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 activeTab="12"/>
  </bookViews>
  <sheets>
    <sheet name="Equipes" sheetId="4" r:id="rId1"/>
    <sheet name="J1" sheetId="1" r:id="rId2"/>
    <sheet name="J2" sheetId="5" r:id="rId3"/>
    <sheet name="J3" sheetId="6" r:id="rId4"/>
    <sheet name="J4" sheetId="11" r:id="rId5"/>
    <sheet name="J5" sheetId="12" r:id="rId6"/>
    <sheet name="J6" sheetId="14" r:id="rId7"/>
    <sheet name="J7" sheetId="15" r:id="rId8"/>
    <sheet name="J8" sheetId="16" r:id="rId9"/>
    <sheet name="J9" sheetId="17" r:id="rId10"/>
    <sheet name="J10" sheetId="18" r:id="rId11"/>
    <sheet name="J11" sheetId="19" r:id="rId12"/>
    <sheet name="Feuil2" sheetId="23" r:id="rId13"/>
  </sheets>
  <definedNames>
    <definedName name="Marseille">'J8'!$O$12</definedName>
  </definedNames>
  <calcPr calcId="145621"/>
</workbook>
</file>

<file path=xl/calcChain.xml><?xml version="1.0" encoding="utf-8"?>
<calcChain xmlns="http://schemas.openxmlformats.org/spreadsheetml/2006/main">
  <c r="T16" i="19" l="1"/>
  <c r="S16" i="19"/>
  <c r="T13" i="19"/>
  <c r="S13" i="19"/>
  <c r="T16" i="18"/>
  <c r="S16" i="18"/>
  <c r="T13" i="18"/>
  <c r="S13" i="18"/>
  <c r="T16" i="17"/>
  <c r="S16" i="17"/>
  <c r="T13" i="17"/>
  <c r="S13" i="17"/>
  <c r="T16" i="16"/>
  <c r="S16" i="16"/>
  <c r="T13" i="16"/>
  <c r="S13" i="16"/>
  <c r="T16" i="15"/>
  <c r="S16" i="15"/>
  <c r="T13" i="15"/>
  <c r="S13" i="15"/>
  <c r="T16" i="14"/>
  <c r="S16" i="14"/>
  <c r="T13" i="14"/>
  <c r="S13" i="14"/>
  <c r="T16" i="12"/>
  <c r="S16" i="12"/>
  <c r="T13" i="12"/>
  <c r="S13" i="12"/>
  <c r="T16" i="11"/>
  <c r="S16" i="11"/>
  <c r="T13" i="11"/>
  <c r="S13" i="11"/>
  <c r="T16" i="6"/>
  <c r="S16" i="6"/>
  <c r="T13" i="6"/>
  <c r="S13" i="6"/>
  <c r="T16" i="5"/>
  <c r="S16" i="5"/>
  <c r="T13" i="5"/>
  <c r="S13" i="5"/>
  <c r="F3" i="23"/>
  <c r="F6" i="23"/>
  <c r="F4" i="23"/>
  <c r="A11" i="23"/>
  <c r="A5" i="23"/>
  <c r="A6" i="23"/>
  <c r="F10" i="23"/>
  <c r="F8" i="23"/>
  <c r="A4" i="23"/>
  <c r="A9" i="23"/>
  <c r="A1" i="23"/>
  <c r="F5" i="23"/>
  <c r="F1" i="23"/>
  <c r="A3" i="23"/>
  <c r="F2" i="23"/>
  <c r="A10" i="23"/>
  <c r="A7" i="23"/>
  <c r="F7" i="23"/>
  <c r="A8" i="23"/>
  <c r="F9" i="23"/>
  <c r="A2" i="23"/>
  <c r="F11" i="23"/>
  <c r="G11" i="23" l="1"/>
  <c r="H11" i="23"/>
  <c r="C2" i="23"/>
  <c r="B2" i="23"/>
  <c r="H9" i="23"/>
  <c r="G9" i="23"/>
  <c r="B8" i="23"/>
  <c r="C8" i="23"/>
  <c r="G7" i="23"/>
  <c r="H7" i="23"/>
  <c r="B7" i="23"/>
  <c r="C7" i="23"/>
  <c r="C10" i="23"/>
  <c r="B10" i="23"/>
  <c r="G2" i="23"/>
  <c r="H2" i="23"/>
  <c r="B3" i="23"/>
  <c r="C3" i="23"/>
  <c r="H1" i="23"/>
  <c r="G1" i="23"/>
  <c r="H5" i="23"/>
  <c r="G5" i="23"/>
  <c r="B1" i="23"/>
  <c r="C1" i="23"/>
  <c r="B9" i="23"/>
  <c r="C9" i="23"/>
  <c r="B4" i="23"/>
  <c r="C4" i="23"/>
  <c r="G8" i="23"/>
  <c r="H8" i="23"/>
  <c r="G10" i="23"/>
  <c r="H10" i="23"/>
  <c r="B6" i="23"/>
  <c r="C6" i="23"/>
  <c r="C5" i="23"/>
  <c r="B5" i="23"/>
  <c r="B11" i="23"/>
  <c r="C11" i="23"/>
  <c r="G4" i="23"/>
  <c r="H4" i="23"/>
  <c r="G6" i="23"/>
  <c r="H6" i="23"/>
  <c r="G3" i="23"/>
  <c r="H3" i="23"/>
  <c r="T13" i="1"/>
  <c r="T16" i="1"/>
  <c r="T23" i="1" s="1"/>
  <c r="T23" i="5" s="1"/>
  <c r="T23" i="6" s="1"/>
  <c r="T23" i="11" s="1"/>
  <c r="T23" i="12" s="1"/>
  <c r="T23" i="14" s="1"/>
  <c r="T23" i="15" s="1"/>
  <c r="T23" i="16" s="1"/>
  <c r="T23" i="17" s="1"/>
  <c r="T23" i="18" s="1"/>
  <c r="T23" i="19" s="1"/>
  <c r="S16" i="1"/>
  <c r="T21" i="1" s="1"/>
  <c r="T21" i="5" s="1"/>
  <c r="T21" i="6" s="1"/>
  <c r="T21" i="11" s="1"/>
  <c r="T21" i="12" s="1"/>
  <c r="T21" i="14" s="1"/>
  <c r="T21" i="15" s="1"/>
  <c r="T21" i="16" s="1"/>
  <c r="T21" i="17" s="1"/>
  <c r="T21" i="18" s="1"/>
  <c r="T21" i="19" s="1"/>
  <c r="T18" i="1"/>
  <c r="T18" i="5" s="1"/>
  <c r="T18" i="6" s="1"/>
  <c r="T18" i="11" s="1"/>
  <c r="T18" i="12" s="1"/>
  <c r="T18" i="14" s="1"/>
  <c r="T18" i="15" s="1"/>
  <c r="T18" i="16" s="1"/>
  <c r="T18" i="17" s="1"/>
  <c r="T18" i="18" s="1"/>
  <c r="T18" i="19" s="1"/>
  <c r="S13" i="1"/>
</calcChain>
</file>

<file path=xl/sharedStrings.xml><?xml version="1.0" encoding="utf-8"?>
<sst xmlns="http://schemas.openxmlformats.org/spreadsheetml/2006/main" count="353" uniqueCount="43">
  <si>
    <t>Domicile</t>
  </si>
  <si>
    <t>Extérieur</t>
  </si>
  <si>
    <t> Marseille </t>
  </si>
  <si>
    <t> Paris SG </t>
  </si>
  <si>
    <t> Lyon </t>
  </si>
  <si>
    <t> Saint-Etienne </t>
  </si>
  <si>
    <t> Nantes </t>
  </si>
  <si>
    <t> Bordeaux </t>
  </si>
  <si>
    <t> Monaco </t>
  </si>
  <si>
    <t> Nice </t>
  </si>
  <si>
    <t> Rennes </t>
  </si>
  <si>
    <t> Metz </t>
  </si>
  <si>
    <t> Lille </t>
  </si>
  <si>
    <t> Reims </t>
  </si>
  <si>
    <t> Toulouse </t>
  </si>
  <si>
    <t> Montpellier </t>
  </si>
  <si>
    <t> Caen </t>
  </si>
  <si>
    <t> Lens </t>
  </si>
  <si>
    <t> Lorient </t>
  </si>
  <si>
    <t> Bastia </t>
  </si>
  <si>
    <t> Evian TG </t>
  </si>
  <si>
    <t> Guingamp </t>
  </si>
  <si>
    <t>Buts Total Domicile</t>
  </si>
  <si>
    <t>Buts Total Extérieur</t>
  </si>
  <si>
    <t xml:space="preserve"> Buts  </t>
  </si>
  <si>
    <t>Buts Domicile</t>
  </si>
  <si>
    <t>Buts Extérieur</t>
  </si>
  <si>
    <t>Buts Total</t>
  </si>
  <si>
    <t>Résultat</t>
  </si>
  <si>
    <t>J02</t>
  </si>
  <si>
    <t>J01</t>
  </si>
  <si>
    <t>J03</t>
  </si>
  <si>
    <t>J04</t>
  </si>
  <si>
    <t>J05</t>
  </si>
  <si>
    <t>J06</t>
  </si>
  <si>
    <t>J07</t>
  </si>
  <si>
    <t>J08</t>
  </si>
  <si>
    <t>J09</t>
  </si>
  <si>
    <t>J10</t>
  </si>
  <si>
    <t>J11</t>
  </si>
  <si>
    <t>Marseille</t>
  </si>
  <si>
    <t>Méthode Amadeus remplaçant "B" par "Marseille"</t>
  </si>
  <si>
    <t>Méthode Amadéus remplaçant "B" par la case D1 où est inscrit "Marseille"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</si>
</sst>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004AEE"/>
      <name val="Cambria"/>
      <family val="1"/>
      <scheme val="major"/>
    </font>
    <font>
      <b/>
      <sz val="12"/>
      <color rgb="FFC00000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sz val="16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3" fillId="0" borderId="0" xfId="0" applyFont="1" applyAlignment="1">
      <alignment horizontal="center"/>
    </xf>
    <xf numFmtId="0" fontId="5" fillId="0" borderId="5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3" fillId="0" borderId="14" xfId="0" applyFont="1" applyBorder="1" applyAlignment="1">
      <alignment horizontal="right" vertical="center"/>
    </xf>
    <xf numFmtId="0" fontId="3" fillId="0" borderId="2" xfId="0" applyFont="1" applyBorder="1" applyAlignment="1">
      <alignment horizontal="right" vertical="center"/>
    </xf>
    <xf numFmtId="0" fontId="3" fillId="0" borderId="12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6" xfId="0" applyFont="1" applyBorder="1" applyAlignment="1">
      <alignment horizontal="right" vertical="center"/>
    </xf>
    <xf numFmtId="0" fontId="3" fillId="0" borderId="7" xfId="0" applyFont="1" applyBorder="1" applyAlignment="1">
      <alignment horizontal="right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004AEE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0"/>
  <sheetViews>
    <sheetView workbookViewId="0">
      <selection activeCell="G6" sqref="G6"/>
    </sheetView>
  </sheetViews>
  <sheetFormatPr baseColWidth="10" defaultRowHeight="15" x14ac:dyDescent="0.25"/>
  <cols>
    <col min="1" max="1" width="34.140625" customWidth="1"/>
  </cols>
  <sheetData>
    <row r="1" spans="1:1" ht="21" x14ac:dyDescent="0.35">
      <c r="A1" s="1" t="s">
        <v>2</v>
      </c>
    </row>
    <row r="2" spans="1:1" ht="21" x14ac:dyDescent="0.35">
      <c r="A2" s="1" t="s">
        <v>3</v>
      </c>
    </row>
    <row r="3" spans="1:1" ht="21" x14ac:dyDescent="0.35">
      <c r="A3" s="1" t="s">
        <v>4</v>
      </c>
    </row>
    <row r="4" spans="1:1" ht="21" x14ac:dyDescent="0.35">
      <c r="A4" s="1" t="s">
        <v>5</v>
      </c>
    </row>
    <row r="5" spans="1:1" ht="21" x14ac:dyDescent="0.35">
      <c r="A5" s="1" t="s">
        <v>6</v>
      </c>
    </row>
    <row r="6" spans="1:1" ht="21" x14ac:dyDescent="0.35">
      <c r="A6" s="1" t="s">
        <v>7</v>
      </c>
    </row>
    <row r="7" spans="1:1" ht="21" x14ac:dyDescent="0.35">
      <c r="A7" s="1" t="s">
        <v>8</v>
      </c>
    </row>
    <row r="8" spans="1:1" ht="21" x14ac:dyDescent="0.35">
      <c r="A8" s="1" t="s">
        <v>9</v>
      </c>
    </row>
    <row r="9" spans="1:1" ht="21" x14ac:dyDescent="0.35">
      <c r="A9" s="1" t="s">
        <v>10</v>
      </c>
    </row>
    <row r="10" spans="1:1" ht="21" x14ac:dyDescent="0.35">
      <c r="A10" s="1" t="s">
        <v>11</v>
      </c>
    </row>
    <row r="11" spans="1:1" ht="21" x14ac:dyDescent="0.35">
      <c r="A11" s="1" t="s">
        <v>12</v>
      </c>
    </row>
    <row r="12" spans="1:1" ht="21" x14ac:dyDescent="0.35">
      <c r="A12" s="1" t="s">
        <v>13</v>
      </c>
    </row>
    <row r="13" spans="1:1" ht="21" x14ac:dyDescent="0.35">
      <c r="A13" s="1" t="s">
        <v>14</v>
      </c>
    </row>
    <row r="14" spans="1:1" ht="21" x14ac:dyDescent="0.35">
      <c r="A14" s="1" t="s">
        <v>15</v>
      </c>
    </row>
    <row r="15" spans="1:1" ht="21" x14ac:dyDescent="0.35">
      <c r="A15" s="1" t="s">
        <v>16</v>
      </c>
    </row>
    <row r="16" spans="1:1" ht="21" x14ac:dyDescent="0.35">
      <c r="A16" s="1" t="s">
        <v>17</v>
      </c>
    </row>
    <row r="17" spans="1:1" ht="21" x14ac:dyDescent="0.35">
      <c r="A17" s="1" t="s">
        <v>18</v>
      </c>
    </row>
    <row r="18" spans="1:1" ht="21" x14ac:dyDescent="0.35">
      <c r="A18" s="1" t="s">
        <v>19</v>
      </c>
    </row>
    <row r="19" spans="1:1" ht="21" x14ac:dyDescent="0.35">
      <c r="A19" s="1" t="s">
        <v>20</v>
      </c>
    </row>
    <row r="20" spans="1:1" ht="21" x14ac:dyDescent="0.35">
      <c r="A20" s="1" t="s">
        <v>21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X73"/>
  <sheetViews>
    <sheetView workbookViewId="0">
      <selection activeCell="AC1" sqref="AC1"/>
    </sheetView>
  </sheetViews>
  <sheetFormatPr baseColWidth="10" defaultColWidth="9.140625" defaultRowHeight="15" x14ac:dyDescent="0.25"/>
  <cols>
    <col min="1" max="1" width="21" customWidth="1"/>
    <col min="2" max="2" width="5" customWidth="1"/>
    <col min="3" max="13" width="5.140625" customWidth="1"/>
    <col min="14" max="14" width="5.5703125" customWidth="1"/>
    <col min="15" max="16" width="9.85546875" customWidth="1"/>
    <col min="17" max="27" width="6.5703125" customWidth="1"/>
    <col min="28" max="28" width="5.28515625" customWidth="1"/>
    <col min="31" max="32" width="10" customWidth="1"/>
    <col min="33" max="33" width="7.140625" customWidth="1"/>
    <col min="34" max="52" width="7.28515625" customWidth="1"/>
    <col min="53" max="53" width="15.28515625" customWidth="1"/>
    <col min="54" max="54" width="18.42578125" customWidth="1"/>
    <col min="86" max="87" width="3.7109375" customWidth="1"/>
    <col min="88" max="88" width="22" customWidth="1"/>
    <col min="89" max="89" width="14.140625" customWidth="1"/>
  </cols>
  <sheetData>
    <row r="1" spans="15:24" ht="19.5" customHeight="1" thickBot="1" x14ac:dyDescent="0.3">
      <c r="O1" s="36" t="s">
        <v>30</v>
      </c>
      <c r="P1" s="37"/>
      <c r="Q1" s="37"/>
      <c r="R1" s="37"/>
      <c r="S1" s="37"/>
      <c r="T1" s="37"/>
      <c r="U1" s="37"/>
      <c r="V1" s="37"/>
      <c r="W1" s="37"/>
      <c r="X1" s="38"/>
    </row>
    <row r="2" spans="15:24" ht="15.75" customHeight="1" thickBot="1" x14ac:dyDescent="0.3">
      <c r="O2" s="47" t="s">
        <v>0</v>
      </c>
      <c r="P2" s="48"/>
      <c r="Q2" s="48"/>
      <c r="R2" s="48"/>
      <c r="S2" s="48" t="s">
        <v>28</v>
      </c>
      <c r="T2" s="48"/>
      <c r="U2" s="48" t="s">
        <v>1</v>
      </c>
      <c r="V2" s="48"/>
      <c r="W2" s="48"/>
      <c r="X2" s="49"/>
    </row>
    <row r="3" spans="15:24" ht="15.75" x14ac:dyDescent="0.25">
      <c r="O3" s="52" t="s">
        <v>13</v>
      </c>
      <c r="P3" s="53"/>
      <c r="Q3" s="53"/>
      <c r="R3" s="53"/>
      <c r="S3" s="2">
        <v>2</v>
      </c>
      <c r="T3" s="3">
        <v>2</v>
      </c>
      <c r="U3" s="52" t="s">
        <v>3</v>
      </c>
      <c r="V3" s="53"/>
      <c r="W3" s="53"/>
      <c r="X3" s="53"/>
    </row>
    <row r="4" spans="15:24" ht="15.75" x14ac:dyDescent="0.25">
      <c r="O4" s="50" t="s">
        <v>19</v>
      </c>
      <c r="P4" s="51"/>
      <c r="Q4" s="51"/>
      <c r="R4" s="51"/>
      <c r="S4" s="4">
        <v>3</v>
      </c>
      <c r="T4" s="5">
        <v>3</v>
      </c>
      <c r="U4" s="50" t="s">
        <v>2</v>
      </c>
      <c r="V4" s="51"/>
      <c r="W4" s="51"/>
      <c r="X4" s="51"/>
    </row>
    <row r="5" spans="15:24" ht="15" customHeight="1" x14ac:dyDescent="0.25">
      <c r="O5" s="50" t="s">
        <v>20</v>
      </c>
      <c r="P5" s="51"/>
      <c r="Q5" s="51"/>
      <c r="R5" s="51"/>
      <c r="S5" s="4">
        <v>0</v>
      </c>
      <c r="T5" s="5">
        <v>3</v>
      </c>
      <c r="U5" s="50" t="s">
        <v>16</v>
      </c>
      <c r="V5" s="51"/>
      <c r="W5" s="51"/>
      <c r="X5" s="51"/>
    </row>
    <row r="6" spans="15:24" ht="15" customHeight="1" x14ac:dyDescent="0.25">
      <c r="O6" s="50" t="s">
        <v>21</v>
      </c>
      <c r="P6" s="51"/>
      <c r="Q6" s="51"/>
      <c r="R6" s="51"/>
      <c r="S6" s="4">
        <v>0</v>
      </c>
      <c r="T6" s="5">
        <v>2</v>
      </c>
      <c r="U6" s="50" t="s">
        <v>5</v>
      </c>
      <c r="V6" s="51"/>
      <c r="W6" s="51"/>
      <c r="X6" s="51"/>
    </row>
    <row r="7" spans="15:24" ht="15.75" x14ac:dyDescent="0.25">
      <c r="O7" s="50" t="s">
        <v>12</v>
      </c>
      <c r="P7" s="51"/>
      <c r="Q7" s="51"/>
      <c r="R7" s="51"/>
      <c r="S7" s="4">
        <v>0</v>
      </c>
      <c r="T7" s="5">
        <v>0</v>
      </c>
      <c r="U7" s="50" t="s">
        <v>11</v>
      </c>
      <c r="V7" s="51"/>
      <c r="W7" s="51"/>
      <c r="X7" s="51"/>
    </row>
    <row r="8" spans="15:24" ht="15.75" x14ac:dyDescent="0.25">
      <c r="O8" s="50" t="s">
        <v>15</v>
      </c>
      <c r="P8" s="51"/>
      <c r="Q8" s="51"/>
      <c r="R8" s="51"/>
      <c r="S8" s="4">
        <v>0</v>
      </c>
      <c r="T8" s="5">
        <v>1</v>
      </c>
      <c r="U8" s="50" t="s">
        <v>7</v>
      </c>
      <c r="V8" s="51"/>
      <c r="W8" s="51"/>
      <c r="X8" s="51"/>
    </row>
    <row r="9" spans="15:24" ht="15.75" x14ac:dyDescent="0.25">
      <c r="O9" s="50" t="s">
        <v>6</v>
      </c>
      <c r="P9" s="51"/>
      <c r="Q9" s="51"/>
      <c r="R9" s="51"/>
      <c r="S9" s="4">
        <v>1</v>
      </c>
      <c r="T9" s="5">
        <v>0</v>
      </c>
      <c r="U9" s="50" t="s">
        <v>17</v>
      </c>
      <c r="V9" s="51"/>
      <c r="W9" s="51"/>
      <c r="X9" s="51"/>
    </row>
    <row r="10" spans="15:24" ht="15.75" x14ac:dyDescent="0.25">
      <c r="O10" s="50" t="s">
        <v>9</v>
      </c>
      <c r="P10" s="51"/>
      <c r="Q10" s="51"/>
      <c r="R10" s="51"/>
      <c r="S10" s="4">
        <v>3</v>
      </c>
      <c r="T10" s="5">
        <v>2</v>
      </c>
      <c r="U10" s="50" t="s">
        <v>14</v>
      </c>
      <c r="V10" s="51"/>
      <c r="W10" s="51"/>
      <c r="X10" s="51"/>
    </row>
    <row r="11" spans="15:24" ht="15.75" x14ac:dyDescent="0.25">
      <c r="O11" s="50" t="s">
        <v>4</v>
      </c>
      <c r="P11" s="51"/>
      <c r="Q11" s="51"/>
      <c r="R11" s="51"/>
      <c r="S11" s="4">
        <v>2</v>
      </c>
      <c r="T11" s="5">
        <v>0</v>
      </c>
      <c r="U11" s="50" t="s">
        <v>10</v>
      </c>
      <c r="V11" s="51"/>
      <c r="W11" s="51"/>
      <c r="X11" s="51"/>
    </row>
    <row r="12" spans="15:24" ht="16.5" thickBot="1" x14ac:dyDescent="0.3">
      <c r="O12" s="28" t="s">
        <v>8</v>
      </c>
      <c r="P12" s="29"/>
      <c r="Q12" s="29"/>
      <c r="R12" s="29"/>
      <c r="S12" s="6">
        <v>1</v>
      </c>
      <c r="T12" s="7">
        <v>2</v>
      </c>
      <c r="U12" s="28" t="s">
        <v>18</v>
      </c>
      <c r="V12" s="29"/>
      <c r="W12" s="29"/>
      <c r="X12" s="29"/>
    </row>
    <row r="13" spans="15:24" ht="15" customHeight="1" x14ac:dyDescent="0.25">
      <c r="O13" s="41" t="s">
        <v>24</v>
      </c>
      <c r="P13" s="42"/>
      <c r="Q13" s="42"/>
      <c r="R13" s="42"/>
      <c r="S13" s="58" t="str">
        <f>O1</f>
        <v>J01</v>
      </c>
      <c r="T13" s="13">
        <f>SUM(S3:T12)</f>
        <v>27</v>
      </c>
      <c r="U13" s="14"/>
      <c r="V13" s="14"/>
      <c r="W13" s="14"/>
      <c r="X13" s="15"/>
    </row>
    <row r="14" spans="15:24" ht="15" customHeight="1" x14ac:dyDescent="0.25">
      <c r="O14" s="43"/>
      <c r="P14" s="44"/>
      <c r="Q14" s="44"/>
      <c r="R14" s="44"/>
      <c r="S14" s="59"/>
      <c r="T14" s="16"/>
      <c r="U14" s="17"/>
      <c r="V14" s="17"/>
      <c r="W14" s="17"/>
      <c r="X14" s="18"/>
    </row>
    <row r="15" spans="15:24" ht="15.75" customHeight="1" thickBot="1" x14ac:dyDescent="0.3">
      <c r="O15" s="45"/>
      <c r="P15" s="46"/>
      <c r="Q15" s="46"/>
      <c r="R15" s="46"/>
      <c r="S15" s="12"/>
      <c r="T15" s="19"/>
      <c r="U15" s="20"/>
      <c r="V15" s="20"/>
      <c r="W15" s="20"/>
      <c r="X15" s="21"/>
    </row>
    <row r="16" spans="15:24" ht="15" customHeight="1" x14ac:dyDescent="0.25">
      <c r="O16" s="9" t="s">
        <v>25</v>
      </c>
      <c r="P16" s="10"/>
      <c r="Q16" s="10"/>
      <c r="R16" s="10"/>
      <c r="S16" s="54">
        <f>SUM(S3:S12)</f>
        <v>12</v>
      </c>
      <c r="T16" s="56">
        <f>SUM(T3:T12)</f>
        <v>15</v>
      </c>
      <c r="U16" s="10" t="s">
        <v>26</v>
      </c>
      <c r="V16" s="10"/>
      <c r="W16" s="10"/>
      <c r="X16" s="39"/>
    </row>
    <row r="17" spans="15:24" ht="15" customHeight="1" thickBot="1" x14ac:dyDescent="0.3">
      <c r="O17" s="11"/>
      <c r="P17" s="12"/>
      <c r="Q17" s="12"/>
      <c r="R17" s="12"/>
      <c r="S17" s="55"/>
      <c r="T17" s="57"/>
      <c r="U17" s="12"/>
      <c r="V17" s="12"/>
      <c r="W17" s="12"/>
      <c r="X17" s="40"/>
    </row>
    <row r="18" spans="15:24" ht="15" customHeight="1" x14ac:dyDescent="0.25">
      <c r="O18" s="30" t="s">
        <v>27</v>
      </c>
      <c r="P18" s="31"/>
      <c r="Q18" s="31"/>
      <c r="R18" s="31"/>
      <c r="S18" s="31"/>
      <c r="T18" s="13">
        <f>T13</f>
        <v>27</v>
      </c>
      <c r="U18" s="14"/>
      <c r="V18" s="14"/>
      <c r="W18" s="14"/>
      <c r="X18" s="15"/>
    </row>
    <row r="19" spans="15:24" ht="15" customHeight="1" x14ac:dyDescent="0.25">
      <c r="O19" s="32"/>
      <c r="P19" s="33"/>
      <c r="Q19" s="33"/>
      <c r="R19" s="33"/>
      <c r="S19" s="33"/>
      <c r="T19" s="16"/>
      <c r="U19" s="17"/>
      <c r="V19" s="17"/>
      <c r="W19" s="17"/>
      <c r="X19" s="18"/>
    </row>
    <row r="20" spans="15:24" ht="15.75" customHeight="1" thickBot="1" x14ac:dyDescent="0.3">
      <c r="O20" s="34"/>
      <c r="P20" s="35"/>
      <c r="Q20" s="35"/>
      <c r="R20" s="35"/>
      <c r="S20" s="35"/>
      <c r="T20" s="19"/>
      <c r="U20" s="20"/>
      <c r="V20" s="20"/>
      <c r="W20" s="20"/>
      <c r="X20" s="21"/>
    </row>
    <row r="21" spans="15:24" ht="15" customHeight="1" x14ac:dyDescent="0.25">
      <c r="O21" s="9" t="s">
        <v>22</v>
      </c>
      <c r="P21" s="10"/>
      <c r="Q21" s="10"/>
      <c r="R21" s="10"/>
      <c r="S21" s="10"/>
      <c r="T21" s="22">
        <f>S16</f>
        <v>12</v>
      </c>
      <c r="U21" s="23"/>
      <c r="V21" s="23"/>
      <c r="W21" s="23"/>
      <c r="X21" s="24"/>
    </row>
    <row r="22" spans="15:24" ht="15.75" customHeight="1" thickBot="1" x14ac:dyDescent="0.3">
      <c r="O22" s="11"/>
      <c r="P22" s="12"/>
      <c r="Q22" s="12"/>
      <c r="R22" s="12"/>
      <c r="S22" s="12"/>
      <c r="T22" s="25"/>
      <c r="U22" s="26"/>
      <c r="V22" s="26"/>
      <c r="W22" s="26"/>
      <c r="X22" s="27"/>
    </row>
    <row r="23" spans="15:24" ht="15" customHeight="1" x14ac:dyDescent="0.25">
      <c r="O23" s="9" t="s">
        <v>23</v>
      </c>
      <c r="P23" s="10"/>
      <c r="Q23" s="10"/>
      <c r="R23" s="10"/>
      <c r="S23" s="10"/>
      <c r="T23" s="22">
        <f>T16</f>
        <v>15</v>
      </c>
      <c r="U23" s="23"/>
      <c r="V23" s="23"/>
      <c r="W23" s="23"/>
      <c r="X23" s="24"/>
    </row>
    <row r="24" spans="15:24" ht="15.75" customHeight="1" thickBot="1" x14ac:dyDescent="0.3">
      <c r="O24" s="11"/>
      <c r="P24" s="12"/>
      <c r="Q24" s="12"/>
      <c r="R24" s="12"/>
      <c r="S24" s="12"/>
      <c r="T24" s="25"/>
      <c r="U24" s="26"/>
      <c r="V24" s="26"/>
      <c r="W24" s="26"/>
      <c r="X24" s="27"/>
    </row>
    <row r="27" spans="15:24" ht="15" customHeight="1" x14ac:dyDescent="0.25"/>
    <row r="28" spans="15:24" ht="15" customHeight="1" x14ac:dyDescent="0.25"/>
    <row r="30" spans="15:24" ht="15" customHeight="1" x14ac:dyDescent="0.25"/>
    <row r="31" spans="15:24" ht="15" customHeight="1" x14ac:dyDescent="0.25"/>
    <row r="72" ht="15" customHeight="1" x14ac:dyDescent="0.25"/>
    <row r="73" ht="15" customHeight="1" x14ac:dyDescent="0.25"/>
  </sheetData>
  <mergeCells count="37">
    <mergeCell ref="S2:T2"/>
    <mergeCell ref="S13:S15"/>
    <mergeCell ref="O11:R11"/>
    <mergeCell ref="O12:R12"/>
    <mergeCell ref="O7:R7"/>
    <mergeCell ref="O4:R4"/>
    <mergeCell ref="U8:X8"/>
    <mergeCell ref="U9:X9"/>
    <mergeCell ref="U10:X10"/>
    <mergeCell ref="U11:X11"/>
    <mergeCell ref="O5:R5"/>
    <mergeCell ref="O6:R6"/>
    <mergeCell ref="O1:X1"/>
    <mergeCell ref="U16:X17"/>
    <mergeCell ref="T13:X15"/>
    <mergeCell ref="O13:R15"/>
    <mergeCell ref="O16:R17"/>
    <mergeCell ref="O2:R2"/>
    <mergeCell ref="U2:X2"/>
    <mergeCell ref="U7:X7"/>
    <mergeCell ref="U6:X6"/>
    <mergeCell ref="U5:X5"/>
    <mergeCell ref="U4:X4"/>
    <mergeCell ref="U3:X3"/>
    <mergeCell ref="O3:R3"/>
    <mergeCell ref="O8:R8"/>
    <mergeCell ref="O9:R9"/>
    <mergeCell ref="O10:R10"/>
    <mergeCell ref="O23:S24"/>
    <mergeCell ref="T18:X20"/>
    <mergeCell ref="T21:X22"/>
    <mergeCell ref="T23:X24"/>
    <mergeCell ref="U12:X12"/>
    <mergeCell ref="O18:S20"/>
    <mergeCell ref="O21:S22"/>
    <mergeCell ref="S16:S17"/>
    <mergeCell ref="T16:T17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Equipes!$A$1:$A$20</xm:f>
          </x14:formula1>
          <xm:sqref>O3:O12 U3:U12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X73"/>
  <sheetViews>
    <sheetView topLeftCell="E1" workbookViewId="0">
      <selection activeCell="J28" sqref="J28"/>
    </sheetView>
  </sheetViews>
  <sheetFormatPr baseColWidth="10" defaultColWidth="9.140625" defaultRowHeight="15" x14ac:dyDescent="0.25"/>
  <cols>
    <col min="1" max="1" width="21" customWidth="1"/>
    <col min="2" max="2" width="5" customWidth="1"/>
    <col min="3" max="13" width="5.140625" customWidth="1"/>
    <col min="14" max="14" width="5.5703125" customWidth="1"/>
    <col min="15" max="16" width="9.85546875" customWidth="1"/>
    <col min="17" max="27" width="6.5703125" customWidth="1"/>
    <col min="28" max="28" width="5.28515625" customWidth="1"/>
    <col min="31" max="32" width="10" customWidth="1"/>
    <col min="33" max="33" width="7.140625" customWidth="1"/>
    <col min="34" max="44" width="7.28515625" customWidth="1"/>
    <col min="45" max="45" width="15.28515625" customWidth="1"/>
    <col min="46" max="46" width="18.42578125" customWidth="1"/>
    <col min="62" max="63" width="3.7109375" customWidth="1"/>
    <col min="64" max="64" width="22" customWidth="1"/>
    <col min="65" max="65" width="14.140625" customWidth="1"/>
  </cols>
  <sheetData>
    <row r="1" spans="15:24" ht="19.5" customHeight="1" thickBot="1" x14ac:dyDescent="0.3">
      <c r="O1" s="36" t="s">
        <v>29</v>
      </c>
      <c r="P1" s="37"/>
      <c r="Q1" s="37"/>
      <c r="R1" s="37"/>
      <c r="S1" s="37"/>
      <c r="T1" s="37"/>
      <c r="U1" s="37"/>
      <c r="V1" s="37"/>
      <c r="W1" s="37"/>
      <c r="X1" s="38"/>
    </row>
    <row r="2" spans="15:24" ht="15.75" customHeight="1" thickBot="1" x14ac:dyDescent="0.3">
      <c r="O2" s="47" t="s">
        <v>0</v>
      </c>
      <c r="P2" s="48"/>
      <c r="Q2" s="48"/>
      <c r="R2" s="48"/>
      <c r="S2" s="48" t="s">
        <v>28</v>
      </c>
      <c r="T2" s="48"/>
      <c r="U2" s="48" t="s">
        <v>1</v>
      </c>
      <c r="V2" s="48"/>
      <c r="W2" s="48"/>
      <c r="X2" s="49"/>
    </row>
    <row r="3" spans="15:24" ht="15.75" x14ac:dyDescent="0.25">
      <c r="O3" s="52" t="s">
        <v>16</v>
      </c>
      <c r="P3" s="53"/>
      <c r="Q3" s="53"/>
      <c r="R3" s="53"/>
      <c r="S3" s="2">
        <v>0</v>
      </c>
      <c r="T3" s="3">
        <v>1</v>
      </c>
      <c r="U3" s="53" t="s">
        <v>12</v>
      </c>
      <c r="V3" s="53"/>
      <c r="W3" s="53"/>
      <c r="X3" s="61"/>
    </row>
    <row r="4" spans="15:24" ht="15.75" x14ac:dyDescent="0.25">
      <c r="O4" s="50" t="s">
        <v>3</v>
      </c>
      <c r="P4" s="51"/>
      <c r="Q4" s="51"/>
      <c r="R4" s="51"/>
      <c r="S4" s="4">
        <v>2</v>
      </c>
      <c r="T4" s="5">
        <v>0</v>
      </c>
      <c r="U4" s="51" t="s">
        <v>19</v>
      </c>
      <c r="V4" s="51"/>
      <c r="W4" s="51"/>
      <c r="X4" s="60"/>
    </row>
    <row r="5" spans="15:24" ht="15.75" x14ac:dyDescent="0.25">
      <c r="O5" s="50" t="s">
        <v>17</v>
      </c>
      <c r="P5" s="51"/>
      <c r="Q5" s="51"/>
      <c r="R5" s="51"/>
      <c r="S5" s="4">
        <v>0</v>
      </c>
      <c r="T5" s="5">
        <v>1</v>
      </c>
      <c r="U5" s="51" t="s">
        <v>21</v>
      </c>
      <c r="V5" s="51"/>
      <c r="W5" s="51"/>
      <c r="X5" s="60"/>
    </row>
    <row r="6" spans="15:24" ht="15.75" x14ac:dyDescent="0.25">
      <c r="O6" s="50" t="s">
        <v>18</v>
      </c>
      <c r="P6" s="51"/>
      <c r="Q6" s="51"/>
      <c r="R6" s="51"/>
      <c r="S6" s="4">
        <v>0</v>
      </c>
      <c r="T6" s="5">
        <v>0</v>
      </c>
      <c r="U6" s="51" t="s">
        <v>9</v>
      </c>
      <c r="V6" s="51"/>
      <c r="W6" s="51"/>
      <c r="X6" s="60"/>
    </row>
    <row r="7" spans="15:24" ht="15.75" x14ac:dyDescent="0.25">
      <c r="O7" s="50" t="s">
        <v>11</v>
      </c>
      <c r="P7" s="51"/>
      <c r="Q7" s="51"/>
      <c r="R7" s="51"/>
      <c r="S7" s="4">
        <v>1</v>
      </c>
      <c r="T7" s="5">
        <v>1</v>
      </c>
      <c r="U7" s="51" t="s">
        <v>6</v>
      </c>
      <c r="V7" s="51"/>
      <c r="W7" s="51"/>
      <c r="X7" s="60"/>
    </row>
    <row r="8" spans="15:24" ht="15.75" x14ac:dyDescent="0.25">
      <c r="O8" s="50" t="s">
        <v>10</v>
      </c>
      <c r="P8" s="51"/>
      <c r="Q8" s="51"/>
      <c r="R8" s="51"/>
      <c r="S8" s="4">
        <v>6</v>
      </c>
      <c r="T8" s="5">
        <v>2</v>
      </c>
      <c r="U8" s="51" t="s">
        <v>20</v>
      </c>
      <c r="V8" s="51"/>
      <c r="W8" s="51"/>
      <c r="X8" s="60"/>
    </row>
    <row r="9" spans="15:24" ht="15.75" x14ac:dyDescent="0.25">
      <c r="O9" s="50" t="s">
        <v>14</v>
      </c>
      <c r="P9" s="51"/>
      <c r="Q9" s="51"/>
      <c r="R9" s="51"/>
      <c r="S9" s="4">
        <v>2</v>
      </c>
      <c r="T9" s="5">
        <v>1</v>
      </c>
      <c r="U9" s="51" t="s">
        <v>4</v>
      </c>
      <c r="V9" s="51"/>
      <c r="W9" s="51"/>
      <c r="X9" s="60"/>
    </row>
    <row r="10" spans="15:24" ht="15.75" x14ac:dyDescent="0.25">
      <c r="O10" s="50" t="s">
        <v>2</v>
      </c>
      <c r="P10" s="51"/>
      <c r="Q10" s="51"/>
      <c r="R10" s="51"/>
      <c r="S10" s="4">
        <v>0</v>
      </c>
      <c r="T10" s="5">
        <v>2</v>
      </c>
      <c r="U10" s="51" t="s">
        <v>15</v>
      </c>
      <c r="V10" s="51"/>
      <c r="W10" s="51"/>
      <c r="X10" s="60"/>
    </row>
    <row r="11" spans="15:24" ht="15.75" x14ac:dyDescent="0.25">
      <c r="O11" s="50" t="s">
        <v>5</v>
      </c>
      <c r="P11" s="51"/>
      <c r="Q11" s="51"/>
      <c r="R11" s="51"/>
      <c r="S11" s="4">
        <v>3</v>
      </c>
      <c r="T11" s="5">
        <v>1</v>
      </c>
      <c r="U11" s="51" t="s">
        <v>13</v>
      </c>
      <c r="V11" s="51"/>
      <c r="W11" s="51"/>
      <c r="X11" s="60"/>
    </row>
    <row r="12" spans="15:24" ht="16.5" thickBot="1" x14ac:dyDescent="0.3">
      <c r="O12" s="28" t="s">
        <v>7</v>
      </c>
      <c r="P12" s="29"/>
      <c r="Q12" s="29"/>
      <c r="R12" s="29"/>
      <c r="S12" s="6">
        <v>4</v>
      </c>
      <c r="T12" s="7">
        <v>1</v>
      </c>
      <c r="U12" s="29" t="s">
        <v>8</v>
      </c>
      <c r="V12" s="29"/>
      <c r="W12" s="29"/>
      <c r="X12" s="62"/>
    </row>
    <row r="13" spans="15:24" ht="15" customHeight="1" x14ac:dyDescent="0.25">
      <c r="O13" s="41" t="s">
        <v>24</v>
      </c>
      <c r="P13" s="42"/>
      <c r="Q13" s="42"/>
      <c r="R13" s="42"/>
      <c r="S13" s="58" t="str">
        <f>O1</f>
        <v>J02</v>
      </c>
      <c r="T13" s="63">
        <f>SUM(S3:T12)</f>
        <v>28</v>
      </c>
      <c r="U13" s="63"/>
      <c r="V13" s="63"/>
      <c r="W13" s="63"/>
      <c r="X13" s="64"/>
    </row>
    <row r="14" spans="15:24" ht="15" customHeight="1" x14ac:dyDescent="0.25">
      <c r="O14" s="43"/>
      <c r="P14" s="44"/>
      <c r="Q14" s="44"/>
      <c r="R14" s="44"/>
      <c r="S14" s="59"/>
      <c r="T14" s="65"/>
      <c r="U14" s="65"/>
      <c r="V14" s="65"/>
      <c r="W14" s="65"/>
      <c r="X14" s="66"/>
    </row>
    <row r="15" spans="15:24" ht="15.75" customHeight="1" thickBot="1" x14ac:dyDescent="0.3">
      <c r="O15" s="45"/>
      <c r="P15" s="46"/>
      <c r="Q15" s="46"/>
      <c r="R15" s="46"/>
      <c r="S15" s="12"/>
      <c r="T15" s="67"/>
      <c r="U15" s="67"/>
      <c r="V15" s="67"/>
      <c r="W15" s="67"/>
      <c r="X15" s="68"/>
    </row>
    <row r="16" spans="15:24" ht="15" customHeight="1" x14ac:dyDescent="0.25">
      <c r="O16" s="9" t="s">
        <v>25</v>
      </c>
      <c r="P16" s="10"/>
      <c r="Q16" s="10"/>
      <c r="R16" s="10"/>
      <c r="S16" s="69">
        <f>SUM(S3:S12)</f>
        <v>18</v>
      </c>
      <c r="T16" s="71">
        <f>SUM(T3:T12)</f>
        <v>10</v>
      </c>
      <c r="U16" s="10" t="s">
        <v>26</v>
      </c>
      <c r="V16" s="10"/>
      <c r="W16" s="10"/>
      <c r="X16" s="39"/>
    </row>
    <row r="17" spans="15:24" ht="15" customHeight="1" thickBot="1" x14ac:dyDescent="0.3">
      <c r="O17" s="11"/>
      <c r="P17" s="12"/>
      <c r="Q17" s="12"/>
      <c r="R17" s="12"/>
      <c r="S17" s="70"/>
      <c r="T17" s="72"/>
      <c r="U17" s="12"/>
      <c r="V17" s="12"/>
      <c r="W17" s="12"/>
      <c r="X17" s="40"/>
    </row>
    <row r="18" spans="15:24" ht="15" customHeight="1" x14ac:dyDescent="0.25">
      <c r="O18" s="30" t="s">
        <v>27</v>
      </c>
      <c r="P18" s="31"/>
      <c r="Q18" s="31"/>
      <c r="R18" s="31"/>
      <c r="S18" s="31"/>
      <c r="T18" s="73">
        <f>T13+'J1'!T18:X20</f>
        <v>55</v>
      </c>
      <c r="U18" s="73"/>
      <c r="V18" s="73"/>
      <c r="W18" s="73"/>
      <c r="X18" s="74"/>
    </row>
    <row r="19" spans="15:24" ht="15" customHeight="1" x14ac:dyDescent="0.25">
      <c r="O19" s="32"/>
      <c r="P19" s="33"/>
      <c r="Q19" s="33"/>
      <c r="R19" s="33"/>
      <c r="S19" s="33"/>
      <c r="T19" s="65"/>
      <c r="U19" s="65"/>
      <c r="V19" s="65"/>
      <c r="W19" s="65"/>
      <c r="X19" s="66"/>
    </row>
    <row r="20" spans="15:24" ht="15.75" customHeight="1" thickBot="1" x14ac:dyDescent="0.3">
      <c r="O20" s="34"/>
      <c r="P20" s="35"/>
      <c r="Q20" s="35"/>
      <c r="R20" s="35"/>
      <c r="S20" s="35"/>
      <c r="T20" s="67"/>
      <c r="U20" s="67"/>
      <c r="V20" s="67"/>
      <c r="W20" s="67"/>
      <c r="X20" s="68"/>
    </row>
    <row r="21" spans="15:24" ht="15" customHeight="1" x14ac:dyDescent="0.25">
      <c r="O21" s="9" t="s">
        <v>22</v>
      </c>
      <c r="P21" s="10"/>
      <c r="Q21" s="10"/>
      <c r="R21" s="10"/>
      <c r="S21" s="10"/>
      <c r="T21" s="75">
        <f>S16+'J1'!T21:X22</f>
        <v>30</v>
      </c>
      <c r="U21" s="75"/>
      <c r="V21" s="75"/>
      <c r="W21" s="75"/>
      <c r="X21" s="69"/>
    </row>
    <row r="22" spans="15:24" ht="15.75" customHeight="1" thickBot="1" x14ac:dyDescent="0.3">
      <c r="O22" s="11"/>
      <c r="P22" s="12"/>
      <c r="Q22" s="12"/>
      <c r="R22" s="12"/>
      <c r="S22" s="12"/>
      <c r="T22" s="76"/>
      <c r="U22" s="76"/>
      <c r="V22" s="76"/>
      <c r="W22" s="76"/>
      <c r="X22" s="70"/>
    </row>
    <row r="23" spans="15:24" ht="15" customHeight="1" x14ac:dyDescent="0.25">
      <c r="O23" s="9" t="s">
        <v>23</v>
      </c>
      <c r="P23" s="10"/>
      <c r="Q23" s="10"/>
      <c r="R23" s="10"/>
      <c r="S23" s="10"/>
      <c r="T23" s="75">
        <f>T16+'J1'!T23:X24</f>
        <v>25</v>
      </c>
      <c r="U23" s="75"/>
      <c r="V23" s="75"/>
      <c r="W23" s="75"/>
      <c r="X23" s="69"/>
    </row>
    <row r="24" spans="15:24" ht="15.75" customHeight="1" thickBot="1" x14ac:dyDescent="0.3">
      <c r="O24" s="11"/>
      <c r="P24" s="12"/>
      <c r="Q24" s="12"/>
      <c r="R24" s="12"/>
      <c r="S24" s="12"/>
      <c r="T24" s="76"/>
      <c r="U24" s="76"/>
      <c r="V24" s="76"/>
      <c r="W24" s="76"/>
      <c r="X24" s="70"/>
    </row>
    <row r="27" spans="15:24" ht="15" customHeight="1" x14ac:dyDescent="0.25"/>
    <row r="28" spans="15:24" ht="15" customHeight="1" x14ac:dyDescent="0.25"/>
    <row r="30" spans="15:24" ht="15" customHeight="1" x14ac:dyDescent="0.25"/>
    <row r="31" spans="15:24" ht="15" customHeight="1" x14ac:dyDescent="0.25"/>
    <row r="72" ht="15" customHeight="1" x14ac:dyDescent="0.25"/>
    <row r="73" ht="15" customHeight="1" x14ac:dyDescent="0.25"/>
  </sheetData>
  <mergeCells count="37">
    <mergeCell ref="O23:S24"/>
    <mergeCell ref="T23:X24"/>
    <mergeCell ref="O21:S22"/>
    <mergeCell ref="T21:X22"/>
    <mergeCell ref="O16:R17"/>
    <mergeCell ref="S16:S17"/>
    <mergeCell ref="T16:T17"/>
    <mergeCell ref="U16:X17"/>
    <mergeCell ref="O18:S20"/>
    <mergeCell ref="T18:X20"/>
    <mergeCell ref="O12:R12"/>
    <mergeCell ref="U12:X12"/>
    <mergeCell ref="O13:R15"/>
    <mergeCell ref="S13:S15"/>
    <mergeCell ref="T13:X15"/>
    <mergeCell ref="O10:R10"/>
    <mergeCell ref="U10:X10"/>
    <mergeCell ref="O11:R11"/>
    <mergeCell ref="U11:X11"/>
    <mergeCell ref="O8:R8"/>
    <mergeCell ref="U8:X8"/>
    <mergeCell ref="O9:R9"/>
    <mergeCell ref="U9:X9"/>
    <mergeCell ref="O6:R6"/>
    <mergeCell ref="U6:X6"/>
    <mergeCell ref="O7:R7"/>
    <mergeCell ref="U7:X7"/>
    <mergeCell ref="O4:R4"/>
    <mergeCell ref="U4:X4"/>
    <mergeCell ref="O5:R5"/>
    <mergeCell ref="U5:X5"/>
    <mergeCell ref="O1:X1"/>
    <mergeCell ref="O2:R2"/>
    <mergeCell ref="S2:T2"/>
    <mergeCell ref="U2:X2"/>
    <mergeCell ref="O3:R3"/>
    <mergeCell ref="U3:X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Equipes!$A$1:$A$20</xm:f>
          </x14:formula1>
          <xm:sqref>O3:O12 U3:U12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X73"/>
  <sheetViews>
    <sheetView workbookViewId="0">
      <selection activeCell="K15" sqref="K15"/>
    </sheetView>
  </sheetViews>
  <sheetFormatPr baseColWidth="10" defaultColWidth="9.140625" defaultRowHeight="15" x14ac:dyDescent="0.25"/>
  <cols>
    <col min="1" max="1" width="21" customWidth="1"/>
    <col min="2" max="2" width="5" customWidth="1"/>
    <col min="3" max="13" width="5.140625" customWidth="1"/>
    <col min="14" max="14" width="5.5703125" customWidth="1"/>
    <col min="15" max="16" width="9.85546875" customWidth="1"/>
    <col min="17" max="27" width="6.5703125" customWidth="1"/>
    <col min="28" max="28" width="5.28515625" customWidth="1"/>
    <col min="31" max="32" width="10" customWidth="1"/>
    <col min="33" max="33" width="7.140625" customWidth="1"/>
    <col min="34" max="44" width="7.28515625" customWidth="1"/>
    <col min="45" max="45" width="15.28515625" customWidth="1"/>
    <col min="46" max="46" width="18.42578125" customWidth="1"/>
    <col min="62" max="63" width="3.7109375" customWidth="1"/>
    <col min="64" max="64" width="22" customWidth="1"/>
    <col min="65" max="65" width="14.140625" customWidth="1"/>
  </cols>
  <sheetData>
    <row r="1" spans="15:24" ht="19.5" customHeight="1" thickBot="1" x14ac:dyDescent="0.3">
      <c r="O1" s="36" t="s">
        <v>31</v>
      </c>
      <c r="P1" s="37"/>
      <c r="Q1" s="37"/>
      <c r="R1" s="37"/>
      <c r="S1" s="37"/>
      <c r="T1" s="37"/>
      <c r="U1" s="37"/>
      <c r="V1" s="37"/>
      <c r="W1" s="37"/>
      <c r="X1" s="38"/>
    </row>
    <row r="2" spans="15:24" ht="15.75" customHeight="1" thickBot="1" x14ac:dyDescent="0.3">
      <c r="O2" s="47" t="s">
        <v>0</v>
      </c>
      <c r="P2" s="48"/>
      <c r="Q2" s="48"/>
      <c r="R2" s="48"/>
      <c r="S2" s="48" t="s">
        <v>28</v>
      </c>
      <c r="T2" s="48"/>
      <c r="U2" s="48" t="s">
        <v>1</v>
      </c>
      <c r="V2" s="48"/>
      <c r="W2" s="48"/>
      <c r="X2" s="49"/>
    </row>
    <row r="3" spans="15:24" ht="15.75" x14ac:dyDescent="0.25">
      <c r="O3" s="52" t="s">
        <v>20</v>
      </c>
      <c r="P3" s="53"/>
      <c r="Q3" s="53"/>
      <c r="R3" s="53"/>
      <c r="S3" s="2">
        <v>0</v>
      </c>
      <c r="T3" s="3">
        <v>0</v>
      </c>
      <c r="U3" s="53" t="s">
        <v>3</v>
      </c>
      <c r="V3" s="53"/>
      <c r="W3" s="53"/>
      <c r="X3" s="61"/>
    </row>
    <row r="4" spans="15:24" ht="15.75" x14ac:dyDescent="0.25">
      <c r="O4" s="50" t="s">
        <v>21</v>
      </c>
      <c r="P4" s="51"/>
      <c r="Q4" s="51"/>
      <c r="R4" s="51"/>
      <c r="S4" s="4">
        <v>0</v>
      </c>
      <c r="T4" s="5">
        <v>1</v>
      </c>
      <c r="U4" s="51" t="s">
        <v>2</v>
      </c>
      <c r="V4" s="51"/>
      <c r="W4" s="51"/>
      <c r="X4" s="60"/>
    </row>
    <row r="5" spans="15:24" ht="15.75" x14ac:dyDescent="0.25">
      <c r="O5" s="50" t="s">
        <v>19</v>
      </c>
      <c r="P5" s="51"/>
      <c r="Q5" s="51"/>
      <c r="R5" s="51"/>
      <c r="S5" s="4">
        <v>1</v>
      </c>
      <c r="T5" s="5">
        <v>0</v>
      </c>
      <c r="U5" s="51" t="s">
        <v>14</v>
      </c>
      <c r="V5" s="51"/>
      <c r="W5" s="51"/>
      <c r="X5" s="60"/>
    </row>
    <row r="6" spans="15:24" ht="15.75" x14ac:dyDescent="0.25">
      <c r="O6" s="50" t="s">
        <v>12</v>
      </c>
      <c r="P6" s="51"/>
      <c r="Q6" s="51"/>
      <c r="R6" s="51"/>
      <c r="S6" s="4">
        <v>2</v>
      </c>
      <c r="T6" s="5">
        <v>0</v>
      </c>
      <c r="U6" s="51" t="s">
        <v>18</v>
      </c>
      <c r="V6" s="51"/>
      <c r="W6" s="51"/>
      <c r="X6" s="60"/>
    </row>
    <row r="7" spans="15:24" ht="15.75" x14ac:dyDescent="0.25">
      <c r="O7" s="50" t="s">
        <v>15</v>
      </c>
      <c r="P7" s="51"/>
      <c r="Q7" s="51"/>
      <c r="R7" s="51"/>
      <c r="S7" s="4">
        <v>2</v>
      </c>
      <c r="T7" s="5">
        <v>0</v>
      </c>
      <c r="U7" s="51" t="s">
        <v>11</v>
      </c>
      <c r="V7" s="51"/>
      <c r="W7" s="51"/>
      <c r="X7" s="60"/>
    </row>
    <row r="8" spans="15:24" ht="15.75" x14ac:dyDescent="0.25">
      <c r="O8" s="50" t="s">
        <v>9</v>
      </c>
      <c r="P8" s="51"/>
      <c r="Q8" s="51"/>
      <c r="R8" s="51"/>
      <c r="S8" s="4">
        <v>1</v>
      </c>
      <c r="T8" s="5">
        <v>3</v>
      </c>
      <c r="U8" s="51" t="s">
        <v>7</v>
      </c>
      <c r="V8" s="51"/>
      <c r="W8" s="51"/>
      <c r="X8" s="60"/>
    </row>
    <row r="9" spans="15:24" ht="15.75" x14ac:dyDescent="0.25">
      <c r="O9" s="50" t="s">
        <v>13</v>
      </c>
      <c r="P9" s="51"/>
      <c r="Q9" s="51"/>
      <c r="R9" s="51"/>
      <c r="S9" s="4">
        <v>0</v>
      </c>
      <c r="T9" s="5">
        <v>2</v>
      </c>
      <c r="U9" s="51" t="s">
        <v>16</v>
      </c>
      <c r="V9" s="51"/>
      <c r="W9" s="51"/>
      <c r="X9" s="60"/>
    </row>
    <row r="10" spans="15:24" ht="15.75" x14ac:dyDescent="0.25">
      <c r="O10" s="50" t="s">
        <v>4</v>
      </c>
      <c r="P10" s="51"/>
      <c r="Q10" s="51"/>
      <c r="R10" s="51"/>
      <c r="S10" s="4">
        <v>0</v>
      </c>
      <c r="T10" s="5">
        <v>1</v>
      </c>
      <c r="U10" s="51" t="s">
        <v>17</v>
      </c>
      <c r="V10" s="51"/>
      <c r="W10" s="51"/>
      <c r="X10" s="60"/>
    </row>
    <row r="11" spans="15:24" ht="15.75" x14ac:dyDescent="0.25">
      <c r="O11" s="50" t="s">
        <v>5</v>
      </c>
      <c r="P11" s="51"/>
      <c r="Q11" s="51"/>
      <c r="R11" s="51"/>
      <c r="S11" s="4">
        <v>0</v>
      </c>
      <c r="T11" s="5">
        <v>0</v>
      </c>
      <c r="U11" s="51" t="s">
        <v>10</v>
      </c>
      <c r="V11" s="51"/>
      <c r="W11" s="51"/>
      <c r="X11" s="60"/>
    </row>
    <row r="12" spans="15:24" ht="16.5" thickBot="1" x14ac:dyDescent="0.3">
      <c r="O12" s="28" t="s">
        <v>6</v>
      </c>
      <c r="P12" s="29"/>
      <c r="Q12" s="29"/>
      <c r="R12" s="29"/>
      <c r="S12" s="6">
        <v>0</v>
      </c>
      <c r="T12" s="7">
        <v>1</v>
      </c>
      <c r="U12" s="29" t="s">
        <v>8</v>
      </c>
      <c r="V12" s="29"/>
      <c r="W12" s="29"/>
      <c r="X12" s="62"/>
    </row>
    <row r="13" spans="15:24" ht="15" customHeight="1" x14ac:dyDescent="0.25">
      <c r="O13" s="41" t="s">
        <v>24</v>
      </c>
      <c r="P13" s="42"/>
      <c r="Q13" s="42"/>
      <c r="R13" s="42"/>
      <c r="S13" s="58" t="str">
        <f>O1</f>
        <v>J03</v>
      </c>
      <c r="T13" s="63">
        <f>SUM(S3:T12)</f>
        <v>14</v>
      </c>
      <c r="U13" s="63"/>
      <c r="V13" s="63"/>
      <c r="W13" s="63"/>
      <c r="X13" s="64"/>
    </row>
    <row r="14" spans="15:24" ht="15" customHeight="1" x14ac:dyDescent="0.25">
      <c r="O14" s="43"/>
      <c r="P14" s="44"/>
      <c r="Q14" s="44"/>
      <c r="R14" s="44"/>
      <c r="S14" s="59"/>
      <c r="T14" s="65"/>
      <c r="U14" s="65"/>
      <c r="V14" s="65"/>
      <c r="W14" s="65"/>
      <c r="X14" s="66"/>
    </row>
    <row r="15" spans="15:24" ht="15.75" customHeight="1" thickBot="1" x14ac:dyDescent="0.3">
      <c r="O15" s="45"/>
      <c r="P15" s="46"/>
      <c r="Q15" s="46"/>
      <c r="R15" s="46"/>
      <c r="S15" s="12"/>
      <c r="T15" s="67"/>
      <c r="U15" s="67"/>
      <c r="V15" s="67"/>
      <c r="W15" s="67"/>
      <c r="X15" s="68"/>
    </row>
    <row r="16" spans="15:24" ht="15" customHeight="1" x14ac:dyDescent="0.25">
      <c r="O16" s="9" t="s">
        <v>25</v>
      </c>
      <c r="P16" s="10"/>
      <c r="Q16" s="10"/>
      <c r="R16" s="10"/>
      <c r="S16" s="69">
        <f>SUM(S3:S12)</f>
        <v>6</v>
      </c>
      <c r="T16" s="71">
        <f>SUM(T3:T12)</f>
        <v>8</v>
      </c>
      <c r="U16" s="10" t="s">
        <v>26</v>
      </c>
      <c r="V16" s="10"/>
      <c r="W16" s="10"/>
      <c r="X16" s="39"/>
    </row>
    <row r="17" spans="15:24" ht="15" customHeight="1" thickBot="1" x14ac:dyDescent="0.3">
      <c r="O17" s="11"/>
      <c r="P17" s="12"/>
      <c r="Q17" s="12"/>
      <c r="R17" s="12"/>
      <c r="S17" s="70"/>
      <c r="T17" s="72"/>
      <c r="U17" s="12"/>
      <c r="V17" s="12"/>
      <c r="W17" s="12"/>
      <c r="X17" s="40"/>
    </row>
    <row r="18" spans="15:24" ht="15" customHeight="1" x14ac:dyDescent="0.25">
      <c r="O18" s="30" t="s">
        <v>27</v>
      </c>
      <c r="P18" s="31"/>
      <c r="Q18" s="31"/>
      <c r="R18" s="31"/>
      <c r="S18" s="31"/>
      <c r="T18" s="73">
        <f>T13+'J2'!T18:X20</f>
        <v>69</v>
      </c>
      <c r="U18" s="73"/>
      <c r="V18" s="73"/>
      <c r="W18" s="73"/>
      <c r="X18" s="74"/>
    </row>
    <row r="19" spans="15:24" ht="15" customHeight="1" x14ac:dyDescent="0.25">
      <c r="O19" s="32"/>
      <c r="P19" s="33"/>
      <c r="Q19" s="33"/>
      <c r="R19" s="33"/>
      <c r="S19" s="33"/>
      <c r="T19" s="65"/>
      <c r="U19" s="65"/>
      <c r="V19" s="65"/>
      <c r="W19" s="65"/>
      <c r="X19" s="66"/>
    </row>
    <row r="20" spans="15:24" ht="15.75" customHeight="1" thickBot="1" x14ac:dyDescent="0.3">
      <c r="O20" s="34"/>
      <c r="P20" s="35"/>
      <c r="Q20" s="35"/>
      <c r="R20" s="35"/>
      <c r="S20" s="35"/>
      <c r="T20" s="67"/>
      <c r="U20" s="67"/>
      <c r="V20" s="67"/>
      <c r="W20" s="67"/>
      <c r="X20" s="68"/>
    </row>
    <row r="21" spans="15:24" ht="15" customHeight="1" x14ac:dyDescent="0.25">
      <c r="O21" s="9" t="s">
        <v>22</v>
      </c>
      <c r="P21" s="10"/>
      <c r="Q21" s="10"/>
      <c r="R21" s="10"/>
      <c r="S21" s="10"/>
      <c r="T21" s="75">
        <f>S16+'J2'!T21:X22</f>
        <v>36</v>
      </c>
      <c r="U21" s="75"/>
      <c r="V21" s="75"/>
      <c r="W21" s="75"/>
      <c r="X21" s="69"/>
    </row>
    <row r="22" spans="15:24" ht="15.75" customHeight="1" thickBot="1" x14ac:dyDescent="0.3">
      <c r="O22" s="11"/>
      <c r="P22" s="12"/>
      <c r="Q22" s="12"/>
      <c r="R22" s="12"/>
      <c r="S22" s="12"/>
      <c r="T22" s="76"/>
      <c r="U22" s="76"/>
      <c r="V22" s="76"/>
      <c r="W22" s="76"/>
      <c r="X22" s="70"/>
    </row>
    <row r="23" spans="15:24" ht="15" customHeight="1" x14ac:dyDescent="0.25">
      <c r="O23" s="9" t="s">
        <v>23</v>
      </c>
      <c r="P23" s="10"/>
      <c r="Q23" s="10"/>
      <c r="R23" s="10"/>
      <c r="S23" s="10"/>
      <c r="T23" s="75">
        <f>T16+'J2'!T23:X24</f>
        <v>33</v>
      </c>
      <c r="U23" s="75"/>
      <c r="V23" s="75"/>
      <c r="W23" s="75"/>
      <c r="X23" s="69"/>
    </row>
    <row r="24" spans="15:24" ht="15.75" customHeight="1" thickBot="1" x14ac:dyDescent="0.3">
      <c r="O24" s="11"/>
      <c r="P24" s="12"/>
      <c r="Q24" s="12"/>
      <c r="R24" s="12"/>
      <c r="S24" s="12"/>
      <c r="T24" s="76"/>
      <c r="U24" s="76"/>
      <c r="V24" s="76"/>
      <c r="W24" s="76"/>
      <c r="X24" s="70"/>
    </row>
    <row r="27" spans="15:24" ht="15" customHeight="1" x14ac:dyDescent="0.25"/>
    <row r="28" spans="15:24" ht="15" customHeight="1" x14ac:dyDescent="0.25"/>
    <row r="30" spans="15:24" ht="15" customHeight="1" x14ac:dyDescent="0.25"/>
    <row r="31" spans="15:24" ht="15" customHeight="1" x14ac:dyDescent="0.25"/>
    <row r="72" ht="15" customHeight="1" x14ac:dyDescent="0.25"/>
    <row r="73" ht="15" customHeight="1" x14ac:dyDescent="0.25"/>
  </sheetData>
  <mergeCells count="37">
    <mergeCell ref="O23:S24"/>
    <mergeCell ref="T23:X24"/>
    <mergeCell ref="O21:S22"/>
    <mergeCell ref="T21:X22"/>
    <mergeCell ref="O16:R17"/>
    <mergeCell ref="S16:S17"/>
    <mergeCell ref="T16:T17"/>
    <mergeCell ref="U16:X17"/>
    <mergeCell ref="O18:S20"/>
    <mergeCell ref="T18:X20"/>
    <mergeCell ref="O12:R12"/>
    <mergeCell ref="U12:X12"/>
    <mergeCell ref="O13:R15"/>
    <mergeCell ref="S13:S15"/>
    <mergeCell ref="T13:X15"/>
    <mergeCell ref="O10:R10"/>
    <mergeCell ref="U10:X10"/>
    <mergeCell ref="O11:R11"/>
    <mergeCell ref="U11:X11"/>
    <mergeCell ref="O8:R8"/>
    <mergeCell ref="U8:X8"/>
    <mergeCell ref="O9:R9"/>
    <mergeCell ref="U9:X9"/>
    <mergeCell ref="O6:R6"/>
    <mergeCell ref="U6:X6"/>
    <mergeCell ref="O7:R7"/>
    <mergeCell ref="U7:X7"/>
    <mergeCell ref="O4:R4"/>
    <mergeCell ref="U4:X4"/>
    <mergeCell ref="O5:R5"/>
    <mergeCell ref="U5:X5"/>
    <mergeCell ref="O1:X1"/>
    <mergeCell ref="O2:R2"/>
    <mergeCell ref="S2:T2"/>
    <mergeCell ref="U2:X2"/>
    <mergeCell ref="O3:R3"/>
    <mergeCell ref="U3:X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Equipes!$A$1:$A$20</xm:f>
          </x14:formula1>
          <xm:sqref>O3:O12 U3:U12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X73"/>
  <sheetViews>
    <sheetView topLeftCell="F1" workbookViewId="0">
      <selection activeCell="L21" sqref="L21"/>
    </sheetView>
  </sheetViews>
  <sheetFormatPr baseColWidth="10" defaultColWidth="9.140625" defaultRowHeight="15" x14ac:dyDescent="0.25"/>
  <cols>
    <col min="1" max="1" width="21" customWidth="1"/>
    <col min="2" max="2" width="5" customWidth="1"/>
    <col min="3" max="13" width="5.140625" customWidth="1"/>
    <col min="14" max="14" width="5.5703125" customWidth="1"/>
    <col min="15" max="16" width="9.85546875" customWidth="1"/>
    <col min="17" max="27" width="6.5703125" customWidth="1"/>
    <col min="28" max="28" width="5.28515625" customWidth="1"/>
    <col min="31" max="32" width="10" customWidth="1"/>
    <col min="33" max="33" width="7.140625" customWidth="1"/>
    <col min="34" max="44" width="7.28515625" customWidth="1"/>
    <col min="45" max="45" width="15.28515625" customWidth="1"/>
    <col min="46" max="46" width="18.42578125" customWidth="1"/>
    <col min="62" max="63" width="3.7109375" customWidth="1"/>
    <col min="64" max="64" width="22" customWidth="1"/>
    <col min="65" max="65" width="14.140625" customWidth="1"/>
  </cols>
  <sheetData>
    <row r="1" spans="15:24" ht="19.5" customHeight="1" thickBot="1" x14ac:dyDescent="0.3">
      <c r="O1" s="36" t="s">
        <v>32</v>
      </c>
      <c r="P1" s="37"/>
      <c r="Q1" s="37"/>
      <c r="R1" s="37"/>
      <c r="S1" s="37"/>
      <c r="T1" s="37"/>
      <c r="U1" s="37"/>
      <c r="V1" s="37"/>
      <c r="W1" s="37"/>
      <c r="X1" s="38"/>
    </row>
    <row r="2" spans="15:24" ht="15.75" customHeight="1" thickBot="1" x14ac:dyDescent="0.3">
      <c r="O2" s="47" t="s">
        <v>0</v>
      </c>
      <c r="P2" s="48"/>
      <c r="Q2" s="48"/>
      <c r="R2" s="48"/>
      <c r="S2" s="48" t="s">
        <v>28</v>
      </c>
      <c r="T2" s="48"/>
      <c r="U2" s="48" t="s">
        <v>1</v>
      </c>
      <c r="V2" s="48"/>
      <c r="W2" s="48"/>
      <c r="X2" s="49"/>
    </row>
    <row r="3" spans="15:24" ht="15.75" x14ac:dyDescent="0.25">
      <c r="O3" s="52" t="s">
        <v>2</v>
      </c>
      <c r="P3" s="53"/>
      <c r="Q3" s="53"/>
      <c r="R3" s="53"/>
      <c r="S3" s="2">
        <v>4</v>
      </c>
      <c r="T3" s="3">
        <v>0</v>
      </c>
      <c r="U3" s="53" t="s">
        <v>9</v>
      </c>
      <c r="V3" s="53"/>
      <c r="W3" s="53"/>
      <c r="X3" s="61"/>
    </row>
    <row r="4" spans="15:24" ht="15.75" x14ac:dyDescent="0.25">
      <c r="O4" s="50" t="s">
        <v>8</v>
      </c>
      <c r="P4" s="51"/>
      <c r="Q4" s="51"/>
      <c r="R4" s="51"/>
      <c r="S4" s="4">
        <v>1</v>
      </c>
      <c r="T4" s="5">
        <v>1</v>
      </c>
      <c r="U4" s="51" t="s">
        <v>12</v>
      </c>
      <c r="V4" s="51"/>
      <c r="W4" s="51"/>
      <c r="X4" s="60"/>
    </row>
    <row r="5" spans="15:24" ht="15.75" x14ac:dyDescent="0.25">
      <c r="O5" s="50" t="s">
        <v>16</v>
      </c>
      <c r="P5" s="51"/>
      <c r="Q5" s="51"/>
      <c r="R5" s="51"/>
      <c r="S5" s="4">
        <v>0</v>
      </c>
      <c r="T5" s="5">
        <v>1</v>
      </c>
      <c r="U5" s="51" t="s">
        <v>10</v>
      </c>
      <c r="V5" s="51"/>
      <c r="W5" s="51"/>
      <c r="X5" s="60"/>
    </row>
    <row r="6" spans="15:24" ht="15.75" x14ac:dyDescent="0.25">
      <c r="O6" s="50" t="s">
        <v>17</v>
      </c>
      <c r="P6" s="51"/>
      <c r="Q6" s="51"/>
      <c r="R6" s="51"/>
      <c r="S6" s="4">
        <v>4</v>
      </c>
      <c r="T6" s="5">
        <v>2</v>
      </c>
      <c r="U6" s="51" t="s">
        <v>13</v>
      </c>
      <c r="V6" s="51"/>
      <c r="W6" s="51"/>
      <c r="X6" s="60"/>
    </row>
    <row r="7" spans="15:24" ht="15.75" x14ac:dyDescent="0.25">
      <c r="O7" s="50" t="s">
        <v>18</v>
      </c>
      <c r="P7" s="51"/>
      <c r="Q7" s="51"/>
      <c r="R7" s="51"/>
      <c r="S7" s="4">
        <v>4</v>
      </c>
      <c r="T7" s="5">
        <v>0</v>
      </c>
      <c r="U7" s="51" t="s">
        <v>21</v>
      </c>
      <c r="V7" s="51"/>
      <c r="W7" s="51"/>
      <c r="X7" s="60"/>
    </row>
    <row r="8" spans="15:24" ht="15.75" x14ac:dyDescent="0.25">
      <c r="O8" s="50" t="s">
        <v>6</v>
      </c>
      <c r="P8" s="51"/>
      <c r="Q8" s="51"/>
      <c r="R8" s="51"/>
      <c r="S8" s="4">
        <v>1</v>
      </c>
      <c r="T8" s="5">
        <v>0</v>
      </c>
      <c r="U8" s="51" t="s">
        <v>15</v>
      </c>
      <c r="V8" s="51"/>
      <c r="W8" s="51"/>
      <c r="X8" s="60"/>
    </row>
    <row r="9" spans="15:24" ht="15.75" x14ac:dyDescent="0.25">
      <c r="O9" s="50" t="s">
        <v>14</v>
      </c>
      <c r="P9" s="51"/>
      <c r="Q9" s="51"/>
      <c r="R9" s="51"/>
      <c r="S9" s="4">
        <v>1</v>
      </c>
      <c r="T9" s="5">
        <v>0</v>
      </c>
      <c r="U9" s="51" t="s">
        <v>20</v>
      </c>
      <c r="V9" s="51"/>
      <c r="W9" s="51"/>
      <c r="X9" s="60"/>
    </row>
    <row r="10" spans="15:24" ht="15.75" x14ac:dyDescent="0.25">
      <c r="O10" s="50" t="s">
        <v>7</v>
      </c>
      <c r="P10" s="51"/>
      <c r="Q10" s="51"/>
      <c r="R10" s="51"/>
      <c r="S10" s="4">
        <v>1</v>
      </c>
      <c r="T10" s="5">
        <v>1</v>
      </c>
      <c r="U10" s="51" t="s">
        <v>19</v>
      </c>
      <c r="V10" s="51"/>
      <c r="W10" s="51"/>
      <c r="X10" s="60"/>
    </row>
    <row r="11" spans="15:24" ht="15.75" x14ac:dyDescent="0.25">
      <c r="O11" s="50" t="s">
        <v>11</v>
      </c>
      <c r="P11" s="51"/>
      <c r="Q11" s="51"/>
      <c r="R11" s="51"/>
      <c r="S11" s="4">
        <v>2</v>
      </c>
      <c r="T11" s="5">
        <v>1</v>
      </c>
      <c r="U11" s="51" t="s">
        <v>4</v>
      </c>
      <c r="V11" s="51"/>
      <c r="W11" s="51"/>
      <c r="X11" s="60"/>
    </row>
    <row r="12" spans="15:24" ht="16.5" thickBot="1" x14ac:dyDescent="0.3">
      <c r="O12" s="28" t="s">
        <v>3</v>
      </c>
      <c r="P12" s="29"/>
      <c r="Q12" s="29"/>
      <c r="R12" s="29"/>
      <c r="S12" s="6">
        <v>5</v>
      </c>
      <c r="T12" s="7">
        <v>0</v>
      </c>
      <c r="U12" s="29" t="s">
        <v>5</v>
      </c>
      <c r="V12" s="29"/>
      <c r="W12" s="29"/>
      <c r="X12" s="62"/>
    </row>
    <row r="13" spans="15:24" ht="15" customHeight="1" x14ac:dyDescent="0.25">
      <c r="O13" s="41" t="s">
        <v>24</v>
      </c>
      <c r="P13" s="42"/>
      <c r="Q13" s="42"/>
      <c r="R13" s="42"/>
      <c r="S13" s="58" t="str">
        <f>O1</f>
        <v>J04</v>
      </c>
      <c r="T13" s="63">
        <f>SUM(S3:T12)</f>
        <v>29</v>
      </c>
      <c r="U13" s="63"/>
      <c r="V13" s="63"/>
      <c r="W13" s="63"/>
      <c r="X13" s="64"/>
    </row>
    <row r="14" spans="15:24" ht="15" customHeight="1" x14ac:dyDescent="0.25">
      <c r="O14" s="43"/>
      <c r="P14" s="44"/>
      <c r="Q14" s="44"/>
      <c r="R14" s="44"/>
      <c r="S14" s="59"/>
      <c r="T14" s="65"/>
      <c r="U14" s="65"/>
      <c r="V14" s="65"/>
      <c r="W14" s="65"/>
      <c r="X14" s="66"/>
    </row>
    <row r="15" spans="15:24" ht="15.75" customHeight="1" thickBot="1" x14ac:dyDescent="0.3">
      <c r="O15" s="45"/>
      <c r="P15" s="46"/>
      <c r="Q15" s="46"/>
      <c r="R15" s="46"/>
      <c r="S15" s="12"/>
      <c r="T15" s="67"/>
      <c r="U15" s="67"/>
      <c r="V15" s="67"/>
      <c r="W15" s="67"/>
      <c r="X15" s="68"/>
    </row>
    <row r="16" spans="15:24" ht="15" customHeight="1" x14ac:dyDescent="0.25">
      <c r="O16" s="9" t="s">
        <v>25</v>
      </c>
      <c r="P16" s="10"/>
      <c r="Q16" s="10"/>
      <c r="R16" s="10"/>
      <c r="S16" s="69">
        <f>SUM(S3:S12)</f>
        <v>23</v>
      </c>
      <c r="T16" s="71">
        <f>SUM(T3:T12)</f>
        <v>6</v>
      </c>
      <c r="U16" s="10" t="s">
        <v>26</v>
      </c>
      <c r="V16" s="10"/>
      <c r="W16" s="10"/>
      <c r="X16" s="39"/>
    </row>
    <row r="17" spans="15:24" ht="15" customHeight="1" thickBot="1" x14ac:dyDescent="0.3">
      <c r="O17" s="11"/>
      <c r="P17" s="12"/>
      <c r="Q17" s="12"/>
      <c r="R17" s="12"/>
      <c r="S17" s="70"/>
      <c r="T17" s="72"/>
      <c r="U17" s="12"/>
      <c r="V17" s="12"/>
      <c r="W17" s="12"/>
      <c r="X17" s="40"/>
    </row>
    <row r="18" spans="15:24" ht="15" customHeight="1" x14ac:dyDescent="0.25">
      <c r="O18" s="30" t="s">
        <v>27</v>
      </c>
      <c r="P18" s="31"/>
      <c r="Q18" s="31"/>
      <c r="R18" s="31"/>
      <c r="S18" s="31"/>
      <c r="T18" s="73">
        <f>T13+'J3'!T18:X20</f>
        <v>98</v>
      </c>
      <c r="U18" s="73"/>
      <c r="V18" s="73"/>
      <c r="W18" s="73"/>
      <c r="X18" s="74"/>
    </row>
    <row r="19" spans="15:24" ht="15" customHeight="1" x14ac:dyDescent="0.25">
      <c r="O19" s="32"/>
      <c r="P19" s="33"/>
      <c r="Q19" s="33"/>
      <c r="R19" s="33"/>
      <c r="S19" s="33"/>
      <c r="T19" s="65"/>
      <c r="U19" s="65"/>
      <c r="V19" s="65"/>
      <c r="W19" s="65"/>
      <c r="X19" s="66"/>
    </row>
    <row r="20" spans="15:24" ht="15.75" customHeight="1" thickBot="1" x14ac:dyDescent="0.3">
      <c r="O20" s="34"/>
      <c r="P20" s="35"/>
      <c r="Q20" s="35"/>
      <c r="R20" s="35"/>
      <c r="S20" s="35"/>
      <c r="T20" s="67"/>
      <c r="U20" s="67"/>
      <c r="V20" s="67"/>
      <c r="W20" s="67"/>
      <c r="X20" s="68"/>
    </row>
    <row r="21" spans="15:24" ht="15" customHeight="1" x14ac:dyDescent="0.25">
      <c r="O21" s="9" t="s">
        <v>22</v>
      </c>
      <c r="P21" s="10"/>
      <c r="Q21" s="10"/>
      <c r="R21" s="10"/>
      <c r="S21" s="10"/>
      <c r="T21" s="75">
        <f>S16+'J3'!T21:X22</f>
        <v>59</v>
      </c>
      <c r="U21" s="75"/>
      <c r="V21" s="75"/>
      <c r="W21" s="75"/>
      <c r="X21" s="69"/>
    </row>
    <row r="22" spans="15:24" ht="15.75" customHeight="1" thickBot="1" x14ac:dyDescent="0.3">
      <c r="O22" s="11"/>
      <c r="P22" s="12"/>
      <c r="Q22" s="12"/>
      <c r="R22" s="12"/>
      <c r="S22" s="12"/>
      <c r="T22" s="76"/>
      <c r="U22" s="76"/>
      <c r="V22" s="76"/>
      <c r="W22" s="76"/>
      <c r="X22" s="70"/>
    </row>
    <row r="23" spans="15:24" ht="15" customHeight="1" x14ac:dyDescent="0.25">
      <c r="O23" s="9" t="s">
        <v>23</v>
      </c>
      <c r="P23" s="10"/>
      <c r="Q23" s="10"/>
      <c r="R23" s="10"/>
      <c r="S23" s="10"/>
      <c r="T23" s="75">
        <f>T16+'J3'!T23:X24</f>
        <v>39</v>
      </c>
      <c r="U23" s="75"/>
      <c r="V23" s="75"/>
      <c r="W23" s="75"/>
      <c r="X23" s="69"/>
    </row>
    <row r="24" spans="15:24" ht="15.75" customHeight="1" thickBot="1" x14ac:dyDescent="0.3">
      <c r="O24" s="11"/>
      <c r="P24" s="12"/>
      <c r="Q24" s="12"/>
      <c r="R24" s="12"/>
      <c r="S24" s="12"/>
      <c r="T24" s="76"/>
      <c r="U24" s="76"/>
      <c r="V24" s="76"/>
      <c r="W24" s="76"/>
      <c r="X24" s="70"/>
    </row>
    <row r="27" spans="15:24" ht="15" customHeight="1" x14ac:dyDescent="0.25"/>
    <row r="28" spans="15:24" ht="15" customHeight="1" x14ac:dyDescent="0.25"/>
    <row r="30" spans="15:24" ht="15" customHeight="1" x14ac:dyDescent="0.25"/>
    <row r="31" spans="15:24" ht="15" customHeight="1" x14ac:dyDescent="0.25"/>
    <row r="72" ht="15" customHeight="1" x14ac:dyDescent="0.25"/>
    <row r="73" ht="15" customHeight="1" x14ac:dyDescent="0.25"/>
  </sheetData>
  <mergeCells count="37">
    <mergeCell ref="O23:S24"/>
    <mergeCell ref="T23:X24"/>
    <mergeCell ref="O21:S22"/>
    <mergeCell ref="T21:X22"/>
    <mergeCell ref="O16:R17"/>
    <mergeCell ref="S16:S17"/>
    <mergeCell ref="T16:T17"/>
    <mergeCell ref="U16:X17"/>
    <mergeCell ref="O18:S20"/>
    <mergeCell ref="T18:X20"/>
    <mergeCell ref="O12:R12"/>
    <mergeCell ref="U12:X12"/>
    <mergeCell ref="O13:R15"/>
    <mergeCell ref="S13:S15"/>
    <mergeCell ref="T13:X15"/>
    <mergeCell ref="O10:R10"/>
    <mergeCell ref="U10:X10"/>
    <mergeCell ref="O11:R11"/>
    <mergeCell ref="U11:X11"/>
    <mergeCell ref="O8:R8"/>
    <mergeCell ref="U8:X8"/>
    <mergeCell ref="O9:R9"/>
    <mergeCell ref="U9:X9"/>
    <mergeCell ref="O6:R6"/>
    <mergeCell ref="U6:X6"/>
    <mergeCell ref="O7:R7"/>
    <mergeCell ref="U7:X7"/>
    <mergeCell ref="O4:R4"/>
    <mergeCell ref="U4:X4"/>
    <mergeCell ref="O5:R5"/>
    <mergeCell ref="U5:X5"/>
    <mergeCell ref="O1:X1"/>
    <mergeCell ref="O2:R2"/>
    <mergeCell ref="S2:T2"/>
    <mergeCell ref="U2:X2"/>
    <mergeCell ref="O3:R3"/>
    <mergeCell ref="U3:X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Equipes!$A$1:$A$20</xm:f>
          </x14:formula1>
          <xm:sqref>O3:O12 U3:U12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X73"/>
  <sheetViews>
    <sheetView workbookViewId="0">
      <selection activeCell="I24" sqref="I24"/>
    </sheetView>
  </sheetViews>
  <sheetFormatPr baseColWidth="10" defaultColWidth="9.140625" defaultRowHeight="15" x14ac:dyDescent="0.25"/>
  <cols>
    <col min="1" max="1" width="21" customWidth="1"/>
    <col min="2" max="2" width="5" customWidth="1"/>
    <col min="3" max="13" width="5.140625" customWidth="1"/>
    <col min="14" max="14" width="5.5703125" customWidth="1"/>
    <col min="15" max="16" width="9.85546875" customWidth="1"/>
    <col min="17" max="27" width="6.5703125" customWidth="1"/>
    <col min="28" max="28" width="5.28515625" customWidth="1"/>
    <col min="31" max="32" width="10" customWidth="1"/>
    <col min="33" max="33" width="7.140625" customWidth="1"/>
    <col min="34" max="44" width="7.28515625" customWidth="1"/>
    <col min="45" max="45" width="15.28515625" customWidth="1"/>
    <col min="46" max="46" width="18.42578125" customWidth="1"/>
    <col min="62" max="63" width="3.7109375" customWidth="1"/>
    <col min="64" max="64" width="22" customWidth="1"/>
    <col min="65" max="65" width="14.140625" customWidth="1"/>
  </cols>
  <sheetData>
    <row r="1" spans="15:24" ht="19.5" customHeight="1" thickBot="1" x14ac:dyDescent="0.3">
      <c r="O1" s="36" t="s">
        <v>33</v>
      </c>
      <c r="P1" s="37"/>
      <c r="Q1" s="37"/>
      <c r="R1" s="37"/>
      <c r="S1" s="37"/>
      <c r="T1" s="37"/>
      <c r="U1" s="37"/>
      <c r="V1" s="37"/>
      <c r="W1" s="37"/>
      <c r="X1" s="38"/>
    </row>
    <row r="2" spans="15:24" ht="15.75" customHeight="1" thickBot="1" x14ac:dyDescent="0.3">
      <c r="O2" s="47" t="s">
        <v>0</v>
      </c>
      <c r="P2" s="48"/>
      <c r="Q2" s="48"/>
      <c r="R2" s="48"/>
      <c r="S2" s="48" t="s">
        <v>28</v>
      </c>
      <c r="T2" s="48"/>
      <c r="U2" s="48" t="s">
        <v>1</v>
      </c>
      <c r="V2" s="48"/>
      <c r="W2" s="48"/>
      <c r="X2" s="49"/>
    </row>
    <row r="3" spans="15:24" ht="15.75" x14ac:dyDescent="0.25">
      <c r="O3" s="52" t="s">
        <v>4</v>
      </c>
      <c r="P3" s="53"/>
      <c r="Q3" s="53"/>
      <c r="R3" s="53"/>
      <c r="S3" s="2">
        <v>2</v>
      </c>
      <c r="T3" s="3">
        <v>1</v>
      </c>
      <c r="U3" s="53" t="s">
        <v>8</v>
      </c>
      <c r="V3" s="53"/>
      <c r="W3" s="53"/>
      <c r="X3" s="61"/>
    </row>
    <row r="4" spans="15:24" ht="15.75" x14ac:dyDescent="0.25">
      <c r="O4" s="50" t="s">
        <v>10</v>
      </c>
      <c r="P4" s="51"/>
      <c r="Q4" s="51"/>
      <c r="R4" s="51"/>
      <c r="S4" s="4">
        <v>1</v>
      </c>
      <c r="T4" s="5">
        <v>1</v>
      </c>
      <c r="U4" s="51" t="s">
        <v>3</v>
      </c>
      <c r="V4" s="51"/>
      <c r="W4" s="51"/>
      <c r="X4" s="60"/>
    </row>
    <row r="5" spans="15:24" ht="15.75" x14ac:dyDescent="0.25">
      <c r="O5" s="50" t="s">
        <v>19</v>
      </c>
      <c r="P5" s="51"/>
      <c r="Q5" s="51"/>
      <c r="R5" s="51"/>
      <c r="S5" s="4">
        <v>1</v>
      </c>
      <c r="T5" s="5">
        <v>1</v>
      </c>
      <c r="U5" s="51" t="s">
        <v>17</v>
      </c>
      <c r="V5" s="51"/>
      <c r="W5" s="51"/>
      <c r="X5" s="60"/>
    </row>
    <row r="6" spans="15:24" ht="15.75" x14ac:dyDescent="0.25">
      <c r="O6" s="50" t="s">
        <v>15</v>
      </c>
      <c r="P6" s="51"/>
      <c r="Q6" s="51"/>
      <c r="R6" s="51"/>
      <c r="S6" s="4">
        <v>1</v>
      </c>
      <c r="T6" s="5">
        <v>0</v>
      </c>
      <c r="U6" s="51" t="s">
        <v>18</v>
      </c>
      <c r="V6" s="51"/>
      <c r="W6" s="51"/>
      <c r="X6" s="60"/>
    </row>
    <row r="7" spans="15:24" ht="15.75" x14ac:dyDescent="0.25">
      <c r="O7" s="50" t="s">
        <v>9</v>
      </c>
      <c r="P7" s="51"/>
      <c r="Q7" s="51"/>
      <c r="R7" s="51"/>
      <c r="S7" s="4">
        <v>1</v>
      </c>
      <c r="T7" s="5">
        <v>0</v>
      </c>
      <c r="U7" s="51" t="s">
        <v>11</v>
      </c>
      <c r="V7" s="51"/>
      <c r="W7" s="51"/>
      <c r="X7" s="60"/>
    </row>
    <row r="8" spans="15:24" ht="15.75" x14ac:dyDescent="0.25">
      <c r="O8" s="50" t="s">
        <v>13</v>
      </c>
      <c r="P8" s="51"/>
      <c r="Q8" s="51"/>
      <c r="R8" s="51"/>
      <c r="S8" s="4">
        <v>2</v>
      </c>
      <c r="T8" s="5">
        <v>0</v>
      </c>
      <c r="U8" s="51" t="s">
        <v>14</v>
      </c>
      <c r="V8" s="51"/>
      <c r="W8" s="51"/>
      <c r="X8" s="60"/>
    </row>
    <row r="9" spans="15:24" ht="15.75" x14ac:dyDescent="0.25">
      <c r="O9" s="50" t="s">
        <v>5</v>
      </c>
      <c r="P9" s="51"/>
      <c r="Q9" s="51"/>
      <c r="R9" s="51"/>
      <c r="S9" s="4">
        <v>1</v>
      </c>
      <c r="T9" s="5">
        <v>0</v>
      </c>
      <c r="U9" s="51" t="s">
        <v>16</v>
      </c>
      <c r="V9" s="51"/>
      <c r="W9" s="51"/>
      <c r="X9" s="60"/>
    </row>
    <row r="10" spans="15:24" ht="15.75" x14ac:dyDescent="0.25">
      <c r="O10" s="50" t="s">
        <v>12</v>
      </c>
      <c r="P10" s="51"/>
      <c r="Q10" s="51"/>
      <c r="R10" s="51"/>
      <c r="S10" s="4">
        <v>2</v>
      </c>
      <c r="T10" s="5">
        <v>0</v>
      </c>
      <c r="U10" s="51" t="s">
        <v>6</v>
      </c>
      <c r="V10" s="51"/>
      <c r="W10" s="51"/>
      <c r="X10" s="60"/>
    </row>
    <row r="11" spans="15:24" ht="15.75" x14ac:dyDescent="0.25">
      <c r="O11" s="50" t="s">
        <v>21</v>
      </c>
      <c r="P11" s="51"/>
      <c r="Q11" s="51"/>
      <c r="R11" s="51"/>
      <c r="S11" s="4">
        <v>2</v>
      </c>
      <c r="T11" s="5">
        <v>1</v>
      </c>
      <c r="U11" s="51" t="s">
        <v>7</v>
      </c>
      <c r="V11" s="51"/>
      <c r="W11" s="51"/>
      <c r="X11" s="60"/>
    </row>
    <row r="12" spans="15:24" ht="16.5" thickBot="1" x14ac:dyDescent="0.3">
      <c r="O12" s="28" t="s">
        <v>20</v>
      </c>
      <c r="P12" s="29"/>
      <c r="Q12" s="29"/>
      <c r="R12" s="29"/>
      <c r="S12" s="6">
        <v>1</v>
      </c>
      <c r="T12" s="7">
        <v>3</v>
      </c>
      <c r="U12" s="29" t="s">
        <v>2</v>
      </c>
      <c r="V12" s="29"/>
      <c r="W12" s="29"/>
      <c r="X12" s="62"/>
    </row>
    <row r="13" spans="15:24" ht="15" customHeight="1" x14ac:dyDescent="0.25">
      <c r="O13" s="41" t="s">
        <v>24</v>
      </c>
      <c r="P13" s="42"/>
      <c r="Q13" s="42"/>
      <c r="R13" s="42"/>
      <c r="S13" s="58" t="str">
        <f>O1</f>
        <v>J05</v>
      </c>
      <c r="T13" s="63">
        <f>SUM(S3:T12)</f>
        <v>21</v>
      </c>
      <c r="U13" s="63"/>
      <c r="V13" s="63"/>
      <c r="W13" s="63"/>
      <c r="X13" s="64"/>
    </row>
    <row r="14" spans="15:24" ht="15" customHeight="1" x14ac:dyDescent="0.25">
      <c r="O14" s="43"/>
      <c r="P14" s="44"/>
      <c r="Q14" s="44"/>
      <c r="R14" s="44"/>
      <c r="S14" s="59"/>
      <c r="T14" s="65"/>
      <c r="U14" s="65"/>
      <c r="V14" s="65"/>
      <c r="W14" s="65"/>
      <c r="X14" s="66"/>
    </row>
    <row r="15" spans="15:24" ht="15.75" customHeight="1" thickBot="1" x14ac:dyDescent="0.3">
      <c r="O15" s="45"/>
      <c r="P15" s="46"/>
      <c r="Q15" s="46"/>
      <c r="R15" s="46"/>
      <c r="S15" s="12"/>
      <c r="T15" s="67"/>
      <c r="U15" s="67"/>
      <c r="V15" s="67"/>
      <c r="W15" s="67"/>
      <c r="X15" s="68"/>
    </row>
    <row r="16" spans="15:24" ht="15" customHeight="1" x14ac:dyDescent="0.25">
      <c r="O16" s="9" t="s">
        <v>25</v>
      </c>
      <c r="P16" s="10"/>
      <c r="Q16" s="10"/>
      <c r="R16" s="10"/>
      <c r="S16" s="69">
        <f>SUM(S3:S12)</f>
        <v>14</v>
      </c>
      <c r="T16" s="71">
        <f>SUM(T3:T12)</f>
        <v>7</v>
      </c>
      <c r="U16" s="10" t="s">
        <v>26</v>
      </c>
      <c r="V16" s="10"/>
      <c r="W16" s="10"/>
      <c r="X16" s="39"/>
    </row>
    <row r="17" spans="15:24" ht="15" customHeight="1" thickBot="1" x14ac:dyDescent="0.3">
      <c r="O17" s="11"/>
      <c r="P17" s="12"/>
      <c r="Q17" s="12"/>
      <c r="R17" s="12"/>
      <c r="S17" s="70"/>
      <c r="T17" s="72"/>
      <c r="U17" s="12"/>
      <c r="V17" s="12"/>
      <c r="W17" s="12"/>
      <c r="X17" s="40"/>
    </row>
    <row r="18" spans="15:24" ht="15" customHeight="1" x14ac:dyDescent="0.25">
      <c r="O18" s="30" t="s">
        <v>27</v>
      </c>
      <c r="P18" s="31"/>
      <c r="Q18" s="31"/>
      <c r="R18" s="31"/>
      <c r="S18" s="31"/>
      <c r="T18" s="73">
        <f>T13+'J4'!T18:X20</f>
        <v>119</v>
      </c>
      <c r="U18" s="73"/>
      <c r="V18" s="73"/>
      <c r="W18" s="73"/>
      <c r="X18" s="74"/>
    </row>
    <row r="19" spans="15:24" ht="15" customHeight="1" x14ac:dyDescent="0.25">
      <c r="O19" s="32"/>
      <c r="P19" s="33"/>
      <c r="Q19" s="33"/>
      <c r="R19" s="33"/>
      <c r="S19" s="33"/>
      <c r="T19" s="65"/>
      <c r="U19" s="65"/>
      <c r="V19" s="65"/>
      <c r="W19" s="65"/>
      <c r="X19" s="66"/>
    </row>
    <row r="20" spans="15:24" ht="15.75" customHeight="1" thickBot="1" x14ac:dyDescent="0.3">
      <c r="O20" s="34"/>
      <c r="P20" s="35"/>
      <c r="Q20" s="35"/>
      <c r="R20" s="35"/>
      <c r="S20" s="35"/>
      <c r="T20" s="67"/>
      <c r="U20" s="67"/>
      <c r="V20" s="67"/>
      <c r="W20" s="67"/>
      <c r="X20" s="68"/>
    </row>
    <row r="21" spans="15:24" ht="15" customHeight="1" x14ac:dyDescent="0.25">
      <c r="O21" s="9" t="s">
        <v>22</v>
      </c>
      <c r="P21" s="10"/>
      <c r="Q21" s="10"/>
      <c r="R21" s="10"/>
      <c r="S21" s="10"/>
      <c r="T21" s="75">
        <f>S16+'J4'!T21:X22</f>
        <v>73</v>
      </c>
      <c r="U21" s="75"/>
      <c r="V21" s="75"/>
      <c r="W21" s="75"/>
      <c r="X21" s="69"/>
    </row>
    <row r="22" spans="15:24" ht="15.75" customHeight="1" thickBot="1" x14ac:dyDescent="0.3">
      <c r="O22" s="11"/>
      <c r="P22" s="12"/>
      <c r="Q22" s="12"/>
      <c r="R22" s="12"/>
      <c r="S22" s="12"/>
      <c r="T22" s="76"/>
      <c r="U22" s="76"/>
      <c r="V22" s="76"/>
      <c r="W22" s="76"/>
      <c r="X22" s="70"/>
    </row>
    <row r="23" spans="15:24" ht="15" customHeight="1" x14ac:dyDescent="0.25">
      <c r="O23" s="9" t="s">
        <v>23</v>
      </c>
      <c r="P23" s="10"/>
      <c r="Q23" s="10"/>
      <c r="R23" s="10"/>
      <c r="S23" s="10"/>
      <c r="T23" s="75">
        <f>T16+'J4'!T23:X24</f>
        <v>46</v>
      </c>
      <c r="U23" s="75"/>
      <c r="V23" s="75"/>
      <c r="W23" s="75"/>
      <c r="X23" s="69"/>
    </row>
    <row r="24" spans="15:24" ht="15.75" customHeight="1" thickBot="1" x14ac:dyDescent="0.3">
      <c r="O24" s="11"/>
      <c r="P24" s="12"/>
      <c r="Q24" s="12"/>
      <c r="R24" s="12"/>
      <c r="S24" s="12"/>
      <c r="T24" s="76"/>
      <c r="U24" s="76"/>
      <c r="V24" s="76"/>
      <c r="W24" s="76"/>
      <c r="X24" s="70"/>
    </row>
    <row r="27" spans="15:24" ht="15" customHeight="1" x14ac:dyDescent="0.25"/>
    <row r="28" spans="15:24" ht="15" customHeight="1" x14ac:dyDescent="0.25"/>
    <row r="30" spans="15:24" ht="15" customHeight="1" x14ac:dyDescent="0.25"/>
    <row r="31" spans="15:24" ht="15" customHeight="1" x14ac:dyDescent="0.25"/>
    <row r="72" ht="15" customHeight="1" x14ac:dyDescent="0.25"/>
    <row r="73" ht="15" customHeight="1" x14ac:dyDescent="0.25"/>
  </sheetData>
  <mergeCells count="37">
    <mergeCell ref="O23:S24"/>
    <mergeCell ref="T23:X24"/>
    <mergeCell ref="O21:S22"/>
    <mergeCell ref="T21:X22"/>
    <mergeCell ref="O16:R17"/>
    <mergeCell ref="S16:S17"/>
    <mergeCell ref="T16:T17"/>
    <mergeCell ref="U16:X17"/>
    <mergeCell ref="O18:S20"/>
    <mergeCell ref="T18:X20"/>
    <mergeCell ref="O12:R12"/>
    <mergeCell ref="U12:X12"/>
    <mergeCell ref="O13:R15"/>
    <mergeCell ref="S13:S15"/>
    <mergeCell ref="T13:X15"/>
    <mergeCell ref="O10:R10"/>
    <mergeCell ref="U10:X10"/>
    <mergeCell ref="O11:R11"/>
    <mergeCell ref="U11:X11"/>
    <mergeCell ref="O8:R8"/>
    <mergeCell ref="U8:X8"/>
    <mergeCell ref="O9:R9"/>
    <mergeCell ref="U9:X9"/>
    <mergeCell ref="O6:R6"/>
    <mergeCell ref="U6:X6"/>
    <mergeCell ref="O7:R7"/>
    <mergeCell ref="U7:X7"/>
    <mergeCell ref="O4:R4"/>
    <mergeCell ref="U4:X4"/>
    <mergeCell ref="O5:R5"/>
    <mergeCell ref="U5:X5"/>
    <mergeCell ref="O1:X1"/>
    <mergeCell ref="O2:R2"/>
    <mergeCell ref="S2:T2"/>
    <mergeCell ref="U2:X2"/>
    <mergeCell ref="O3:R3"/>
    <mergeCell ref="U3:X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Equipes!$A$1:$A$20</xm:f>
          </x14:formula1>
          <xm:sqref>O3:O12 U3:U12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X73"/>
  <sheetViews>
    <sheetView workbookViewId="0">
      <selection activeCell="I24" sqref="I24"/>
    </sheetView>
  </sheetViews>
  <sheetFormatPr baseColWidth="10" defaultColWidth="9.140625" defaultRowHeight="15" x14ac:dyDescent="0.25"/>
  <cols>
    <col min="1" max="1" width="21" customWidth="1"/>
    <col min="2" max="2" width="5" customWidth="1"/>
    <col min="3" max="13" width="5.140625" customWidth="1"/>
    <col min="14" max="14" width="5.5703125" customWidth="1"/>
    <col min="15" max="16" width="9.85546875" customWidth="1"/>
    <col min="17" max="27" width="6.5703125" customWidth="1"/>
    <col min="28" max="28" width="5.28515625" customWidth="1"/>
    <col min="31" max="32" width="10" customWidth="1"/>
    <col min="33" max="33" width="7.140625" customWidth="1"/>
    <col min="34" max="44" width="7.28515625" customWidth="1"/>
    <col min="45" max="45" width="15.28515625" customWidth="1"/>
    <col min="46" max="46" width="18.42578125" customWidth="1"/>
    <col min="62" max="63" width="3.7109375" customWidth="1"/>
    <col min="64" max="64" width="22" customWidth="1"/>
    <col min="65" max="65" width="14.140625" customWidth="1"/>
  </cols>
  <sheetData>
    <row r="1" spans="15:24" ht="19.5" customHeight="1" thickBot="1" x14ac:dyDescent="0.3">
      <c r="O1" s="36" t="s">
        <v>34</v>
      </c>
      <c r="P1" s="37"/>
      <c r="Q1" s="37"/>
      <c r="R1" s="37"/>
      <c r="S1" s="37"/>
      <c r="T1" s="37"/>
      <c r="U1" s="37"/>
      <c r="V1" s="37"/>
      <c r="W1" s="37"/>
      <c r="X1" s="38"/>
    </row>
    <row r="2" spans="15:24" ht="15.75" customHeight="1" thickBot="1" x14ac:dyDescent="0.3">
      <c r="O2" s="47" t="s">
        <v>0</v>
      </c>
      <c r="P2" s="48"/>
      <c r="Q2" s="48"/>
      <c r="R2" s="48"/>
      <c r="S2" s="48" t="s">
        <v>28</v>
      </c>
      <c r="T2" s="48"/>
      <c r="U2" s="48" t="s">
        <v>1</v>
      </c>
      <c r="V2" s="48"/>
      <c r="W2" s="48"/>
      <c r="X2" s="49"/>
    </row>
    <row r="3" spans="15:24" ht="15.75" x14ac:dyDescent="0.25">
      <c r="O3" s="52" t="s">
        <v>7</v>
      </c>
      <c r="P3" s="53"/>
      <c r="Q3" s="53"/>
      <c r="R3" s="53"/>
      <c r="S3" s="2">
        <v>2</v>
      </c>
      <c r="T3" s="3">
        <v>1</v>
      </c>
      <c r="U3" s="53" t="s">
        <v>20</v>
      </c>
      <c r="V3" s="53"/>
      <c r="W3" s="53"/>
      <c r="X3" s="61"/>
    </row>
    <row r="4" spans="15:24" ht="15.75" x14ac:dyDescent="0.25">
      <c r="O4" s="50" t="s">
        <v>2</v>
      </c>
      <c r="P4" s="51"/>
      <c r="Q4" s="51"/>
      <c r="R4" s="51"/>
      <c r="S4" s="4">
        <v>3</v>
      </c>
      <c r="T4" s="5">
        <v>0</v>
      </c>
      <c r="U4" s="51" t="s">
        <v>10</v>
      </c>
      <c r="V4" s="51"/>
      <c r="W4" s="51"/>
      <c r="X4" s="60"/>
    </row>
    <row r="5" spans="15:24" ht="15.75" x14ac:dyDescent="0.25">
      <c r="O5" s="50" t="s">
        <v>18</v>
      </c>
      <c r="P5" s="51"/>
      <c r="Q5" s="51"/>
      <c r="R5" s="51"/>
      <c r="S5" s="4">
        <v>0</v>
      </c>
      <c r="T5" s="5">
        <v>1</v>
      </c>
      <c r="U5" s="51" t="s">
        <v>13</v>
      </c>
      <c r="V5" s="51"/>
      <c r="W5" s="51"/>
      <c r="X5" s="60"/>
    </row>
    <row r="6" spans="15:24" ht="15.75" x14ac:dyDescent="0.25">
      <c r="O6" s="50" t="s">
        <v>11</v>
      </c>
      <c r="P6" s="51"/>
      <c r="Q6" s="51"/>
      <c r="R6" s="51"/>
      <c r="S6" s="4">
        <v>3</v>
      </c>
      <c r="T6" s="5">
        <v>1</v>
      </c>
      <c r="U6" s="51" t="s">
        <v>19</v>
      </c>
      <c r="V6" s="51"/>
      <c r="W6" s="51"/>
      <c r="X6" s="60"/>
    </row>
    <row r="7" spans="15:24" ht="15.75" x14ac:dyDescent="0.25">
      <c r="O7" s="50" t="s">
        <v>6</v>
      </c>
      <c r="P7" s="51"/>
      <c r="Q7" s="51"/>
      <c r="R7" s="51"/>
      <c r="S7" s="4">
        <v>2</v>
      </c>
      <c r="T7" s="5">
        <v>1</v>
      </c>
      <c r="U7" s="51" t="s">
        <v>9</v>
      </c>
      <c r="V7" s="51"/>
      <c r="W7" s="51"/>
      <c r="X7" s="60"/>
    </row>
    <row r="8" spans="15:24" ht="15.75" x14ac:dyDescent="0.25">
      <c r="O8" s="50" t="s">
        <v>14</v>
      </c>
      <c r="P8" s="51"/>
      <c r="Q8" s="51"/>
      <c r="R8" s="51"/>
      <c r="S8" s="4">
        <v>3</v>
      </c>
      <c r="T8" s="5">
        <v>3</v>
      </c>
      <c r="U8" s="51" t="s">
        <v>16</v>
      </c>
      <c r="V8" s="51"/>
      <c r="W8" s="51"/>
      <c r="X8" s="60"/>
    </row>
    <row r="9" spans="15:24" ht="15.75" x14ac:dyDescent="0.25">
      <c r="O9" s="50" t="s">
        <v>12</v>
      </c>
      <c r="P9" s="51"/>
      <c r="Q9" s="51"/>
      <c r="R9" s="51"/>
      <c r="S9" s="4">
        <v>0</v>
      </c>
      <c r="T9" s="5">
        <v>0</v>
      </c>
      <c r="U9" s="51" t="s">
        <v>15</v>
      </c>
      <c r="V9" s="51"/>
      <c r="W9" s="51"/>
      <c r="X9" s="60"/>
    </row>
    <row r="10" spans="15:24" ht="15.75" x14ac:dyDescent="0.25">
      <c r="O10" s="50" t="s">
        <v>17</v>
      </c>
      <c r="P10" s="51"/>
      <c r="Q10" s="51"/>
      <c r="R10" s="51"/>
      <c r="S10" s="4">
        <v>0</v>
      </c>
      <c r="T10" s="5">
        <v>1</v>
      </c>
      <c r="U10" s="51" t="s">
        <v>5</v>
      </c>
      <c r="V10" s="51"/>
      <c r="W10" s="51"/>
      <c r="X10" s="60"/>
    </row>
    <row r="11" spans="15:24" ht="15.75" x14ac:dyDescent="0.25">
      <c r="O11" s="50" t="s">
        <v>8</v>
      </c>
      <c r="P11" s="51"/>
      <c r="Q11" s="51"/>
      <c r="R11" s="51"/>
      <c r="S11" s="4">
        <v>1</v>
      </c>
      <c r="T11" s="5">
        <v>0</v>
      </c>
      <c r="U11" s="51" t="s">
        <v>21</v>
      </c>
      <c r="V11" s="51"/>
      <c r="W11" s="51"/>
      <c r="X11" s="60"/>
    </row>
    <row r="12" spans="15:24" ht="16.5" thickBot="1" x14ac:dyDescent="0.3">
      <c r="O12" s="28" t="s">
        <v>3</v>
      </c>
      <c r="P12" s="29"/>
      <c r="Q12" s="29"/>
      <c r="R12" s="29"/>
      <c r="S12" s="6">
        <v>1</v>
      </c>
      <c r="T12" s="7">
        <v>1</v>
      </c>
      <c r="U12" s="29" t="s">
        <v>4</v>
      </c>
      <c r="V12" s="29"/>
      <c r="W12" s="29"/>
      <c r="X12" s="62"/>
    </row>
    <row r="13" spans="15:24" ht="15" customHeight="1" x14ac:dyDescent="0.25">
      <c r="O13" s="41" t="s">
        <v>24</v>
      </c>
      <c r="P13" s="42"/>
      <c r="Q13" s="42"/>
      <c r="R13" s="42"/>
      <c r="S13" s="58" t="str">
        <f>O1</f>
        <v>J06</v>
      </c>
      <c r="T13" s="63">
        <f>SUM(S3:T12)</f>
        <v>24</v>
      </c>
      <c r="U13" s="63"/>
      <c r="V13" s="63"/>
      <c r="W13" s="63"/>
      <c r="X13" s="64"/>
    </row>
    <row r="14" spans="15:24" ht="15" customHeight="1" x14ac:dyDescent="0.25">
      <c r="O14" s="43"/>
      <c r="P14" s="44"/>
      <c r="Q14" s="44"/>
      <c r="R14" s="44"/>
      <c r="S14" s="59"/>
      <c r="T14" s="65"/>
      <c r="U14" s="65"/>
      <c r="V14" s="65"/>
      <c r="W14" s="65"/>
      <c r="X14" s="66"/>
    </row>
    <row r="15" spans="15:24" ht="15.75" customHeight="1" thickBot="1" x14ac:dyDescent="0.3">
      <c r="O15" s="45"/>
      <c r="P15" s="46"/>
      <c r="Q15" s="46"/>
      <c r="R15" s="46"/>
      <c r="S15" s="12"/>
      <c r="T15" s="67"/>
      <c r="U15" s="67"/>
      <c r="V15" s="67"/>
      <c r="W15" s="67"/>
      <c r="X15" s="68"/>
    </row>
    <row r="16" spans="15:24" ht="15" customHeight="1" x14ac:dyDescent="0.25">
      <c r="O16" s="9" t="s">
        <v>25</v>
      </c>
      <c r="P16" s="10"/>
      <c r="Q16" s="10"/>
      <c r="R16" s="10"/>
      <c r="S16" s="69">
        <f>SUM(S3:S12)</f>
        <v>15</v>
      </c>
      <c r="T16" s="71">
        <f>SUM(T3:T12)</f>
        <v>9</v>
      </c>
      <c r="U16" s="10" t="s">
        <v>26</v>
      </c>
      <c r="V16" s="10"/>
      <c r="W16" s="10"/>
      <c r="X16" s="39"/>
    </row>
    <row r="17" spans="15:24" ht="15" customHeight="1" thickBot="1" x14ac:dyDescent="0.3">
      <c r="O17" s="11"/>
      <c r="P17" s="12"/>
      <c r="Q17" s="12"/>
      <c r="R17" s="12"/>
      <c r="S17" s="70"/>
      <c r="T17" s="72"/>
      <c r="U17" s="12"/>
      <c r="V17" s="12"/>
      <c r="W17" s="12"/>
      <c r="X17" s="40"/>
    </row>
    <row r="18" spans="15:24" ht="15" customHeight="1" x14ac:dyDescent="0.25">
      <c r="O18" s="30" t="s">
        <v>27</v>
      </c>
      <c r="P18" s="31"/>
      <c r="Q18" s="31"/>
      <c r="R18" s="31"/>
      <c r="S18" s="31"/>
      <c r="T18" s="73">
        <f>T13+'J5'!T18:X20</f>
        <v>143</v>
      </c>
      <c r="U18" s="73"/>
      <c r="V18" s="73"/>
      <c r="W18" s="73"/>
      <c r="X18" s="74"/>
    </row>
    <row r="19" spans="15:24" ht="15" customHeight="1" x14ac:dyDescent="0.25">
      <c r="O19" s="32"/>
      <c r="P19" s="33"/>
      <c r="Q19" s="33"/>
      <c r="R19" s="33"/>
      <c r="S19" s="33"/>
      <c r="T19" s="65"/>
      <c r="U19" s="65"/>
      <c r="V19" s="65"/>
      <c r="W19" s="65"/>
      <c r="X19" s="66"/>
    </row>
    <row r="20" spans="15:24" ht="15.75" customHeight="1" thickBot="1" x14ac:dyDescent="0.3">
      <c r="O20" s="34"/>
      <c r="P20" s="35"/>
      <c r="Q20" s="35"/>
      <c r="R20" s="35"/>
      <c r="S20" s="35"/>
      <c r="T20" s="67"/>
      <c r="U20" s="67"/>
      <c r="V20" s="67"/>
      <c r="W20" s="67"/>
      <c r="X20" s="68"/>
    </row>
    <row r="21" spans="15:24" ht="15" customHeight="1" x14ac:dyDescent="0.25">
      <c r="O21" s="9" t="s">
        <v>22</v>
      </c>
      <c r="P21" s="10"/>
      <c r="Q21" s="10"/>
      <c r="R21" s="10"/>
      <c r="S21" s="10"/>
      <c r="T21" s="75">
        <f>S16+'J5'!T21:X22</f>
        <v>88</v>
      </c>
      <c r="U21" s="75"/>
      <c r="V21" s="75"/>
      <c r="W21" s="75"/>
      <c r="X21" s="69"/>
    </row>
    <row r="22" spans="15:24" ht="15.75" customHeight="1" thickBot="1" x14ac:dyDescent="0.3">
      <c r="O22" s="11"/>
      <c r="P22" s="12"/>
      <c r="Q22" s="12"/>
      <c r="R22" s="12"/>
      <c r="S22" s="12"/>
      <c r="T22" s="76"/>
      <c r="U22" s="76"/>
      <c r="V22" s="76"/>
      <c r="W22" s="76"/>
      <c r="X22" s="70"/>
    </row>
    <row r="23" spans="15:24" ht="15" customHeight="1" x14ac:dyDescent="0.25">
      <c r="O23" s="9" t="s">
        <v>23</v>
      </c>
      <c r="P23" s="10"/>
      <c r="Q23" s="10"/>
      <c r="R23" s="10"/>
      <c r="S23" s="10"/>
      <c r="T23" s="75">
        <f>T16+'J5'!T23:X24</f>
        <v>55</v>
      </c>
      <c r="U23" s="75"/>
      <c r="V23" s="75"/>
      <c r="W23" s="75"/>
      <c r="X23" s="69"/>
    </row>
    <row r="24" spans="15:24" ht="15.75" customHeight="1" thickBot="1" x14ac:dyDescent="0.3">
      <c r="O24" s="11"/>
      <c r="P24" s="12"/>
      <c r="Q24" s="12"/>
      <c r="R24" s="12"/>
      <c r="S24" s="12"/>
      <c r="T24" s="76"/>
      <c r="U24" s="76"/>
      <c r="V24" s="76"/>
      <c r="W24" s="76"/>
      <c r="X24" s="70"/>
    </row>
    <row r="27" spans="15:24" ht="15" customHeight="1" x14ac:dyDescent="0.25"/>
    <row r="28" spans="15:24" ht="15" customHeight="1" x14ac:dyDescent="0.25"/>
    <row r="30" spans="15:24" ht="15" customHeight="1" x14ac:dyDescent="0.25"/>
    <row r="31" spans="15:24" ht="15" customHeight="1" x14ac:dyDescent="0.25"/>
    <row r="72" ht="15" customHeight="1" x14ac:dyDescent="0.25"/>
    <row r="73" ht="15" customHeight="1" x14ac:dyDescent="0.25"/>
  </sheetData>
  <mergeCells count="37">
    <mergeCell ref="O23:S24"/>
    <mergeCell ref="T23:X24"/>
    <mergeCell ref="O21:S22"/>
    <mergeCell ref="T21:X22"/>
    <mergeCell ref="O16:R17"/>
    <mergeCell ref="S16:S17"/>
    <mergeCell ref="T16:T17"/>
    <mergeCell ref="U16:X17"/>
    <mergeCell ref="O18:S20"/>
    <mergeCell ref="T18:X20"/>
    <mergeCell ref="O12:R12"/>
    <mergeCell ref="U12:X12"/>
    <mergeCell ref="O13:R15"/>
    <mergeCell ref="S13:S15"/>
    <mergeCell ref="T13:X15"/>
    <mergeCell ref="O10:R10"/>
    <mergeCell ref="U10:X10"/>
    <mergeCell ref="O11:R11"/>
    <mergeCell ref="U11:X11"/>
    <mergeCell ref="O8:R8"/>
    <mergeCell ref="U8:X8"/>
    <mergeCell ref="O9:R9"/>
    <mergeCell ref="U9:X9"/>
    <mergeCell ref="O6:R6"/>
    <mergeCell ref="U6:X6"/>
    <mergeCell ref="O7:R7"/>
    <mergeCell ref="U7:X7"/>
    <mergeCell ref="O4:R4"/>
    <mergeCell ref="U4:X4"/>
    <mergeCell ref="O5:R5"/>
    <mergeCell ref="U5:X5"/>
    <mergeCell ref="O1:X1"/>
    <mergeCell ref="O2:R2"/>
    <mergeCell ref="S2:T2"/>
    <mergeCell ref="U2:X2"/>
    <mergeCell ref="O3:R3"/>
    <mergeCell ref="U3:X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Equipes!$A$1:$A$20</xm:f>
          </x14:formula1>
          <xm:sqref>O3:O12 U3:U12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X73"/>
  <sheetViews>
    <sheetView workbookViewId="0">
      <selection activeCell="J25" sqref="J25"/>
    </sheetView>
  </sheetViews>
  <sheetFormatPr baseColWidth="10" defaultColWidth="9.140625" defaultRowHeight="15" x14ac:dyDescent="0.25"/>
  <cols>
    <col min="1" max="1" width="21" customWidth="1"/>
    <col min="2" max="2" width="5" customWidth="1"/>
    <col min="3" max="13" width="5.140625" customWidth="1"/>
    <col min="14" max="14" width="5.5703125" customWidth="1"/>
    <col min="15" max="16" width="9.85546875" customWidth="1"/>
    <col min="17" max="27" width="6.5703125" customWidth="1"/>
    <col min="28" max="28" width="5.28515625" customWidth="1"/>
    <col min="31" max="32" width="10" customWidth="1"/>
    <col min="33" max="33" width="7.140625" customWidth="1"/>
    <col min="34" max="44" width="7.28515625" customWidth="1"/>
    <col min="45" max="45" width="15.28515625" customWidth="1"/>
    <col min="46" max="46" width="18.42578125" customWidth="1"/>
    <col min="62" max="63" width="3.7109375" customWidth="1"/>
    <col min="64" max="64" width="22" customWidth="1"/>
    <col min="65" max="65" width="14.140625" customWidth="1"/>
  </cols>
  <sheetData>
    <row r="1" spans="15:24" ht="19.5" customHeight="1" thickBot="1" x14ac:dyDescent="0.3">
      <c r="O1" s="36" t="s">
        <v>35</v>
      </c>
      <c r="P1" s="37"/>
      <c r="Q1" s="37"/>
      <c r="R1" s="37"/>
      <c r="S1" s="37"/>
      <c r="T1" s="37"/>
      <c r="U1" s="37"/>
      <c r="V1" s="37"/>
      <c r="W1" s="37"/>
      <c r="X1" s="38"/>
    </row>
    <row r="2" spans="15:24" ht="15.75" customHeight="1" thickBot="1" x14ac:dyDescent="0.3">
      <c r="O2" s="47" t="s">
        <v>0</v>
      </c>
      <c r="P2" s="48"/>
      <c r="Q2" s="48"/>
      <c r="R2" s="48"/>
      <c r="S2" s="48" t="s">
        <v>28</v>
      </c>
      <c r="T2" s="48"/>
      <c r="U2" s="48" t="s">
        <v>1</v>
      </c>
      <c r="V2" s="48"/>
      <c r="W2" s="48"/>
      <c r="X2" s="49"/>
    </row>
    <row r="3" spans="15:24" ht="15.75" x14ac:dyDescent="0.25">
      <c r="O3" s="52" t="s">
        <v>13</v>
      </c>
      <c r="P3" s="53"/>
      <c r="Q3" s="53"/>
      <c r="R3" s="53"/>
      <c r="S3" s="2">
        <v>0</v>
      </c>
      <c r="T3" s="3">
        <v>5</v>
      </c>
      <c r="U3" s="53" t="s">
        <v>2</v>
      </c>
      <c r="V3" s="53"/>
      <c r="W3" s="53"/>
      <c r="X3" s="61"/>
    </row>
    <row r="4" spans="15:24" ht="15.75" x14ac:dyDescent="0.25">
      <c r="O4" s="50" t="s">
        <v>10</v>
      </c>
      <c r="P4" s="51"/>
      <c r="Q4" s="51"/>
      <c r="R4" s="51"/>
      <c r="S4" s="4">
        <v>0</v>
      </c>
      <c r="T4" s="5">
        <v>3</v>
      </c>
      <c r="U4" s="51" t="s">
        <v>14</v>
      </c>
      <c r="V4" s="51"/>
      <c r="W4" s="51"/>
      <c r="X4" s="60"/>
    </row>
    <row r="5" spans="15:24" ht="15.75" x14ac:dyDescent="0.25">
      <c r="O5" s="50" t="s">
        <v>19</v>
      </c>
      <c r="P5" s="51"/>
      <c r="Q5" s="51"/>
      <c r="R5" s="51"/>
      <c r="S5" s="4">
        <v>0</v>
      </c>
      <c r="T5" s="5">
        <v>0</v>
      </c>
      <c r="U5" s="51" t="s">
        <v>6</v>
      </c>
      <c r="V5" s="51"/>
      <c r="W5" s="51"/>
      <c r="X5" s="60"/>
    </row>
    <row r="6" spans="15:24" ht="15.75" x14ac:dyDescent="0.25">
      <c r="O6" s="50" t="s">
        <v>20</v>
      </c>
      <c r="P6" s="51"/>
      <c r="Q6" s="51"/>
      <c r="R6" s="51"/>
      <c r="S6" s="4">
        <v>2</v>
      </c>
      <c r="T6" s="5">
        <v>1</v>
      </c>
      <c r="U6" s="51" t="s">
        <v>17</v>
      </c>
      <c r="V6" s="51"/>
      <c r="W6" s="51"/>
      <c r="X6" s="60"/>
    </row>
    <row r="7" spans="15:24" ht="15.75" x14ac:dyDescent="0.25">
      <c r="O7" s="50" t="s">
        <v>21</v>
      </c>
      <c r="P7" s="51"/>
      <c r="Q7" s="51"/>
      <c r="R7" s="51"/>
      <c r="S7" s="4">
        <v>0</v>
      </c>
      <c r="T7" s="5">
        <v>1</v>
      </c>
      <c r="U7" s="51" t="s">
        <v>11</v>
      </c>
      <c r="V7" s="51"/>
      <c r="W7" s="51"/>
      <c r="X7" s="60"/>
    </row>
    <row r="8" spans="15:24" ht="15.75" x14ac:dyDescent="0.25">
      <c r="O8" s="50" t="s">
        <v>4</v>
      </c>
      <c r="P8" s="51"/>
      <c r="Q8" s="51"/>
      <c r="R8" s="51"/>
      <c r="S8" s="4">
        <v>4</v>
      </c>
      <c r="T8" s="5">
        <v>0</v>
      </c>
      <c r="U8" s="51" t="s">
        <v>18</v>
      </c>
      <c r="V8" s="51"/>
      <c r="W8" s="51"/>
      <c r="X8" s="60"/>
    </row>
    <row r="9" spans="15:24" ht="15.75" x14ac:dyDescent="0.25">
      <c r="O9" s="50" t="s">
        <v>15</v>
      </c>
      <c r="P9" s="51"/>
      <c r="Q9" s="51"/>
      <c r="R9" s="51"/>
      <c r="S9" s="4">
        <v>0</v>
      </c>
      <c r="T9" s="5">
        <v>1</v>
      </c>
      <c r="U9" s="51" t="s">
        <v>8</v>
      </c>
      <c r="V9" s="51"/>
      <c r="W9" s="51"/>
      <c r="X9" s="60"/>
    </row>
    <row r="10" spans="15:24" ht="15.75" x14ac:dyDescent="0.25">
      <c r="O10" s="50" t="s">
        <v>9</v>
      </c>
      <c r="P10" s="51"/>
      <c r="Q10" s="51"/>
      <c r="R10" s="51"/>
      <c r="S10" s="4">
        <v>1</v>
      </c>
      <c r="T10" s="5">
        <v>0</v>
      </c>
      <c r="U10" s="51" t="s">
        <v>12</v>
      </c>
      <c r="V10" s="51"/>
      <c r="W10" s="51"/>
      <c r="X10" s="60"/>
    </row>
    <row r="11" spans="15:24" ht="15.75" x14ac:dyDescent="0.25">
      <c r="O11" s="50" t="s">
        <v>16</v>
      </c>
      <c r="P11" s="51"/>
      <c r="Q11" s="51"/>
      <c r="R11" s="51"/>
      <c r="S11" s="4">
        <v>0</v>
      </c>
      <c r="T11" s="5">
        <v>2</v>
      </c>
      <c r="U11" s="51" t="s">
        <v>3</v>
      </c>
      <c r="V11" s="51"/>
      <c r="W11" s="51"/>
      <c r="X11" s="60"/>
    </row>
    <row r="12" spans="15:24" ht="16.5" thickBot="1" x14ac:dyDescent="0.3">
      <c r="O12" s="28" t="s">
        <v>5</v>
      </c>
      <c r="P12" s="29"/>
      <c r="Q12" s="29"/>
      <c r="R12" s="29"/>
      <c r="S12" s="6">
        <v>1</v>
      </c>
      <c r="T12" s="7">
        <v>1</v>
      </c>
      <c r="U12" s="29" t="s">
        <v>7</v>
      </c>
      <c r="V12" s="29"/>
      <c r="W12" s="29"/>
      <c r="X12" s="62"/>
    </row>
    <row r="13" spans="15:24" ht="15" customHeight="1" x14ac:dyDescent="0.25">
      <c r="O13" s="41" t="s">
        <v>24</v>
      </c>
      <c r="P13" s="42"/>
      <c r="Q13" s="42"/>
      <c r="R13" s="42"/>
      <c r="S13" s="58" t="str">
        <f>O1</f>
        <v>J07</v>
      </c>
      <c r="T13" s="63">
        <f>SUM(S3:T12)</f>
        <v>22</v>
      </c>
      <c r="U13" s="63"/>
      <c r="V13" s="63"/>
      <c r="W13" s="63"/>
      <c r="X13" s="64"/>
    </row>
    <row r="14" spans="15:24" ht="15" customHeight="1" x14ac:dyDescent="0.25">
      <c r="O14" s="43"/>
      <c r="P14" s="44"/>
      <c r="Q14" s="44"/>
      <c r="R14" s="44"/>
      <c r="S14" s="59"/>
      <c r="T14" s="65"/>
      <c r="U14" s="65"/>
      <c r="V14" s="65"/>
      <c r="W14" s="65"/>
      <c r="X14" s="66"/>
    </row>
    <row r="15" spans="15:24" ht="15.75" customHeight="1" thickBot="1" x14ac:dyDescent="0.3">
      <c r="O15" s="45"/>
      <c r="P15" s="46"/>
      <c r="Q15" s="46"/>
      <c r="R15" s="46"/>
      <c r="S15" s="12"/>
      <c r="T15" s="67"/>
      <c r="U15" s="67"/>
      <c r="V15" s="67"/>
      <c r="W15" s="67"/>
      <c r="X15" s="68"/>
    </row>
    <row r="16" spans="15:24" ht="15" customHeight="1" x14ac:dyDescent="0.25">
      <c r="O16" s="9" t="s">
        <v>25</v>
      </c>
      <c r="P16" s="10"/>
      <c r="Q16" s="10"/>
      <c r="R16" s="10"/>
      <c r="S16" s="69">
        <f>SUM(S3:S12)</f>
        <v>8</v>
      </c>
      <c r="T16" s="71">
        <f>SUM(T3:T12)</f>
        <v>14</v>
      </c>
      <c r="U16" s="10" t="s">
        <v>26</v>
      </c>
      <c r="V16" s="10"/>
      <c r="W16" s="10"/>
      <c r="X16" s="39"/>
    </row>
    <row r="17" spans="15:24" ht="15" customHeight="1" thickBot="1" x14ac:dyDescent="0.3">
      <c r="O17" s="11"/>
      <c r="P17" s="12"/>
      <c r="Q17" s="12"/>
      <c r="R17" s="12"/>
      <c r="S17" s="70"/>
      <c r="T17" s="72"/>
      <c r="U17" s="12"/>
      <c r="V17" s="12"/>
      <c r="W17" s="12"/>
      <c r="X17" s="40"/>
    </row>
    <row r="18" spans="15:24" ht="15" customHeight="1" x14ac:dyDescent="0.25">
      <c r="O18" s="30" t="s">
        <v>27</v>
      </c>
      <c r="P18" s="31"/>
      <c r="Q18" s="31"/>
      <c r="R18" s="31"/>
      <c r="S18" s="31"/>
      <c r="T18" s="73">
        <f>T13+'J6'!T18:X20</f>
        <v>165</v>
      </c>
      <c r="U18" s="73"/>
      <c r="V18" s="73"/>
      <c r="W18" s="73"/>
      <c r="X18" s="74"/>
    </row>
    <row r="19" spans="15:24" ht="15" customHeight="1" x14ac:dyDescent="0.25">
      <c r="O19" s="32"/>
      <c r="P19" s="33"/>
      <c r="Q19" s="33"/>
      <c r="R19" s="33"/>
      <c r="S19" s="33"/>
      <c r="T19" s="65"/>
      <c r="U19" s="65"/>
      <c r="V19" s="65"/>
      <c r="W19" s="65"/>
      <c r="X19" s="66"/>
    </row>
    <row r="20" spans="15:24" ht="15.75" customHeight="1" thickBot="1" x14ac:dyDescent="0.3">
      <c r="O20" s="34"/>
      <c r="P20" s="35"/>
      <c r="Q20" s="35"/>
      <c r="R20" s="35"/>
      <c r="S20" s="35"/>
      <c r="T20" s="67"/>
      <c r="U20" s="67"/>
      <c r="V20" s="67"/>
      <c r="W20" s="67"/>
      <c r="X20" s="68"/>
    </row>
    <row r="21" spans="15:24" ht="15" customHeight="1" x14ac:dyDescent="0.25">
      <c r="O21" s="9" t="s">
        <v>22</v>
      </c>
      <c r="P21" s="10"/>
      <c r="Q21" s="10"/>
      <c r="R21" s="10"/>
      <c r="S21" s="10"/>
      <c r="T21" s="75">
        <f>S16+'J6'!T21:X22</f>
        <v>96</v>
      </c>
      <c r="U21" s="75"/>
      <c r="V21" s="75"/>
      <c r="W21" s="75"/>
      <c r="X21" s="69"/>
    </row>
    <row r="22" spans="15:24" ht="15.75" customHeight="1" thickBot="1" x14ac:dyDescent="0.3">
      <c r="O22" s="11"/>
      <c r="P22" s="12"/>
      <c r="Q22" s="12"/>
      <c r="R22" s="12"/>
      <c r="S22" s="12"/>
      <c r="T22" s="76"/>
      <c r="U22" s="76"/>
      <c r="V22" s="76"/>
      <c r="W22" s="76"/>
      <c r="X22" s="70"/>
    </row>
    <row r="23" spans="15:24" ht="15" customHeight="1" x14ac:dyDescent="0.25">
      <c r="O23" s="9" t="s">
        <v>23</v>
      </c>
      <c r="P23" s="10"/>
      <c r="Q23" s="10"/>
      <c r="R23" s="10"/>
      <c r="S23" s="10"/>
      <c r="T23" s="75">
        <f>T16+'J6'!T23:X24</f>
        <v>69</v>
      </c>
      <c r="U23" s="75"/>
      <c r="V23" s="75"/>
      <c r="W23" s="75"/>
      <c r="X23" s="69"/>
    </row>
    <row r="24" spans="15:24" ht="15.75" customHeight="1" thickBot="1" x14ac:dyDescent="0.3">
      <c r="O24" s="11"/>
      <c r="P24" s="12"/>
      <c r="Q24" s="12"/>
      <c r="R24" s="12"/>
      <c r="S24" s="12"/>
      <c r="T24" s="76"/>
      <c r="U24" s="76"/>
      <c r="V24" s="76"/>
      <c r="W24" s="76"/>
      <c r="X24" s="70"/>
    </row>
    <row r="27" spans="15:24" ht="15" customHeight="1" x14ac:dyDescent="0.25"/>
    <row r="28" spans="15:24" ht="15" customHeight="1" x14ac:dyDescent="0.25"/>
    <row r="30" spans="15:24" ht="15" customHeight="1" x14ac:dyDescent="0.25"/>
    <row r="31" spans="15:24" ht="15" customHeight="1" x14ac:dyDescent="0.25"/>
    <row r="72" ht="15" customHeight="1" x14ac:dyDescent="0.25"/>
    <row r="73" ht="15" customHeight="1" x14ac:dyDescent="0.25"/>
  </sheetData>
  <mergeCells count="37">
    <mergeCell ref="O23:S24"/>
    <mergeCell ref="T23:X24"/>
    <mergeCell ref="O21:S22"/>
    <mergeCell ref="T21:X22"/>
    <mergeCell ref="O16:R17"/>
    <mergeCell ref="S16:S17"/>
    <mergeCell ref="T16:T17"/>
    <mergeCell ref="U16:X17"/>
    <mergeCell ref="O18:S20"/>
    <mergeCell ref="T18:X20"/>
    <mergeCell ref="O12:R12"/>
    <mergeCell ref="U12:X12"/>
    <mergeCell ref="O13:R15"/>
    <mergeCell ref="S13:S15"/>
    <mergeCell ref="T13:X15"/>
    <mergeCell ref="O10:R10"/>
    <mergeCell ref="U10:X10"/>
    <mergeCell ref="O11:R11"/>
    <mergeCell ref="U11:X11"/>
    <mergeCell ref="O8:R8"/>
    <mergeCell ref="U8:X8"/>
    <mergeCell ref="O9:R9"/>
    <mergeCell ref="U9:X9"/>
    <mergeCell ref="O6:R6"/>
    <mergeCell ref="U6:X6"/>
    <mergeCell ref="O7:R7"/>
    <mergeCell ref="U7:X7"/>
    <mergeCell ref="O4:R4"/>
    <mergeCell ref="U4:X4"/>
    <mergeCell ref="O5:R5"/>
    <mergeCell ref="U5:X5"/>
    <mergeCell ref="O1:X1"/>
    <mergeCell ref="O2:R2"/>
    <mergeCell ref="S2:T2"/>
    <mergeCell ref="U2:X2"/>
    <mergeCell ref="O3:R3"/>
    <mergeCell ref="U3:X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Equipes!$A$1:$A$20</xm:f>
          </x14:formula1>
          <xm:sqref>O3:O12 U3:U12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X73"/>
  <sheetViews>
    <sheetView topLeftCell="E1" workbookViewId="0">
      <selection activeCell="N29" sqref="N29"/>
    </sheetView>
  </sheetViews>
  <sheetFormatPr baseColWidth="10" defaultColWidth="9.140625" defaultRowHeight="15" x14ac:dyDescent="0.25"/>
  <cols>
    <col min="1" max="1" width="21" customWidth="1"/>
    <col min="2" max="2" width="5" customWidth="1"/>
    <col min="3" max="13" width="5.140625" customWidth="1"/>
    <col min="14" max="14" width="5.5703125" customWidth="1"/>
    <col min="15" max="16" width="9.85546875" customWidth="1"/>
    <col min="17" max="27" width="6.5703125" customWidth="1"/>
    <col min="28" max="28" width="5.28515625" customWidth="1"/>
    <col min="31" max="32" width="10" customWidth="1"/>
    <col min="33" max="33" width="7.140625" customWidth="1"/>
    <col min="34" max="44" width="7.28515625" customWidth="1"/>
    <col min="45" max="45" width="15.28515625" customWidth="1"/>
    <col min="46" max="46" width="18.42578125" customWidth="1"/>
    <col min="62" max="63" width="3.7109375" customWidth="1"/>
    <col min="64" max="64" width="22" customWidth="1"/>
    <col min="65" max="65" width="14.140625" customWidth="1"/>
  </cols>
  <sheetData>
    <row r="1" spans="15:24" ht="19.5" customHeight="1" thickBot="1" x14ac:dyDescent="0.3">
      <c r="O1" s="36" t="s">
        <v>36</v>
      </c>
      <c r="P1" s="37"/>
      <c r="Q1" s="37"/>
      <c r="R1" s="37"/>
      <c r="S1" s="37"/>
      <c r="T1" s="37"/>
      <c r="U1" s="37"/>
      <c r="V1" s="37"/>
      <c r="W1" s="37"/>
      <c r="X1" s="38"/>
    </row>
    <row r="2" spans="15:24" ht="15.75" customHeight="1" thickBot="1" x14ac:dyDescent="0.3">
      <c r="O2" s="47" t="s">
        <v>0</v>
      </c>
      <c r="P2" s="48"/>
      <c r="Q2" s="48"/>
      <c r="R2" s="48"/>
      <c r="S2" s="48" t="s">
        <v>28</v>
      </c>
      <c r="T2" s="48"/>
      <c r="U2" s="48" t="s">
        <v>1</v>
      </c>
      <c r="V2" s="48"/>
      <c r="W2" s="48"/>
      <c r="X2" s="49"/>
    </row>
    <row r="3" spans="15:24" ht="15.75" x14ac:dyDescent="0.25">
      <c r="O3" s="77" t="s">
        <v>8</v>
      </c>
      <c r="P3" s="78"/>
      <c r="Q3" s="78"/>
      <c r="R3" s="79"/>
      <c r="S3" s="2">
        <v>0</v>
      </c>
      <c r="T3" s="3">
        <v>1</v>
      </c>
      <c r="U3" s="53" t="s">
        <v>9</v>
      </c>
      <c r="V3" s="53"/>
      <c r="W3" s="53"/>
      <c r="X3" s="61"/>
    </row>
    <row r="4" spans="15:24" ht="15.75" x14ac:dyDescent="0.25">
      <c r="O4" s="80" t="s">
        <v>14</v>
      </c>
      <c r="P4" s="81"/>
      <c r="Q4" s="81"/>
      <c r="R4" s="82"/>
      <c r="S4" s="4">
        <v>1</v>
      </c>
      <c r="T4" s="5">
        <v>1</v>
      </c>
      <c r="U4" s="51" t="s">
        <v>3</v>
      </c>
      <c r="V4" s="51"/>
      <c r="W4" s="51"/>
      <c r="X4" s="60"/>
    </row>
    <row r="5" spans="15:24" ht="15.75" x14ac:dyDescent="0.25">
      <c r="O5" s="80" t="s">
        <v>12</v>
      </c>
      <c r="P5" s="81"/>
      <c r="Q5" s="81"/>
      <c r="R5" s="82"/>
      <c r="S5" s="4">
        <v>1</v>
      </c>
      <c r="T5" s="5">
        <v>0</v>
      </c>
      <c r="U5" s="51" t="s">
        <v>19</v>
      </c>
      <c r="V5" s="51"/>
      <c r="W5" s="51"/>
      <c r="X5" s="60"/>
    </row>
    <row r="6" spans="15:24" ht="15.75" x14ac:dyDescent="0.25">
      <c r="O6" s="80" t="s">
        <v>18</v>
      </c>
      <c r="P6" s="81"/>
      <c r="Q6" s="81"/>
      <c r="R6" s="82"/>
      <c r="S6" s="4">
        <v>0</v>
      </c>
      <c r="T6" s="5">
        <v>2</v>
      </c>
      <c r="U6" s="51" t="s">
        <v>20</v>
      </c>
      <c r="V6" s="51"/>
      <c r="W6" s="51"/>
      <c r="X6" s="60"/>
    </row>
    <row r="7" spans="15:24" ht="15.75" x14ac:dyDescent="0.25">
      <c r="O7" s="80" t="s">
        <v>11</v>
      </c>
      <c r="P7" s="81"/>
      <c r="Q7" s="81"/>
      <c r="R7" s="82"/>
      <c r="S7" s="4">
        <v>3</v>
      </c>
      <c r="T7" s="5">
        <v>0</v>
      </c>
      <c r="U7" s="51" t="s">
        <v>13</v>
      </c>
      <c r="V7" s="51"/>
      <c r="W7" s="51"/>
      <c r="X7" s="60"/>
    </row>
    <row r="8" spans="15:24" ht="15.75" x14ac:dyDescent="0.25">
      <c r="O8" s="80" t="s">
        <v>15</v>
      </c>
      <c r="P8" s="81"/>
      <c r="Q8" s="81"/>
      <c r="R8" s="82"/>
      <c r="S8" s="4">
        <v>2</v>
      </c>
      <c r="T8" s="5">
        <v>1</v>
      </c>
      <c r="U8" s="51" t="s">
        <v>21</v>
      </c>
      <c r="V8" s="51"/>
      <c r="W8" s="51"/>
      <c r="X8" s="60"/>
    </row>
    <row r="9" spans="15:24" ht="15.75" x14ac:dyDescent="0.25">
      <c r="O9" s="80" t="s">
        <v>7</v>
      </c>
      <c r="P9" s="81"/>
      <c r="Q9" s="81"/>
      <c r="R9" s="82"/>
      <c r="S9" s="4">
        <v>2</v>
      </c>
      <c r="T9" s="5">
        <v>1</v>
      </c>
      <c r="U9" s="51" t="s">
        <v>10</v>
      </c>
      <c r="V9" s="51"/>
      <c r="W9" s="51"/>
      <c r="X9" s="60"/>
    </row>
    <row r="10" spans="15:24" ht="15.75" x14ac:dyDescent="0.25">
      <c r="O10" s="80" t="s">
        <v>17</v>
      </c>
      <c r="P10" s="81"/>
      <c r="Q10" s="81"/>
      <c r="R10" s="82"/>
      <c r="S10" s="4">
        <v>0</v>
      </c>
      <c r="T10" s="5">
        <v>0</v>
      </c>
      <c r="U10" s="51" t="s">
        <v>16</v>
      </c>
      <c r="V10" s="51"/>
      <c r="W10" s="51"/>
      <c r="X10" s="60"/>
    </row>
    <row r="11" spans="15:24" ht="15.75" x14ac:dyDescent="0.25">
      <c r="O11" s="80" t="s">
        <v>6</v>
      </c>
      <c r="P11" s="81"/>
      <c r="Q11" s="81"/>
      <c r="R11" s="82"/>
      <c r="S11" s="4">
        <v>1</v>
      </c>
      <c r="T11" s="5">
        <v>1</v>
      </c>
      <c r="U11" s="51" t="s">
        <v>4</v>
      </c>
      <c r="V11" s="51"/>
      <c r="W11" s="51"/>
      <c r="X11" s="60"/>
    </row>
    <row r="12" spans="15:24" ht="16.5" thickBot="1" x14ac:dyDescent="0.3">
      <c r="O12" s="83" t="s">
        <v>2</v>
      </c>
      <c r="P12" s="84"/>
      <c r="Q12" s="84"/>
      <c r="R12" s="85"/>
      <c r="S12" s="6">
        <v>2</v>
      </c>
      <c r="T12" s="7">
        <v>1</v>
      </c>
      <c r="U12" s="29" t="s">
        <v>5</v>
      </c>
      <c r="V12" s="29"/>
      <c r="W12" s="29"/>
      <c r="X12" s="62"/>
    </row>
    <row r="13" spans="15:24" ht="15" customHeight="1" x14ac:dyDescent="0.25">
      <c r="O13" s="41" t="s">
        <v>24</v>
      </c>
      <c r="P13" s="42"/>
      <c r="Q13" s="42"/>
      <c r="R13" s="42"/>
      <c r="S13" s="58" t="str">
        <f>O1</f>
        <v>J08</v>
      </c>
      <c r="T13" s="63">
        <f>SUM(S3:T12)</f>
        <v>20</v>
      </c>
      <c r="U13" s="63"/>
      <c r="V13" s="63"/>
      <c r="W13" s="63"/>
      <c r="X13" s="64"/>
    </row>
    <row r="14" spans="15:24" ht="15" customHeight="1" x14ac:dyDescent="0.25">
      <c r="O14" s="43"/>
      <c r="P14" s="44"/>
      <c r="Q14" s="44"/>
      <c r="R14" s="44"/>
      <c r="S14" s="59"/>
      <c r="T14" s="65"/>
      <c r="U14" s="65"/>
      <c r="V14" s="65"/>
      <c r="W14" s="65"/>
      <c r="X14" s="66"/>
    </row>
    <row r="15" spans="15:24" ht="15.75" customHeight="1" thickBot="1" x14ac:dyDescent="0.3">
      <c r="O15" s="45"/>
      <c r="P15" s="46"/>
      <c r="Q15" s="46"/>
      <c r="R15" s="46"/>
      <c r="S15" s="12"/>
      <c r="T15" s="67"/>
      <c r="U15" s="67"/>
      <c r="V15" s="67"/>
      <c r="W15" s="67"/>
      <c r="X15" s="68"/>
    </row>
    <row r="16" spans="15:24" ht="15" customHeight="1" x14ac:dyDescent="0.25">
      <c r="O16" s="9" t="s">
        <v>25</v>
      </c>
      <c r="P16" s="10"/>
      <c r="Q16" s="10"/>
      <c r="R16" s="10"/>
      <c r="S16" s="69">
        <f>SUM(S3:S12)</f>
        <v>12</v>
      </c>
      <c r="T16" s="71">
        <f>SUM(T3:T12)</f>
        <v>8</v>
      </c>
      <c r="U16" s="10" t="s">
        <v>26</v>
      </c>
      <c r="V16" s="10"/>
      <c r="W16" s="10"/>
      <c r="X16" s="39"/>
    </row>
    <row r="17" spans="15:24" ht="15" customHeight="1" thickBot="1" x14ac:dyDescent="0.3">
      <c r="O17" s="11"/>
      <c r="P17" s="12"/>
      <c r="Q17" s="12"/>
      <c r="R17" s="12"/>
      <c r="S17" s="70"/>
      <c r="T17" s="72"/>
      <c r="U17" s="12"/>
      <c r="V17" s="12"/>
      <c r="W17" s="12"/>
      <c r="X17" s="40"/>
    </row>
    <row r="18" spans="15:24" ht="15" customHeight="1" x14ac:dyDescent="0.25">
      <c r="O18" s="30" t="s">
        <v>27</v>
      </c>
      <c r="P18" s="31"/>
      <c r="Q18" s="31"/>
      <c r="R18" s="31"/>
      <c r="S18" s="31"/>
      <c r="T18" s="73">
        <f>T13+'J7'!T18:X20</f>
        <v>185</v>
      </c>
      <c r="U18" s="73"/>
      <c r="V18" s="73"/>
      <c r="W18" s="73"/>
      <c r="X18" s="74"/>
    </row>
    <row r="19" spans="15:24" ht="15" customHeight="1" x14ac:dyDescent="0.25">
      <c r="O19" s="32"/>
      <c r="P19" s="33"/>
      <c r="Q19" s="33"/>
      <c r="R19" s="33"/>
      <c r="S19" s="33"/>
      <c r="T19" s="65"/>
      <c r="U19" s="65"/>
      <c r="V19" s="65"/>
      <c r="W19" s="65"/>
      <c r="X19" s="66"/>
    </row>
    <row r="20" spans="15:24" ht="15.75" customHeight="1" thickBot="1" x14ac:dyDescent="0.3">
      <c r="O20" s="34"/>
      <c r="P20" s="35"/>
      <c r="Q20" s="35"/>
      <c r="R20" s="35"/>
      <c r="S20" s="35"/>
      <c r="T20" s="67"/>
      <c r="U20" s="67"/>
      <c r="V20" s="67"/>
      <c r="W20" s="67"/>
      <c r="X20" s="68"/>
    </row>
    <row r="21" spans="15:24" ht="15" customHeight="1" x14ac:dyDescent="0.25">
      <c r="O21" s="9" t="s">
        <v>22</v>
      </c>
      <c r="P21" s="10"/>
      <c r="Q21" s="10"/>
      <c r="R21" s="10"/>
      <c r="S21" s="10"/>
      <c r="T21" s="75">
        <f>S16+'J7'!T21:X22</f>
        <v>108</v>
      </c>
      <c r="U21" s="75"/>
      <c r="V21" s="75"/>
      <c r="W21" s="75"/>
      <c r="X21" s="69"/>
    </row>
    <row r="22" spans="15:24" ht="15.75" customHeight="1" thickBot="1" x14ac:dyDescent="0.3">
      <c r="O22" s="11"/>
      <c r="P22" s="12"/>
      <c r="Q22" s="12"/>
      <c r="R22" s="12"/>
      <c r="S22" s="12"/>
      <c r="T22" s="76"/>
      <c r="U22" s="76"/>
      <c r="V22" s="76"/>
      <c r="W22" s="76"/>
      <c r="X22" s="70"/>
    </row>
    <row r="23" spans="15:24" ht="15" customHeight="1" x14ac:dyDescent="0.25">
      <c r="O23" s="9" t="s">
        <v>23</v>
      </c>
      <c r="P23" s="10"/>
      <c r="Q23" s="10"/>
      <c r="R23" s="10"/>
      <c r="S23" s="10"/>
      <c r="T23" s="75">
        <f>T16+'J7'!T23:X24</f>
        <v>77</v>
      </c>
      <c r="U23" s="75"/>
      <c r="V23" s="75"/>
      <c r="W23" s="75"/>
      <c r="X23" s="69"/>
    </row>
    <row r="24" spans="15:24" ht="15.75" customHeight="1" thickBot="1" x14ac:dyDescent="0.3">
      <c r="O24" s="11"/>
      <c r="P24" s="12"/>
      <c r="Q24" s="12"/>
      <c r="R24" s="12"/>
      <c r="S24" s="12"/>
      <c r="T24" s="76"/>
      <c r="U24" s="76"/>
      <c r="V24" s="76"/>
      <c r="W24" s="76"/>
      <c r="X24" s="70"/>
    </row>
    <row r="27" spans="15:24" ht="15" customHeight="1" x14ac:dyDescent="0.25"/>
    <row r="28" spans="15:24" ht="15" customHeight="1" x14ac:dyDescent="0.25"/>
    <row r="30" spans="15:24" ht="15" customHeight="1" x14ac:dyDescent="0.25"/>
    <row r="31" spans="15:24" ht="15" customHeight="1" x14ac:dyDescent="0.25"/>
    <row r="72" ht="15" customHeight="1" x14ac:dyDescent="0.25"/>
    <row r="73" ht="15" customHeight="1" x14ac:dyDescent="0.25"/>
  </sheetData>
  <mergeCells count="37">
    <mergeCell ref="O23:S24"/>
    <mergeCell ref="T23:X24"/>
    <mergeCell ref="O21:S22"/>
    <mergeCell ref="T21:X22"/>
    <mergeCell ref="O16:R17"/>
    <mergeCell ref="S16:S17"/>
    <mergeCell ref="T16:T17"/>
    <mergeCell ref="U16:X17"/>
    <mergeCell ref="O18:S20"/>
    <mergeCell ref="T18:X20"/>
    <mergeCell ref="O12:R12"/>
    <mergeCell ref="U12:X12"/>
    <mergeCell ref="O13:R15"/>
    <mergeCell ref="S13:S15"/>
    <mergeCell ref="T13:X15"/>
    <mergeCell ref="O10:R10"/>
    <mergeCell ref="U10:X10"/>
    <mergeCell ref="O11:R11"/>
    <mergeCell ref="U11:X11"/>
    <mergeCell ref="O8:R8"/>
    <mergeCell ref="U8:X8"/>
    <mergeCell ref="O9:R9"/>
    <mergeCell ref="U9:X9"/>
    <mergeCell ref="O6:R6"/>
    <mergeCell ref="U6:X6"/>
    <mergeCell ref="O7:R7"/>
    <mergeCell ref="U7:X7"/>
    <mergeCell ref="O4:R4"/>
    <mergeCell ref="U4:X4"/>
    <mergeCell ref="O5:R5"/>
    <mergeCell ref="U5:X5"/>
    <mergeCell ref="O1:X1"/>
    <mergeCell ref="O2:R2"/>
    <mergeCell ref="S2:T2"/>
    <mergeCell ref="U2:X2"/>
    <mergeCell ref="O3:R3"/>
    <mergeCell ref="U3:X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Equipes!$A$1:$A$20</xm:f>
          </x14:formula1>
          <xm:sqref>O3:O12 U3:U12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X73"/>
  <sheetViews>
    <sheetView topLeftCell="E1" workbookViewId="0">
      <selection activeCell="M25" sqref="M25"/>
    </sheetView>
  </sheetViews>
  <sheetFormatPr baseColWidth="10" defaultColWidth="9.140625" defaultRowHeight="15" x14ac:dyDescent="0.25"/>
  <cols>
    <col min="1" max="1" width="21" customWidth="1"/>
    <col min="2" max="2" width="5" customWidth="1"/>
    <col min="3" max="13" width="5.140625" customWidth="1"/>
    <col min="14" max="14" width="5.5703125" customWidth="1"/>
    <col min="15" max="16" width="9.85546875" customWidth="1"/>
    <col min="17" max="27" width="6.5703125" customWidth="1"/>
    <col min="28" max="28" width="5.28515625" customWidth="1"/>
    <col min="31" max="32" width="10" customWidth="1"/>
    <col min="33" max="33" width="7.140625" customWidth="1"/>
    <col min="34" max="44" width="7.28515625" customWidth="1"/>
    <col min="45" max="45" width="15.28515625" customWidth="1"/>
    <col min="46" max="46" width="18.42578125" customWidth="1"/>
    <col min="62" max="63" width="3.7109375" customWidth="1"/>
    <col min="64" max="64" width="22" customWidth="1"/>
    <col min="65" max="65" width="14.140625" customWidth="1"/>
  </cols>
  <sheetData>
    <row r="1" spans="15:24" ht="19.5" customHeight="1" thickBot="1" x14ac:dyDescent="0.3">
      <c r="O1" s="36" t="s">
        <v>37</v>
      </c>
      <c r="P1" s="37"/>
      <c r="Q1" s="37"/>
      <c r="R1" s="37"/>
      <c r="S1" s="37"/>
      <c r="T1" s="37"/>
      <c r="U1" s="37"/>
      <c r="V1" s="37"/>
      <c r="W1" s="37"/>
      <c r="X1" s="38"/>
    </row>
    <row r="2" spans="15:24" ht="15.75" customHeight="1" thickBot="1" x14ac:dyDescent="0.3">
      <c r="O2" s="47" t="s">
        <v>0</v>
      </c>
      <c r="P2" s="48"/>
      <c r="Q2" s="48"/>
      <c r="R2" s="48"/>
      <c r="S2" s="48" t="s">
        <v>28</v>
      </c>
      <c r="T2" s="48"/>
      <c r="U2" s="48" t="s">
        <v>1</v>
      </c>
      <c r="V2" s="48"/>
      <c r="W2" s="48"/>
      <c r="X2" s="49"/>
    </row>
    <row r="3" spans="15:24" ht="15.75" x14ac:dyDescent="0.25">
      <c r="O3" s="52" t="s">
        <v>13</v>
      </c>
      <c r="P3" s="53"/>
      <c r="Q3" s="53"/>
      <c r="R3" s="53"/>
      <c r="S3" s="2">
        <v>1</v>
      </c>
      <c r="T3" s="3">
        <v>0</v>
      </c>
      <c r="U3" s="53" t="s">
        <v>7</v>
      </c>
      <c r="V3" s="53"/>
      <c r="W3" s="53"/>
      <c r="X3" s="61"/>
    </row>
    <row r="4" spans="15:24" ht="15.75" x14ac:dyDescent="0.25">
      <c r="O4" s="50" t="s">
        <v>16</v>
      </c>
      <c r="P4" s="51"/>
      <c r="Q4" s="51"/>
      <c r="R4" s="51"/>
      <c r="S4" s="4">
        <v>1</v>
      </c>
      <c r="T4" s="5">
        <v>2</v>
      </c>
      <c r="U4" s="51" t="s">
        <v>2</v>
      </c>
      <c r="V4" s="51"/>
      <c r="W4" s="51"/>
      <c r="X4" s="60"/>
    </row>
    <row r="5" spans="15:24" ht="15.75" x14ac:dyDescent="0.25">
      <c r="O5" s="50" t="s">
        <v>19</v>
      </c>
      <c r="P5" s="51"/>
      <c r="Q5" s="51"/>
      <c r="R5" s="51"/>
      <c r="S5" s="4">
        <v>0</v>
      </c>
      <c r="T5" s="5">
        <v>2</v>
      </c>
      <c r="U5" s="51" t="s">
        <v>18</v>
      </c>
      <c r="V5" s="51"/>
      <c r="W5" s="51"/>
      <c r="X5" s="60"/>
    </row>
    <row r="6" spans="15:24" ht="15.75" x14ac:dyDescent="0.25">
      <c r="O6" s="50" t="s">
        <v>20</v>
      </c>
      <c r="P6" s="51"/>
      <c r="Q6" s="51"/>
      <c r="R6" s="51"/>
      <c r="S6" s="4">
        <v>3</v>
      </c>
      <c r="T6" s="5">
        <v>0</v>
      </c>
      <c r="U6" s="51" t="s">
        <v>11</v>
      </c>
      <c r="V6" s="51"/>
      <c r="W6" s="51"/>
      <c r="X6" s="60"/>
    </row>
    <row r="7" spans="15:24" ht="15.75" x14ac:dyDescent="0.25">
      <c r="O7" s="50" t="s">
        <v>9</v>
      </c>
      <c r="P7" s="51"/>
      <c r="Q7" s="51"/>
      <c r="R7" s="51"/>
      <c r="S7" s="4">
        <v>1</v>
      </c>
      <c r="T7" s="5">
        <v>1</v>
      </c>
      <c r="U7" s="51" t="s">
        <v>15</v>
      </c>
      <c r="V7" s="51"/>
      <c r="W7" s="51"/>
      <c r="X7" s="60"/>
    </row>
    <row r="8" spans="15:24" ht="15.75" x14ac:dyDescent="0.25">
      <c r="O8" s="50" t="s">
        <v>10</v>
      </c>
      <c r="P8" s="51"/>
      <c r="Q8" s="51"/>
      <c r="R8" s="51"/>
      <c r="S8" s="4">
        <v>2</v>
      </c>
      <c r="T8" s="5">
        <v>0</v>
      </c>
      <c r="U8" s="51" t="s">
        <v>17</v>
      </c>
      <c r="V8" s="51"/>
      <c r="W8" s="51"/>
      <c r="X8" s="60"/>
    </row>
    <row r="9" spans="15:24" ht="15.75" x14ac:dyDescent="0.25">
      <c r="O9" s="50" t="s">
        <v>5</v>
      </c>
      <c r="P9" s="51"/>
      <c r="Q9" s="51"/>
      <c r="R9" s="51"/>
      <c r="S9" s="4">
        <v>0</v>
      </c>
      <c r="T9" s="5">
        <v>1</v>
      </c>
      <c r="U9" s="51" t="s">
        <v>14</v>
      </c>
      <c r="V9" s="51"/>
      <c r="W9" s="51"/>
      <c r="X9" s="60"/>
    </row>
    <row r="10" spans="15:24" ht="15.75" x14ac:dyDescent="0.25">
      <c r="O10" s="50" t="s">
        <v>21</v>
      </c>
      <c r="P10" s="51"/>
      <c r="Q10" s="51"/>
      <c r="R10" s="51"/>
      <c r="S10" s="4">
        <v>0</v>
      </c>
      <c r="T10" s="5">
        <v>1</v>
      </c>
      <c r="U10" s="51" t="s">
        <v>6</v>
      </c>
      <c r="V10" s="51"/>
      <c r="W10" s="51"/>
      <c r="X10" s="60"/>
    </row>
    <row r="11" spans="15:24" ht="15.75" x14ac:dyDescent="0.25">
      <c r="O11" s="50" t="s">
        <v>4</v>
      </c>
      <c r="P11" s="51"/>
      <c r="Q11" s="51"/>
      <c r="R11" s="51"/>
      <c r="S11" s="4">
        <v>3</v>
      </c>
      <c r="T11" s="5">
        <v>0</v>
      </c>
      <c r="U11" s="51" t="s">
        <v>12</v>
      </c>
      <c r="V11" s="51"/>
      <c r="W11" s="51"/>
      <c r="X11" s="60"/>
    </row>
    <row r="12" spans="15:24" ht="16.5" thickBot="1" x14ac:dyDescent="0.3">
      <c r="O12" s="28" t="s">
        <v>3</v>
      </c>
      <c r="P12" s="29"/>
      <c r="Q12" s="29"/>
      <c r="R12" s="29"/>
      <c r="S12" s="6">
        <v>1</v>
      </c>
      <c r="T12" s="7">
        <v>1</v>
      </c>
      <c r="U12" s="29" t="s">
        <v>8</v>
      </c>
      <c r="V12" s="29"/>
      <c r="W12" s="29"/>
      <c r="X12" s="62"/>
    </row>
    <row r="13" spans="15:24" ht="15" customHeight="1" x14ac:dyDescent="0.25">
      <c r="O13" s="41" t="s">
        <v>24</v>
      </c>
      <c r="P13" s="42"/>
      <c r="Q13" s="42"/>
      <c r="R13" s="42"/>
      <c r="S13" s="58" t="str">
        <f>O1</f>
        <v>J09</v>
      </c>
      <c r="T13" s="63">
        <f>SUM(S3:T12)</f>
        <v>20</v>
      </c>
      <c r="U13" s="63"/>
      <c r="V13" s="63"/>
      <c r="W13" s="63"/>
      <c r="X13" s="64"/>
    </row>
    <row r="14" spans="15:24" ht="15" customHeight="1" x14ac:dyDescent="0.25">
      <c r="O14" s="43"/>
      <c r="P14" s="44"/>
      <c r="Q14" s="44"/>
      <c r="R14" s="44"/>
      <c r="S14" s="59"/>
      <c r="T14" s="65"/>
      <c r="U14" s="65"/>
      <c r="V14" s="65"/>
      <c r="W14" s="65"/>
      <c r="X14" s="66"/>
    </row>
    <row r="15" spans="15:24" ht="15.75" customHeight="1" thickBot="1" x14ac:dyDescent="0.3">
      <c r="O15" s="45"/>
      <c r="P15" s="46"/>
      <c r="Q15" s="46"/>
      <c r="R15" s="46"/>
      <c r="S15" s="12"/>
      <c r="T15" s="67"/>
      <c r="U15" s="67"/>
      <c r="V15" s="67"/>
      <c r="W15" s="67"/>
      <c r="X15" s="68"/>
    </row>
    <row r="16" spans="15:24" ht="15" customHeight="1" x14ac:dyDescent="0.25">
      <c r="O16" s="9" t="s">
        <v>25</v>
      </c>
      <c r="P16" s="10"/>
      <c r="Q16" s="10"/>
      <c r="R16" s="10"/>
      <c r="S16" s="69">
        <f>SUM(S3:S12)</f>
        <v>12</v>
      </c>
      <c r="T16" s="71">
        <f>SUM(T3:T12)</f>
        <v>8</v>
      </c>
      <c r="U16" s="10" t="s">
        <v>26</v>
      </c>
      <c r="V16" s="10"/>
      <c r="W16" s="10"/>
      <c r="X16" s="39"/>
    </row>
    <row r="17" spans="15:24" ht="15" customHeight="1" thickBot="1" x14ac:dyDescent="0.3">
      <c r="O17" s="11"/>
      <c r="P17" s="12"/>
      <c r="Q17" s="12"/>
      <c r="R17" s="12"/>
      <c r="S17" s="70"/>
      <c r="T17" s="72"/>
      <c r="U17" s="12"/>
      <c r="V17" s="12"/>
      <c r="W17" s="12"/>
      <c r="X17" s="40"/>
    </row>
    <row r="18" spans="15:24" ht="15" customHeight="1" x14ac:dyDescent="0.25">
      <c r="O18" s="30" t="s">
        <v>27</v>
      </c>
      <c r="P18" s="31"/>
      <c r="Q18" s="31"/>
      <c r="R18" s="31"/>
      <c r="S18" s="31"/>
      <c r="T18" s="73">
        <f>T13+'J8'!T18:X20</f>
        <v>205</v>
      </c>
      <c r="U18" s="73"/>
      <c r="V18" s="73"/>
      <c r="W18" s="73"/>
      <c r="X18" s="74"/>
    </row>
    <row r="19" spans="15:24" ht="15" customHeight="1" x14ac:dyDescent="0.25">
      <c r="O19" s="32"/>
      <c r="P19" s="33"/>
      <c r="Q19" s="33"/>
      <c r="R19" s="33"/>
      <c r="S19" s="33"/>
      <c r="T19" s="65"/>
      <c r="U19" s="65"/>
      <c r="V19" s="65"/>
      <c r="W19" s="65"/>
      <c r="X19" s="66"/>
    </row>
    <row r="20" spans="15:24" ht="15.75" customHeight="1" thickBot="1" x14ac:dyDescent="0.3">
      <c r="O20" s="34"/>
      <c r="P20" s="35"/>
      <c r="Q20" s="35"/>
      <c r="R20" s="35"/>
      <c r="S20" s="35"/>
      <c r="T20" s="67"/>
      <c r="U20" s="67"/>
      <c r="V20" s="67"/>
      <c r="W20" s="67"/>
      <c r="X20" s="68"/>
    </row>
    <row r="21" spans="15:24" ht="15" customHeight="1" x14ac:dyDescent="0.25">
      <c r="O21" s="9" t="s">
        <v>22</v>
      </c>
      <c r="P21" s="10"/>
      <c r="Q21" s="10"/>
      <c r="R21" s="10"/>
      <c r="S21" s="10"/>
      <c r="T21" s="75">
        <f>S16+'J8'!T21:X22</f>
        <v>120</v>
      </c>
      <c r="U21" s="75"/>
      <c r="V21" s="75"/>
      <c r="W21" s="75"/>
      <c r="X21" s="69"/>
    </row>
    <row r="22" spans="15:24" ht="15.75" customHeight="1" thickBot="1" x14ac:dyDescent="0.3">
      <c r="O22" s="11"/>
      <c r="P22" s="12"/>
      <c r="Q22" s="12"/>
      <c r="R22" s="12"/>
      <c r="S22" s="12"/>
      <c r="T22" s="76"/>
      <c r="U22" s="76"/>
      <c r="V22" s="76"/>
      <c r="W22" s="76"/>
      <c r="X22" s="70"/>
    </row>
    <row r="23" spans="15:24" ht="15" customHeight="1" x14ac:dyDescent="0.25">
      <c r="O23" s="9" t="s">
        <v>23</v>
      </c>
      <c r="P23" s="10"/>
      <c r="Q23" s="10"/>
      <c r="R23" s="10"/>
      <c r="S23" s="10"/>
      <c r="T23" s="75">
        <f>T16+'J8'!T23:X24</f>
        <v>85</v>
      </c>
      <c r="U23" s="75"/>
      <c r="V23" s="75"/>
      <c r="W23" s="75"/>
      <c r="X23" s="69"/>
    </row>
    <row r="24" spans="15:24" ht="15.75" customHeight="1" thickBot="1" x14ac:dyDescent="0.3">
      <c r="O24" s="11"/>
      <c r="P24" s="12"/>
      <c r="Q24" s="12"/>
      <c r="R24" s="12"/>
      <c r="S24" s="12"/>
      <c r="T24" s="76"/>
      <c r="U24" s="76"/>
      <c r="V24" s="76"/>
      <c r="W24" s="76"/>
      <c r="X24" s="70"/>
    </row>
    <row r="27" spans="15:24" ht="15" customHeight="1" x14ac:dyDescent="0.25"/>
    <row r="28" spans="15:24" ht="15" customHeight="1" x14ac:dyDescent="0.25"/>
    <row r="30" spans="15:24" ht="15" customHeight="1" x14ac:dyDescent="0.25"/>
    <row r="31" spans="15:24" ht="15" customHeight="1" x14ac:dyDescent="0.25"/>
    <row r="72" ht="15" customHeight="1" x14ac:dyDescent="0.25"/>
    <row r="73" ht="15" customHeight="1" x14ac:dyDescent="0.25"/>
  </sheetData>
  <mergeCells count="37">
    <mergeCell ref="O23:S24"/>
    <mergeCell ref="T23:X24"/>
    <mergeCell ref="O21:S22"/>
    <mergeCell ref="T21:X22"/>
    <mergeCell ref="O16:R17"/>
    <mergeCell ref="S16:S17"/>
    <mergeCell ref="T16:T17"/>
    <mergeCell ref="U16:X17"/>
    <mergeCell ref="O18:S20"/>
    <mergeCell ref="T18:X20"/>
    <mergeCell ref="O12:R12"/>
    <mergeCell ref="U12:X12"/>
    <mergeCell ref="O13:R15"/>
    <mergeCell ref="S13:S15"/>
    <mergeCell ref="T13:X15"/>
    <mergeCell ref="O10:R10"/>
    <mergeCell ref="U10:X10"/>
    <mergeCell ref="O11:R11"/>
    <mergeCell ref="U11:X11"/>
    <mergeCell ref="O8:R8"/>
    <mergeCell ref="U8:X8"/>
    <mergeCell ref="O9:R9"/>
    <mergeCell ref="U9:X9"/>
    <mergeCell ref="O6:R6"/>
    <mergeCell ref="U6:X6"/>
    <mergeCell ref="O7:R7"/>
    <mergeCell ref="U7:X7"/>
    <mergeCell ref="O4:R4"/>
    <mergeCell ref="U4:X4"/>
    <mergeCell ref="O5:R5"/>
    <mergeCell ref="U5:X5"/>
    <mergeCell ref="O1:X1"/>
    <mergeCell ref="O2:R2"/>
    <mergeCell ref="S2:T2"/>
    <mergeCell ref="U2:X2"/>
    <mergeCell ref="O3:R3"/>
    <mergeCell ref="U3:X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Equipes!$A$1:$A$20</xm:f>
          </x14:formula1>
          <xm:sqref>O3:O12 U3:U12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X73"/>
  <sheetViews>
    <sheetView topLeftCell="E1" workbookViewId="0">
      <selection activeCell="J7" sqref="J7"/>
    </sheetView>
  </sheetViews>
  <sheetFormatPr baseColWidth="10" defaultColWidth="9.140625" defaultRowHeight="15" x14ac:dyDescent="0.25"/>
  <cols>
    <col min="1" max="1" width="21" customWidth="1"/>
    <col min="2" max="2" width="5" customWidth="1"/>
    <col min="3" max="13" width="5.140625" customWidth="1"/>
    <col min="14" max="14" width="5.5703125" customWidth="1"/>
    <col min="15" max="16" width="9.85546875" customWidth="1"/>
    <col min="17" max="27" width="6.5703125" customWidth="1"/>
    <col min="28" max="28" width="5.28515625" customWidth="1"/>
    <col min="31" max="32" width="10" customWidth="1"/>
    <col min="33" max="33" width="7.140625" customWidth="1"/>
    <col min="34" max="44" width="7.28515625" customWidth="1"/>
    <col min="45" max="45" width="15.28515625" customWidth="1"/>
    <col min="46" max="46" width="18.42578125" customWidth="1"/>
    <col min="62" max="63" width="3.7109375" customWidth="1"/>
    <col min="64" max="64" width="22" customWidth="1"/>
    <col min="65" max="65" width="14.140625" customWidth="1"/>
  </cols>
  <sheetData>
    <row r="1" spans="15:24" ht="19.5" customHeight="1" thickBot="1" x14ac:dyDescent="0.3">
      <c r="O1" s="36" t="s">
        <v>38</v>
      </c>
      <c r="P1" s="37"/>
      <c r="Q1" s="37"/>
      <c r="R1" s="37"/>
      <c r="S1" s="37"/>
      <c r="T1" s="37"/>
      <c r="U1" s="37"/>
      <c r="V1" s="37"/>
      <c r="W1" s="37"/>
      <c r="X1" s="38"/>
    </row>
    <row r="2" spans="15:24" ht="15.75" customHeight="1" thickBot="1" x14ac:dyDescent="0.3">
      <c r="O2" s="47" t="s">
        <v>0</v>
      </c>
      <c r="P2" s="48"/>
      <c r="Q2" s="48"/>
      <c r="R2" s="48"/>
      <c r="S2" s="48" t="s">
        <v>28</v>
      </c>
      <c r="T2" s="48"/>
      <c r="U2" s="48" t="s">
        <v>1</v>
      </c>
      <c r="V2" s="48"/>
      <c r="W2" s="48"/>
      <c r="X2" s="49"/>
    </row>
    <row r="3" spans="15:24" ht="15.75" x14ac:dyDescent="0.25">
      <c r="O3" s="52" t="s">
        <v>17</v>
      </c>
      <c r="P3" s="53"/>
      <c r="Q3" s="53"/>
      <c r="R3" s="53"/>
      <c r="S3" s="2">
        <v>1</v>
      </c>
      <c r="T3" s="3">
        <v>3</v>
      </c>
      <c r="U3" s="53" t="s">
        <v>3</v>
      </c>
      <c r="V3" s="53"/>
      <c r="W3" s="53"/>
      <c r="X3" s="61"/>
    </row>
    <row r="4" spans="15:24" ht="15.75" x14ac:dyDescent="0.25">
      <c r="O4" s="50" t="s">
        <v>18</v>
      </c>
      <c r="P4" s="51"/>
      <c r="Q4" s="51"/>
      <c r="R4" s="51"/>
      <c r="S4" s="4">
        <v>0</v>
      </c>
      <c r="T4" s="5">
        <v>1</v>
      </c>
      <c r="U4" s="51" t="s">
        <v>5</v>
      </c>
      <c r="V4" s="51"/>
      <c r="W4" s="51"/>
      <c r="X4" s="60"/>
    </row>
    <row r="5" spans="15:24" ht="15.75" x14ac:dyDescent="0.25">
      <c r="O5" s="50" t="s">
        <v>12</v>
      </c>
      <c r="P5" s="51"/>
      <c r="Q5" s="51"/>
      <c r="R5" s="51"/>
      <c r="S5" s="4">
        <v>1</v>
      </c>
      <c r="T5" s="5">
        <v>2</v>
      </c>
      <c r="U5" s="51" t="s">
        <v>21</v>
      </c>
      <c r="V5" s="51"/>
      <c r="W5" s="51"/>
      <c r="X5" s="60"/>
    </row>
    <row r="6" spans="15:24" ht="15.75" x14ac:dyDescent="0.25">
      <c r="O6" s="50" t="s">
        <v>11</v>
      </c>
      <c r="P6" s="51"/>
      <c r="Q6" s="51"/>
      <c r="R6" s="51"/>
      <c r="S6" s="4">
        <v>0</v>
      </c>
      <c r="T6" s="5">
        <v>0</v>
      </c>
      <c r="U6" s="51" t="s">
        <v>10</v>
      </c>
      <c r="V6" s="51"/>
      <c r="W6" s="51"/>
      <c r="X6" s="60"/>
    </row>
    <row r="7" spans="15:24" ht="15.75" x14ac:dyDescent="0.25">
      <c r="O7" s="50" t="s">
        <v>8</v>
      </c>
      <c r="P7" s="51"/>
      <c r="Q7" s="51"/>
      <c r="R7" s="51"/>
      <c r="S7" s="4">
        <v>2</v>
      </c>
      <c r="T7" s="5">
        <v>0</v>
      </c>
      <c r="U7" s="51" t="s">
        <v>20</v>
      </c>
      <c r="V7" s="51"/>
      <c r="W7" s="51"/>
      <c r="X7" s="60"/>
    </row>
    <row r="8" spans="15:24" ht="15.75" x14ac:dyDescent="0.25">
      <c r="O8" s="50" t="s">
        <v>6</v>
      </c>
      <c r="P8" s="51"/>
      <c r="Q8" s="51"/>
      <c r="R8" s="51"/>
      <c r="S8" s="4">
        <v>1</v>
      </c>
      <c r="T8" s="5">
        <v>1</v>
      </c>
      <c r="U8" s="51" t="s">
        <v>13</v>
      </c>
      <c r="V8" s="51"/>
      <c r="W8" s="51"/>
      <c r="X8" s="60"/>
    </row>
    <row r="9" spans="15:24" ht="15.75" x14ac:dyDescent="0.25">
      <c r="O9" s="50" t="s">
        <v>9</v>
      </c>
      <c r="P9" s="51"/>
      <c r="Q9" s="51"/>
      <c r="R9" s="51"/>
      <c r="S9" s="4">
        <v>0</v>
      </c>
      <c r="T9" s="5">
        <v>1</v>
      </c>
      <c r="U9" s="51" t="s">
        <v>19</v>
      </c>
      <c r="V9" s="51"/>
      <c r="W9" s="51"/>
      <c r="X9" s="60"/>
    </row>
    <row r="10" spans="15:24" ht="15.75" x14ac:dyDescent="0.25">
      <c r="O10" s="50" t="s">
        <v>2</v>
      </c>
      <c r="P10" s="51"/>
      <c r="Q10" s="51"/>
      <c r="R10" s="51"/>
      <c r="S10" s="4">
        <v>2</v>
      </c>
      <c r="T10" s="5">
        <v>0</v>
      </c>
      <c r="U10" s="51" t="s">
        <v>14</v>
      </c>
      <c r="V10" s="51"/>
      <c r="W10" s="51"/>
      <c r="X10" s="60"/>
    </row>
    <row r="11" spans="15:24" ht="15.75" x14ac:dyDescent="0.25">
      <c r="O11" s="50" t="s">
        <v>7</v>
      </c>
      <c r="P11" s="51"/>
      <c r="Q11" s="51"/>
      <c r="R11" s="51"/>
      <c r="S11" s="4">
        <v>1</v>
      </c>
      <c r="T11" s="5">
        <v>1</v>
      </c>
      <c r="U11" s="51" t="s">
        <v>16</v>
      </c>
      <c r="V11" s="51"/>
      <c r="W11" s="51"/>
      <c r="X11" s="60"/>
    </row>
    <row r="12" spans="15:24" ht="16.5" thickBot="1" x14ac:dyDescent="0.3">
      <c r="O12" s="28" t="s">
        <v>4</v>
      </c>
      <c r="P12" s="29"/>
      <c r="Q12" s="29"/>
      <c r="R12" s="29"/>
      <c r="S12" s="6">
        <v>5</v>
      </c>
      <c r="T12" s="7">
        <v>1</v>
      </c>
      <c r="U12" s="29" t="s">
        <v>15</v>
      </c>
      <c r="V12" s="29"/>
      <c r="W12" s="29"/>
      <c r="X12" s="62"/>
    </row>
    <row r="13" spans="15:24" ht="15" customHeight="1" x14ac:dyDescent="0.25">
      <c r="O13" s="41" t="s">
        <v>24</v>
      </c>
      <c r="P13" s="42"/>
      <c r="Q13" s="42"/>
      <c r="R13" s="42"/>
      <c r="S13" s="58" t="str">
        <f>O1</f>
        <v>J10</v>
      </c>
      <c r="T13" s="63">
        <f>SUM(S3:T12)</f>
        <v>23</v>
      </c>
      <c r="U13" s="63"/>
      <c r="V13" s="63"/>
      <c r="W13" s="63"/>
      <c r="X13" s="64"/>
    </row>
    <row r="14" spans="15:24" ht="15" customHeight="1" x14ac:dyDescent="0.25">
      <c r="O14" s="43"/>
      <c r="P14" s="44"/>
      <c r="Q14" s="44"/>
      <c r="R14" s="44"/>
      <c r="S14" s="59"/>
      <c r="T14" s="65"/>
      <c r="U14" s="65"/>
      <c r="V14" s="65"/>
      <c r="W14" s="65"/>
      <c r="X14" s="66"/>
    </row>
    <row r="15" spans="15:24" ht="15.75" customHeight="1" thickBot="1" x14ac:dyDescent="0.3">
      <c r="O15" s="45"/>
      <c r="P15" s="46"/>
      <c r="Q15" s="46"/>
      <c r="R15" s="46"/>
      <c r="S15" s="12"/>
      <c r="T15" s="67"/>
      <c r="U15" s="67"/>
      <c r="V15" s="67"/>
      <c r="W15" s="67"/>
      <c r="X15" s="68"/>
    </row>
    <row r="16" spans="15:24" ht="15" customHeight="1" x14ac:dyDescent="0.25">
      <c r="O16" s="9" t="s">
        <v>25</v>
      </c>
      <c r="P16" s="10"/>
      <c r="Q16" s="10"/>
      <c r="R16" s="10"/>
      <c r="S16" s="69">
        <f>SUM(S3:S12)</f>
        <v>13</v>
      </c>
      <c r="T16" s="71">
        <f>SUM(T3:T12)</f>
        <v>10</v>
      </c>
      <c r="U16" s="10" t="s">
        <v>26</v>
      </c>
      <c r="V16" s="10"/>
      <c r="W16" s="10"/>
      <c r="X16" s="39"/>
    </row>
    <row r="17" spans="15:24" ht="15" customHeight="1" thickBot="1" x14ac:dyDescent="0.3">
      <c r="O17" s="11"/>
      <c r="P17" s="12"/>
      <c r="Q17" s="12"/>
      <c r="R17" s="12"/>
      <c r="S17" s="70"/>
      <c r="T17" s="72"/>
      <c r="U17" s="12"/>
      <c r="V17" s="12"/>
      <c r="W17" s="12"/>
      <c r="X17" s="40"/>
    </row>
    <row r="18" spans="15:24" ht="15" customHeight="1" x14ac:dyDescent="0.25">
      <c r="O18" s="30" t="s">
        <v>27</v>
      </c>
      <c r="P18" s="31"/>
      <c r="Q18" s="31"/>
      <c r="R18" s="31"/>
      <c r="S18" s="31"/>
      <c r="T18" s="73">
        <f>T13+'J9'!T18:X20</f>
        <v>228</v>
      </c>
      <c r="U18" s="73"/>
      <c r="V18" s="73"/>
      <c r="W18" s="73"/>
      <c r="X18" s="74"/>
    </row>
    <row r="19" spans="15:24" ht="15" customHeight="1" x14ac:dyDescent="0.25">
      <c r="O19" s="32"/>
      <c r="P19" s="33"/>
      <c r="Q19" s="33"/>
      <c r="R19" s="33"/>
      <c r="S19" s="33"/>
      <c r="T19" s="65"/>
      <c r="U19" s="65"/>
      <c r="V19" s="65"/>
      <c r="W19" s="65"/>
      <c r="X19" s="66"/>
    </row>
    <row r="20" spans="15:24" ht="15.75" customHeight="1" thickBot="1" x14ac:dyDescent="0.3">
      <c r="O20" s="34"/>
      <c r="P20" s="35"/>
      <c r="Q20" s="35"/>
      <c r="R20" s="35"/>
      <c r="S20" s="35"/>
      <c r="T20" s="67"/>
      <c r="U20" s="67"/>
      <c r="V20" s="67"/>
      <c r="W20" s="67"/>
      <c r="X20" s="68"/>
    </row>
    <row r="21" spans="15:24" ht="15" customHeight="1" x14ac:dyDescent="0.25">
      <c r="O21" s="9" t="s">
        <v>22</v>
      </c>
      <c r="P21" s="10"/>
      <c r="Q21" s="10"/>
      <c r="R21" s="10"/>
      <c r="S21" s="10"/>
      <c r="T21" s="75">
        <f>S16+'J9'!T21:X22</f>
        <v>133</v>
      </c>
      <c r="U21" s="75"/>
      <c r="V21" s="75"/>
      <c r="W21" s="75"/>
      <c r="X21" s="69"/>
    </row>
    <row r="22" spans="15:24" ht="15.75" customHeight="1" thickBot="1" x14ac:dyDescent="0.3">
      <c r="O22" s="11"/>
      <c r="P22" s="12"/>
      <c r="Q22" s="12"/>
      <c r="R22" s="12"/>
      <c r="S22" s="12"/>
      <c r="T22" s="76"/>
      <c r="U22" s="76"/>
      <c r="V22" s="76"/>
      <c r="W22" s="76"/>
      <c r="X22" s="70"/>
    </row>
    <row r="23" spans="15:24" ht="15" customHeight="1" x14ac:dyDescent="0.25">
      <c r="O23" s="9" t="s">
        <v>23</v>
      </c>
      <c r="P23" s="10"/>
      <c r="Q23" s="10"/>
      <c r="R23" s="10"/>
      <c r="S23" s="10"/>
      <c r="T23" s="75">
        <f>T16+'J9'!T23:X24</f>
        <v>95</v>
      </c>
      <c r="U23" s="75"/>
      <c r="V23" s="75"/>
      <c r="W23" s="75"/>
      <c r="X23" s="69"/>
    </row>
    <row r="24" spans="15:24" ht="15.75" customHeight="1" thickBot="1" x14ac:dyDescent="0.3">
      <c r="O24" s="11"/>
      <c r="P24" s="12"/>
      <c r="Q24" s="12"/>
      <c r="R24" s="12"/>
      <c r="S24" s="12"/>
      <c r="T24" s="76"/>
      <c r="U24" s="76"/>
      <c r="V24" s="76"/>
      <c r="W24" s="76"/>
      <c r="X24" s="70"/>
    </row>
    <row r="27" spans="15:24" ht="15" customHeight="1" x14ac:dyDescent="0.25"/>
    <row r="28" spans="15:24" ht="15" customHeight="1" x14ac:dyDescent="0.25"/>
    <row r="30" spans="15:24" ht="15" customHeight="1" x14ac:dyDescent="0.25"/>
    <row r="31" spans="15:24" ht="15" customHeight="1" x14ac:dyDescent="0.25"/>
    <row r="72" ht="15" customHeight="1" x14ac:dyDescent="0.25"/>
    <row r="73" ht="15" customHeight="1" x14ac:dyDescent="0.25"/>
  </sheetData>
  <mergeCells count="37">
    <mergeCell ref="O23:S24"/>
    <mergeCell ref="T23:X24"/>
    <mergeCell ref="O21:S22"/>
    <mergeCell ref="T21:X22"/>
    <mergeCell ref="O16:R17"/>
    <mergeCell ref="S16:S17"/>
    <mergeCell ref="T16:T17"/>
    <mergeCell ref="U16:X17"/>
    <mergeCell ref="O18:S20"/>
    <mergeCell ref="T18:X20"/>
    <mergeCell ref="O12:R12"/>
    <mergeCell ref="U12:X12"/>
    <mergeCell ref="O13:R15"/>
    <mergeCell ref="S13:S15"/>
    <mergeCell ref="T13:X15"/>
    <mergeCell ref="O10:R10"/>
    <mergeCell ref="U10:X10"/>
    <mergeCell ref="O11:R11"/>
    <mergeCell ref="U11:X11"/>
    <mergeCell ref="O8:R8"/>
    <mergeCell ref="U8:X8"/>
    <mergeCell ref="O9:R9"/>
    <mergeCell ref="U9:X9"/>
    <mergeCell ref="O6:R6"/>
    <mergeCell ref="U6:X6"/>
    <mergeCell ref="O7:R7"/>
    <mergeCell ref="U7:X7"/>
    <mergeCell ref="O4:R4"/>
    <mergeCell ref="U4:X4"/>
    <mergeCell ref="O5:R5"/>
    <mergeCell ref="U5:X5"/>
    <mergeCell ref="O1:X1"/>
    <mergeCell ref="O2:R2"/>
    <mergeCell ref="S2:T2"/>
    <mergeCell ref="U2:X2"/>
    <mergeCell ref="O3:R3"/>
    <mergeCell ref="U3:X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Equipes!$A$1:$A$20</xm:f>
          </x14:formula1>
          <xm:sqref>O3:O12 U3:U12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X73"/>
  <sheetViews>
    <sheetView topLeftCell="F1" workbookViewId="0">
      <selection activeCell="N8" sqref="N8"/>
    </sheetView>
  </sheetViews>
  <sheetFormatPr baseColWidth="10" defaultColWidth="9.140625" defaultRowHeight="15" x14ac:dyDescent="0.25"/>
  <cols>
    <col min="1" max="1" width="21" customWidth="1"/>
    <col min="2" max="2" width="5" customWidth="1"/>
    <col min="3" max="13" width="5.140625" customWidth="1"/>
    <col min="14" max="14" width="5.5703125" customWidth="1"/>
    <col min="15" max="16" width="9.85546875" customWidth="1"/>
    <col min="17" max="27" width="6.5703125" customWidth="1"/>
    <col min="28" max="28" width="5.28515625" customWidth="1"/>
    <col min="31" max="32" width="10" customWidth="1"/>
    <col min="33" max="33" width="7.140625" customWidth="1"/>
    <col min="34" max="44" width="7.28515625" customWidth="1"/>
    <col min="45" max="45" width="15.28515625" customWidth="1"/>
    <col min="46" max="46" width="18.42578125" customWidth="1"/>
    <col min="62" max="63" width="3.7109375" customWidth="1"/>
    <col min="64" max="64" width="22" customWidth="1"/>
    <col min="65" max="65" width="14.140625" customWidth="1"/>
  </cols>
  <sheetData>
    <row r="1" spans="15:24" ht="19.5" customHeight="1" thickBot="1" x14ac:dyDescent="0.3">
      <c r="O1" s="36" t="s">
        <v>39</v>
      </c>
      <c r="P1" s="37"/>
      <c r="Q1" s="37"/>
      <c r="R1" s="37"/>
      <c r="S1" s="37"/>
      <c r="T1" s="37"/>
      <c r="U1" s="37"/>
      <c r="V1" s="37"/>
      <c r="W1" s="37"/>
      <c r="X1" s="38"/>
    </row>
    <row r="2" spans="15:24" ht="15.75" customHeight="1" thickBot="1" x14ac:dyDescent="0.3">
      <c r="O2" s="47" t="s">
        <v>0</v>
      </c>
      <c r="P2" s="48"/>
      <c r="Q2" s="48"/>
      <c r="R2" s="48"/>
      <c r="S2" s="48" t="s">
        <v>28</v>
      </c>
      <c r="T2" s="48"/>
      <c r="U2" s="48" t="s">
        <v>1</v>
      </c>
      <c r="V2" s="48"/>
      <c r="W2" s="48"/>
      <c r="X2" s="49"/>
    </row>
    <row r="3" spans="15:24" ht="15.75" x14ac:dyDescent="0.25">
      <c r="O3" s="52" t="s">
        <v>14</v>
      </c>
      <c r="P3" s="53"/>
      <c r="Q3" s="53"/>
      <c r="R3" s="53"/>
      <c r="S3" s="2">
        <v>0</v>
      </c>
      <c r="T3" s="3">
        <v>2</v>
      </c>
      <c r="U3" s="53" t="s">
        <v>17</v>
      </c>
      <c r="V3" s="53"/>
      <c r="W3" s="53"/>
      <c r="X3" s="61"/>
    </row>
    <row r="4" spans="15:24" ht="15.75" x14ac:dyDescent="0.25">
      <c r="O4" s="50" t="s">
        <v>3</v>
      </c>
      <c r="P4" s="51"/>
      <c r="Q4" s="51"/>
      <c r="R4" s="51"/>
      <c r="S4" s="4">
        <v>3</v>
      </c>
      <c r="T4" s="5">
        <v>0</v>
      </c>
      <c r="U4" s="51" t="s">
        <v>7</v>
      </c>
      <c r="V4" s="51"/>
      <c r="W4" s="51"/>
      <c r="X4" s="60"/>
    </row>
    <row r="5" spans="15:24" ht="15.75" x14ac:dyDescent="0.25">
      <c r="O5" s="50" t="s">
        <v>19</v>
      </c>
      <c r="P5" s="51"/>
      <c r="Q5" s="51"/>
      <c r="R5" s="51"/>
      <c r="S5" s="4">
        <v>1</v>
      </c>
      <c r="T5" s="5">
        <v>3</v>
      </c>
      <c r="U5" s="51" t="s">
        <v>8</v>
      </c>
      <c r="V5" s="51"/>
      <c r="W5" s="51"/>
      <c r="X5" s="60"/>
    </row>
    <row r="6" spans="15:24" ht="15.75" x14ac:dyDescent="0.25">
      <c r="O6" s="50" t="s">
        <v>16</v>
      </c>
      <c r="P6" s="51"/>
      <c r="Q6" s="51"/>
      <c r="R6" s="51"/>
      <c r="S6" s="4">
        <v>2</v>
      </c>
      <c r="T6" s="5">
        <v>1</v>
      </c>
      <c r="U6" s="51" t="s">
        <v>18</v>
      </c>
      <c r="V6" s="51"/>
      <c r="W6" s="51"/>
      <c r="X6" s="60"/>
    </row>
    <row r="7" spans="15:24" ht="15.75" x14ac:dyDescent="0.25">
      <c r="O7" s="50" t="s">
        <v>20</v>
      </c>
      <c r="P7" s="51"/>
      <c r="Q7" s="51"/>
      <c r="R7" s="51"/>
      <c r="S7" s="4">
        <v>0</v>
      </c>
      <c r="T7" s="5">
        <v>2</v>
      </c>
      <c r="U7" s="51" t="s">
        <v>6</v>
      </c>
      <c r="V7" s="51"/>
      <c r="W7" s="51"/>
      <c r="X7" s="60"/>
    </row>
    <row r="8" spans="15:24" ht="15.75" x14ac:dyDescent="0.25">
      <c r="O8" s="50" t="s">
        <v>13</v>
      </c>
      <c r="P8" s="51"/>
      <c r="Q8" s="51"/>
      <c r="R8" s="51"/>
      <c r="S8" s="4">
        <v>1</v>
      </c>
      <c r="T8" s="5">
        <v>0</v>
      </c>
      <c r="U8" s="51" t="s">
        <v>15</v>
      </c>
      <c r="V8" s="51"/>
      <c r="W8" s="51"/>
      <c r="X8" s="60"/>
    </row>
    <row r="9" spans="15:24" ht="15.75" x14ac:dyDescent="0.25">
      <c r="O9" s="50" t="s">
        <v>10</v>
      </c>
      <c r="P9" s="51"/>
      <c r="Q9" s="51"/>
      <c r="R9" s="51"/>
      <c r="S9" s="4">
        <v>2</v>
      </c>
      <c r="T9" s="5">
        <v>0</v>
      </c>
      <c r="U9" s="51" t="s">
        <v>12</v>
      </c>
      <c r="V9" s="51"/>
      <c r="W9" s="51"/>
      <c r="X9" s="60"/>
    </row>
    <row r="10" spans="15:24" ht="15.75" x14ac:dyDescent="0.25">
      <c r="O10" s="50" t="s">
        <v>21</v>
      </c>
      <c r="P10" s="51"/>
      <c r="Q10" s="51"/>
      <c r="R10" s="51"/>
      <c r="S10" s="4">
        <v>2</v>
      </c>
      <c r="T10" s="5">
        <v>7</v>
      </c>
      <c r="U10" s="51" t="s">
        <v>9</v>
      </c>
      <c r="V10" s="51"/>
      <c r="W10" s="51"/>
      <c r="X10" s="60"/>
    </row>
    <row r="11" spans="15:24" ht="15.75" x14ac:dyDescent="0.25">
      <c r="O11" s="50" t="s">
        <v>5</v>
      </c>
      <c r="P11" s="51"/>
      <c r="Q11" s="51"/>
      <c r="R11" s="51"/>
      <c r="S11" s="4">
        <v>1</v>
      </c>
      <c r="T11" s="5">
        <v>0</v>
      </c>
      <c r="U11" s="51" t="s">
        <v>11</v>
      </c>
      <c r="V11" s="51"/>
      <c r="W11" s="51"/>
      <c r="X11" s="60"/>
    </row>
    <row r="12" spans="15:24" ht="16.5" thickBot="1" x14ac:dyDescent="0.3">
      <c r="O12" s="28" t="s">
        <v>4</v>
      </c>
      <c r="P12" s="29"/>
      <c r="Q12" s="29"/>
      <c r="R12" s="29"/>
      <c r="S12" s="6">
        <v>1</v>
      </c>
      <c r="T12" s="7">
        <v>0</v>
      </c>
      <c r="U12" s="29" t="s">
        <v>2</v>
      </c>
      <c r="V12" s="29"/>
      <c r="W12" s="29"/>
      <c r="X12" s="62"/>
    </row>
    <row r="13" spans="15:24" ht="15" customHeight="1" x14ac:dyDescent="0.25">
      <c r="O13" s="41" t="s">
        <v>24</v>
      </c>
      <c r="P13" s="42"/>
      <c r="Q13" s="42"/>
      <c r="R13" s="42"/>
      <c r="S13" s="58" t="str">
        <f>O1</f>
        <v>J11</v>
      </c>
      <c r="T13" s="63">
        <f>SUM(S3:T12)</f>
        <v>28</v>
      </c>
      <c r="U13" s="63"/>
      <c r="V13" s="63"/>
      <c r="W13" s="63"/>
      <c r="X13" s="64"/>
    </row>
    <row r="14" spans="15:24" ht="15" customHeight="1" x14ac:dyDescent="0.25">
      <c r="O14" s="43"/>
      <c r="P14" s="44"/>
      <c r="Q14" s="44"/>
      <c r="R14" s="44"/>
      <c r="S14" s="59"/>
      <c r="T14" s="65"/>
      <c r="U14" s="65"/>
      <c r="V14" s="65"/>
      <c r="W14" s="65"/>
      <c r="X14" s="66"/>
    </row>
    <row r="15" spans="15:24" ht="15.75" customHeight="1" thickBot="1" x14ac:dyDescent="0.3">
      <c r="O15" s="45"/>
      <c r="P15" s="46"/>
      <c r="Q15" s="46"/>
      <c r="R15" s="46"/>
      <c r="S15" s="12"/>
      <c r="T15" s="67"/>
      <c r="U15" s="67"/>
      <c r="V15" s="67"/>
      <c r="W15" s="67"/>
      <c r="X15" s="68"/>
    </row>
    <row r="16" spans="15:24" ht="15" customHeight="1" x14ac:dyDescent="0.25">
      <c r="O16" s="9" t="s">
        <v>25</v>
      </c>
      <c r="P16" s="10"/>
      <c r="Q16" s="10"/>
      <c r="R16" s="10"/>
      <c r="S16" s="69">
        <f>SUM(S3:S12)</f>
        <v>13</v>
      </c>
      <c r="T16" s="71">
        <f>SUM(T3:T12)</f>
        <v>15</v>
      </c>
      <c r="U16" s="10" t="s">
        <v>26</v>
      </c>
      <c r="V16" s="10"/>
      <c r="W16" s="10"/>
      <c r="X16" s="39"/>
    </row>
    <row r="17" spans="15:24" ht="15" customHeight="1" thickBot="1" x14ac:dyDescent="0.3">
      <c r="O17" s="11"/>
      <c r="P17" s="12"/>
      <c r="Q17" s="12"/>
      <c r="R17" s="12"/>
      <c r="S17" s="70"/>
      <c r="T17" s="72"/>
      <c r="U17" s="12"/>
      <c r="V17" s="12"/>
      <c r="W17" s="12"/>
      <c r="X17" s="40"/>
    </row>
    <row r="18" spans="15:24" ht="15" customHeight="1" x14ac:dyDescent="0.25">
      <c r="O18" s="30" t="s">
        <v>27</v>
      </c>
      <c r="P18" s="31"/>
      <c r="Q18" s="31"/>
      <c r="R18" s="31"/>
      <c r="S18" s="31"/>
      <c r="T18" s="73">
        <f>T13+'J10'!T18:X20</f>
        <v>256</v>
      </c>
      <c r="U18" s="73"/>
      <c r="V18" s="73"/>
      <c r="W18" s="73"/>
      <c r="X18" s="74"/>
    </row>
    <row r="19" spans="15:24" ht="15" customHeight="1" x14ac:dyDescent="0.25">
      <c r="O19" s="32"/>
      <c r="P19" s="33"/>
      <c r="Q19" s="33"/>
      <c r="R19" s="33"/>
      <c r="S19" s="33"/>
      <c r="T19" s="65"/>
      <c r="U19" s="65"/>
      <c r="V19" s="65"/>
      <c r="W19" s="65"/>
      <c r="X19" s="66"/>
    </row>
    <row r="20" spans="15:24" ht="15.75" customHeight="1" thickBot="1" x14ac:dyDescent="0.3">
      <c r="O20" s="34"/>
      <c r="P20" s="35"/>
      <c r="Q20" s="35"/>
      <c r="R20" s="35"/>
      <c r="S20" s="35"/>
      <c r="T20" s="67"/>
      <c r="U20" s="67"/>
      <c r="V20" s="67"/>
      <c r="W20" s="67"/>
      <c r="X20" s="68"/>
    </row>
    <row r="21" spans="15:24" ht="15" customHeight="1" x14ac:dyDescent="0.25">
      <c r="O21" s="9" t="s">
        <v>22</v>
      </c>
      <c r="P21" s="10"/>
      <c r="Q21" s="10"/>
      <c r="R21" s="10"/>
      <c r="S21" s="10"/>
      <c r="T21" s="75">
        <f>S16+'J10'!T21:X22</f>
        <v>146</v>
      </c>
      <c r="U21" s="75"/>
      <c r="V21" s="75"/>
      <c r="W21" s="75"/>
      <c r="X21" s="69"/>
    </row>
    <row r="22" spans="15:24" ht="15.75" customHeight="1" thickBot="1" x14ac:dyDescent="0.3">
      <c r="O22" s="11"/>
      <c r="P22" s="12"/>
      <c r="Q22" s="12"/>
      <c r="R22" s="12"/>
      <c r="S22" s="12"/>
      <c r="T22" s="76"/>
      <c r="U22" s="76"/>
      <c r="V22" s="76"/>
      <c r="W22" s="76"/>
      <c r="X22" s="70"/>
    </row>
    <row r="23" spans="15:24" ht="15" customHeight="1" x14ac:dyDescent="0.25">
      <c r="O23" s="9" t="s">
        <v>23</v>
      </c>
      <c r="P23" s="10"/>
      <c r="Q23" s="10"/>
      <c r="R23" s="10"/>
      <c r="S23" s="10"/>
      <c r="T23" s="75">
        <f>T16+'J10'!T23:X24</f>
        <v>110</v>
      </c>
      <c r="U23" s="75"/>
      <c r="V23" s="75"/>
      <c r="W23" s="75"/>
      <c r="X23" s="69"/>
    </row>
    <row r="24" spans="15:24" ht="15.75" customHeight="1" thickBot="1" x14ac:dyDescent="0.3">
      <c r="O24" s="11"/>
      <c r="P24" s="12"/>
      <c r="Q24" s="12"/>
      <c r="R24" s="12"/>
      <c r="S24" s="12"/>
      <c r="T24" s="76"/>
      <c r="U24" s="76"/>
      <c r="V24" s="76"/>
      <c r="W24" s="76"/>
      <c r="X24" s="70"/>
    </row>
    <row r="27" spans="15:24" ht="15" customHeight="1" x14ac:dyDescent="0.25"/>
    <row r="28" spans="15:24" ht="15" customHeight="1" x14ac:dyDescent="0.25"/>
    <row r="30" spans="15:24" ht="15" customHeight="1" x14ac:dyDescent="0.25"/>
    <row r="31" spans="15:24" ht="15" customHeight="1" x14ac:dyDescent="0.25"/>
    <row r="72" ht="15" customHeight="1" x14ac:dyDescent="0.25"/>
    <row r="73" ht="15" customHeight="1" x14ac:dyDescent="0.25"/>
  </sheetData>
  <mergeCells count="37">
    <mergeCell ref="O23:S24"/>
    <mergeCell ref="T23:X24"/>
    <mergeCell ref="O21:S22"/>
    <mergeCell ref="T21:X22"/>
    <mergeCell ref="O16:R17"/>
    <mergeCell ref="S16:S17"/>
    <mergeCell ref="T16:T17"/>
    <mergeCell ref="U16:X17"/>
    <mergeCell ref="O18:S20"/>
    <mergeCell ref="T18:X20"/>
    <mergeCell ref="O12:R12"/>
    <mergeCell ref="U12:X12"/>
    <mergeCell ref="O13:R15"/>
    <mergeCell ref="S13:S15"/>
    <mergeCell ref="T13:X15"/>
    <mergeCell ref="O10:R10"/>
    <mergeCell ref="U10:X10"/>
    <mergeCell ref="O11:R11"/>
    <mergeCell ref="U11:X11"/>
    <mergeCell ref="O8:R8"/>
    <mergeCell ref="U8:X8"/>
    <mergeCell ref="O9:R9"/>
    <mergeCell ref="U9:X9"/>
    <mergeCell ref="O6:R6"/>
    <mergeCell ref="U6:X6"/>
    <mergeCell ref="O7:R7"/>
    <mergeCell ref="U7:X7"/>
    <mergeCell ref="O4:R4"/>
    <mergeCell ref="U4:X4"/>
    <mergeCell ref="O5:R5"/>
    <mergeCell ref="U5:X5"/>
    <mergeCell ref="O1:X1"/>
    <mergeCell ref="O2:R2"/>
    <mergeCell ref="S2:T2"/>
    <mergeCell ref="U2:X2"/>
    <mergeCell ref="O3:R3"/>
    <mergeCell ref="U3:X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Equipes!$A$1:$A$20</xm:f>
          </x14:formula1>
          <xm:sqref>O3:O12 U3:U12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G16" sqref="G16"/>
    </sheetView>
  </sheetViews>
  <sheetFormatPr baseColWidth="10" defaultRowHeight="15" x14ac:dyDescent="0.25"/>
  <cols>
    <col min="1" max="3" width="16.140625" customWidth="1"/>
    <col min="6" max="8" width="16.7109375" customWidth="1"/>
  </cols>
  <sheetData>
    <row r="1" spans="1:10" x14ac:dyDescent="0.25">
      <c r="A1" s="8">
        <f ca="1">SUMPRODUCT(COUNTIF(INDIRECT("J"&amp;ROW(INDIRECT(ROW()&amp;":11"))&amp;"!$O$3:$O$12"),"Marseille"))</f>
        <v>0</v>
      </c>
      <c r="B1" s="8" t="str">
        <f ca="1">IF(A1&lt;5,"",IF(A2&lt;5,"J"&amp;ROW()&amp;" à "&amp;11,""))</f>
        <v/>
      </c>
      <c r="C1" s="8" t="str">
        <f ca="1">IF(A1&lt;5,"",IF(A2&lt;5,SUMPRODUCT(SUMIF(INDIRECT("J"&amp;ROW(INDIRECT(ROW()&amp;":11"))&amp;"!$O$3:$O$12"),"Marseille",INDIRECT("J"&amp;ROW(INDIRECT(ROW()&amp;":11"))&amp;"!$s$3:$s$12"))),""))</f>
        <v/>
      </c>
      <c r="D1" t="s">
        <v>40</v>
      </c>
      <c r="F1" s="8">
        <f ca="1">SUMPRODUCT(COUNTIF(INDIRECT("J"&amp;ROW(INDIRECT(ROW()&amp;":11"))&amp;"!$O$3:$O$12"),D1))</f>
        <v>0</v>
      </c>
      <c r="G1" s="8" t="str">
        <f ca="1">IF(F1&lt;5,"",IF(F2&lt;5,"J"&amp;ROW()&amp;" à "&amp;11,""))</f>
        <v/>
      </c>
      <c r="H1" s="8" t="str">
        <f ca="1">IF(F1&lt;5,"",IF(F2&lt;5,SUMPRODUCT(SUMIF(INDIRECT("J"&amp;ROW(INDIRECT(ROW()&amp;":11"))&amp;"!$O$3:$O$12"),D1,INDIRECT("J"&amp;ROW(INDIRECT(ROW()&amp;":11"))&amp;"!$s$3:$s$12"))),""))</f>
        <v/>
      </c>
    </row>
    <row r="2" spans="1:10" x14ac:dyDescent="0.25">
      <c r="A2" s="8">
        <f t="shared" ref="A2:A11" ca="1" si="0">SUMPRODUCT(COUNTIF(INDIRECT("J"&amp;ROW(INDIRECT(ROW()&amp;":11"))&amp;"!$O$3:$O$12"),"Marseille"))</f>
        <v>0</v>
      </c>
      <c r="B2" s="8" t="str">
        <f t="shared" ref="B2:B11" ca="1" si="1">IF(A2&lt;5,"",IF(A3&lt;5,"J"&amp;ROW()&amp;" à "&amp;11,""))</f>
        <v/>
      </c>
      <c r="C2" s="8" t="str">
        <f t="shared" ref="C2:C9" ca="1" si="2">IF(A2&lt;5,"",IF(A3&lt;5,SUMPRODUCT(SUMIF(INDIRECT("J"&amp;ROW(INDIRECT(ROW()&amp;":11"))&amp;"!$O$3:$O$12"),"Marseille",INDIRECT("J"&amp;ROW(INDIRECT(ROW()&amp;":11"))&amp;"!$s$3:$s$12"))),""))</f>
        <v/>
      </c>
      <c r="F2" s="8">
        <f t="shared" ref="F2:F11" ca="1" si="3">SUMPRODUCT(COUNTIF(INDIRECT("J"&amp;ROW(INDIRECT(ROW()&amp;":11"))&amp;"!$O$3:$O$12"),D2))</f>
        <v>0</v>
      </c>
      <c r="G2" s="8" t="str">
        <f t="shared" ref="G2:G11" ca="1" si="4">IF(F2&lt;5,"",IF(F3&lt;5,"J"&amp;ROW()&amp;" à "&amp;11,""))</f>
        <v/>
      </c>
      <c r="H2" s="8" t="str">
        <f t="shared" ref="H2:H11" ca="1" si="5">IF(F2&lt;5,"",IF(F3&lt;5,SUMPRODUCT(SUMIF(INDIRECT("J"&amp;ROW(INDIRECT(ROW()&amp;":11"))&amp;"!$O$3:$O$12"),D2,INDIRECT("J"&amp;ROW(INDIRECT(ROW()&amp;":11"))&amp;"!$s$3:$s$12"))),""))</f>
        <v/>
      </c>
    </row>
    <row r="3" spans="1:10" x14ac:dyDescent="0.25">
      <c r="A3" s="8">
        <f t="shared" ca="1" si="0"/>
        <v>0</v>
      </c>
      <c r="B3" s="8" t="str">
        <f t="shared" ca="1" si="1"/>
        <v/>
      </c>
      <c r="C3" s="8" t="str">
        <f t="shared" ca="1" si="2"/>
        <v/>
      </c>
      <c r="F3" s="8">
        <f t="shared" ca="1" si="3"/>
        <v>0</v>
      </c>
      <c r="G3" s="8" t="str">
        <f t="shared" ca="1" si="4"/>
        <v/>
      </c>
      <c r="H3" s="8" t="str">
        <f t="shared" ca="1" si="5"/>
        <v/>
      </c>
    </row>
    <row r="4" spans="1:10" x14ac:dyDescent="0.25">
      <c r="A4" s="8">
        <f t="shared" ca="1" si="0"/>
        <v>0</v>
      </c>
      <c r="B4" s="8" t="str">
        <f t="shared" ca="1" si="1"/>
        <v/>
      </c>
      <c r="C4" s="8" t="str">
        <f t="shared" ca="1" si="2"/>
        <v/>
      </c>
      <c r="F4" s="8">
        <f t="shared" ca="1" si="3"/>
        <v>0</v>
      </c>
      <c r="G4" s="8" t="str">
        <f t="shared" ca="1" si="4"/>
        <v/>
      </c>
      <c r="H4" s="8" t="str">
        <f t="shared" ca="1" si="5"/>
        <v/>
      </c>
    </row>
    <row r="5" spans="1:10" x14ac:dyDescent="0.25">
      <c r="A5" s="8">
        <f t="shared" ca="1" si="0"/>
        <v>0</v>
      </c>
      <c r="B5" s="8" t="str">
        <f t="shared" ca="1" si="1"/>
        <v/>
      </c>
      <c r="C5" s="8" t="str">
        <f t="shared" ca="1" si="2"/>
        <v/>
      </c>
      <c r="F5" s="8">
        <f t="shared" ca="1" si="3"/>
        <v>0</v>
      </c>
      <c r="G5" s="8" t="str">
        <f t="shared" ca="1" si="4"/>
        <v/>
      </c>
      <c r="H5" s="8" t="str">
        <f t="shared" ca="1" si="5"/>
        <v/>
      </c>
    </row>
    <row r="6" spans="1:10" x14ac:dyDescent="0.25">
      <c r="A6" s="8">
        <f t="shared" ca="1" si="0"/>
        <v>0</v>
      </c>
      <c r="B6" s="8" t="str">
        <f t="shared" ca="1" si="1"/>
        <v/>
      </c>
      <c r="C6" s="8" t="str">
        <f t="shared" ca="1" si="2"/>
        <v/>
      </c>
      <c r="F6" s="8">
        <f t="shared" ca="1" si="3"/>
        <v>0</v>
      </c>
      <c r="G6" s="8" t="str">
        <f t="shared" ca="1" si="4"/>
        <v/>
      </c>
      <c r="H6" s="8" t="str">
        <f t="shared" ca="1" si="5"/>
        <v/>
      </c>
    </row>
    <row r="7" spans="1:10" x14ac:dyDescent="0.25">
      <c r="A7" s="8">
        <f t="shared" ca="1" si="0"/>
        <v>0</v>
      </c>
      <c r="B7" s="8" t="str">
        <f t="shared" ca="1" si="1"/>
        <v/>
      </c>
      <c r="C7" s="8" t="str">
        <f t="shared" ca="1" si="2"/>
        <v/>
      </c>
      <c r="F7" s="8">
        <f t="shared" ca="1" si="3"/>
        <v>0</v>
      </c>
      <c r="G7" s="8" t="str">
        <f t="shared" ca="1" si="4"/>
        <v/>
      </c>
      <c r="H7" s="8" t="str">
        <f t="shared" ca="1" si="5"/>
        <v/>
      </c>
    </row>
    <row r="8" spans="1:10" x14ac:dyDescent="0.25">
      <c r="A8" s="8">
        <f t="shared" ca="1" si="0"/>
        <v>0</v>
      </c>
      <c r="B8" s="8" t="str">
        <f t="shared" ca="1" si="1"/>
        <v/>
      </c>
      <c r="C8" s="8" t="str">
        <f t="shared" ca="1" si="2"/>
        <v/>
      </c>
      <c r="F8" s="8">
        <f t="shared" ca="1" si="3"/>
        <v>0</v>
      </c>
      <c r="G8" s="8" t="str">
        <f t="shared" ca="1" si="4"/>
        <v/>
      </c>
      <c r="H8" s="8" t="str">
        <f t="shared" ca="1" si="5"/>
        <v/>
      </c>
    </row>
    <row r="9" spans="1:10" x14ac:dyDescent="0.25">
      <c r="A9" s="8">
        <f t="shared" ca="1" si="0"/>
        <v>0</v>
      </c>
      <c r="B9" s="8" t="str">
        <f t="shared" ca="1" si="1"/>
        <v/>
      </c>
      <c r="C9" s="8" t="str">
        <f t="shared" ca="1" si="2"/>
        <v/>
      </c>
      <c r="F9" s="8">
        <f t="shared" ca="1" si="3"/>
        <v>0</v>
      </c>
      <c r="G9" s="8" t="str">
        <f t="shared" ca="1" si="4"/>
        <v/>
      </c>
      <c r="H9" s="8" t="str">
        <f t="shared" ca="1" si="5"/>
        <v/>
      </c>
    </row>
    <row r="10" spans="1:10" x14ac:dyDescent="0.25">
      <c r="A10" s="8">
        <f t="shared" ca="1" si="0"/>
        <v>0</v>
      </c>
      <c r="B10" s="8" t="str">
        <f t="shared" ca="1" si="1"/>
        <v/>
      </c>
      <c r="C10" s="8" t="str">
        <f t="shared" ref="C10:C11" ca="1" si="6">IF(A10&lt;5,"",IF(A11&lt;5,SUMPRODUCT(SUMIF(INDIRECT("J"&amp;ROW(INDIRECT(ROW()&amp;":11"))&amp;"!$O$3:$O$12"),"Marseille",INDIRECT("J"&amp;ROW(INDIRECT(ROW()&amp;":11"))&amp;"!$s$3:$s$12"))),""))</f>
        <v/>
      </c>
      <c r="F10" s="8">
        <f t="shared" ca="1" si="3"/>
        <v>0</v>
      </c>
      <c r="G10" s="8" t="str">
        <f t="shared" ca="1" si="4"/>
        <v/>
      </c>
      <c r="H10" s="8" t="str">
        <f t="shared" ca="1" si="5"/>
        <v/>
      </c>
    </row>
    <row r="11" spans="1:10" x14ac:dyDescent="0.25">
      <c r="A11" s="8">
        <f t="shared" ca="1" si="0"/>
        <v>0</v>
      </c>
      <c r="B11" s="8" t="str">
        <f t="shared" ca="1" si="1"/>
        <v/>
      </c>
      <c r="C11" s="8" t="str">
        <f t="shared" ca="1" si="6"/>
        <v/>
      </c>
      <c r="F11" s="8">
        <f t="shared" ca="1" si="3"/>
        <v>0</v>
      </c>
      <c r="G11" s="8" t="str">
        <f t="shared" ca="1" si="4"/>
        <v/>
      </c>
      <c r="H11" s="8" t="str">
        <f t="shared" ca="1" si="5"/>
        <v/>
      </c>
    </row>
    <row r="13" spans="1:10" x14ac:dyDescent="0.25">
      <c r="A13" s="86" t="s">
        <v>41</v>
      </c>
      <c r="B13" s="86"/>
      <c r="C13" s="86"/>
      <c r="F13" s="86" t="s">
        <v>42</v>
      </c>
      <c r="G13" s="86"/>
      <c r="H13" s="86"/>
      <c r="I13" s="86"/>
      <c r="J13" s="86"/>
    </row>
  </sheetData>
  <mergeCells count="2">
    <mergeCell ref="A13:C13"/>
    <mergeCell ref="F13:J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Equipes</vt:lpstr>
      <vt:lpstr>J1</vt:lpstr>
      <vt:lpstr>J2</vt:lpstr>
      <vt:lpstr>J3</vt:lpstr>
      <vt:lpstr>J4</vt:lpstr>
      <vt:lpstr>J5</vt:lpstr>
      <vt:lpstr>J6</vt:lpstr>
      <vt:lpstr>J7</vt:lpstr>
      <vt:lpstr>J8</vt:lpstr>
      <vt:lpstr>J9</vt:lpstr>
      <vt:lpstr>J10</vt:lpstr>
      <vt:lpstr>J11</vt:lpstr>
      <vt:lpstr>Feuil2</vt:lpstr>
      <vt:lpstr>Marseille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2015-01-03T11:06:59Z</dcterms:modified>
</cp:coreProperties>
</file>