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04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17" i="1" l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16" i="1"/>
  <c r="G19" i="1" l="1"/>
  <c r="G16" i="1"/>
  <c r="G58" i="1"/>
  <c r="G54" i="1"/>
  <c r="G50" i="1"/>
  <c r="G46" i="1"/>
  <c r="G42" i="1"/>
  <c r="G38" i="1"/>
  <c r="G34" i="1"/>
  <c r="G30" i="1"/>
  <c r="G26" i="1"/>
  <c r="G22" i="1"/>
  <c r="G18" i="1"/>
  <c r="G61" i="1"/>
  <c r="G57" i="1"/>
  <c r="G53" i="1"/>
  <c r="G49" i="1"/>
  <c r="G45" i="1"/>
  <c r="G41" i="1"/>
  <c r="G37" i="1"/>
  <c r="G33" i="1"/>
  <c r="G29" i="1"/>
  <c r="G25" i="1"/>
  <c r="G21" i="1"/>
  <c r="G17" i="1"/>
  <c r="G60" i="1"/>
  <c r="G56" i="1"/>
  <c r="G52" i="1"/>
  <c r="G48" i="1"/>
  <c r="G44" i="1"/>
  <c r="G40" i="1"/>
  <c r="G36" i="1"/>
  <c r="G32" i="1"/>
  <c r="G28" i="1"/>
  <c r="G24" i="1"/>
  <c r="G20" i="1"/>
  <c r="G59" i="1"/>
  <c r="G55" i="1"/>
  <c r="G51" i="1"/>
  <c r="G47" i="1"/>
  <c r="G43" i="1"/>
  <c r="G39" i="1"/>
  <c r="G35" i="1"/>
  <c r="G31" i="1"/>
  <c r="G27" i="1"/>
  <c r="G23" i="1"/>
  <c r="I23" i="1" l="1"/>
  <c r="K23" i="1" s="1"/>
  <c r="I31" i="1"/>
  <c r="K31" i="1" s="1"/>
  <c r="I47" i="1"/>
  <c r="K47" i="1" s="1"/>
  <c r="I20" i="1"/>
  <c r="K20" i="1" s="1"/>
  <c r="I36" i="1"/>
  <c r="K36" i="1" s="1"/>
  <c r="I52" i="1"/>
  <c r="K52" i="1" s="1"/>
  <c r="I21" i="1"/>
  <c r="K21" i="1" s="1"/>
  <c r="I37" i="1"/>
  <c r="K37" i="1" s="1"/>
  <c r="I53" i="1"/>
  <c r="K53" i="1" s="1"/>
  <c r="I22" i="1"/>
  <c r="K22" i="1" s="1"/>
  <c r="I38" i="1"/>
  <c r="K38" i="1" s="1"/>
  <c r="I54" i="1"/>
  <c r="K54" i="1" s="1"/>
  <c r="I35" i="1"/>
  <c r="K35" i="1" s="1"/>
  <c r="I51" i="1"/>
  <c r="K51" i="1" s="1"/>
  <c r="I24" i="1"/>
  <c r="K24" i="1" s="1"/>
  <c r="I40" i="1"/>
  <c r="K40" i="1" s="1"/>
  <c r="I56" i="1"/>
  <c r="K56" i="1" s="1"/>
  <c r="I25" i="1"/>
  <c r="K25" i="1" s="1"/>
  <c r="I41" i="1"/>
  <c r="K41" i="1" s="1"/>
  <c r="I57" i="1"/>
  <c r="K57" i="1" s="1"/>
  <c r="I26" i="1"/>
  <c r="K26" i="1" s="1"/>
  <c r="I42" i="1"/>
  <c r="K42" i="1" s="1"/>
  <c r="I58" i="1"/>
  <c r="K58" i="1" s="1"/>
  <c r="I39" i="1"/>
  <c r="K39" i="1" s="1"/>
  <c r="I55" i="1"/>
  <c r="K55" i="1" s="1"/>
  <c r="I28" i="1"/>
  <c r="K28" i="1" s="1"/>
  <c r="I44" i="1"/>
  <c r="K44" i="1" s="1"/>
  <c r="I60" i="1"/>
  <c r="K60" i="1" s="1"/>
  <c r="I29" i="1"/>
  <c r="K29" i="1" s="1"/>
  <c r="I45" i="1"/>
  <c r="K45" i="1" s="1"/>
  <c r="I61" i="1"/>
  <c r="K61" i="1" s="1"/>
  <c r="I30" i="1"/>
  <c r="K30" i="1" s="1"/>
  <c r="I46" i="1"/>
  <c r="K46" i="1" s="1"/>
  <c r="I27" i="1"/>
  <c r="K27" i="1" s="1"/>
  <c r="I43" i="1"/>
  <c r="K43" i="1" s="1"/>
  <c r="I59" i="1"/>
  <c r="K59" i="1" s="1"/>
  <c r="I32" i="1"/>
  <c r="K32" i="1" s="1"/>
  <c r="I48" i="1"/>
  <c r="K48" i="1" s="1"/>
  <c r="I17" i="1"/>
  <c r="K17" i="1" s="1"/>
  <c r="I33" i="1"/>
  <c r="K33" i="1" s="1"/>
  <c r="I49" i="1"/>
  <c r="K49" i="1" s="1"/>
  <c r="I18" i="1"/>
  <c r="K18" i="1" s="1"/>
  <c r="I34" i="1"/>
  <c r="K34" i="1" s="1"/>
  <c r="I50" i="1"/>
  <c r="K50" i="1" s="1"/>
  <c r="I19" i="1"/>
  <c r="K19" i="1" s="1"/>
  <c r="I16" i="1"/>
  <c r="K16" i="1" s="1"/>
  <c r="M50" i="1" l="1"/>
  <c r="M59" i="1"/>
  <c r="M60" i="1"/>
  <c r="M57" i="1"/>
  <c r="M54" i="1"/>
  <c r="M20" i="1"/>
  <c r="M17" i="1"/>
  <c r="M61" i="1"/>
  <c r="M58" i="1"/>
  <c r="M24" i="1"/>
  <c r="M21" i="1"/>
  <c r="M18" i="1"/>
  <c r="M48" i="1"/>
  <c r="M27" i="1"/>
  <c r="M45" i="1"/>
  <c r="M28" i="1"/>
  <c r="M42" i="1"/>
  <c r="M25" i="1"/>
  <c r="M51" i="1"/>
  <c r="M22" i="1"/>
  <c r="M52" i="1"/>
  <c r="M31" i="1"/>
  <c r="M33" i="1"/>
  <c r="M30" i="1"/>
  <c r="M39" i="1"/>
  <c r="M40" i="1"/>
  <c r="M37" i="1"/>
  <c r="M34" i="1"/>
  <c r="M43" i="1"/>
  <c r="M44" i="1"/>
  <c r="M41" i="1"/>
  <c r="M38" i="1"/>
  <c r="M47" i="1"/>
  <c r="M19" i="1"/>
  <c r="M49" i="1"/>
  <c r="M32" i="1"/>
  <c r="M46" i="1"/>
  <c r="M29" i="1"/>
  <c r="M55" i="1"/>
  <c r="M26" i="1"/>
  <c r="M56" i="1"/>
  <c r="M35" i="1"/>
  <c r="M53" i="1"/>
  <c r="M36" i="1"/>
  <c r="M23" i="1"/>
  <c r="M16" i="1"/>
</calcChain>
</file>

<file path=xl/sharedStrings.xml><?xml version="1.0" encoding="utf-8"?>
<sst xmlns="http://schemas.openxmlformats.org/spreadsheetml/2006/main" count="76" uniqueCount="26">
  <si>
    <t>CANDIDATS</t>
  </si>
  <si>
    <t>CATÉGORIES</t>
  </si>
  <si>
    <t>CÉSAR</t>
  </si>
  <si>
    <t>OSCAR</t>
  </si>
  <si>
    <t>CONSOLATION</t>
  </si>
  <si>
    <t>5 prix pour les Césars: 1er; 100€, 2ème; 90€, 3ème; 80€, 4ème; 70€, 5ème; 60€</t>
  </si>
  <si>
    <t>1 prix pour les Oscars: 1er; 50€</t>
  </si>
  <si>
    <t>1 prix de consolation: 25€</t>
  </si>
  <si>
    <t>Règles</t>
  </si>
  <si>
    <t>NOMBRE DE VOTES</t>
  </si>
  <si>
    <t>PRIX</t>
  </si>
  <si>
    <t>Si deux gagnants ont le même nombre de votes, les prix sont additionnés et divisés par deux.</t>
  </si>
  <si>
    <t>Le même candidat peut obtenir deux séries de votes dans la même catégorie (Jaune)</t>
  </si>
  <si>
    <t>Les gagnants des Césars ne peuvent gagner dans une autres catégories même s'ils ont obtenu des votes majoritaires dans uen autre catégories.</t>
  </si>
  <si>
    <t>Le gagnant de l'oscar ne peut pas gagner dans une autres catégoties même s'il a obtenu des votes majoritaires dans une autre catégorie.</t>
  </si>
  <si>
    <t>Le gagnat de la consolation ne peut pas gagner dans une autre catégories même s'il a obtenu des votes majoritaires dans une autres catégorie.</t>
  </si>
  <si>
    <t>Michel Taillon</t>
  </si>
  <si>
    <t>Yves Chapdelaine</t>
  </si>
  <si>
    <t>Yvon Cyr</t>
  </si>
  <si>
    <t>Jacques Croteau</t>
  </si>
  <si>
    <t>Denis Locas</t>
  </si>
  <si>
    <t>Émile Beauchesne</t>
  </si>
  <si>
    <t>André Cyr</t>
  </si>
  <si>
    <t>Claude Cyr</t>
  </si>
  <si>
    <t>Denis Sabourin</t>
  </si>
  <si>
    <t>Marcel Lefebvre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</si>
</sst>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Arial"/>
      <family val="2"/>
    </font>
    <font>
      <b/>
      <sz val="12"/>
      <color indexed="8"/>
      <name val="Arial"/>
      <family val="2"/>
    </font>
    <font>
      <b/>
      <sz val="9"/>
      <color indexed="8"/>
      <name val="Arial"/>
      <family val="2"/>
    </font>
    <font>
      <sz val="8"/>
      <name val="Arial"/>
      <family val="2"/>
    </font>
    <font>
      <sz val="12"/>
      <color indexed="2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/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4" fillId="3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left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91440</xdr:colOff>
      <xdr:row>2</xdr:row>
      <xdr:rowOff>160020</xdr:rowOff>
    </xdr:from>
    <xdr:to>
      <xdr:col>4</xdr:col>
      <xdr:colOff>167640</xdr:colOff>
      <xdr:row>4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48000" y="54864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464820</xdr:colOff>
      <xdr:row>2</xdr:row>
      <xdr:rowOff>7620</xdr:rowOff>
    </xdr:from>
    <xdr:to>
      <xdr:col>12</xdr:col>
      <xdr:colOff>388620</xdr:colOff>
      <xdr:row>13</xdr:row>
      <xdr:rowOff>68580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V="1">
          <a:off x="6332220" y="396240"/>
          <a:ext cx="3375660" cy="216408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12</xdr:col>
      <xdr:colOff>243840</xdr:colOff>
      <xdr:row>2</xdr:row>
      <xdr:rowOff>76200</xdr:rowOff>
    </xdr:from>
    <xdr:to>
      <xdr:col>13</xdr:col>
      <xdr:colOff>320040</xdr:colOff>
      <xdr:row>13</xdr:row>
      <xdr:rowOff>68580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 flipV="1">
          <a:off x="9563100" y="464820"/>
          <a:ext cx="990600" cy="2095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358140</xdr:colOff>
      <xdr:row>2</xdr:row>
      <xdr:rowOff>68580</xdr:rowOff>
    </xdr:from>
    <xdr:to>
      <xdr:col>11</xdr:col>
      <xdr:colOff>15240</xdr:colOff>
      <xdr:row>13</xdr:row>
      <xdr:rowOff>76200</xdr:rowOff>
    </xdr:to>
    <xdr:sp macro="" textlink="">
      <xdr:nvSpPr>
        <xdr:cNvPr id="1028" name="Line 5"/>
        <xdr:cNvSpPr>
          <a:spLocks noChangeShapeType="1"/>
        </xdr:cNvSpPr>
      </xdr:nvSpPr>
      <xdr:spPr bwMode="auto">
        <a:xfrm flipV="1">
          <a:off x="3314700" y="457200"/>
          <a:ext cx="5105400" cy="21107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14</xdr:col>
      <xdr:colOff>441960</xdr:colOff>
      <xdr:row>35</xdr:row>
      <xdr:rowOff>160020</xdr:rowOff>
    </xdr:from>
    <xdr:to>
      <xdr:col>16</xdr:col>
      <xdr:colOff>830580</xdr:colOff>
      <xdr:row>39</xdr:row>
      <xdr:rowOff>45720</xdr:rowOff>
    </xdr:to>
    <xdr:sp macro="" textlink="">
      <xdr:nvSpPr>
        <xdr:cNvPr id="1029" name="AutoShape 6"/>
        <xdr:cNvSpPr>
          <a:spLocks noChangeArrowheads="1"/>
        </xdr:cNvSpPr>
      </xdr:nvSpPr>
      <xdr:spPr bwMode="auto">
        <a:xfrm>
          <a:off x="13235940" y="6964680"/>
          <a:ext cx="2217420" cy="647700"/>
        </a:xfrm>
        <a:prstGeom prst="wedgeRoundRectCallout">
          <a:avLst>
            <a:gd name="adj1" fmla="val -73366"/>
            <a:gd name="adj2" fmla="val -1588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411480</xdr:colOff>
      <xdr:row>35</xdr:row>
      <xdr:rowOff>160020</xdr:rowOff>
    </xdr:from>
    <xdr:to>
      <xdr:col>16</xdr:col>
      <xdr:colOff>800100</xdr:colOff>
      <xdr:row>39</xdr:row>
      <xdr:rowOff>45720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13205460" y="6964680"/>
          <a:ext cx="2217420" cy="647700"/>
        </a:xfrm>
        <a:prstGeom prst="wedgeRoundRectCallout">
          <a:avLst>
            <a:gd name="adj1" fmla="val 72681"/>
            <a:gd name="adj2" fmla="val -3117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Avec 2 colonnes intermédiaires à masquer si besoin</a:t>
          </a:r>
        </a:p>
      </xdr:txBody>
    </xdr:sp>
    <xdr:clientData/>
  </xdr:twoCellAnchor>
  <xdr:oneCellAnchor>
    <xdr:from>
      <xdr:col>2</xdr:col>
      <xdr:colOff>7620</xdr:colOff>
      <xdr:row>25</xdr:row>
      <xdr:rowOff>129540</xdr:rowOff>
    </xdr:from>
    <xdr:ext cx="76200" cy="220980"/>
    <xdr:sp macro="" textlink="">
      <xdr:nvSpPr>
        <xdr:cNvPr id="2" name="Text Box 7"/>
        <xdr:cNvSpPr txBox="1">
          <a:spLocks noChangeArrowheads="1"/>
        </xdr:cNvSpPr>
      </xdr:nvSpPr>
      <xdr:spPr bwMode="auto">
        <a:xfrm>
          <a:off x="1478280" y="502920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18</xdr:col>
      <xdr:colOff>708660</xdr:colOff>
      <xdr:row>37</xdr:row>
      <xdr:rowOff>60960</xdr:rowOff>
    </xdr:from>
    <xdr:to>
      <xdr:col>23</xdr:col>
      <xdr:colOff>449580</xdr:colOff>
      <xdr:row>41</xdr:row>
      <xdr:rowOff>175260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17160240" y="7246620"/>
          <a:ext cx="4312920" cy="8763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Consolation, le prix est attribué à EEE qui possède 80 votes. Étant donné que EEE a déjà un des prix César, il n'a pas droit au prix consolation.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"/>
  <sheetViews>
    <sheetView tabSelected="1" topLeftCell="A13" workbookViewId="0">
      <selection activeCell="K19" sqref="K19"/>
    </sheetView>
  </sheetViews>
  <sheetFormatPr baseColWidth="10" defaultRowHeight="15" x14ac:dyDescent="0.25"/>
  <cols>
    <col min="1" max="1" width="16.08984375" customWidth="1"/>
    <col min="2" max="2" width="2.36328125" customWidth="1"/>
    <col min="3" max="3" width="16" style="1" customWidth="1"/>
    <col min="4" max="4" width="8.7265625" style="1" customWidth="1"/>
    <col min="5" max="5" width="5.81640625" style="1" customWidth="1"/>
    <col min="6" max="6" width="17" style="1" customWidth="1"/>
    <col min="7" max="7" width="4.08984375" style="1" customWidth="1"/>
    <col min="8" max="8" width="7.90625" style="1" customWidth="1"/>
    <col min="9" max="9" width="4.1796875" style="1" customWidth="1"/>
    <col min="10" max="10" width="18.7265625" style="1" customWidth="1"/>
    <col min="11" max="11" width="3.6328125" style="1" customWidth="1"/>
    <col min="12" max="12" width="7.54296875" style="1" customWidth="1"/>
    <col min="13" max="13" width="4.54296875" style="1" customWidth="1"/>
    <col min="14" max="20" width="10.90625" style="1"/>
  </cols>
  <sheetData>
    <row r="1" spans="1:20" ht="15.6" x14ac:dyDescent="0.25">
      <c r="A1" t="s">
        <v>5</v>
      </c>
      <c r="L1" s="12" t="s">
        <v>2</v>
      </c>
      <c r="M1" s="12" t="s">
        <v>3</v>
      </c>
      <c r="N1" s="13" t="s">
        <v>4</v>
      </c>
    </row>
    <row r="2" spans="1:20" x14ac:dyDescent="0.25">
      <c r="A2" t="s">
        <v>6</v>
      </c>
      <c r="L2" s="14">
        <v>60</v>
      </c>
      <c r="M2" s="14">
        <v>25</v>
      </c>
      <c r="N2" s="14">
        <v>25</v>
      </c>
    </row>
    <row r="3" spans="1:20" x14ac:dyDescent="0.25">
      <c r="A3" t="s">
        <v>7</v>
      </c>
      <c r="L3" s="14">
        <v>50</v>
      </c>
      <c r="M3" s="14"/>
      <c r="N3" s="14"/>
    </row>
    <row r="4" spans="1:20" x14ac:dyDescent="0.25">
      <c r="L4" s="14">
        <v>40</v>
      </c>
      <c r="M4" s="14"/>
      <c r="N4" s="14"/>
    </row>
    <row r="5" spans="1:20" x14ac:dyDescent="0.25">
      <c r="A5" t="s">
        <v>8</v>
      </c>
      <c r="L5" s="14">
        <v>30</v>
      </c>
      <c r="M5" s="14"/>
      <c r="N5" s="14"/>
    </row>
    <row r="6" spans="1:20" x14ac:dyDescent="0.25">
      <c r="A6" t="s">
        <v>13</v>
      </c>
      <c r="L6" s="14">
        <v>25</v>
      </c>
      <c r="M6" s="14"/>
      <c r="N6" s="14"/>
    </row>
    <row r="7" spans="1:20" x14ac:dyDescent="0.25">
      <c r="A7" t="s">
        <v>14</v>
      </c>
      <c r="L7" s="14">
        <v>0</v>
      </c>
      <c r="M7" s="14"/>
      <c r="N7" s="14"/>
    </row>
    <row r="8" spans="1:20" x14ac:dyDescent="0.25">
      <c r="A8" t="s">
        <v>15</v>
      </c>
    </row>
    <row r="9" spans="1:20" x14ac:dyDescent="0.25">
      <c r="A9" t="s">
        <v>12</v>
      </c>
    </row>
    <row r="10" spans="1:20" x14ac:dyDescent="0.25">
      <c r="A10" t="s">
        <v>11</v>
      </c>
    </row>
    <row r="13" spans="1:20" ht="15.6" thickBot="1" x14ac:dyDescent="0.3"/>
    <row r="14" spans="1:20" s="2" customFormat="1" ht="15.6" x14ac:dyDescent="0.25">
      <c r="A14" s="5" t="s">
        <v>0</v>
      </c>
      <c r="H14" s="2" t="s">
        <v>1</v>
      </c>
    </row>
    <row r="15" spans="1:20" s="3" customFormat="1" ht="24" x14ac:dyDescent="0.25">
      <c r="A15" s="6"/>
      <c r="B15" s="6"/>
      <c r="C15" s="11" t="s">
        <v>2</v>
      </c>
      <c r="D15" s="8" t="s">
        <v>9</v>
      </c>
      <c r="E15" s="8" t="s">
        <v>10</v>
      </c>
      <c r="F15" s="11" t="s">
        <v>3</v>
      </c>
      <c r="G15" s="11"/>
      <c r="H15" s="8" t="s">
        <v>9</v>
      </c>
      <c r="I15" s="8" t="s">
        <v>10</v>
      </c>
      <c r="J15" s="11" t="s">
        <v>4</v>
      </c>
      <c r="K15" s="11"/>
      <c r="L15" s="8" t="s">
        <v>9</v>
      </c>
      <c r="M15" s="7" t="s">
        <v>10</v>
      </c>
      <c r="N15" s="4"/>
      <c r="O15" s="4"/>
      <c r="P15" s="4"/>
      <c r="Q15" s="4"/>
      <c r="R15" s="4"/>
      <c r="S15" s="4"/>
      <c r="T15" s="4"/>
    </row>
    <row r="16" spans="1:20" x14ac:dyDescent="0.25">
      <c r="A16" s="9" t="s">
        <v>20</v>
      </c>
      <c r="B16" s="9"/>
      <c r="C16" s="17" t="s">
        <v>16</v>
      </c>
      <c r="D16" s="10">
        <v>210</v>
      </c>
      <c r="E16" s="10">
        <f ca="1">IF(C16="","",SUM(OFFSET($L$1,RANK(D16,$D$16:$D$61),,COUNTIF($D$16:$D$61,D16),))/COUNTIF($D$16:$D$61,D16))</f>
        <v>55</v>
      </c>
      <c r="F16" s="16" t="s">
        <v>16</v>
      </c>
      <c r="G16" s="31" t="str">
        <f ca="1">IF(F16="","",IF(SUMPRODUCT(($C$16:$C$61=F16)*($E$16:$E$61))&gt;0,"",RANK(H16,$H$16:$H$61)))</f>
        <v/>
      </c>
      <c r="H16" s="15">
        <v>816</v>
      </c>
      <c r="I16" s="15">
        <f ca="1">IF(G16=MIN($G$16:$G$61),$M$2,0)</f>
        <v>0</v>
      </c>
      <c r="J16" s="16" t="s">
        <v>19</v>
      </c>
      <c r="K16" s="31" t="str">
        <f ca="1">IF(J16="","",IF(OR(SUMPRODUCT(($C$16:$C$61=J16)*($E$16:$E$61))&gt;0,I16&gt;0),"",RANK(L16,$L$16:$L$61)))</f>
        <v/>
      </c>
      <c r="L16" s="15">
        <v>300</v>
      </c>
      <c r="M16" s="10">
        <f ca="1">IF(K16=MIN($K$16:$K$61),$N$2,0)</f>
        <v>0</v>
      </c>
      <c r="O16" s="4"/>
    </row>
    <row r="17" spans="1:15" x14ac:dyDescent="0.25">
      <c r="A17" s="9" t="s">
        <v>16</v>
      </c>
      <c r="B17" s="9"/>
      <c r="C17" s="17" t="s">
        <v>17</v>
      </c>
      <c r="D17" s="10">
        <v>210</v>
      </c>
      <c r="E17" s="10">
        <f t="shared" ref="E17:E61" ca="1" si="0">IF(C17="","",SUM(OFFSET($L$1,RANK(D17,$D$16:$D$61),,COUNTIF($D$16:$D$61,D17),))/COUNTIF($D$16:$D$61,D17))</f>
        <v>55</v>
      </c>
      <c r="F17" s="16" t="s">
        <v>17</v>
      </c>
      <c r="G17" s="31" t="str">
        <f t="shared" ref="G17:G61" ca="1" si="1">IF(F17="","",IF(SUMPRODUCT(($C$16:$C$61=F17)*($E$16:$E$61))&gt;0,"",RANK(H17,$H$16:$H$61)))</f>
        <v/>
      </c>
      <c r="H17" s="15">
        <v>775</v>
      </c>
      <c r="I17" s="15">
        <f t="shared" ref="I17:I61" ca="1" si="2">IF(G17=MIN($G$16:$G$61),$M$2,0)</f>
        <v>0</v>
      </c>
      <c r="J17" s="16" t="s">
        <v>16</v>
      </c>
      <c r="K17" s="31" t="str">
        <f t="shared" ref="K17:K61" ca="1" si="3">IF(J17="","",IF(OR(SUMPRODUCT(($C$16:$C$61=J17)*($E$16:$E$61))&gt;0,I17&gt;0),"",RANK(L17,$L$16:$L$61)))</f>
        <v/>
      </c>
      <c r="L17" s="15">
        <v>300</v>
      </c>
      <c r="M17" s="10">
        <f t="shared" ref="M17:M61" ca="1" si="4">IF(K17=MIN($K$16:$K$61),$N$2,0)</f>
        <v>0</v>
      </c>
      <c r="O17" s="4"/>
    </row>
    <row r="18" spans="1:15" x14ac:dyDescent="0.25">
      <c r="A18" s="9" t="s">
        <v>20</v>
      </c>
      <c r="B18" s="9"/>
      <c r="C18" s="17" t="s">
        <v>18</v>
      </c>
      <c r="D18" s="10">
        <v>200</v>
      </c>
      <c r="E18" s="10">
        <f t="shared" ca="1" si="0"/>
        <v>40</v>
      </c>
      <c r="F18" s="16" t="s">
        <v>18</v>
      </c>
      <c r="G18" s="31" t="str">
        <f t="shared" ca="1" si="1"/>
        <v/>
      </c>
      <c r="H18" s="15">
        <v>746</v>
      </c>
      <c r="I18" s="15">
        <f t="shared" ca="1" si="2"/>
        <v>0</v>
      </c>
      <c r="J18" s="16" t="s">
        <v>20</v>
      </c>
      <c r="K18" s="31" t="str">
        <f t="shared" ca="1" si="3"/>
        <v/>
      </c>
      <c r="L18" s="15">
        <v>284</v>
      </c>
      <c r="M18" s="10">
        <f t="shared" ca="1" si="4"/>
        <v>0</v>
      </c>
      <c r="O18" s="4"/>
    </row>
    <row r="19" spans="1:15" x14ac:dyDescent="0.25">
      <c r="A19" s="9" t="s">
        <v>23</v>
      </c>
      <c r="B19" s="9"/>
      <c r="C19" s="17" t="s">
        <v>19</v>
      </c>
      <c r="D19" s="10">
        <v>193</v>
      </c>
      <c r="E19" s="10">
        <f t="shared" ca="1" si="0"/>
        <v>30</v>
      </c>
      <c r="F19" s="16" t="s">
        <v>22</v>
      </c>
      <c r="G19" s="31">
        <f t="shared" ca="1" si="1"/>
        <v>4</v>
      </c>
      <c r="H19" s="15">
        <v>736</v>
      </c>
      <c r="I19" s="15">
        <f t="shared" ca="1" si="2"/>
        <v>25</v>
      </c>
      <c r="J19" s="33" t="s">
        <v>21</v>
      </c>
      <c r="K19" s="31" t="str">
        <f ca="1">IF(J19="","",IF(OR(SUMPRODUCT(($C$16:$C$61=J19)*($E$16:$E$61))&gt;0,I19&gt;0),"",RANK(L19,$L$16:$L$61)))</f>
        <v/>
      </c>
      <c r="L19" s="32">
        <v>280</v>
      </c>
      <c r="M19" s="10">
        <f t="shared" ca="1" si="4"/>
        <v>0</v>
      </c>
    </row>
    <row r="20" spans="1:15" x14ac:dyDescent="0.25">
      <c r="A20" s="9" t="s">
        <v>22</v>
      </c>
      <c r="B20" s="9"/>
      <c r="C20" s="17" t="s">
        <v>20</v>
      </c>
      <c r="D20" s="10">
        <v>186</v>
      </c>
      <c r="E20" s="10">
        <f t="shared" ca="1" si="0"/>
        <v>25</v>
      </c>
      <c r="F20" s="16" t="s">
        <v>16</v>
      </c>
      <c r="G20" s="31" t="str">
        <f t="shared" ca="1" si="1"/>
        <v/>
      </c>
      <c r="H20" s="15">
        <v>735</v>
      </c>
      <c r="I20" s="15">
        <f t="shared" ca="1" si="2"/>
        <v>0</v>
      </c>
      <c r="J20" s="16" t="s">
        <v>22</v>
      </c>
      <c r="K20" s="31">
        <f t="shared" ca="1" si="3"/>
        <v>5</v>
      </c>
      <c r="L20" s="15">
        <v>279</v>
      </c>
      <c r="M20" s="10">
        <f t="shared" ca="1" si="4"/>
        <v>25</v>
      </c>
      <c r="O20" s="4"/>
    </row>
    <row r="21" spans="1:15" x14ac:dyDescent="0.25">
      <c r="A21" s="9" t="s">
        <v>17</v>
      </c>
      <c r="B21" s="9"/>
      <c r="C21" s="17">
        <v>0</v>
      </c>
      <c r="D21" s="10">
        <v>0</v>
      </c>
      <c r="E21" s="10">
        <f t="shared" ca="1" si="0"/>
        <v>105.8780487804878</v>
      </c>
      <c r="F21" s="16" t="s">
        <v>16</v>
      </c>
      <c r="G21" s="31" t="str">
        <f t="shared" ca="1" si="1"/>
        <v/>
      </c>
      <c r="H21" s="15">
        <v>734</v>
      </c>
      <c r="I21" s="15">
        <f t="shared" ca="1" si="2"/>
        <v>0</v>
      </c>
      <c r="J21" s="16" t="s">
        <v>17</v>
      </c>
      <c r="K21" s="31" t="str">
        <f t="shared" ca="1" si="3"/>
        <v/>
      </c>
      <c r="L21" s="15">
        <v>279</v>
      </c>
      <c r="M21" s="10">
        <f t="shared" ca="1" si="4"/>
        <v>0</v>
      </c>
      <c r="O21" s="4"/>
    </row>
    <row r="22" spans="1:15" x14ac:dyDescent="0.25">
      <c r="A22" s="9" t="s">
        <v>24</v>
      </c>
      <c r="B22" s="9"/>
      <c r="C22" s="17">
        <v>0</v>
      </c>
      <c r="D22" s="10">
        <v>0</v>
      </c>
      <c r="E22" s="10">
        <f t="shared" ca="1" si="0"/>
        <v>105.8780487804878</v>
      </c>
      <c r="F22" s="17" t="s">
        <v>20</v>
      </c>
      <c r="G22" s="31" t="str">
        <f t="shared" ca="1" si="1"/>
        <v/>
      </c>
      <c r="H22" s="10">
        <v>731</v>
      </c>
      <c r="I22" s="15">
        <f t="shared" ca="1" si="2"/>
        <v>0</v>
      </c>
      <c r="J22" s="17" t="s">
        <v>24</v>
      </c>
      <c r="K22" s="31">
        <f t="shared" ca="1" si="3"/>
        <v>7</v>
      </c>
      <c r="L22" s="10">
        <v>274</v>
      </c>
      <c r="M22" s="10">
        <f t="shared" ca="1" si="4"/>
        <v>0</v>
      </c>
      <c r="O22" s="4"/>
    </row>
    <row r="23" spans="1:15" x14ac:dyDescent="0.25">
      <c r="A23" s="9" t="s">
        <v>21</v>
      </c>
      <c r="B23" s="9"/>
      <c r="C23" s="17">
        <v>0</v>
      </c>
      <c r="D23" s="10">
        <v>0</v>
      </c>
      <c r="E23" s="10">
        <f t="shared" ca="1" si="0"/>
        <v>105.8780487804878</v>
      </c>
      <c r="F23" s="17" t="s">
        <v>16</v>
      </c>
      <c r="G23" s="31" t="str">
        <f t="shared" ca="1" si="1"/>
        <v/>
      </c>
      <c r="H23" s="10">
        <v>730</v>
      </c>
      <c r="I23" s="15">
        <f t="shared" ca="1" si="2"/>
        <v>0</v>
      </c>
      <c r="J23" s="17" t="s">
        <v>21</v>
      </c>
      <c r="K23" s="31">
        <f t="shared" ca="1" si="3"/>
        <v>8</v>
      </c>
      <c r="L23" s="10">
        <v>269</v>
      </c>
      <c r="M23" s="10">
        <f t="shared" ca="1" si="4"/>
        <v>0</v>
      </c>
      <c r="O23" s="4"/>
    </row>
    <row r="24" spans="1:15" x14ac:dyDescent="0.25">
      <c r="A24" s="9" t="s">
        <v>16</v>
      </c>
      <c r="B24" s="9"/>
      <c r="C24" s="17">
        <v>0</v>
      </c>
      <c r="D24" s="10">
        <v>0</v>
      </c>
      <c r="E24" s="10">
        <f t="shared" ca="1" si="0"/>
        <v>105.8780487804878</v>
      </c>
      <c r="F24" s="17" t="s">
        <v>23</v>
      </c>
      <c r="G24" s="31">
        <f t="shared" ca="1" si="1"/>
        <v>9</v>
      </c>
      <c r="H24" s="10">
        <v>726</v>
      </c>
      <c r="I24" s="15">
        <f t="shared" ca="1" si="2"/>
        <v>0</v>
      </c>
      <c r="J24" s="17" t="s">
        <v>16</v>
      </c>
      <c r="K24" s="31" t="str">
        <f t="shared" ca="1" si="3"/>
        <v/>
      </c>
      <c r="L24" s="10">
        <v>265</v>
      </c>
      <c r="M24" s="10">
        <f t="shared" ca="1" si="4"/>
        <v>0</v>
      </c>
      <c r="O24" s="4"/>
    </row>
    <row r="25" spans="1:15" x14ac:dyDescent="0.25">
      <c r="A25" s="9" t="s">
        <v>16</v>
      </c>
      <c r="B25" s="9"/>
      <c r="C25" s="17">
        <v>0</v>
      </c>
      <c r="D25" s="10">
        <v>0</v>
      </c>
      <c r="E25" s="10">
        <f t="shared" ca="1" si="0"/>
        <v>105.8780487804878</v>
      </c>
      <c r="F25" s="17" t="s">
        <v>16</v>
      </c>
      <c r="G25" s="31" t="str">
        <f t="shared" ca="1" si="1"/>
        <v/>
      </c>
      <c r="H25" s="10">
        <v>722</v>
      </c>
      <c r="I25" s="15">
        <f t="shared" ca="1" si="2"/>
        <v>0</v>
      </c>
      <c r="J25" s="17" t="s">
        <v>16</v>
      </c>
      <c r="K25" s="31" t="str">
        <f t="shared" ca="1" si="3"/>
        <v/>
      </c>
      <c r="L25" s="10">
        <v>263</v>
      </c>
      <c r="M25" s="10">
        <f t="shared" ca="1" si="4"/>
        <v>0</v>
      </c>
      <c r="O25" s="4"/>
    </row>
    <row r="26" spans="1:15" x14ac:dyDescent="0.25">
      <c r="A26" s="9" t="s">
        <v>17</v>
      </c>
      <c r="B26" s="9"/>
      <c r="C26" s="17">
        <v>0</v>
      </c>
      <c r="D26" s="10">
        <v>0</v>
      </c>
      <c r="E26" s="10">
        <f t="shared" ca="1" si="0"/>
        <v>105.8780487804878</v>
      </c>
      <c r="F26" s="17" t="s">
        <v>16</v>
      </c>
      <c r="G26" s="31" t="str">
        <f t="shared" ca="1" si="1"/>
        <v/>
      </c>
      <c r="H26" s="10">
        <v>716</v>
      </c>
      <c r="I26" s="15">
        <f t="shared" ca="1" si="2"/>
        <v>0</v>
      </c>
      <c r="J26" s="17" t="s">
        <v>17</v>
      </c>
      <c r="K26" s="31" t="str">
        <f t="shared" ca="1" si="3"/>
        <v/>
      </c>
      <c r="L26" s="10">
        <v>261</v>
      </c>
      <c r="M26" s="10">
        <f t="shared" ca="1" si="4"/>
        <v>0</v>
      </c>
    </row>
    <row r="27" spans="1:15" x14ac:dyDescent="0.25">
      <c r="A27" s="9" t="s">
        <v>20</v>
      </c>
      <c r="B27" s="9"/>
      <c r="C27" s="17">
        <v>0</v>
      </c>
      <c r="D27" s="10">
        <v>0</v>
      </c>
      <c r="E27" s="10">
        <f t="shared" ca="1" si="0"/>
        <v>105.8780487804878</v>
      </c>
      <c r="F27" s="17" t="s">
        <v>17</v>
      </c>
      <c r="G27" s="31" t="str">
        <f t="shared" ca="1" si="1"/>
        <v/>
      </c>
      <c r="H27" s="10">
        <v>708</v>
      </c>
      <c r="I27" s="15">
        <f t="shared" ca="1" si="2"/>
        <v>0</v>
      </c>
      <c r="J27" s="17" t="s">
        <v>20</v>
      </c>
      <c r="K27" s="31" t="str">
        <f t="shared" ca="1" si="3"/>
        <v/>
      </c>
      <c r="L27" s="10">
        <v>259</v>
      </c>
      <c r="M27" s="10">
        <f t="shared" ca="1" si="4"/>
        <v>0</v>
      </c>
    </row>
    <row r="28" spans="1:15" x14ac:dyDescent="0.25">
      <c r="A28" s="9" t="s">
        <v>21</v>
      </c>
      <c r="B28" s="9"/>
      <c r="C28" s="17">
        <v>0</v>
      </c>
      <c r="D28" s="10">
        <v>0</v>
      </c>
      <c r="E28" s="10">
        <f t="shared" ca="1" si="0"/>
        <v>105.8780487804878</v>
      </c>
      <c r="F28" s="17" t="s">
        <v>16</v>
      </c>
      <c r="G28" s="31" t="str">
        <f t="shared" ca="1" si="1"/>
        <v/>
      </c>
      <c r="H28" s="10">
        <v>706</v>
      </c>
      <c r="I28" s="15">
        <f t="shared" ca="1" si="2"/>
        <v>0</v>
      </c>
      <c r="J28" s="17" t="s">
        <v>21</v>
      </c>
      <c r="K28" s="31">
        <f t="shared" ca="1" si="3"/>
        <v>12</v>
      </c>
      <c r="L28" s="10">
        <v>259</v>
      </c>
      <c r="M28" s="10">
        <f t="shared" ca="1" si="4"/>
        <v>0</v>
      </c>
    </row>
    <row r="29" spans="1:15" x14ac:dyDescent="0.25">
      <c r="A29" s="9" t="s">
        <v>25</v>
      </c>
      <c r="B29" s="9"/>
      <c r="C29" s="17">
        <v>0</v>
      </c>
      <c r="D29" s="10">
        <v>0</v>
      </c>
      <c r="E29" s="10">
        <f t="shared" ca="1" si="0"/>
        <v>105.8780487804878</v>
      </c>
      <c r="F29" s="17" t="s">
        <v>17</v>
      </c>
      <c r="G29" s="31" t="str">
        <f t="shared" ca="1" si="1"/>
        <v/>
      </c>
      <c r="H29" s="10">
        <v>695</v>
      </c>
      <c r="I29" s="15">
        <f t="shared" ca="1" si="2"/>
        <v>0</v>
      </c>
      <c r="J29" s="17" t="s">
        <v>25</v>
      </c>
      <c r="K29" s="31">
        <f t="shared" ca="1" si="3"/>
        <v>14</v>
      </c>
      <c r="L29" s="10">
        <v>258</v>
      </c>
      <c r="M29" s="10">
        <f t="shared" ca="1" si="4"/>
        <v>0</v>
      </c>
    </row>
    <row r="30" spans="1:15" x14ac:dyDescent="0.25">
      <c r="A30" s="18" t="s">
        <v>16</v>
      </c>
      <c r="B30" s="18"/>
      <c r="C30" s="19">
        <v>0</v>
      </c>
      <c r="D30" s="20">
        <v>0</v>
      </c>
      <c r="E30" s="10">
        <f t="shared" ca="1" si="0"/>
        <v>105.8780487804878</v>
      </c>
      <c r="F30" s="19" t="s">
        <v>16</v>
      </c>
      <c r="G30" s="31" t="str">
        <f t="shared" ca="1" si="1"/>
        <v/>
      </c>
      <c r="H30" s="20">
        <v>689</v>
      </c>
      <c r="I30" s="15">
        <f t="shared" ca="1" si="2"/>
        <v>0</v>
      </c>
      <c r="J30" s="19" t="s">
        <v>16</v>
      </c>
      <c r="K30" s="31" t="str">
        <f t="shared" ca="1" si="3"/>
        <v/>
      </c>
      <c r="L30" s="20">
        <v>256</v>
      </c>
      <c r="M30" s="10">
        <f t="shared" ca="1" si="4"/>
        <v>0</v>
      </c>
    </row>
    <row r="31" spans="1:15" x14ac:dyDescent="0.25">
      <c r="A31" s="21" t="s">
        <v>24</v>
      </c>
      <c r="B31" s="21"/>
      <c r="C31" s="17">
        <v>0</v>
      </c>
      <c r="D31" s="10">
        <v>0</v>
      </c>
      <c r="E31" s="10">
        <f t="shared" ca="1" si="0"/>
        <v>105.8780487804878</v>
      </c>
      <c r="F31" s="17" t="s">
        <v>25</v>
      </c>
      <c r="G31" s="31">
        <f t="shared" ca="1" si="1"/>
        <v>16</v>
      </c>
      <c r="H31" s="10">
        <v>639</v>
      </c>
      <c r="I31" s="15">
        <f t="shared" ca="1" si="2"/>
        <v>0</v>
      </c>
      <c r="J31" s="17" t="s">
        <v>24</v>
      </c>
      <c r="K31" s="31">
        <f t="shared" ca="1" si="3"/>
        <v>16</v>
      </c>
      <c r="L31" s="10">
        <v>255</v>
      </c>
      <c r="M31" s="10">
        <f t="shared" ca="1" si="4"/>
        <v>0</v>
      </c>
    </row>
    <row r="32" spans="1:15" x14ac:dyDescent="0.25">
      <c r="A32" s="21">
        <v>0</v>
      </c>
      <c r="B32" s="21"/>
      <c r="C32" s="17">
        <v>0</v>
      </c>
      <c r="D32" s="10">
        <v>0</v>
      </c>
      <c r="E32" s="10">
        <f t="shared" ca="1" si="0"/>
        <v>105.8780487804878</v>
      </c>
      <c r="F32" s="17">
        <v>0</v>
      </c>
      <c r="G32" s="31" t="str">
        <f t="shared" ca="1" si="1"/>
        <v/>
      </c>
      <c r="H32" s="10">
        <v>0</v>
      </c>
      <c r="I32" s="15">
        <f t="shared" ca="1" si="2"/>
        <v>0</v>
      </c>
      <c r="J32" s="17">
        <v>0</v>
      </c>
      <c r="K32" s="31" t="str">
        <f t="shared" ca="1" si="3"/>
        <v/>
      </c>
      <c r="L32" s="10">
        <v>0</v>
      </c>
      <c r="M32" s="10">
        <f t="shared" ca="1" si="4"/>
        <v>0</v>
      </c>
    </row>
    <row r="33" spans="1:13" x14ac:dyDescent="0.25">
      <c r="A33" s="21">
        <v>0</v>
      </c>
      <c r="B33" s="21"/>
      <c r="C33" s="17">
        <v>0</v>
      </c>
      <c r="D33" s="10">
        <v>0</v>
      </c>
      <c r="E33" s="10">
        <f t="shared" ca="1" si="0"/>
        <v>105.8780487804878</v>
      </c>
      <c r="F33" s="17">
        <v>0</v>
      </c>
      <c r="G33" s="31" t="str">
        <f t="shared" ca="1" si="1"/>
        <v/>
      </c>
      <c r="H33" s="10">
        <v>0</v>
      </c>
      <c r="I33" s="15">
        <f t="shared" ca="1" si="2"/>
        <v>0</v>
      </c>
      <c r="J33" s="17">
        <v>0</v>
      </c>
      <c r="K33" s="31" t="str">
        <f t="shared" ca="1" si="3"/>
        <v/>
      </c>
      <c r="L33" s="10">
        <v>0</v>
      </c>
      <c r="M33" s="10">
        <f t="shared" ca="1" si="4"/>
        <v>0</v>
      </c>
    </row>
    <row r="34" spans="1:13" x14ac:dyDescent="0.25">
      <c r="A34" s="21">
        <v>0</v>
      </c>
      <c r="B34" s="21"/>
      <c r="C34" s="17">
        <v>0</v>
      </c>
      <c r="D34" s="10">
        <v>0</v>
      </c>
      <c r="E34" s="10">
        <f t="shared" ca="1" si="0"/>
        <v>105.8780487804878</v>
      </c>
      <c r="F34" s="17">
        <v>0</v>
      </c>
      <c r="G34" s="31" t="str">
        <f t="shared" ca="1" si="1"/>
        <v/>
      </c>
      <c r="H34" s="10">
        <v>0</v>
      </c>
      <c r="I34" s="15">
        <f t="shared" ca="1" si="2"/>
        <v>0</v>
      </c>
      <c r="J34" s="17">
        <v>0</v>
      </c>
      <c r="K34" s="31" t="str">
        <f t="shared" ca="1" si="3"/>
        <v/>
      </c>
      <c r="L34" s="10">
        <v>0</v>
      </c>
      <c r="M34" s="10">
        <f t="shared" ca="1" si="4"/>
        <v>0</v>
      </c>
    </row>
    <row r="35" spans="1:13" x14ac:dyDescent="0.25">
      <c r="A35" s="21">
        <v>0</v>
      </c>
      <c r="B35" s="21"/>
      <c r="C35" s="17">
        <v>0</v>
      </c>
      <c r="D35" s="10">
        <v>0</v>
      </c>
      <c r="E35" s="10">
        <f t="shared" ca="1" si="0"/>
        <v>105.8780487804878</v>
      </c>
      <c r="F35" s="17">
        <v>0</v>
      </c>
      <c r="G35" s="31" t="str">
        <f t="shared" ca="1" si="1"/>
        <v/>
      </c>
      <c r="H35" s="10">
        <v>0</v>
      </c>
      <c r="I35" s="15">
        <f t="shared" ca="1" si="2"/>
        <v>0</v>
      </c>
      <c r="J35" s="17">
        <v>0</v>
      </c>
      <c r="K35" s="31" t="str">
        <f t="shared" ca="1" si="3"/>
        <v/>
      </c>
      <c r="L35" s="10">
        <v>0</v>
      </c>
      <c r="M35" s="10">
        <f t="shared" ca="1" si="4"/>
        <v>0</v>
      </c>
    </row>
    <row r="36" spans="1:13" x14ac:dyDescent="0.25">
      <c r="A36" s="21">
        <v>0</v>
      </c>
      <c r="B36" s="21"/>
      <c r="C36" s="17">
        <v>0</v>
      </c>
      <c r="D36" s="10">
        <v>0</v>
      </c>
      <c r="E36" s="10">
        <f t="shared" ca="1" si="0"/>
        <v>105.8780487804878</v>
      </c>
      <c r="F36" s="17">
        <v>0</v>
      </c>
      <c r="G36" s="31" t="str">
        <f t="shared" ca="1" si="1"/>
        <v/>
      </c>
      <c r="H36" s="10">
        <v>0</v>
      </c>
      <c r="I36" s="15">
        <f t="shared" ca="1" si="2"/>
        <v>0</v>
      </c>
      <c r="J36" s="17">
        <v>0</v>
      </c>
      <c r="K36" s="31" t="str">
        <f t="shared" ca="1" si="3"/>
        <v/>
      </c>
      <c r="L36" s="10">
        <v>0</v>
      </c>
      <c r="M36" s="10">
        <f t="shared" ca="1" si="4"/>
        <v>0</v>
      </c>
    </row>
    <row r="37" spans="1:13" x14ac:dyDescent="0.25">
      <c r="A37" s="21">
        <v>0</v>
      </c>
      <c r="B37" s="21"/>
      <c r="C37" s="17">
        <v>0</v>
      </c>
      <c r="D37" s="10">
        <v>0</v>
      </c>
      <c r="E37" s="10">
        <f t="shared" ca="1" si="0"/>
        <v>105.8780487804878</v>
      </c>
      <c r="F37" s="17">
        <v>0</v>
      </c>
      <c r="G37" s="31" t="str">
        <f t="shared" ca="1" si="1"/>
        <v/>
      </c>
      <c r="H37" s="10">
        <v>0</v>
      </c>
      <c r="I37" s="15">
        <f t="shared" ca="1" si="2"/>
        <v>0</v>
      </c>
      <c r="J37" s="17">
        <v>0</v>
      </c>
      <c r="K37" s="31" t="str">
        <f t="shared" ca="1" si="3"/>
        <v/>
      </c>
      <c r="L37" s="10">
        <v>0</v>
      </c>
      <c r="M37" s="10">
        <f t="shared" ca="1" si="4"/>
        <v>0</v>
      </c>
    </row>
    <row r="38" spans="1:13" x14ac:dyDescent="0.25">
      <c r="A38" s="21">
        <v>0</v>
      </c>
      <c r="B38" s="21"/>
      <c r="C38" s="17">
        <v>0</v>
      </c>
      <c r="D38" s="10">
        <v>0</v>
      </c>
      <c r="E38" s="10">
        <f t="shared" ca="1" si="0"/>
        <v>105.8780487804878</v>
      </c>
      <c r="F38" s="17">
        <v>0</v>
      </c>
      <c r="G38" s="31" t="str">
        <f t="shared" ca="1" si="1"/>
        <v/>
      </c>
      <c r="H38" s="10">
        <v>0</v>
      </c>
      <c r="I38" s="15">
        <f t="shared" ca="1" si="2"/>
        <v>0</v>
      </c>
      <c r="J38" s="17">
        <v>0</v>
      </c>
      <c r="K38" s="31" t="str">
        <f t="shared" ca="1" si="3"/>
        <v/>
      </c>
      <c r="L38" s="10">
        <v>0</v>
      </c>
      <c r="M38" s="10">
        <f t="shared" ca="1" si="4"/>
        <v>0</v>
      </c>
    </row>
    <row r="39" spans="1:13" x14ac:dyDescent="0.25">
      <c r="A39" s="21">
        <v>0</v>
      </c>
      <c r="B39" s="21"/>
      <c r="C39" s="17">
        <v>0</v>
      </c>
      <c r="D39" s="10">
        <v>0</v>
      </c>
      <c r="E39" s="10">
        <f t="shared" ca="1" si="0"/>
        <v>105.8780487804878</v>
      </c>
      <c r="F39" s="17">
        <v>0</v>
      </c>
      <c r="G39" s="31" t="str">
        <f t="shared" ca="1" si="1"/>
        <v/>
      </c>
      <c r="H39" s="10">
        <v>0</v>
      </c>
      <c r="I39" s="15">
        <f t="shared" ca="1" si="2"/>
        <v>0</v>
      </c>
      <c r="J39" s="17">
        <v>0</v>
      </c>
      <c r="K39" s="31" t="str">
        <f t="shared" ca="1" si="3"/>
        <v/>
      </c>
      <c r="L39" s="10">
        <v>0</v>
      </c>
      <c r="M39" s="10">
        <f t="shared" ca="1" si="4"/>
        <v>0</v>
      </c>
    </row>
    <row r="40" spans="1:13" x14ac:dyDescent="0.25">
      <c r="A40" s="21">
        <v>0</v>
      </c>
      <c r="B40" s="21"/>
      <c r="C40" s="17">
        <v>0</v>
      </c>
      <c r="D40" s="10">
        <v>0</v>
      </c>
      <c r="E40" s="10">
        <f t="shared" ca="1" si="0"/>
        <v>105.8780487804878</v>
      </c>
      <c r="F40" s="17">
        <v>0</v>
      </c>
      <c r="G40" s="31" t="str">
        <f t="shared" ca="1" si="1"/>
        <v/>
      </c>
      <c r="H40" s="10">
        <v>0</v>
      </c>
      <c r="I40" s="15">
        <f t="shared" ca="1" si="2"/>
        <v>0</v>
      </c>
      <c r="J40" s="17">
        <v>0</v>
      </c>
      <c r="K40" s="31" t="str">
        <f t="shared" ca="1" si="3"/>
        <v/>
      </c>
      <c r="L40" s="10">
        <v>0</v>
      </c>
      <c r="M40" s="10">
        <f t="shared" ca="1" si="4"/>
        <v>0</v>
      </c>
    </row>
    <row r="41" spans="1:13" x14ac:dyDescent="0.25">
      <c r="A41" s="21">
        <v>0</v>
      </c>
      <c r="B41" s="21"/>
      <c r="C41" s="17">
        <v>0</v>
      </c>
      <c r="D41" s="10">
        <v>0</v>
      </c>
      <c r="E41" s="10">
        <f t="shared" ca="1" si="0"/>
        <v>105.8780487804878</v>
      </c>
      <c r="F41" s="17">
        <v>0</v>
      </c>
      <c r="G41" s="31" t="str">
        <f t="shared" ca="1" si="1"/>
        <v/>
      </c>
      <c r="H41" s="10">
        <v>0</v>
      </c>
      <c r="I41" s="15">
        <f t="shared" ca="1" si="2"/>
        <v>0</v>
      </c>
      <c r="J41" s="17">
        <v>0</v>
      </c>
      <c r="K41" s="31" t="str">
        <f t="shared" ca="1" si="3"/>
        <v/>
      </c>
      <c r="L41" s="10">
        <v>0</v>
      </c>
      <c r="M41" s="10">
        <f t="shared" ca="1" si="4"/>
        <v>0</v>
      </c>
    </row>
    <row r="42" spans="1:13" x14ac:dyDescent="0.25">
      <c r="A42" s="21">
        <v>0</v>
      </c>
      <c r="B42" s="21"/>
      <c r="C42" s="17">
        <v>0</v>
      </c>
      <c r="D42" s="10">
        <v>0</v>
      </c>
      <c r="E42" s="10">
        <f t="shared" ca="1" si="0"/>
        <v>105.8780487804878</v>
      </c>
      <c r="F42" s="17">
        <v>0</v>
      </c>
      <c r="G42" s="31" t="str">
        <f t="shared" ca="1" si="1"/>
        <v/>
      </c>
      <c r="H42" s="10">
        <v>0</v>
      </c>
      <c r="I42" s="15">
        <f t="shared" ca="1" si="2"/>
        <v>0</v>
      </c>
      <c r="J42" s="17">
        <v>0</v>
      </c>
      <c r="K42" s="31" t="str">
        <f t="shared" ca="1" si="3"/>
        <v/>
      </c>
      <c r="L42" s="10">
        <v>0</v>
      </c>
      <c r="M42" s="10">
        <f t="shared" ca="1" si="4"/>
        <v>0</v>
      </c>
    </row>
    <row r="43" spans="1:13" x14ac:dyDescent="0.25">
      <c r="A43" s="21">
        <v>0</v>
      </c>
      <c r="B43" s="21"/>
      <c r="C43" s="17">
        <v>0</v>
      </c>
      <c r="D43" s="10">
        <v>0</v>
      </c>
      <c r="E43" s="10">
        <f t="shared" ca="1" si="0"/>
        <v>105.8780487804878</v>
      </c>
      <c r="F43" s="17">
        <v>0</v>
      </c>
      <c r="G43" s="31" t="str">
        <f t="shared" ca="1" si="1"/>
        <v/>
      </c>
      <c r="H43" s="10">
        <v>0</v>
      </c>
      <c r="I43" s="15">
        <f t="shared" ca="1" si="2"/>
        <v>0</v>
      </c>
      <c r="J43" s="17">
        <v>0</v>
      </c>
      <c r="K43" s="31" t="str">
        <f t="shared" ca="1" si="3"/>
        <v/>
      </c>
      <c r="L43" s="10">
        <v>0</v>
      </c>
      <c r="M43" s="10">
        <f t="shared" ca="1" si="4"/>
        <v>0</v>
      </c>
    </row>
    <row r="44" spans="1:13" x14ac:dyDescent="0.25">
      <c r="A44" s="21">
        <v>0</v>
      </c>
      <c r="B44" s="21"/>
      <c r="C44" s="17">
        <v>0</v>
      </c>
      <c r="D44" s="10">
        <v>0</v>
      </c>
      <c r="E44" s="10">
        <f t="shared" ca="1" si="0"/>
        <v>105.8780487804878</v>
      </c>
      <c r="F44" s="17">
        <v>0</v>
      </c>
      <c r="G44" s="31" t="str">
        <f t="shared" ca="1" si="1"/>
        <v/>
      </c>
      <c r="H44" s="10">
        <v>0</v>
      </c>
      <c r="I44" s="15">
        <f t="shared" ca="1" si="2"/>
        <v>0</v>
      </c>
      <c r="J44" s="17">
        <v>0</v>
      </c>
      <c r="K44" s="31" t="str">
        <f t="shared" ca="1" si="3"/>
        <v/>
      </c>
      <c r="L44" s="10">
        <v>0</v>
      </c>
      <c r="M44" s="10">
        <f t="shared" ca="1" si="4"/>
        <v>0</v>
      </c>
    </row>
    <row r="45" spans="1:13" x14ac:dyDescent="0.25">
      <c r="A45" s="21">
        <v>0</v>
      </c>
      <c r="B45" s="21"/>
      <c r="C45" s="17">
        <v>0</v>
      </c>
      <c r="D45" s="10">
        <v>0</v>
      </c>
      <c r="E45" s="10">
        <f t="shared" ca="1" si="0"/>
        <v>105.8780487804878</v>
      </c>
      <c r="F45" s="17">
        <v>0</v>
      </c>
      <c r="G45" s="31" t="str">
        <f t="shared" ca="1" si="1"/>
        <v/>
      </c>
      <c r="H45" s="10">
        <v>0</v>
      </c>
      <c r="I45" s="15">
        <f t="shared" ca="1" si="2"/>
        <v>0</v>
      </c>
      <c r="J45" s="17">
        <v>0</v>
      </c>
      <c r="K45" s="31" t="str">
        <f t="shared" ca="1" si="3"/>
        <v/>
      </c>
      <c r="L45" s="10">
        <v>0</v>
      </c>
      <c r="M45" s="10">
        <f t="shared" ca="1" si="4"/>
        <v>0</v>
      </c>
    </row>
    <row r="46" spans="1:13" x14ac:dyDescent="0.25">
      <c r="A46" s="21">
        <v>0</v>
      </c>
      <c r="B46" s="21"/>
      <c r="C46" s="17">
        <v>0</v>
      </c>
      <c r="D46" s="10">
        <v>0</v>
      </c>
      <c r="E46" s="10">
        <f t="shared" ca="1" si="0"/>
        <v>105.8780487804878</v>
      </c>
      <c r="F46" s="17">
        <v>0</v>
      </c>
      <c r="G46" s="31" t="str">
        <f t="shared" ca="1" si="1"/>
        <v/>
      </c>
      <c r="H46" s="10">
        <v>0</v>
      </c>
      <c r="I46" s="15">
        <f t="shared" ca="1" si="2"/>
        <v>0</v>
      </c>
      <c r="J46" s="17">
        <v>0</v>
      </c>
      <c r="K46" s="31" t="str">
        <f t="shared" ca="1" si="3"/>
        <v/>
      </c>
      <c r="L46" s="10">
        <v>0</v>
      </c>
      <c r="M46" s="10">
        <f t="shared" ca="1" si="4"/>
        <v>0</v>
      </c>
    </row>
    <row r="47" spans="1:13" x14ac:dyDescent="0.25">
      <c r="A47" s="21">
        <v>0</v>
      </c>
      <c r="B47" s="21"/>
      <c r="C47" s="17">
        <v>0</v>
      </c>
      <c r="D47" s="10">
        <v>0</v>
      </c>
      <c r="E47" s="10">
        <f t="shared" ca="1" si="0"/>
        <v>105.8780487804878</v>
      </c>
      <c r="F47" s="17">
        <v>0</v>
      </c>
      <c r="G47" s="31" t="str">
        <f t="shared" ca="1" si="1"/>
        <v/>
      </c>
      <c r="H47" s="10">
        <v>0</v>
      </c>
      <c r="I47" s="15">
        <f t="shared" ca="1" si="2"/>
        <v>0</v>
      </c>
      <c r="J47" s="17">
        <v>0</v>
      </c>
      <c r="K47" s="31" t="str">
        <f t="shared" ca="1" si="3"/>
        <v/>
      </c>
      <c r="L47" s="10">
        <v>0</v>
      </c>
      <c r="M47" s="10">
        <f t="shared" ca="1" si="4"/>
        <v>0</v>
      </c>
    </row>
    <row r="48" spans="1:13" x14ac:dyDescent="0.25">
      <c r="A48" s="21">
        <v>0</v>
      </c>
      <c r="B48" s="21"/>
      <c r="C48" s="17">
        <v>0</v>
      </c>
      <c r="D48" s="10">
        <v>0</v>
      </c>
      <c r="E48" s="10">
        <f t="shared" ca="1" si="0"/>
        <v>105.8780487804878</v>
      </c>
      <c r="F48" s="17">
        <v>0</v>
      </c>
      <c r="G48" s="31" t="str">
        <f t="shared" ca="1" si="1"/>
        <v/>
      </c>
      <c r="H48" s="10">
        <v>0</v>
      </c>
      <c r="I48" s="15">
        <f t="shared" ca="1" si="2"/>
        <v>0</v>
      </c>
      <c r="J48" s="17">
        <v>0</v>
      </c>
      <c r="K48" s="31" t="str">
        <f t="shared" ca="1" si="3"/>
        <v/>
      </c>
      <c r="L48" s="10">
        <v>0</v>
      </c>
      <c r="M48" s="10">
        <f t="shared" ca="1" si="4"/>
        <v>0</v>
      </c>
    </row>
    <row r="49" spans="1:20" x14ac:dyDescent="0.25">
      <c r="A49" s="21">
        <v>0</v>
      </c>
      <c r="B49" s="21"/>
      <c r="C49" s="17">
        <v>0</v>
      </c>
      <c r="D49" s="10">
        <v>0</v>
      </c>
      <c r="E49" s="10">
        <f t="shared" ca="1" si="0"/>
        <v>105.8780487804878</v>
      </c>
      <c r="F49" s="17">
        <v>0</v>
      </c>
      <c r="G49" s="31" t="str">
        <f t="shared" ca="1" si="1"/>
        <v/>
      </c>
      <c r="H49" s="10">
        <v>0</v>
      </c>
      <c r="I49" s="15">
        <f t="shared" ca="1" si="2"/>
        <v>0</v>
      </c>
      <c r="J49" s="17">
        <v>0</v>
      </c>
      <c r="K49" s="31" t="str">
        <f t="shared" ca="1" si="3"/>
        <v/>
      </c>
      <c r="L49" s="10">
        <v>0</v>
      </c>
      <c r="M49" s="10">
        <f t="shared" ca="1" si="4"/>
        <v>0</v>
      </c>
    </row>
    <row r="50" spans="1:20" x14ac:dyDescent="0.25">
      <c r="A50" s="21">
        <v>0</v>
      </c>
      <c r="B50" s="21"/>
      <c r="C50" s="17">
        <v>0</v>
      </c>
      <c r="D50" s="10">
        <v>0</v>
      </c>
      <c r="E50" s="10">
        <f t="shared" ca="1" si="0"/>
        <v>105.8780487804878</v>
      </c>
      <c r="F50" s="17">
        <v>0</v>
      </c>
      <c r="G50" s="31" t="str">
        <f t="shared" ca="1" si="1"/>
        <v/>
      </c>
      <c r="H50" s="10">
        <v>0</v>
      </c>
      <c r="I50" s="15">
        <f t="shared" ca="1" si="2"/>
        <v>0</v>
      </c>
      <c r="J50" s="17">
        <v>0</v>
      </c>
      <c r="K50" s="31" t="str">
        <f t="shared" ca="1" si="3"/>
        <v/>
      </c>
      <c r="L50" s="10">
        <v>0</v>
      </c>
      <c r="M50" s="10">
        <f t="shared" ca="1" si="4"/>
        <v>0</v>
      </c>
    </row>
    <row r="51" spans="1:20" x14ac:dyDescent="0.25">
      <c r="A51" s="21">
        <v>0</v>
      </c>
      <c r="B51" s="21"/>
      <c r="C51" s="17">
        <v>0</v>
      </c>
      <c r="D51" s="10">
        <v>0</v>
      </c>
      <c r="E51" s="10">
        <f t="shared" ca="1" si="0"/>
        <v>105.8780487804878</v>
      </c>
      <c r="F51" s="17">
        <v>0</v>
      </c>
      <c r="G51" s="31" t="str">
        <f t="shared" ca="1" si="1"/>
        <v/>
      </c>
      <c r="H51" s="10">
        <v>0</v>
      </c>
      <c r="I51" s="15">
        <f t="shared" ca="1" si="2"/>
        <v>0</v>
      </c>
      <c r="J51" s="17">
        <v>0</v>
      </c>
      <c r="K51" s="31" t="str">
        <f t="shared" ca="1" si="3"/>
        <v/>
      </c>
      <c r="L51" s="10">
        <v>0</v>
      </c>
      <c r="M51" s="10">
        <f t="shared" ca="1" si="4"/>
        <v>0</v>
      </c>
    </row>
    <row r="52" spans="1:20" x14ac:dyDescent="0.25">
      <c r="A52" s="21">
        <v>0</v>
      </c>
      <c r="B52" s="21"/>
      <c r="C52" s="17">
        <v>0</v>
      </c>
      <c r="D52" s="10">
        <v>0</v>
      </c>
      <c r="E52" s="10">
        <f t="shared" ca="1" si="0"/>
        <v>105.8780487804878</v>
      </c>
      <c r="F52" s="17">
        <v>0</v>
      </c>
      <c r="G52" s="31" t="str">
        <f t="shared" ca="1" si="1"/>
        <v/>
      </c>
      <c r="H52" s="10">
        <v>0</v>
      </c>
      <c r="I52" s="15">
        <f t="shared" ca="1" si="2"/>
        <v>0</v>
      </c>
      <c r="J52" s="17">
        <v>0</v>
      </c>
      <c r="K52" s="31" t="str">
        <f t="shared" ca="1" si="3"/>
        <v/>
      </c>
      <c r="L52" s="10">
        <v>0</v>
      </c>
      <c r="M52" s="10">
        <f t="shared" ca="1" si="4"/>
        <v>0</v>
      </c>
    </row>
    <row r="53" spans="1:20" x14ac:dyDescent="0.25">
      <c r="A53" s="21">
        <v>0</v>
      </c>
      <c r="B53" s="21"/>
      <c r="C53" s="17">
        <v>0</v>
      </c>
      <c r="D53" s="10">
        <v>0</v>
      </c>
      <c r="E53" s="10">
        <f t="shared" ca="1" si="0"/>
        <v>105.8780487804878</v>
      </c>
      <c r="F53" s="17">
        <v>0</v>
      </c>
      <c r="G53" s="31" t="str">
        <f t="shared" ca="1" si="1"/>
        <v/>
      </c>
      <c r="H53" s="10">
        <v>0</v>
      </c>
      <c r="I53" s="15">
        <f t="shared" ca="1" si="2"/>
        <v>0</v>
      </c>
      <c r="J53" s="17">
        <v>0</v>
      </c>
      <c r="K53" s="31" t="str">
        <f t="shared" ca="1" si="3"/>
        <v/>
      </c>
      <c r="L53" s="10">
        <v>0</v>
      </c>
      <c r="M53" s="10">
        <f t="shared" ca="1" si="4"/>
        <v>0</v>
      </c>
    </row>
    <row r="54" spans="1:20" x14ac:dyDescent="0.25">
      <c r="A54" s="21">
        <v>0</v>
      </c>
      <c r="B54" s="21"/>
      <c r="C54" s="17">
        <v>0</v>
      </c>
      <c r="D54" s="10">
        <v>0</v>
      </c>
      <c r="E54" s="10">
        <f t="shared" ca="1" si="0"/>
        <v>105.8780487804878</v>
      </c>
      <c r="F54" s="17">
        <v>0</v>
      </c>
      <c r="G54" s="31" t="str">
        <f t="shared" ca="1" si="1"/>
        <v/>
      </c>
      <c r="H54" s="10">
        <v>0</v>
      </c>
      <c r="I54" s="15">
        <f t="shared" ca="1" si="2"/>
        <v>0</v>
      </c>
      <c r="J54" s="17">
        <v>0</v>
      </c>
      <c r="K54" s="31" t="str">
        <f t="shared" ca="1" si="3"/>
        <v/>
      </c>
      <c r="L54" s="10">
        <v>0</v>
      </c>
      <c r="M54" s="10">
        <f t="shared" ca="1" si="4"/>
        <v>0</v>
      </c>
    </row>
    <row r="55" spans="1:20" x14ac:dyDescent="0.25">
      <c r="A55" s="21">
        <v>0</v>
      </c>
      <c r="B55" s="21"/>
      <c r="C55" s="17">
        <v>0</v>
      </c>
      <c r="D55" s="10">
        <v>0</v>
      </c>
      <c r="E55" s="10">
        <f t="shared" ca="1" si="0"/>
        <v>105.8780487804878</v>
      </c>
      <c r="F55" s="17">
        <v>0</v>
      </c>
      <c r="G55" s="31" t="str">
        <f t="shared" ca="1" si="1"/>
        <v/>
      </c>
      <c r="H55" s="10">
        <v>0</v>
      </c>
      <c r="I55" s="15">
        <f t="shared" ca="1" si="2"/>
        <v>0</v>
      </c>
      <c r="J55" s="17">
        <v>0</v>
      </c>
      <c r="K55" s="31" t="str">
        <f t="shared" ca="1" si="3"/>
        <v/>
      </c>
      <c r="L55" s="10">
        <v>0</v>
      </c>
      <c r="M55" s="10">
        <f t="shared" ca="1" si="4"/>
        <v>0</v>
      </c>
    </row>
    <row r="56" spans="1:20" x14ac:dyDescent="0.25">
      <c r="A56" s="21">
        <v>0</v>
      </c>
      <c r="B56" s="21"/>
      <c r="C56" s="17">
        <v>0</v>
      </c>
      <c r="D56" s="10">
        <v>0</v>
      </c>
      <c r="E56" s="10">
        <f t="shared" ca="1" si="0"/>
        <v>105.8780487804878</v>
      </c>
      <c r="F56" s="17">
        <v>0</v>
      </c>
      <c r="G56" s="31" t="str">
        <f t="shared" ca="1" si="1"/>
        <v/>
      </c>
      <c r="H56" s="10">
        <v>0</v>
      </c>
      <c r="I56" s="15">
        <f t="shared" ca="1" si="2"/>
        <v>0</v>
      </c>
      <c r="J56" s="17">
        <v>0</v>
      </c>
      <c r="K56" s="31" t="str">
        <f t="shared" ca="1" si="3"/>
        <v/>
      </c>
      <c r="L56" s="10">
        <v>0</v>
      </c>
      <c r="M56" s="10">
        <f t="shared" ca="1" si="4"/>
        <v>0</v>
      </c>
    </row>
    <row r="57" spans="1:20" x14ac:dyDescent="0.25">
      <c r="A57" s="21">
        <v>0</v>
      </c>
      <c r="B57" s="21"/>
      <c r="C57" s="17">
        <v>0</v>
      </c>
      <c r="D57" s="10">
        <v>0</v>
      </c>
      <c r="E57" s="10">
        <f t="shared" ca="1" si="0"/>
        <v>105.8780487804878</v>
      </c>
      <c r="F57" s="17">
        <v>0</v>
      </c>
      <c r="G57" s="31" t="str">
        <f t="shared" ca="1" si="1"/>
        <v/>
      </c>
      <c r="H57" s="10">
        <v>0</v>
      </c>
      <c r="I57" s="15">
        <f t="shared" ca="1" si="2"/>
        <v>0</v>
      </c>
      <c r="J57" s="17">
        <v>0</v>
      </c>
      <c r="K57" s="31" t="str">
        <f t="shared" ca="1" si="3"/>
        <v/>
      </c>
      <c r="L57" s="10">
        <v>0</v>
      </c>
      <c r="M57" s="10">
        <f t="shared" ca="1" si="4"/>
        <v>0</v>
      </c>
    </row>
    <row r="58" spans="1:20" x14ac:dyDescent="0.25">
      <c r="A58" s="21">
        <v>0</v>
      </c>
      <c r="B58" s="21"/>
      <c r="C58" s="17">
        <v>0</v>
      </c>
      <c r="D58" s="10">
        <v>0</v>
      </c>
      <c r="E58" s="10">
        <f t="shared" ca="1" si="0"/>
        <v>105.8780487804878</v>
      </c>
      <c r="F58" s="17">
        <v>0</v>
      </c>
      <c r="G58" s="31" t="str">
        <f t="shared" ca="1" si="1"/>
        <v/>
      </c>
      <c r="H58" s="10">
        <v>0</v>
      </c>
      <c r="I58" s="15">
        <f t="shared" ca="1" si="2"/>
        <v>0</v>
      </c>
      <c r="J58" s="17">
        <v>0</v>
      </c>
      <c r="K58" s="31" t="str">
        <f t="shared" ca="1" si="3"/>
        <v/>
      </c>
      <c r="L58" s="10">
        <v>0</v>
      </c>
      <c r="M58" s="10">
        <f t="shared" ca="1" si="4"/>
        <v>0</v>
      </c>
    </row>
    <row r="59" spans="1:20" x14ac:dyDescent="0.25">
      <c r="A59" s="21">
        <v>0</v>
      </c>
      <c r="B59" s="21"/>
      <c r="C59" s="17">
        <v>0</v>
      </c>
      <c r="D59" s="10">
        <v>0</v>
      </c>
      <c r="E59" s="10">
        <f t="shared" ca="1" si="0"/>
        <v>105.8780487804878</v>
      </c>
      <c r="F59" s="17">
        <v>0</v>
      </c>
      <c r="G59" s="31" t="str">
        <f t="shared" ca="1" si="1"/>
        <v/>
      </c>
      <c r="H59" s="10">
        <v>0</v>
      </c>
      <c r="I59" s="15">
        <f t="shared" ca="1" si="2"/>
        <v>0</v>
      </c>
      <c r="J59" s="17">
        <v>0</v>
      </c>
      <c r="K59" s="31" t="str">
        <f t="shared" ca="1" si="3"/>
        <v/>
      </c>
      <c r="L59" s="10">
        <v>0</v>
      </c>
      <c r="M59" s="10">
        <f t="shared" ca="1" si="4"/>
        <v>0</v>
      </c>
    </row>
    <row r="60" spans="1:20" x14ac:dyDescent="0.25">
      <c r="A60" s="21">
        <v>0</v>
      </c>
      <c r="B60" s="21"/>
      <c r="C60" s="17">
        <v>0</v>
      </c>
      <c r="D60" s="10">
        <v>0</v>
      </c>
      <c r="E60" s="10">
        <f t="shared" ca="1" si="0"/>
        <v>105.8780487804878</v>
      </c>
      <c r="F60" s="17">
        <v>0</v>
      </c>
      <c r="G60" s="31" t="str">
        <f t="shared" ca="1" si="1"/>
        <v/>
      </c>
      <c r="H60" s="10">
        <v>0</v>
      </c>
      <c r="I60" s="15">
        <f t="shared" ca="1" si="2"/>
        <v>0</v>
      </c>
      <c r="J60" s="17">
        <v>0</v>
      </c>
      <c r="K60" s="31" t="str">
        <f t="shared" ca="1" si="3"/>
        <v/>
      </c>
      <c r="L60" s="10">
        <v>0</v>
      </c>
      <c r="M60" s="10">
        <f t="shared" ca="1" si="4"/>
        <v>0</v>
      </c>
    </row>
    <row r="61" spans="1:20" x14ac:dyDescent="0.25">
      <c r="A61" s="22">
        <v>0</v>
      </c>
      <c r="B61" s="22"/>
      <c r="C61" s="19">
        <v>0</v>
      </c>
      <c r="D61" s="20">
        <v>0</v>
      </c>
      <c r="E61" s="10">
        <f t="shared" ca="1" si="0"/>
        <v>105.8780487804878</v>
      </c>
      <c r="F61" s="19">
        <v>0</v>
      </c>
      <c r="G61" s="31" t="str">
        <f t="shared" ca="1" si="1"/>
        <v/>
      </c>
      <c r="H61" s="20">
        <v>0</v>
      </c>
      <c r="I61" s="15">
        <f t="shared" ca="1" si="2"/>
        <v>0</v>
      </c>
      <c r="J61" s="19">
        <v>0</v>
      </c>
      <c r="K61" s="31" t="str">
        <f t="shared" ca="1" si="3"/>
        <v/>
      </c>
      <c r="L61" s="20">
        <v>0</v>
      </c>
      <c r="M61" s="10">
        <f t="shared" ca="1" si="4"/>
        <v>0</v>
      </c>
    </row>
    <row r="62" spans="1:20" s="30" customFormat="1" x14ac:dyDescent="0.25">
      <c r="A62" s="27"/>
      <c r="B62" s="27"/>
      <c r="C62" s="28"/>
      <c r="D62" s="29"/>
      <c r="E62" s="29"/>
      <c r="F62" s="28"/>
      <c r="G62" s="29"/>
      <c r="H62" s="29">
        <v>0</v>
      </c>
      <c r="I62" s="29"/>
      <c r="J62" s="28"/>
      <c r="K62" s="29"/>
      <c r="L62" s="29"/>
      <c r="M62" s="29"/>
      <c r="N62" s="29"/>
      <c r="O62" s="29"/>
      <c r="P62" s="29"/>
      <c r="Q62" s="29"/>
      <c r="R62" s="29"/>
      <c r="S62" s="29"/>
      <c r="T62" s="29"/>
    </row>
    <row r="63" spans="1:20" s="26" customFormat="1" x14ac:dyDescent="0.25">
      <c r="A63" s="23"/>
      <c r="B63" s="23"/>
      <c r="C63" s="24"/>
      <c r="D63" s="25"/>
      <c r="E63" s="25"/>
      <c r="F63" s="24"/>
      <c r="G63" s="25"/>
      <c r="H63" s="25">
        <v>0</v>
      </c>
      <c r="I63" s="25"/>
      <c r="J63" s="24"/>
      <c r="K63" s="25"/>
      <c r="L63" s="25"/>
      <c r="M63" s="25"/>
      <c r="N63" s="25"/>
      <c r="O63" s="25"/>
      <c r="P63" s="25"/>
      <c r="Q63" s="25"/>
      <c r="R63" s="25"/>
      <c r="S63" s="25"/>
      <c r="T63" s="25"/>
    </row>
    <row r="64" spans="1:20" s="26" customFormat="1" x14ac:dyDescent="0.25">
      <c r="A64" s="23"/>
      <c r="B64" s="23"/>
      <c r="C64" s="24"/>
      <c r="D64" s="25"/>
      <c r="E64" s="25"/>
      <c r="F64" s="24"/>
      <c r="G64" s="25"/>
      <c r="H64" s="25">
        <v>0</v>
      </c>
      <c r="I64" s="25"/>
      <c r="J64" s="24"/>
      <c r="K64" s="25"/>
      <c r="L64" s="25"/>
      <c r="M64" s="25"/>
      <c r="N64" s="25"/>
      <c r="O64" s="25"/>
      <c r="P64" s="25"/>
      <c r="Q64" s="25"/>
      <c r="R64" s="25"/>
      <c r="S64" s="25"/>
      <c r="T64" s="25"/>
    </row>
    <row r="65" spans="1:20" s="26" customFormat="1" x14ac:dyDescent="0.25">
      <c r="A65" s="23"/>
      <c r="B65" s="23"/>
      <c r="C65" s="24"/>
      <c r="D65" s="25"/>
      <c r="E65" s="25"/>
      <c r="F65" s="24"/>
      <c r="G65" s="25"/>
      <c r="H65" s="25">
        <v>0</v>
      </c>
      <c r="I65" s="25"/>
      <c r="J65" s="24"/>
      <c r="K65" s="25"/>
      <c r="L65" s="25"/>
      <c r="M65" s="25"/>
      <c r="N65" s="25"/>
      <c r="O65" s="25"/>
      <c r="P65" s="25"/>
      <c r="Q65" s="25"/>
      <c r="R65" s="25"/>
      <c r="S65" s="25"/>
      <c r="T65" s="25"/>
    </row>
    <row r="66" spans="1:20" s="26" customFormat="1" x14ac:dyDescent="0.25">
      <c r="A66" s="23"/>
      <c r="B66" s="23"/>
      <c r="C66" s="24"/>
      <c r="D66" s="25"/>
      <c r="E66" s="25"/>
      <c r="F66" s="24"/>
      <c r="G66" s="25"/>
      <c r="H66" s="25">
        <v>0</v>
      </c>
      <c r="I66" s="25"/>
      <c r="J66" s="24"/>
      <c r="K66" s="25"/>
      <c r="L66" s="25"/>
      <c r="M66" s="25"/>
      <c r="N66" s="25"/>
      <c r="O66" s="25"/>
      <c r="P66" s="25"/>
      <c r="Q66" s="25"/>
      <c r="R66" s="25"/>
      <c r="S66" s="25"/>
      <c r="T66" s="25"/>
    </row>
    <row r="67" spans="1:20" s="26" customFormat="1" x14ac:dyDescent="0.25">
      <c r="A67" s="23"/>
      <c r="B67" s="23"/>
      <c r="C67" s="24"/>
      <c r="D67" s="25"/>
      <c r="E67" s="25"/>
      <c r="F67" s="24"/>
      <c r="G67" s="25"/>
      <c r="H67" s="25">
        <v>0</v>
      </c>
      <c r="I67" s="25"/>
      <c r="J67" s="24"/>
      <c r="K67" s="25"/>
      <c r="L67" s="25"/>
      <c r="M67" s="25"/>
      <c r="N67" s="25"/>
      <c r="O67" s="25"/>
      <c r="P67" s="25"/>
      <c r="Q67" s="25"/>
      <c r="R67" s="25"/>
      <c r="S67" s="25"/>
      <c r="T67" s="25"/>
    </row>
    <row r="68" spans="1:20" s="26" customFormat="1" x14ac:dyDescent="0.25">
      <c r="A68" s="23"/>
      <c r="B68" s="23"/>
      <c r="C68" s="24"/>
      <c r="D68" s="25"/>
      <c r="E68" s="25"/>
      <c r="F68" s="24"/>
      <c r="G68" s="25"/>
      <c r="H68" s="25">
        <v>0</v>
      </c>
      <c r="I68" s="25"/>
      <c r="J68" s="24"/>
      <c r="K68" s="25"/>
      <c r="L68" s="25"/>
      <c r="M68" s="25"/>
      <c r="N68" s="25"/>
      <c r="O68" s="25"/>
      <c r="P68" s="25"/>
      <c r="Q68" s="25"/>
      <c r="R68" s="25"/>
      <c r="S68" s="25"/>
      <c r="T68" s="25"/>
    </row>
    <row r="69" spans="1:20" s="26" customFormat="1" x14ac:dyDescent="0.25">
      <c r="A69" s="23"/>
      <c r="B69" s="23"/>
      <c r="C69" s="24"/>
      <c r="D69" s="25"/>
      <c r="E69" s="25"/>
      <c r="F69" s="24"/>
      <c r="G69" s="25"/>
      <c r="H69" s="25">
        <v>0</v>
      </c>
      <c r="I69" s="25"/>
      <c r="J69" s="24"/>
      <c r="K69" s="25"/>
      <c r="L69" s="25"/>
      <c r="M69" s="25"/>
      <c r="N69" s="25"/>
      <c r="O69" s="25"/>
      <c r="P69" s="25"/>
      <c r="Q69" s="25"/>
      <c r="R69" s="25"/>
      <c r="S69" s="25"/>
      <c r="T69" s="25"/>
    </row>
    <row r="70" spans="1:20" s="26" customFormat="1" x14ac:dyDescent="0.25">
      <c r="A70" s="23"/>
      <c r="B70" s="23"/>
      <c r="C70" s="24"/>
      <c r="D70" s="25"/>
      <c r="E70" s="25"/>
      <c r="F70" s="24"/>
      <c r="G70" s="25"/>
      <c r="H70" s="25">
        <v>0</v>
      </c>
      <c r="I70" s="25"/>
      <c r="J70" s="24"/>
      <c r="K70" s="25"/>
      <c r="L70" s="25"/>
      <c r="M70" s="25"/>
      <c r="N70" s="25"/>
      <c r="O70" s="25"/>
      <c r="P70" s="25"/>
      <c r="Q70" s="25"/>
      <c r="R70" s="25"/>
      <c r="S70" s="25"/>
      <c r="T70" s="25"/>
    </row>
    <row r="71" spans="1:20" s="26" customFormat="1" x14ac:dyDescent="0.25">
      <c r="A71" s="23"/>
      <c r="B71" s="23"/>
      <c r="C71" s="24"/>
      <c r="D71" s="25"/>
      <c r="E71" s="25"/>
      <c r="F71" s="24"/>
      <c r="G71" s="25"/>
      <c r="H71" s="25">
        <v>0</v>
      </c>
      <c r="I71" s="25"/>
      <c r="J71" s="24"/>
      <c r="K71" s="25"/>
      <c r="L71" s="25"/>
      <c r="M71" s="25"/>
      <c r="N71" s="25"/>
      <c r="O71" s="25"/>
      <c r="P71" s="25"/>
      <c r="Q71" s="25"/>
      <c r="R71" s="25"/>
      <c r="S71" s="25"/>
      <c r="T71" s="25"/>
    </row>
  </sheetData>
  <phoneticPr fontId="3" type="noConversion"/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2014-12-31T13:45:59Z</dcterms:created>
  <dcterms:modified xsi:type="dcterms:W3CDTF">2015-01-02T22:01:16Z</dcterms:modified>
</cp:coreProperties>
</file>