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80" windowHeight="11595" activeTab="4"/>
  </bookViews>
  <sheets>
    <sheet name="Menu" sheetId="3" r:id="rId1"/>
    <sheet name="CPC AFB Stain" sheetId="11" r:id="rId2"/>
    <sheet name="CPC Bio Sero" sheetId="12" r:id="rId3"/>
    <sheet name="CBC" sheetId="14" r:id="rId4"/>
    <sheet name="CRP" sheetId="15" r:id="rId5"/>
    <sheet name="CRP2" sheetId="16" r:id="rId6"/>
    <sheet name="Sero1" sheetId="17" r:id="rId7"/>
    <sheet name="BBL CBC" sheetId="18" r:id="rId8"/>
    <sheet name="BBL Urine" sheetId="19" r:id="rId9"/>
    <sheet name="BBL Biolab" sheetId="20" r:id="rId10"/>
    <sheet name="BBL Biomed" sheetId="21" r:id="rId11"/>
    <sheet name="BBL Cbclab" sheetId="22" r:id="rId12"/>
  </sheets>
  <externalReferences>
    <externalReference r:id="rId13"/>
    <externalReference r:id="rId14"/>
  </externalReferences>
  <definedNames>
    <definedName name="_xlnm.Print_Area" localSheetId="9">'BBL Biolab'!$A$1:$H$38</definedName>
    <definedName name="_xlnm.Print_Area" localSheetId="10">'BBL Biomed'!$A$1:$H$38</definedName>
    <definedName name="_xlnm.Print_Area" localSheetId="7">'BBL CBC'!$A$1:$J$45</definedName>
    <definedName name="_xlnm.Print_Area" localSheetId="3">CBC!$A$1:$J$48</definedName>
    <definedName name="_xlnm.Print_Area" localSheetId="2">'CPC Bio Sero'!$A$1:$G$42</definedName>
    <definedName name="Range" localSheetId="7">[1]NormalRange!$A$5:$J$20</definedName>
    <definedName name="Range">[2]NormalRange!$A$5:$J$20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8" l="1"/>
  <c r="G32" i="18"/>
  <c r="G31" i="18"/>
  <c r="G30" i="18"/>
  <c r="G29" i="18"/>
  <c r="G28" i="18"/>
  <c r="G25" i="18"/>
  <c r="G23" i="18"/>
  <c r="G22" i="18"/>
  <c r="G21" i="18"/>
  <c r="G20" i="18"/>
  <c r="G19" i="18"/>
  <c r="G18" i="18"/>
  <c r="G16" i="18"/>
  <c r="G32" i="14" l="1"/>
  <c r="G31" i="14"/>
  <c r="G30" i="14"/>
  <c r="G29" i="14"/>
  <c r="G28" i="14"/>
  <c r="G27" i="14"/>
  <c r="G24" i="14"/>
  <c r="G22" i="14"/>
  <c r="G21" i="14"/>
  <c r="G20" i="14"/>
  <c r="G19" i="14"/>
  <c r="G18" i="14"/>
  <c r="G17" i="14"/>
  <c r="G15" i="14"/>
</calcChain>
</file>

<file path=xl/sharedStrings.xml><?xml version="1.0" encoding="utf-8"?>
<sst xmlns="http://schemas.openxmlformats.org/spreadsheetml/2006/main" count="532" uniqueCount="258">
  <si>
    <t>Patient Name :</t>
  </si>
  <si>
    <t>Patient ID :</t>
  </si>
  <si>
    <t>Test performed by :</t>
  </si>
  <si>
    <t>Sex :</t>
  </si>
  <si>
    <t>Age :</t>
  </si>
  <si>
    <t>DATE OF TEST:</t>
  </si>
  <si>
    <t>LAB No.:</t>
  </si>
  <si>
    <t>SPECIMEN:</t>
  </si>
  <si>
    <t>Time:</t>
  </si>
  <si>
    <t>Year(s)</t>
  </si>
  <si>
    <t>BACTERIOLOGY</t>
  </si>
  <si>
    <t>ZIEHL-NEELSEN STAIN</t>
  </si>
  <si>
    <t>Research for AFB ........................:</t>
  </si>
  <si>
    <t>Not Seen</t>
  </si>
  <si>
    <t xml:space="preserve">Result </t>
  </si>
  <si>
    <t>Remark</t>
  </si>
  <si>
    <t>Website : www.chendapolyclinic.com</t>
  </si>
  <si>
    <t>Tel : 023 555 3156, 012555 898 E-mail : info@chendapolyclinic.com</t>
  </si>
  <si>
    <t># 8, St. 39, Sangkat Sras Chak, Khan Daun Penh, Phnom Penh, Cambodia</t>
  </si>
  <si>
    <t xml:space="preserve">                           Tested By: </t>
  </si>
  <si>
    <t>Neg &lt; 0.90</t>
  </si>
  <si>
    <t>Reaction Negative</t>
  </si>
  <si>
    <t>HBs (ELISA Method)</t>
  </si>
  <si>
    <t>Neg &lt; 0.10</t>
  </si>
  <si>
    <t>HIV 1+2 (ELISA Method)</t>
  </si>
  <si>
    <t>Reference</t>
  </si>
  <si>
    <t>Result</t>
  </si>
  <si>
    <t>Test</t>
  </si>
  <si>
    <t>SEROLOGY</t>
  </si>
  <si>
    <t>M : 11 - 61 ; F: 9 - 39</t>
  </si>
  <si>
    <t>U/L</t>
  </si>
  <si>
    <t xml:space="preserve"> - GGT                             :       </t>
  </si>
  <si>
    <t>M &lt; 42 ; F &lt; 32</t>
  </si>
  <si>
    <t>UI/L</t>
  </si>
  <si>
    <t xml:space="preserve"> - ALT (GPT)                  :      </t>
  </si>
  <si>
    <t>M &lt; 37 ; F &lt; 31</t>
  </si>
  <si>
    <t xml:space="preserve"> - AST (GOT)                  :        </t>
  </si>
  <si>
    <t>NORMAL VALUE</t>
  </si>
  <si>
    <t>UNIT</t>
  </si>
  <si>
    <t>RESULT</t>
  </si>
  <si>
    <t>DESCRIBTION</t>
  </si>
  <si>
    <t>ENZYMOLOGY</t>
  </si>
  <si>
    <t>Unacceptable               8.1 - 15.0</t>
  </si>
  <si>
    <t>Suboptimal                  7.1 - 8.0</t>
  </si>
  <si>
    <t>Optimal                       6.5 - 7.0</t>
  </si>
  <si>
    <t>Non Diabetic (Ideal)      4.5 - 6.4</t>
  </si>
  <si>
    <t>(Immuno-enzymologic Technic)</t>
  </si>
  <si>
    <t xml:space="preserve">                   Glycemic Control Status Hb A1c</t>
  </si>
  <si>
    <t>%</t>
  </si>
  <si>
    <t xml:space="preserve"> - Hemoglobin A1c      :</t>
  </si>
  <si>
    <t>M : 35 - 55 ; F: 45 - 65</t>
  </si>
  <si>
    <t>mg/dl</t>
  </si>
  <si>
    <t xml:space="preserve"> - HDL-Cholesterol      :</t>
  </si>
  <si>
    <t>&lt; 200</t>
  </si>
  <si>
    <t xml:space="preserve"> - CHOLESTEROL       :</t>
  </si>
  <si>
    <t>&lt; 180</t>
  </si>
  <si>
    <t xml:space="preserve"> - TRIGLYCERIDE        :</t>
  </si>
  <si>
    <t>M : 0.6 - 1.1 ; F: 0.5 - 0.9</t>
  </si>
  <si>
    <t xml:space="preserve"> - CREATININE             :         </t>
  </si>
  <si>
    <t>10 - 50</t>
  </si>
  <si>
    <t xml:space="preserve"> - UREA (BUN)              :            </t>
  </si>
  <si>
    <t>75 - 115</t>
  </si>
  <si>
    <t xml:space="preserve"> - GLUCOSE                  :               </t>
  </si>
  <si>
    <r>
      <rPr>
        <b/>
        <sz val="18"/>
        <rFont val="Times New Roman"/>
        <family val="1"/>
      </rPr>
      <t xml:space="preserve">                                       </t>
    </r>
    <r>
      <rPr>
        <b/>
        <u/>
        <sz val="18"/>
        <rFont val="Times New Roman"/>
        <family val="1"/>
      </rPr>
      <t>BIOCHEMISTRY</t>
    </r>
  </si>
  <si>
    <t>TIME:</t>
  </si>
  <si>
    <t>PATIENT ID:</t>
  </si>
  <si>
    <t>YEAR(s)</t>
  </si>
  <si>
    <t xml:space="preserve">AGE:  </t>
  </si>
  <si>
    <t xml:space="preserve">SEX:    </t>
  </si>
  <si>
    <t>PATIENT NAME:</t>
  </si>
  <si>
    <t>LAB No. :</t>
  </si>
  <si>
    <t>LAB No.</t>
  </si>
  <si>
    <t>HEMATOLOGY RESULTS</t>
  </si>
  <si>
    <t>SEX:</t>
  </si>
  <si>
    <t>AGE:</t>
  </si>
  <si>
    <t>DESCRIPTION</t>
  </si>
  <si>
    <t>PATIENT</t>
  </si>
  <si>
    <t>NORMAL RANGE</t>
  </si>
  <si>
    <t>BLOOD CELL COUNT</t>
  </si>
  <si>
    <t xml:space="preserve"> WBC (Leucocytes)</t>
  </si>
  <si>
    <r>
      <t>x10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/ul</t>
    </r>
  </si>
  <si>
    <t xml:space="preserve"> RBC (Hematics)</t>
  </si>
  <si>
    <r>
      <t>x10</t>
    </r>
    <r>
      <rPr>
        <vertAlign val="superscript"/>
        <sz val="11"/>
        <rFont val="Arial"/>
        <family val="2"/>
      </rPr>
      <t>6</t>
    </r>
    <r>
      <rPr>
        <sz val="11"/>
        <rFont val="Arial"/>
        <family val="2"/>
      </rPr>
      <t>/ul</t>
    </r>
  </si>
  <si>
    <t xml:space="preserve"> Haemoglobin</t>
  </si>
  <si>
    <t>g/dl</t>
  </si>
  <si>
    <t xml:space="preserve"> Haematocrit</t>
  </si>
  <si>
    <t xml:space="preserve"> MCV</t>
  </si>
  <si>
    <t>(VGM)</t>
  </si>
  <si>
    <t>fl</t>
  </si>
  <si>
    <t xml:space="preserve"> MCH</t>
  </si>
  <si>
    <t>(TCMH)</t>
  </si>
  <si>
    <t>pg</t>
  </si>
  <si>
    <t xml:space="preserve"> MCHC</t>
  </si>
  <si>
    <t>(CCMH)</t>
  </si>
  <si>
    <t xml:space="preserve"> Platelets (Plaquettes)</t>
  </si>
  <si>
    <t>DIFFERENTIAL LEUCOCYTE COUNT</t>
  </si>
  <si>
    <t xml:space="preserve"> Lymphocytes</t>
  </si>
  <si>
    <t xml:space="preserve">      %</t>
  </si>
  <si>
    <t xml:space="preserve"> Mixed field</t>
  </si>
  <si>
    <t xml:space="preserve"> Neutrophils</t>
  </si>
  <si>
    <t>OTHER</t>
  </si>
  <si>
    <t xml:space="preserve"> Bleeding Time</t>
  </si>
  <si>
    <t>Minutes</t>
  </si>
  <si>
    <t>( 2 - 8 ) mn</t>
  </si>
  <si>
    <t xml:space="preserve"> ESR</t>
  </si>
  <si>
    <t>mm</t>
  </si>
  <si>
    <t>(2 - 14)</t>
  </si>
  <si>
    <t xml:space="preserve"> CRP</t>
  </si>
  <si>
    <t xml:space="preserve">              mg/l</t>
  </si>
  <si>
    <t>Negative &lt; 6 mg/l</t>
  </si>
  <si>
    <t xml:space="preserve"> Glucose (Fasting) </t>
  </si>
  <si>
    <t xml:space="preserve">              mg/dl</t>
  </si>
  <si>
    <t>(75 - 115)</t>
  </si>
  <si>
    <t xml:space="preserve"> ABO Blood Group</t>
  </si>
  <si>
    <t>*COMMENT:</t>
  </si>
  <si>
    <t xml:space="preserve">   Test performed by:</t>
  </si>
  <si>
    <t xml:space="preserve">                                                                                                                                                                                                                     </t>
  </si>
  <si>
    <t>Serum/Plasma</t>
  </si>
  <si>
    <t xml:space="preserve">SEROLOGY </t>
  </si>
  <si>
    <t>RAPID TEST RESULTS</t>
  </si>
  <si>
    <t xml:space="preserve">Test </t>
  </si>
  <si>
    <t>CRP (C-Reactive Protein)</t>
  </si>
  <si>
    <t>12 mg/l</t>
  </si>
  <si>
    <t>RESULTS HEMATOLOGY</t>
  </si>
  <si>
    <t>LIM  SOPHAL</t>
  </si>
  <si>
    <t>M</t>
  </si>
  <si>
    <t>Int.13</t>
  </si>
  <si>
    <t xml:space="preserve">LAB No : </t>
  </si>
  <si>
    <t>DATE OF TEST :</t>
  </si>
  <si>
    <r>
      <t>Unit​</t>
    </r>
    <r>
      <rPr>
        <b/>
        <sz val="12"/>
        <color theme="1"/>
        <rFont val="Khmer OS"/>
      </rPr>
      <t xml:space="preserve"> </t>
    </r>
  </si>
  <si>
    <t>Normal Value</t>
  </si>
  <si>
    <t xml:space="preserve">Remark​ </t>
  </si>
  <si>
    <t>WBC ( Leucocytes )</t>
  </si>
  <si>
    <r>
      <t>/mm</t>
    </r>
    <r>
      <rPr>
        <vertAlign val="superscript"/>
        <sz val="12"/>
        <color theme="1"/>
        <rFont val="Calibri"/>
        <family val="2"/>
        <scheme val="minor"/>
      </rPr>
      <t>3</t>
    </r>
  </si>
  <si>
    <t>(              4       -      10         )</t>
  </si>
  <si>
    <t>RBC ( Hematics )</t>
  </si>
  <si>
    <t>(        4.50       -       5.50     )</t>
  </si>
  <si>
    <t>Haemoglobin</t>
  </si>
  <si>
    <t>g/dL</t>
  </si>
  <si>
    <t>(        13.0       -      18.0      )</t>
  </si>
  <si>
    <t>Haematocrit</t>
  </si>
  <si>
    <t>(        40.0       -      54.0      )</t>
  </si>
  <si>
    <t>MCV ( VGM )</t>
  </si>
  <si>
    <t>(        85.0       -      95.0      )</t>
  </si>
  <si>
    <t>MCH ( TCMH )</t>
  </si>
  <si>
    <t>(        27.0       -      33.0      )</t>
  </si>
  <si>
    <t>MCHC ( CCMH )</t>
  </si>
  <si>
    <t>(        32.0       -      36.0      )</t>
  </si>
  <si>
    <t>Platelets ( Plaquettes )</t>
  </si>
  <si>
    <t>(        150         -      400      )</t>
  </si>
  <si>
    <t>Neutrophils</t>
  </si>
  <si>
    <t>(        45           -        70      )</t>
  </si>
  <si>
    <t>(          45        -       70         )</t>
  </si>
  <si>
    <t>Eosinophils</t>
  </si>
  <si>
    <t>(                 &lt;=   3                  )</t>
  </si>
  <si>
    <t>Basophils</t>
  </si>
  <si>
    <t>(                 &lt;=   1                  )</t>
  </si>
  <si>
    <t>Lymphocytes</t>
  </si>
  <si>
    <t>(          20       -        40         )</t>
  </si>
  <si>
    <t>Monocytes</t>
  </si>
  <si>
    <t>(          2         -         7          )</t>
  </si>
  <si>
    <t>Hepatitis B Surface Antigen (HBs Ag)</t>
  </si>
  <si>
    <t>Negative</t>
  </si>
  <si>
    <t>(               )</t>
  </si>
  <si>
    <t>Hepatitis B Surface Antibody (HBs Ab)</t>
  </si>
  <si>
    <t>Hepatitis B Immune</t>
  </si>
  <si>
    <t>Not immune</t>
  </si>
  <si>
    <t>HCV Antibody</t>
  </si>
  <si>
    <t>HIV 1/2 Antibody</t>
  </si>
  <si>
    <t>Syphilis</t>
  </si>
  <si>
    <t>Bangkok Bank(BBL) Medical Check-up</t>
  </si>
  <si>
    <t>BLOOD GROUP TYPING</t>
  </si>
  <si>
    <t>ABO Blood Group</t>
  </si>
  <si>
    <t>B Rh(Positive)</t>
  </si>
  <si>
    <t>FRESH URINE</t>
  </si>
  <si>
    <t>URINE ANALYSIS RESULTS</t>
  </si>
  <si>
    <t>Appearances of Specimens</t>
  </si>
  <si>
    <t xml:space="preserve">Tick Result </t>
  </si>
  <si>
    <t>Possible Cause</t>
  </si>
  <si>
    <t>Clear</t>
  </si>
  <si>
    <t>Yes</t>
  </si>
  <si>
    <t>Normal</t>
  </si>
  <si>
    <t>Cloudy (Turbid)</t>
  </si>
  <si>
    <t>No</t>
  </si>
  <si>
    <t>Urinary tract infection</t>
  </si>
  <si>
    <t>Red &amp; cloudy (due to RBC)</t>
  </si>
  <si>
    <t>Bacterial infection</t>
  </si>
  <si>
    <t>Brown &amp; cloudy due to Hb</t>
  </si>
  <si>
    <t>Malaria hemoglobinuria/intravascular Hemolysis</t>
  </si>
  <si>
    <t>Yellow brown/green brown due to bilirubin</t>
  </si>
  <si>
    <t>Acute viral hepatitis/Obstructive jaundice</t>
  </si>
  <si>
    <t xml:space="preserve">Yellow orange due to urobilirubin </t>
  </si>
  <si>
    <t>Haemolysis or Hepatocellular jaundice</t>
  </si>
  <si>
    <t>Orange green</t>
  </si>
  <si>
    <t>Food dyes, herbs or drugs</t>
  </si>
  <si>
    <t>Milky white due to chyle</t>
  </si>
  <si>
    <t>Microfilaria parasite</t>
  </si>
  <si>
    <t>Urine Microscopy Examination</t>
  </si>
  <si>
    <t>Test Square</t>
  </si>
  <si>
    <t xml:space="preserve">Results </t>
  </si>
  <si>
    <t>/Hight Power Field</t>
  </si>
  <si>
    <t>Leukocytes (WBCs)</t>
  </si>
  <si>
    <t>Rare</t>
  </si>
  <si>
    <t>/HPF</t>
  </si>
  <si>
    <t>Erythrocytes (RBCs)</t>
  </si>
  <si>
    <t>Few = 1 - 10 /HPF</t>
  </si>
  <si>
    <t>Crystals</t>
  </si>
  <si>
    <t>Moderate = 11 - 40 /HPF</t>
  </si>
  <si>
    <t>Epithelial Cells</t>
  </si>
  <si>
    <t>Many = more than 40/HPF</t>
  </si>
  <si>
    <t>Bacteria</t>
  </si>
  <si>
    <t>Casts</t>
  </si>
  <si>
    <t>Urate (Urine Alkaline)</t>
  </si>
  <si>
    <t>Urinalysis Reagent Strip ( 11 Parameters)</t>
  </si>
  <si>
    <t>Time to Read</t>
  </si>
  <si>
    <t>Units</t>
  </si>
  <si>
    <t>Leukocytes</t>
  </si>
  <si>
    <t>120 seconds</t>
  </si>
  <si>
    <t>Leu/µl</t>
  </si>
  <si>
    <t>Nitrite</t>
  </si>
  <si>
    <t>60 seconds</t>
  </si>
  <si>
    <t>Color scale</t>
  </si>
  <si>
    <t>Urobilinogen</t>
  </si>
  <si>
    <t>Protein</t>
  </si>
  <si>
    <t>pH</t>
  </si>
  <si>
    <t>Blood</t>
  </si>
  <si>
    <t>Ery/µl</t>
  </si>
  <si>
    <t>Specific Gravity</t>
  </si>
  <si>
    <t>45 seconds</t>
  </si>
  <si>
    <t>Ketone</t>
  </si>
  <si>
    <t>40 seconds</t>
  </si>
  <si>
    <t>Bilirubin</t>
  </si>
  <si>
    <t>30 seconds</t>
  </si>
  <si>
    <t>Glucose</t>
  </si>
  <si>
    <t>Ascorbic Acid</t>
  </si>
  <si>
    <t>Test performed by :     ..................................</t>
  </si>
  <si>
    <t>Bangkok Bank Medical Check-up</t>
  </si>
  <si>
    <t xml:space="preserve"> - GLUCOSE                 :               </t>
  </si>
  <si>
    <t xml:space="preserve"> - Hemoglobin A1c       :</t>
  </si>
  <si>
    <t>Glycemic Control Status Hb A1c</t>
  </si>
  <si>
    <t xml:space="preserve">Tested by: </t>
  </si>
  <si>
    <t xml:space="preserve">13 - 45 </t>
  </si>
  <si>
    <t>M : 0.7 - 1.3 ; F: 0.6 - 1.1</t>
  </si>
  <si>
    <r>
      <t>X10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/</t>
    </r>
    <r>
      <rPr>
        <sz val="12"/>
        <color theme="1"/>
        <rFont val="Arial"/>
        <family val="2"/>
      </rPr>
      <t>µ</t>
    </r>
    <r>
      <rPr>
        <sz val="10.199999999999999"/>
        <color theme="1"/>
        <rFont val="Calibri"/>
        <family val="2"/>
      </rPr>
      <t>l</t>
    </r>
  </si>
  <si>
    <t>RBC ( Hematies )</t>
  </si>
  <si>
    <r>
      <t>X10</t>
    </r>
    <r>
      <rPr>
        <vertAlign val="superscript"/>
        <sz val="12"/>
        <color theme="1"/>
        <rFont val="Calibri"/>
        <family val="2"/>
        <scheme val="minor"/>
      </rPr>
      <t>6</t>
    </r>
    <r>
      <rPr>
        <sz val="12"/>
        <color theme="1"/>
        <rFont val="Calibri"/>
        <family val="2"/>
        <scheme val="minor"/>
      </rPr>
      <t>/</t>
    </r>
    <r>
      <rPr>
        <sz val="12"/>
        <color theme="1"/>
        <rFont val="Arial"/>
        <family val="2"/>
      </rPr>
      <t>µ</t>
    </r>
    <r>
      <rPr>
        <sz val="10.199999999999999"/>
        <color theme="1"/>
        <rFont val="Calibri"/>
        <family val="2"/>
      </rPr>
      <t>l</t>
    </r>
  </si>
  <si>
    <t>(M:4.60 - 6.20 ; F:4.20 - 5.40)</t>
  </si>
  <si>
    <t>(   M: 14 - 18 ; F: 12 - 16   )</t>
  </si>
  <si>
    <t>(   M: 43 - 49 ; F: 36 - 46   )</t>
  </si>
  <si>
    <t>(          45        -       65        )</t>
  </si>
  <si>
    <t>(          01         -         04      )</t>
  </si>
  <si>
    <t>(       25          -        40         )</t>
  </si>
  <si>
    <t>(        02         -         06        )</t>
  </si>
  <si>
    <t>ABO Blood Group                         :</t>
  </si>
  <si>
    <t xml:space="preserve"> A Rh (Positive)</t>
  </si>
  <si>
    <t xml:space="preserve">J aimeraie entrer ici un mot clef permettant l affichage par liste </t>
  </si>
  <si>
    <t xml:space="preserve">deroulante ou mot clef, d'une des feuilles du classeur selon </t>
  </si>
  <si>
    <t>l'analyse effectuee et le laboratoire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</si>
</sst>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9]d\-mmm\-yy;@"/>
    <numFmt numFmtId="165" formatCode="[$-409]h:mm\ AM/PM;@"/>
    <numFmt numFmtId="166" formatCode="h:mm;@"/>
    <numFmt numFmtId="167" formatCode="[$-409]dd\-mmm\-yy;@"/>
    <numFmt numFmtId="168" formatCode="0.0"/>
    <numFmt numFmtId="169" formatCode="&quot;0&quot;#"/>
    <numFmt numFmtId="170" formatCode="&quot;00&quot;#"/>
    <numFmt numFmtId="171" formatCode="0.000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14"/>
      <name val="Verdana"/>
      <family val="2"/>
    </font>
    <font>
      <sz val="14"/>
      <name val="Verdana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/>
      <sz val="18"/>
      <name val="Times New Roman"/>
      <family val="1"/>
    </font>
    <font>
      <b/>
      <sz val="12"/>
      <name val="Arial"/>
      <family val="2"/>
    </font>
    <font>
      <b/>
      <u/>
      <sz val="14"/>
      <name val="Arial"/>
      <family val="2"/>
    </font>
    <font>
      <sz val="20"/>
      <name val="Arial"/>
      <family val="2"/>
    </font>
    <font>
      <b/>
      <u/>
      <sz val="20"/>
      <name val="Times New Roman"/>
      <family val="1"/>
    </font>
    <font>
      <b/>
      <sz val="18"/>
      <name val="Times New Roman"/>
      <family val="1"/>
    </font>
    <font>
      <b/>
      <sz val="11"/>
      <name val="Arial"/>
      <family val="2"/>
    </font>
    <font>
      <sz val="24"/>
      <color rgb="FF000000"/>
      <name val="Times New Roman"/>
      <family val="1"/>
    </font>
    <font>
      <b/>
      <sz val="16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vertAlign val="superscript"/>
      <sz val="11"/>
      <name val="Arial"/>
      <family val="2"/>
    </font>
    <font>
      <b/>
      <sz val="12"/>
      <color theme="1"/>
      <name val="Khmer OS"/>
    </font>
    <font>
      <vertAlign val="superscript"/>
      <sz val="12"/>
      <color theme="1"/>
      <name val="Calibri"/>
      <family val="2"/>
      <scheme val="minor"/>
    </font>
    <font>
      <b/>
      <u/>
      <sz val="12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i/>
      <u/>
      <sz val="16"/>
      <name val="Arial"/>
      <family val="2"/>
    </font>
    <font>
      <b/>
      <i/>
      <sz val="14"/>
      <name val="Arial"/>
      <family val="2"/>
    </font>
    <font>
      <b/>
      <i/>
      <u/>
      <sz val="14"/>
      <name val="Arial"/>
      <family val="2"/>
    </font>
    <font>
      <sz val="15"/>
      <color theme="1"/>
      <name val="Calibri"/>
      <family val="2"/>
      <scheme val="minor"/>
    </font>
    <font>
      <sz val="12"/>
      <color theme="1"/>
      <name val="Arial"/>
      <family val="2"/>
    </font>
    <font>
      <sz val="10.199999999999999"/>
      <color theme="1"/>
      <name val="Calibri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9" fontId="39" fillId="0" borderId="0" applyFont="0" applyFill="0" applyBorder="0" applyAlignment="0" applyProtection="0"/>
  </cellStyleXfs>
  <cellXfs count="3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164" fontId="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5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1" fillId="0" borderId="1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/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/>
    <xf numFmtId="0" fontId="8" fillId="0" borderId="0" xfId="0" applyFont="1" applyBorder="1" applyAlignment="1"/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2" xfId="0" applyFont="1" applyBorder="1" applyAlignment="1"/>
    <xf numFmtId="0" fontId="7" fillId="0" borderId="0" xfId="0" applyFont="1" applyAlignment="1"/>
    <xf numFmtId="0" fontId="11" fillId="0" borderId="0" xfId="0" applyFont="1" applyAlignment="1">
      <alignment horizontal="left" vertical="center"/>
    </xf>
    <xf numFmtId="49" fontId="7" fillId="0" borderId="3" xfId="0" applyNumberFormat="1" applyFont="1" applyBorder="1" applyAlignment="1"/>
    <xf numFmtId="164" fontId="7" fillId="0" borderId="0" xfId="0" applyNumberFormat="1" applyFont="1" applyBorder="1" applyAlignment="1">
      <alignment horizontal="center"/>
    </xf>
    <xf numFmtId="0" fontId="7" fillId="0" borderId="0" xfId="0" applyFont="1" applyAlignment="1">
      <alignment vertical="top"/>
    </xf>
    <xf numFmtId="0" fontId="11" fillId="0" borderId="0" xfId="0" applyFont="1"/>
    <xf numFmtId="0" fontId="7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indent="5"/>
    </xf>
    <xf numFmtId="0" fontId="11" fillId="0" borderId="0" xfId="0" applyFont="1" applyBorder="1" applyAlignment="1">
      <alignment horizontal="left" indent="5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165" fontId="7" fillId="0" borderId="0" xfId="0" applyNumberFormat="1" applyFont="1" applyBorder="1" applyAlignment="1"/>
    <xf numFmtId="0" fontId="7" fillId="0" borderId="2" xfId="0" applyFont="1" applyBorder="1" applyAlignment="1">
      <alignment horizontal="center"/>
    </xf>
    <xf numFmtId="0" fontId="7" fillId="0" borderId="4" xfId="0" applyFont="1" applyBorder="1" applyAlignment="1"/>
    <xf numFmtId="0" fontId="7" fillId="2" borderId="4" xfId="0" applyFont="1" applyFill="1" applyBorder="1" applyAlignment="1">
      <alignment horizontal="left" indent="5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0" applyFont="1" applyBorder="1" applyAlignment="1"/>
    <xf numFmtId="49" fontId="7" fillId="0" borderId="0" xfId="0" applyNumberFormat="1" applyFont="1" applyBorder="1" applyAlignment="1"/>
    <xf numFmtId="0" fontId="14" fillId="0" borderId="0" xfId="1" applyAlignment="1">
      <alignment vertical="center"/>
    </xf>
    <xf numFmtId="0" fontId="15" fillId="0" borderId="0" xfId="1" applyFont="1" applyAlignment="1">
      <alignment horizontal="center" vertical="center"/>
    </xf>
    <xf numFmtId="0" fontId="14" fillId="0" borderId="7" xfId="1" applyBorder="1" applyAlignment="1">
      <alignment vertical="center"/>
    </xf>
    <xf numFmtId="0" fontId="18" fillId="0" borderId="0" xfId="1" applyFont="1" applyAlignment="1">
      <alignment vertical="center"/>
    </xf>
    <xf numFmtId="0" fontId="14" fillId="0" borderId="0" xfId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21" fillId="0" borderId="4" xfId="1" applyFont="1" applyBorder="1" applyAlignment="1">
      <alignment vertical="center"/>
    </xf>
    <xf numFmtId="0" fontId="22" fillId="0" borderId="0" xfId="1" applyFont="1" applyAlignment="1">
      <alignment vertical="center"/>
    </xf>
    <xf numFmtId="0" fontId="24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0" fontId="20" fillId="0" borderId="8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14" fillId="0" borderId="0" xfId="1" applyAlignment="1">
      <alignment horizontal="center" vertical="center"/>
    </xf>
    <xf numFmtId="0" fontId="21" fillId="0" borderId="8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0" fontId="25" fillId="0" borderId="0" xfId="1" applyFont="1" applyAlignment="1">
      <alignment horizontal="center" vertical="center"/>
    </xf>
    <xf numFmtId="0" fontId="25" fillId="0" borderId="0" xfId="1" applyFont="1" applyAlignment="1">
      <alignment vertical="center"/>
    </xf>
    <xf numFmtId="0" fontId="22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49" fontId="20" fillId="0" borderId="0" xfId="1" applyNumberFormat="1" applyFont="1" applyAlignment="1">
      <alignment horizontal="center" vertical="center"/>
    </xf>
    <xf numFmtId="0" fontId="26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27" fillId="0" borderId="0" xfId="1" applyFont="1" applyAlignment="1">
      <alignment vertical="center"/>
    </xf>
    <xf numFmtId="166" fontId="19" fillId="0" borderId="10" xfId="1" applyNumberFormat="1" applyFont="1" applyBorder="1" applyAlignment="1"/>
    <xf numFmtId="166" fontId="19" fillId="0" borderId="0" xfId="1" applyNumberFormat="1" applyFont="1" applyBorder="1" applyAlignment="1"/>
    <xf numFmtId="0" fontId="24" fillId="0" borderId="0" xfId="1" applyFont="1" applyBorder="1" applyAlignment="1"/>
    <xf numFmtId="0" fontId="29" fillId="0" borderId="10" xfId="1" applyFont="1" applyBorder="1" applyAlignment="1"/>
    <xf numFmtId="0" fontId="24" fillId="0" borderId="0" xfId="1" applyFont="1" applyAlignment="1"/>
    <xf numFmtId="0" fontId="24" fillId="0" borderId="11" xfId="1" applyFont="1" applyBorder="1" applyAlignment="1"/>
    <xf numFmtId="15" fontId="24" fillId="0" borderId="0" xfId="1" applyNumberFormat="1" applyFont="1" applyBorder="1" applyAlignment="1">
      <alignment horizontal="center"/>
    </xf>
    <xf numFmtId="0" fontId="19" fillId="0" borderId="0" xfId="1" applyFont="1" applyBorder="1" applyAlignment="1">
      <alignment vertical="center"/>
    </xf>
    <xf numFmtId="0" fontId="24" fillId="0" borderId="0" xfId="1" applyFont="1" applyAlignment="1">
      <alignment horizontal="left"/>
    </xf>
    <xf numFmtId="15" fontId="24" fillId="0" borderId="10" xfId="1" applyNumberFormat="1" applyFont="1" applyBorder="1" applyAlignment="1">
      <alignment horizontal="center"/>
    </xf>
    <xf numFmtId="164" fontId="19" fillId="0" borderId="11" xfId="1" applyNumberFormat="1" applyFont="1" applyBorder="1" applyAlignment="1">
      <alignment vertical="center"/>
    </xf>
    <xf numFmtId="0" fontId="24" fillId="0" borderId="0" xfId="1" applyFont="1" applyAlignment="1">
      <alignment horizontal="right"/>
    </xf>
    <xf numFmtId="0" fontId="24" fillId="0" borderId="11" xfId="1" applyFont="1" applyBorder="1" applyAlignment="1">
      <alignment horizontal="center"/>
    </xf>
    <xf numFmtId="0" fontId="30" fillId="0" borderId="0" xfId="1" applyFont="1"/>
    <xf numFmtId="0" fontId="14" fillId="0" borderId="0" xfId="1" applyProtection="1">
      <protection locked="0"/>
    </xf>
    <xf numFmtId="17" fontId="14" fillId="0" borderId="0" xfId="1" applyNumberFormat="1" applyProtection="1">
      <protection locked="0"/>
    </xf>
    <xf numFmtId="0" fontId="14" fillId="0" borderId="0" xfId="1" applyAlignment="1" applyProtection="1">
      <alignment horizontal="center"/>
      <protection locked="0"/>
    </xf>
    <xf numFmtId="0" fontId="20" fillId="0" borderId="0" xfId="1" applyFont="1" applyAlignment="1" applyProtection="1">
      <protection locked="0"/>
    </xf>
    <xf numFmtId="0" fontId="14" fillId="0" borderId="12" xfId="1" applyBorder="1" applyProtection="1">
      <protection locked="0"/>
    </xf>
    <xf numFmtId="0" fontId="14" fillId="0" borderId="13" xfId="1" applyBorder="1" applyProtection="1">
      <protection locked="0"/>
    </xf>
    <xf numFmtId="0" fontId="14" fillId="0" borderId="14" xfId="1" applyBorder="1" applyProtection="1">
      <protection locked="0"/>
    </xf>
    <xf numFmtId="0" fontId="19" fillId="0" borderId="15" xfId="1" applyFont="1" applyBorder="1" applyProtection="1">
      <protection locked="0"/>
    </xf>
    <xf numFmtId="0" fontId="14" fillId="0" borderId="0" xfId="1" applyBorder="1" applyProtection="1">
      <protection locked="0"/>
    </xf>
    <xf numFmtId="49" fontId="24" fillId="0" borderId="11" xfId="1" applyNumberFormat="1" applyFont="1" applyFill="1" applyBorder="1" applyAlignment="1" applyProtection="1">
      <alignment horizontal="left"/>
      <protection locked="0"/>
    </xf>
    <xf numFmtId="0" fontId="24" fillId="0" borderId="11" xfId="1" applyFont="1" applyFill="1" applyBorder="1" applyProtection="1">
      <protection locked="0"/>
    </xf>
    <xf numFmtId="0" fontId="19" fillId="0" borderId="0" xfId="1" applyFont="1" applyBorder="1" applyAlignment="1" applyProtection="1">
      <alignment horizontal="right"/>
      <protection locked="0"/>
    </xf>
    <xf numFmtId="0" fontId="19" fillId="0" borderId="0" xfId="1" applyFont="1" applyBorder="1" applyProtection="1">
      <protection locked="0"/>
    </xf>
    <xf numFmtId="0" fontId="14" fillId="0" borderId="16" xfId="1" applyBorder="1" applyProtection="1">
      <protection locked="0"/>
    </xf>
    <xf numFmtId="0" fontId="24" fillId="0" borderId="11" xfId="1" applyFont="1" applyFill="1" applyBorder="1" applyAlignment="1" applyProtection="1">
      <alignment horizontal="center"/>
      <protection locked="0"/>
    </xf>
    <xf numFmtId="0" fontId="19" fillId="0" borderId="0" xfId="1" applyFont="1" applyBorder="1" applyAlignment="1" applyProtection="1">
      <alignment horizontal="left"/>
      <protection locked="0"/>
    </xf>
    <xf numFmtId="0" fontId="24" fillId="0" borderId="17" xfId="1" applyFont="1" applyBorder="1" applyProtection="1">
      <protection locked="0"/>
    </xf>
    <xf numFmtId="0" fontId="14" fillId="0" borderId="7" xfId="1" applyBorder="1" applyProtection="1">
      <protection locked="0"/>
    </xf>
    <xf numFmtId="0" fontId="19" fillId="0" borderId="7" xfId="1" applyFont="1" applyBorder="1" applyAlignment="1" applyProtection="1">
      <alignment horizontal="left"/>
      <protection locked="0"/>
    </xf>
    <xf numFmtId="0" fontId="24" fillId="0" borderId="7" xfId="1" applyFont="1" applyBorder="1" applyAlignment="1" applyProtection="1">
      <alignment horizontal="right"/>
      <protection locked="0"/>
    </xf>
    <xf numFmtId="0" fontId="19" fillId="0" borderId="7" xfId="1" applyFont="1" applyBorder="1" applyProtection="1">
      <protection locked="0"/>
    </xf>
    <xf numFmtId="0" fontId="19" fillId="0" borderId="7" xfId="1" applyFont="1" applyBorder="1" applyAlignment="1" applyProtection="1">
      <alignment horizontal="center"/>
      <protection locked="0"/>
    </xf>
    <xf numFmtId="0" fontId="14" fillId="0" borderId="18" xfId="1" applyBorder="1" applyProtection="1">
      <protection locked="0"/>
    </xf>
    <xf numFmtId="0" fontId="33" fillId="4" borderId="23" xfId="1" applyFont="1" applyFill="1" applyBorder="1" applyAlignment="1" applyProtection="1">
      <alignment horizontal="center"/>
      <protection locked="0"/>
    </xf>
    <xf numFmtId="0" fontId="14" fillId="4" borderId="21" xfId="1" applyFill="1" applyBorder="1" applyProtection="1">
      <protection locked="0"/>
    </xf>
    <xf numFmtId="0" fontId="33" fillId="4" borderId="10" xfId="1" applyFont="1" applyFill="1" applyBorder="1" applyAlignment="1" applyProtection="1">
      <alignment horizontal="center"/>
      <protection locked="0"/>
    </xf>
    <xf numFmtId="0" fontId="14" fillId="4" borderId="22" xfId="1" applyFill="1" applyBorder="1" applyProtection="1">
      <protection locked="0"/>
    </xf>
    <xf numFmtId="0" fontId="33" fillId="4" borderId="21" xfId="1" applyFont="1" applyFill="1" applyBorder="1" applyProtection="1">
      <protection locked="0"/>
    </xf>
    <xf numFmtId="0" fontId="33" fillId="4" borderId="22" xfId="1" applyFont="1" applyFill="1" applyBorder="1" applyProtection="1">
      <protection locked="0"/>
    </xf>
    <xf numFmtId="168" fontId="33" fillId="4" borderId="23" xfId="1" applyNumberFormat="1" applyFont="1" applyFill="1" applyBorder="1" applyAlignment="1" applyProtection="1">
      <alignment horizontal="center"/>
      <protection locked="0"/>
    </xf>
    <xf numFmtId="0" fontId="33" fillId="4" borderId="10" xfId="1" applyFont="1" applyFill="1" applyBorder="1" applyProtection="1">
      <protection locked="0"/>
    </xf>
    <xf numFmtId="0" fontId="33" fillId="4" borderId="21" xfId="1" applyFont="1" applyFill="1" applyBorder="1" applyAlignment="1" applyProtection="1">
      <alignment horizontal="left"/>
      <protection locked="0"/>
    </xf>
    <xf numFmtId="0" fontId="33" fillId="4" borderId="22" xfId="1" applyFont="1" applyFill="1" applyBorder="1" applyAlignment="1" applyProtection="1">
      <alignment horizontal="left"/>
      <protection locked="0"/>
    </xf>
    <xf numFmtId="10" fontId="33" fillId="4" borderId="10" xfId="1" applyNumberFormat="1" applyFont="1" applyFill="1" applyBorder="1" applyAlignment="1" applyProtection="1">
      <alignment horizontal="center"/>
      <protection locked="0"/>
    </xf>
    <xf numFmtId="0" fontId="14" fillId="0" borderId="21" xfId="1" applyBorder="1" applyAlignment="1" applyProtection="1">
      <alignment horizontal="center"/>
      <protection hidden="1"/>
    </xf>
    <xf numFmtId="0" fontId="14" fillId="0" borderId="10" xfId="1" applyBorder="1" applyAlignment="1" applyProtection="1">
      <alignment horizontal="center"/>
      <protection hidden="1"/>
    </xf>
    <xf numFmtId="0" fontId="14" fillId="0" borderId="22" xfId="1" applyBorder="1" applyAlignment="1" applyProtection="1">
      <alignment horizontal="center"/>
      <protection hidden="1"/>
    </xf>
    <xf numFmtId="0" fontId="14" fillId="4" borderId="21" xfId="1" applyFill="1" applyBorder="1" applyAlignment="1" applyProtection="1">
      <protection locked="0"/>
    </xf>
    <xf numFmtId="0" fontId="14" fillId="4" borderId="22" xfId="1" applyFill="1" applyBorder="1" applyAlignment="1" applyProtection="1">
      <protection locked="0"/>
    </xf>
    <xf numFmtId="0" fontId="33" fillId="4" borderId="10" xfId="1" applyFont="1" applyFill="1" applyBorder="1" applyAlignment="1" applyProtection="1">
      <protection locked="0"/>
    </xf>
    <xf numFmtId="0" fontId="33" fillId="4" borderId="24" xfId="1" applyFont="1" applyFill="1" applyBorder="1" applyProtection="1">
      <protection locked="0"/>
    </xf>
    <xf numFmtId="0" fontId="33" fillId="4" borderId="25" xfId="1" applyFont="1" applyFill="1" applyBorder="1" applyProtection="1">
      <protection locked="0"/>
    </xf>
    <xf numFmtId="0" fontId="33" fillId="4" borderId="26" xfId="1" applyFont="1" applyFill="1" applyBorder="1" applyAlignment="1" applyProtection="1">
      <alignment horizontal="center"/>
      <protection locked="0"/>
    </xf>
    <xf numFmtId="0" fontId="29" fillId="0" borderId="0" xfId="1" applyFont="1" applyProtection="1">
      <protection locked="0"/>
    </xf>
    <xf numFmtId="0" fontId="33" fillId="0" borderId="11" xfId="1" applyFont="1" applyBorder="1" applyAlignment="1" applyProtection="1">
      <protection locked="0"/>
    </xf>
    <xf numFmtId="0" fontId="33" fillId="0" borderId="10" xfId="1" applyFont="1" applyBorder="1" applyAlignment="1" applyProtection="1">
      <protection locked="0"/>
    </xf>
    <xf numFmtId="0" fontId="14" fillId="0" borderId="10" xfId="1" applyBorder="1" applyProtection="1">
      <protection locked="0"/>
    </xf>
    <xf numFmtId="0" fontId="14" fillId="0" borderId="0" xfId="1"/>
    <xf numFmtId="0" fontId="33" fillId="0" borderId="0" xfId="1" applyFont="1" applyProtection="1">
      <protection locked="0"/>
    </xf>
    <xf numFmtId="0" fontId="22" fillId="0" borderId="0" xfId="1" applyFont="1" applyAlignment="1" applyProtection="1">
      <alignment horizontal="center"/>
      <protection locked="0"/>
    </xf>
    <xf numFmtId="0" fontId="7" fillId="0" borderId="0" xfId="0" applyFont="1" applyAlignment="1">
      <alignment horizontal="left" indent="5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left" indent="5"/>
    </xf>
    <xf numFmtId="16" fontId="0" fillId="0" borderId="0" xfId="0" applyNumberFormat="1" applyBorder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/>
    <xf numFmtId="0" fontId="3" fillId="0" borderId="0" xfId="0" applyFont="1" applyAlignment="1">
      <alignment horizontal="left" indent="5"/>
    </xf>
    <xf numFmtId="0" fontId="3" fillId="0" borderId="1" xfId="0" applyFont="1" applyBorder="1" applyAlignment="1">
      <alignment horizontal="center"/>
    </xf>
    <xf numFmtId="0" fontId="3" fillId="0" borderId="0" xfId="0" applyFont="1" applyAlignment="1"/>
    <xf numFmtId="49" fontId="3" fillId="0" borderId="5" xfId="0" applyNumberFormat="1" applyFont="1" applyBorder="1" applyAlignment="1"/>
    <xf numFmtId="164" fontId="3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7" fillId="2" borderId="29" xfId="0" applyFont="1" applyFill="1" applyBorder="1" applyAlignment="1">
      <alignment horizontal="right"/>
    </xf>
    <xf numFmtId="0" fontId="7" fillId="0" borderId="29" xfId="0" applyFont="1" applyBorder="1" applyAlignment="1"/>
    <xf numFmtId="0" fontId="7" fillId="2" borderId="29" xfId="0" applyFont="1" applyFill="1" applyBorder="1" applyAlignment="1">
      <alignment horizontal="center"/>
    </xf>
    <xf numFmtId="49" fontId="7" fillId="0" borderId="4" xfId="0" applyNumberFormat="1" applyFont="1" applyBorder="1" applyAlignment="1"/>
    <xf numFmtId="0" fontId="7" fillId="2" borderId="9" xfId="0" applyFont="1" applyFill="1" applyBorder="1" applyAlignment="1">
      <alignment horizontal="left" indent="5"/>
    </xf>
    <xf numFmtId="164" fontId="7" fillId="0" borderId="19" xfId="0" applyNumberFormat="1" applyFont="1" applyBorder="1" applyAlignment="1">
      <alignment horizontal="center"/>
    </xf>
    <xf numFmtId="0" fontId="7" fillId="0" borderId="8" xfId="0" applyFont="1" applyBorder="1" applyAlignment="1">
      <alignment vertical="top"/>
    </xf>
    <xf numFmtId="0" fontId="9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14" fillId="0" borderId="0" xfId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29" fillId="0" borderId="0" xfId="1" applyFont="1" applyAlignment="1" applyProtection="1">
      <alignment horizontal="right"/>
      <protection locked="0"/>
    </xf>
    <xf numFmtId="0" fontId="38" fillId="0" borderId="0" xfId="1" applyFont="1" applyAlignment="1" applyProtection="1">
      <alignment horizontal="center"/>
      <protection locked="0"/>
    </xf>
    <xf numFmtId="0" fontId="14" fillId="0" borderId="0" xfId="1" applyAlignment="1" applyProtection="1">
      <alignment vertical="center"/>
      <protection locked="0"/>
    </xf>
    <xf numFmtId="0" fontId="14" fillId="0" borderId="0" xfId="1" applyAlignment="1" applyProtection="1">
      <alignment horizontal="center" vertical="center"/>
      <protection locked="0"/>
    </xf>
    <xf numFmtId="0" fontId="29" fillId="4" borderId="33" xfId="1" applyFont="1" applyFill="1" applyBorder="1" applyAlignment="1" applyProtection="1">
      <alignment horizontal="center" vertical="center"/>
      <protection locked="0"/>
    </xf>
    <xf numFmtId="0" fontId="14" fillId="4" borderId="31" xfId="1" applyFill="1" applyBorder="1" applyAlignment="1" applyProtection="1">
      <alignment vertical="center"/>
      <protection locked="0"/>
    </xf>
    <xf numFmtId="0" fontId="33" fillId="4" borderId="34" xfId="1" applyFont="1" applyFill="1" applyBorder="1" applyAlignment="1" applyProtection="1">
      <alignment vertical="center"/>
      <protection locked="0"/>
    </xf>
    <xf numFmtId="0" fontId="14" fillId="4" borderId="32" xfId="1" applyFill="1" applyBorder="1" applyAlignment="1" applyProtection="1">
      <alignment vertical="center"/>
      <protection locked="0"/>
    </xf>
    <xf numFmtId="0" fontId="41" fillId="0" borderId="0" xfId="0" applyFont="1" applyBorder="1" applyAlignment="1" applyProtection="1">
      <alignment vertical="top"/>
      <protection locked="0"/>
    </xf>
    <xf numFmtId="0" fontId="13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41" fillId="0" borderId="0" xfId="0" applyFont="1" applyBorder="1" applyAlignment="1" applyProtection="1">
      <alignment vertical="center"/>
      <protection locked="0"/>
    </xf>
    <xf numFmtId="0" fontId="13" fillId="0" borderId="1" xfId="0" applyFont="1" applyBorder="1" applyAlignment="1"/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49" fontId="13" fillId="0" borderId="5" xfId="0" applyNumberFormat="1" applyFont="1" applyBorder="1" applyAlignment="1"/>
    <xf numFmtId="0" fontId="43" fillId="0" borderId="4" xfId="0" applyFont="1" applyBorder="1" applyAlignment="1">
      <alignment vertical="center"/>
    </xf>
    <xf numFmtId="0" fontId="43" fillId="0" borderId="4" xfId="0" applyFont="1" applyBorder="1" applyAlignment="1"/>
    <xf numFmtId="22" fontId="13" fillId="0" borderId="0" xfId="0" applyNumberFormat="1" applyFont="1" applyBorder="1" applyAlignment="1"/>
    <xf numFmtId="0" fontId="42" fillId="0" borderId="0" xfId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24" fillId="0" borderId="0" xfId="1" applyFont="1" applyAlignment="1">
      <alignment horizontal="center" vertical="center"/>
    </xf>
    <xf numFmtId="0" fontId="19" fillId="0" borderId="0" xfId="1" applyFont="1" applyAlignment="1"/>
    <xf numFmtId="15" fontId="24" fillId="0" borderId="10" xfId="1" applyNumberFormat="1" applyFont="1" applyBorder="1" applyAlignment="1">
      <alignment horizontal="right"/>
    </xf>
    <xf numFmtId="0" fontId="24" fillId="0" borderId="11" xfId="1" applyFont="1" applyBorder="1" applyAlignment="1">
      <alignment horizontal="left"/>
    </xf>
    <xf numFmtId="0" fontId="19" fillId="0" borderId="0" xfId="1" applyFont="1" applyBorder="1" applyAlignment="1"/>
    <xf numFmtId="0" fontId="19" fillId="0" borderId="0" xfId="1" applyFont="1" applyBorder="1" applyAlignment="1">
      <alignment horizontal="left"/>
    </xf>
    <xf numFmtId="49" fontId="29" fillId="0" borderId="10" xfId="1" applyNumberFormat="1" applyFont="1" applyBorder="1" applyAlignment="1">
      <alignment horizontal="left"/>
    </xf>
    <xf numFmtId="0" fontId="14" fillId="0" borderId="0" xfId="1" applyFont="1" applyAlignment="1">
      <alignment horizontal="center" vertical="top"/>
    </xf>
    <xf numFmtId="0" fontId="14" fillId="0" borderId="0" xfId="1" applyAlignment="1">
      <alignment horizontal="center" vertical="top"/>
    </xf>
    <xf numFmtId="0" fontId="24" fillId="0" borderId="11" xfId="1" applyFont="1" applyBorder="1" applyAlignment="1">
      <alignment horizontal="center" vertical="center"/>
    </xf>
    <xf numFmtId="0" fontId="7" fillId="0" borderId="1" xfId="0" applyFont="1" applyBorder="1" applyAlignment="1"/>
    <xf numFmtId="49" fontId="7" fillId="0" borderId="5" xfId="0" applyNumberFormat="1" applyFont="1" applyBorder="1" applyAlignment="1"/>
    <xf numFmtId="0" fontId="46" fillId="0" borderId="0" xfId="0" applyFont="1" applyAlignment="1">
      <alignment horizontal="center"/>
    </xf>
    <xf numFmtId="0" fontId="24" fillId="0" borderId="11" xfId="1" applyFont="1" applyBorder="1" applyAlignment="1">
      <alignment horizontal="center"/>
    </xf>
    <xf numFmtId="0" fontId="12" fillId="0" borderId="0" xfId="1" applyFont="1" applyAlignment="1" applyProtection="1">
      <alignment horizontal="right"/>
      <protection locked="0"/>
    </xf>
    <xf numFmtId="0" fontId="24" fillId="0" borderId="0" xfId="1" applyFont="1" applyBorder="1" applyAlignment="1">
      <alignment horizontal="left"/>
    </xf>
    <xf numFmtId="22" fontId="11" fillId="0" borderId="0" xfId="0" applyNumberFormat="1" applyFont="1" applyBorder="1" applyAlignment="1">
      <alignment horizontal="right"/>
    </xf>
    <xf numFmtId="0" fontId="11" fillId="0" borderId="0" xfId="0" applyFont="1" applyAlignment="1">
      <alignment horizontal="right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8" fillId="0" borderId="0" xfId="0" applyFont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0" fontId="21" fillId="0" borderId="4" xfId="1" applyFont="1" applyBorder="1" applyAlignment="1">
      <alignment horizontal="center" vertical="center"/>
    </xf>
    <xf numFmtId="0" fontId="20" fillId="0" borderId="9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19" fillId="0" borderId="0" xfId="1" applyNumberFormat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top"/>
    </xf>
    <xf numFmtId="0" fontId="14" fillId="0" borderId="0" xfId="1" applyAlignment="1">
      <alignment horizontal="left" vertical="top"/>
    </xf>
    <xf numFmtId="0" fontId="14" fillId="0" borderId="0" xfId="1" applyFont="1" applyAlignment="1">
      <alignment horizontal="left" vertical="center"/>
    </xf>
    <xf numFmtId="0" fontId="14" fillId="0" borderId="0" xfId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23" fillId="0" borderId="7" xfId="1" applyFont="1" applyBorder="1" applyAlignment="1">
      <alignment horizontal="center" vertical="top"/>
    </xf>
    <xf numFmtId="0" fontId="23" fillId="0" borderId="0" xfId="1" applyFont="1" applyAlignment="1">
      <alignment horizontal="center"/>
    </xf>
    <xf numFmtId="0" fontId="14" fillId="0" borderId="0" xfId="1" applyAlignment="1">
      <alignment horizontal="center" vertical="center"/>
    </xf>
    <xf numFmtId="49" fontId="19" fillId="0" borderId="0" xfId="1" applyNumberFormat="1" applyFont="1" applyAlignment="1">
      <alignment horizontal="center" vertical="center"/>
    </xf>
    <xf numFmtId="0" fontId="33" fillId="0" borderId="11" xfId="1" applyFont="1" applyBorder="1" applyAlignment="1" applyProtection="1">
      <alignment horizontal="center"/>
      <protection locked="0"/>
    </xf>
    <xf numFmtId="0" fontId="33" fillId="0" borderId="10" xfId="1" applyFont="1" applyBorder="1" applyAlignment="1" applyProtection="1">
      <alignment horizontal="center"/>
      <protection locked="0"/>
    </xf>
    <xf numFmtId="0" fontId="33" fillId="4" borderId="21" xfId="1" applyFont="1" applyFill="1" applyBorder="1" applyAlignment="1" applyProtection="1">
      <alignment horizontal="left"/>
      <protection locked="0"/>
    </xf>
    <xf numFmtId="0" fontId="33" fillId="4" borderId="22" xfId="1" applyFont="1" applyFill="1" applyBorder="1" applyAlignment="1" applyProtection="1">
      <alignment horizontal="left"/>
      <protection locked="0"/>
    </xf>
    <xf numFmtId="0" fontId="14" fillId="4" borderId="21" xfId="1" applyFill="1" applyBorder="1" applyAlignment="1" applyProtection="1">
      <alignment horizontal="left"/>
      <protection locked="0"/>
    </xf>
    <xf numFmtId="0" fontId="14" fillId="4" borderId="10" xfId="1" applyFill="1" applyBorder="1" applyAlignment="1" applyProtection="1">
      <alignment horizontal="left"/>
      <protection locked="0"/>
    </xf>
    <xf numFmtId="0" fontId="14" fillId="4" borderId="22" xfId="1" applyFill="1" applyBorder="1" applyAlignment="1" applyProtection="1">
      <alignment horizontal="left"/>
      <protection locked="0"/>
    </xf>
    <xf numFmtId="16" fontId="14" fillId="0" borderId="21" xfId="1" applyNumberFormat="1" applyBorder="1" applyAlignment="1" applyProtection="1">
      <alignment horizontal="center"/>
      <protection locked="0"/>
    </xf>
    <xf numFmtId="16" fontId="14" fillId="0" borderId="10" xfId="1" applyNumberFormat="1" applyBorder="1" applyAlignment="1" applyProtection="1">
      <alignment horizontal="center"/>
      <protection locked="0"/>
    </xf>
    <xf numFmtId="16" fontId="14" fillId="0" borderId="22" xfId="1" applyNumberFormat="1" applyBorder="1" applyAlignment="1" applyProtection="1">
      <alignment horizontal="center"/>
      <protection locked="0"/>
    </xf>
    <xf numFmtId="0" fontId="14" fillId="4" borderId="21" xfId="1" applyFill="1" applyBorder="1" applyAlignment="1" applyProtection="1">
      <protection locked="0"/>
    </xf>
    <xf numFmtId="0" fontId="14" fillId="4" borderId="10" xfId="1" applyFill="1" applyBorder="1" applyAlignment="1" applyProtection="1">
      <protection locked="0"/>
    </xf>
    <xf numFmtId="0" fontId="14" fillId="4" borderId="22" xfId="1" applyFill="1" applyBorder="1" applyAlignment="1" applyProtection="1">
      <protection locked="0"/>
    </xf>
    <xf numFmtId="0" fontId="14" fillId="0" borderId="21" xfId="1" applyBorder="1" applyAlignment="1" applyProtection="1">
      <alignment horizontal="center"/>
      <protection locked="0"/>
    </xf>
    <xf numFmtId="0" fontId="14" fillId="0" borderId="10" xfId="1" applyBorder="1" applyAlignment="1" applyProtection="1">
      <alignment horizontal="center"/>
      <protection locked="0"/>
    </xf>
    <xf numFmtId="0" fontId="14" fillId="0" borderId="22" xfId="1" applyBorder="1" applyAlignment="1" applyProtection="1">
      <alignment horizontal="center"/>
      <protection locked="0"/>
    </xf>
    <xf numFmtId="0" fontId="14" fillId="4" borderId="24" xfId="1" applyFill="1" applyBorder="1" applyAlignment="1" applyProtection="1">
      <alignment horizontal="center"/>
      <protection locked="0"/>
    </xf>
    <xf numFmtId="0" fontId="14" fillId="4" borderId="27" xfId="1" applyFill="1" applyBorder="1" applyAlignment="1" applyProtection="1">
      <alignment horizontal="center"/>
      <protection locked="0"/>
    </xf>
    <xf numFmtId="0" fontId="14" fillId="4" borderId="25" xfId="1" applyFill="1" applyBorder="1" applyAlignment="1" applyProtection="1">
      <alignment horizontal="center"/>
      <protection locked="0"/>
    </xf>
    <xf numFmtId="0" fontId="14" fillId="0" borderId="24" xfId="1" applyBorder="1" applyAlignment="1" applyProtection="1">
      <alignment horizontal="center"/>
      <protection locked="0"/>
    </xf>
    <xf numFmtId="0" fontId="14" fillId="0" borderId="27" xfId="1" applyBorder="1" applyAlignment="1" applyProtection="1">
      <alignment horizontal="center"/>
      <protection locked="0"/>
    </xf>
    <xf numFmtId="0" fontId="14" fillId="0" borderId="25" xfId="1" applyBorder="1" applyAlignment="1" applyProtection="1">
      <alignment horizontal="center"/>
      <protection locked="0"/>
    </xf>
    <xf numFmtId="0" fontId="14" fillId="0" borderId="21" xfId="1" applyBorder="1" applyAlignment="1" applyProtection="1">
      <alignment horizontal="center"/>
      <protection hidden="1"/>
    </xf>
    <xf numFmtId="0" fontId="14" fillId="0" borderId="10" xfId="1" applyBorder="1" applyAlignment="1" applyProtection="1">
      <alignment horizontal="center"/>
      <protection hidden="1"/>
    </xf>
    <xf numFmtId="0" fontId="14" fillId="0" borderId="22" xfId="1" applyBorder="1" applyAlignment="1" applyProtection="1">
      <alignment horizontal="center"/>
      <protection hidden="1"/>
    </xf>
    <xf numFmtId="0" fontId="29" fillId="4" borderId="23" xfId="1" applyFont="1" applyFill="1" applyBorder="1" applyAlignment="1" applyProtection="1">
      <alignment horizontal="center"/>
      <protection locked="0"/>
    </xf>
    <xf numFmtId="0" fontId="29" fillId="3" borderId="9" xfId="1" applyFont="1" applyFill="1" applyBorder="1" applyAlignment="1" applyProtection="1">
      <alignment horizontal="center"/>
      <protection locked="0"/>
    </xf>
    <xf numFmtId="0" fontId="29" fillId="3" borderId="8" xfId="1" applyFont="1" applyFill="1" applyBorder="1" applyAlignment="1" applyProtection="1">
      <alignment horizontal="center"/>
      <protection locked="0"/>
    </xf>
    <xf numFmtId="0" fontId="29" fillId="3" borderId="19" xfId="1" applyFont="1" applyFill="1" applyBorder="1" applyAlignment="1" applyProtection="1">
      <alignment horizontal="center"/>
      <protection locked="0"/>
    </xf>
    <xf numFmtId="0" fontId="29" fillId="4" borderId="20" xfId="1" applyFont="1" applyFill="1" applyBorder="1" applyAlignment="1" applyProtection="1">
      <alignment horizontal="center"/>
      <protection locked="0"/>
    </xf>
    <xf numFmtId="0" fontId="24" fillId="0" borderId="11" xfId="1" applyFont="1" applyFill="1" applyBorder="1" applyAlignment="1" applyProtection="1">
      <alignment horizontal="left"/>
      <protection locked="0"/>
    </xf>
    <xf numFmtId="0" fontId="20" fillId="0" borderId="0" xfId="1" applyFont="1" applyAlignment="1" applyProtection="1">
      <alignment horizontal="left"/>
      <protection locked="0"/>
    </xf>
    <xf numFmtId="1" fontId="31" fillId="0" borderId="11" xfId="1" applyNumberFormat="1" applyFont="1" applyBorder="1" applyAlignment="1" applyProtection="1">
      <alignment horizontal="center"/>
      <protection locked="0"/>
    </xf>
    <xf numFmtId="167" fontId="31" fillId="0" borderId="11" xfId="1" applyNumberFormat="1" applyFont="1" applyBorder="1" applyAlignment="1" applyProtection="1">
      <alignment horizontal="center"/>
      <protection locked="0"/>
    </xf>
    <xf numFmtId="0" fontId="32" fillId="0" borderId="0" xfId="1" applyFont="1" applyAlignment="1" applyProtection="1">
      <alignment horizontal="center"/>
      <protection locked="0"/>
    </xf>
    <xf numFmtId="49" fontId="24" fillId="0" borderId="11" xfId="1" applyNumberFormat="1" applyFont="1" applyBorder="1" applyAlignment="1" applyProtection="1">
      <alignment horizontal="center"/>
      <protection locked="0"/>
    </xf>
    <xf numFmtId="22" fontId="3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7" fillId="0" borderId="28" xfId="0" applyFont="1" applyBorder="1" applyAlignment="1">
      <alignment horizontal="left"/>
    </xf>
    <xf numFmtId="0" fontId="11" fillId="0" borderId="28" xfId="0" applyFont="1" applyBorder="1" applyAlignment="1">
      <alignment horizontal="center"/>
    </xf>
    <xf numFmtId="16" fontId="0" fillId="0" borderId="28" xfId="0" applyNumberFormat="1" applyBorder="1" applyAlignment="1" applyProtection="1">
      <alignment horizontal="right"/>
      <protection locked="0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165" fontId="7" fillId="0" borderId="2" xfId="0" applyNumberFormat="1" applyFont="1" applyBorder="1" applyAlignment="1">
      <alignment horizontal="left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9" fontId="2" fillId="0" borderId="0" xfId="0" applyNumberFormat="1" applyFont="1" applyAlignment="1">
      <alignment horizontal="left" vertical="center"/>
    </xf>
    <xf numFmtId="170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indent="4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indent="4"/>
    </xf>
    <xf numFmtId="0" fontId="11" fillId="0" borderId="4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7" fillId="2" borderId="4" xfId="0" applyFont="1" applyFill="1" applyBorder="1" applyAlignment="1">
      <alignment horizontal="left"/>
    </xf>
    <xf numFmtId="165" fontId="7" fillId="0" borderId="9" xfId="0" applyNumberFormat="1" applyFont="1" applyBorder="1" applyAlignment="1">
      <alignment horizontal="left"/>
    </xf>
    <xf numFmtId="165" fontId="7" fillId="0" borderId="19" xfId="0" applyNumberFormat="1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center"/>
    </xf>
    <xf numFmtId="0" fontId="9" fillId="0" borderId="19" xfId="0" applyFont="1" applyBorder="1" applyAlignment="1">
      <alignment horizontal="right" vertical="center"/>
    </xf>
    <xf numFmtId="0" fontId="37" fillId="0" borderId="0" xfId="1" applyFont="1" applyAlignment="1" applyProtection="1">
      <protection locked="0"/>
    </xf>
    <xf numFmtId="1" fontId="21" fillId="0" borderId="11" xfId="1" applyNumberFormat="1" applyFont="1" applyBorder="1" applyAlignment="1" applyProtection="1">
      <alignment horizontal="center"/>
      <protection locked="0"/>
    </xf>
    <xf numFmtId="167" fontId="21" fillId="0" borderId="11" xfId="1" applyNumberFormat="1" applyFont="1" applyBorder="1" applyAlignment="1" applyProtection="1">
      <alignment horizontal="center"/>
      <protection locked="0"/>
    </xf>
    <xf numFmtId="0" fontId="29" fillId="4" borderId="23" xfId="1" applyFont="1" applyFill="1" applyBorder="1" applyAlignment="1" applyProtection="1">
      <alignment horizontal="center" vertical="center"/>
      <protection locked="0"/>
    </xf>
    <xf numFmtId="0" fontId="33" fillId="4" borderId="31" xfId="1" applyFont="1" applyFill="1" applyBorder="1" applyAlignment="1" applyProtection="1">
      <alignment horizontal="left" vertical="center"/>
      <protection locked="0"/>
    </xf>
    <xf numFmtId="0" fontId="33" fillId="4" borderId="32" xfId="1" applyFont="1" applyFill="1" applyBorder="1" applyAlignment="1" applyProtection="1">
      <alignment horizontal="left" vertical="center"/>
      <protection locked="0"/>
    </xf>
    <xf numFmtId="0" fontId="14" fillId="0" borderId="31" xfId="1" applyBorder="1" applyAlignment="1" applyProtection="1">
      <alignment horizontal="center" vertical="center"/>
      <protection locked="0"/>
    </xf>
    <xf numFmtId="0" fontId="14" fillId="0" borderId="34" xfId="1" applyBorder="1" applyAlignment="1" applyProtection="1">
      <alignment horizontal="center" vertical="center"/>
      <protection locked="0"/>
    </xf>
    <xf numFmtId="0" fontId="14" fillId="0" borderId="32" xfId="1" applyBorder="1" applyAlignment="1" applyProtection="1">
      <alignment horizontal="center" vertical="center"/>
      <protection locked="0"/>
    </xf>
    <xf numFmtId="0" fontId="43" fillId="0" borderId="4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71" fontId="43" fillId="0" borderId="4" xfId="0" applyNumberFormat="1" applyFont="1" applyBorder="1" applyAlignment="1">
      <alignment horizontal="center" vertical="center"/>
    </xf>
    <xf numFmtId="0" fontId="43" fillId="0" borderId="9" xfId="0" applyFont="1" applyBorder="1" applyAlignment="1">
      <alignment horizontal="left" vertical="center"/>
    </xf>
    <xf numFmtId="0" fontId="43" fillId="0" borderId="8" xfId="0" applyFont="1" applyBorder="1" applyAlignment="1">
      <alignment horizontal="left" vertical="center"/>
    </xf>
    <xf numFmtId="0" fontId="43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9" fontId="11" fillId="0" borderId="4" xfId="2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0" fillId="0" borderId="0" xfId="0" applyFont="1" applyBorder="1" applyAlignment="1" applyProtection="1">
      <alignment horizontal="right" vertical="top"/>
      <protection locked="0"/>
    </xf>
    <xf numFmtId="0" fontId="2" fillId="0" borderId="0" xfId="0" applyFont="1" applyAlignment="1">
      <alignment horizontal="right"/>
    </xf>
    <xf numFmtId="0" fontId="42" fillId="0" borderId="0" xfId="0" applyFont="1" applyBorder="1" applyAlignment="1" applyProtection="1">
      <alignment horizontal="center" vertical="top"/>
      <protection locked="0"/>
    </xf>
    <xf numFmtId="0" fontId="41" fillId="0" borderId="0" xfId="0" applyFont="1" applyBorder="1" applyAlignment="1" applyProtection="1">
      <alignment horizontal="center" vertical="top"/>
      <protection locked="0"/>
    </xf>
    <xf numFmtId="0" fontId="13" fillId="0" borderId="1" xfId="0" applyFont="1" applyBorder="1" applyAlignment="1">
      <alignment horizontal="center"/>
    </xf>
    <xf numFmtId="165" fontId="13" fillId="0" borderId="1" xfId="0" applyNumberFormat="1" applyFont="1" applyBorder="1" applyAlignment="1">
      <alignment horizontal="left"/>
    </xf>
    <xf numFmtId="0" fontId="14" fillId="0" borderId="0" xfId="1" applyFont="1" applyAlignment="1">
      <alignment horizontal="center" vertical="top"/>
    </xf>
    <xf numFmtId="0" fontId="14" fillId="0" borderId="0" xfId="1" applyAlignment="1">
      <alignment horizontal="center" vertical="top"/>
    </xf>
    <xf numFmtId="0" fontId="19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4" fillId="0" borderId="11" xfId="1" applyFont="1" applyBorder="1" applyAlignment="1">
      <alignment horizontal="center"/>
    </xf>
    <xf numFmtId="18" fontId="24" fillId="0" borderId="11" xfId="1" applyNumberFormat="1" applyFont="1" applyBorder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40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276224</xdr:rowOff>
    </xdr:from>
    <xdr:to>
      <xdr:col>5</xdr:col>
      <xdr:colOff>9525</xdr:colOff>
      <xdr:row>8</xdr:row>
      <xdr:rowOff>95249</xdr:rowOff>
    </xdr:to>
    <xdr:sp macro="" textlink="">
      <xdr:nvSpPr>
        <xdr:cNvPr id="35" name="AutoShape 3"/>
        <xdr:cNvSpPr>
          <a:spLocks noChangeArrowheads="1"/>
        </xdr:cNvSpPr>
      </xdr:nvSpPr>
      <xdr:spPr bwMode="auto">
        <a:xfrm>
          <a:off x="9525" y="1304924"/>
          <a:ext cx="7210425" cy="8858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1247775</xdr:colOff>
      <xdr:row>1</xdr:row>
      <xdr:rowOff>9525</xdr:rowOff>
    </xdr:from>
    <xdr:to>
      <xdr:col>5</xdr:col>
      <xdr:colOff>9525</xdr:colOff>
      <xdr:row>3</xdr:row>
      <xdr:rowOff>266702</xdr:rowOff>
    </xdr:to>
    <xdr:sp macro="" textlink="">
      <xdr:nvSpPr>
        <xdr:cNvPr id="36" name="AutoShape 2"/>
        <xdr:cNvSpPr>
          <a:spLocks noChangeArrowheads="1"/>
        </xdr:cNvSpPr>
      </xdr:nvSpPr>
      <xdr:spPr bwMode="auto">
        <a:xfrm>
          <a:off x="4752975" y="133350"/>
          <a:ext cx="2466975" cy="904877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0</xdr:col>
      <xdr:colOff>0</xdr:colOff>
      <xdr:row>1</xdr:row>
      <xdr:rowOff>0</xdr:rowOff>
    </xdr:from>
    <xdr:ext cx="3305175" cy="1157074"/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305175" cy="115707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276224</xdr:rowOff>
    </xdr:from>
    <xdr:to>
      <xdr:col>5</xdr:col>
      <xdr:colOff>9525</xdr:colOff>
      <xdr:row>8</xdr:row>
      <xdr:rowOff>95249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>
          <a:off x="9525" y="809624"/>
          <a:ext cx="3190875" cy="5810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1247775</xdr:colOff>
      <xdr:row>1</xdr:row>
      <xdr:rowOff>9525</xdr:rowOff>
    </xdr:from>
    <xdr:to>
      <xdr:col>5</xdr:col>
      <xdr:colOff>9525</xdr:colOff>
      <xdr:row>3</xdr:row>
      <xdr:rowOff>266702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914525" y="171450"/>
          <a:ext cx="1285875" cy="476252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95250</xdr:rowOff>
    </xdr:from>
    <xdr:to>
      <xdr:col>9</xdr:col>
      <xdr:colOff>295275</xdr:colOff>
      <xdr:row>4</xdr:row>
      <xdr:rowOff>95250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3686175" y="95250"/>
          <a:ext cx="2705100" cy="8382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1457325"/>
          <a:ext cx="6400800" cy="857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133350</xdr:rowOff>
    </xdr:from>
    <xdr:to>
      <xdr:col>9</xdr:col>
      <xdr:colOff>285750</xdr:colOff>
      <xdr:row>47</xdr:row>
      <xdr:rowOff>19050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0" y="8010525"/>
          <a:ext cx="6381750" cy="16478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1053351</xdr:colOff>
      <xdr:row>3</xdr:row>
      <xdr:rowOff>3</xdr:rowOff>
    </xdr:from>
    <xdr:to>
      <xdr:col>6</xdr:col>
      <xdr:colOff>324968</xdr:colOff>
      <xdr:row>4</xdr:row>
      <xdr:rowOff>739591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7801" y="628653"/>
          <a:ext cx="3195917" cy="9681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3</xdr:row>
      <xdr:rowOff>11907</xdr:rowOff>
    </xdr:from>
    <xdr:to>
      <xdr:col>3</xdr:col>
      <xdr:colOff>380760</xdr:colOff>
      <xdr:row>6</xdr:row>
      <xdr:rowOff>250031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156" y="640557"/>
          <a:ext cx="3197779" cy="1266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</xdr:row>
      <xdr:rowOff>133350</xdr:rowOff>
    </xdr:from>
    <xdr:to>
      <xdr:col>9</xdr:col>
      <xdr:colOff>295275</xdr:colOff>
      <xdr:row>5</xdr:row>
      <xdr:rowOff>85725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3686175" y="333375"/>
          <a:ext cx="2705100" cy="7334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1600200"/>
          <a:ext cx="6400800" cy="8191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9525</xdr:colOff>
      <xdr:row>37</xdr:row>
      <xdr:rowOff>9525</xdr:rowOff>
    </xdr:from>
    <xdr:to>
      <xdr:col>9</xdr:col>
      <xdr:colOff>295275</xdr:colOff>
      <xdr:row>44</xdr:row>
      <xdr:rowOff>57150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9525" y="7610475"/>
          <a:ext cx="6381750" cy="16478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28575</xdr:colOff>
      <xdr:row>0</xdr:row>
      <xdr:rowOff>38100</xdr:rowOff>
    </xdr:from>
    <xdr:to>
      <xdr:col>2</xdr:col>
      <xdr:colOff>857250</xdr:colOff>
      <xdr:row>4</xdr:row>
      <xdr:rowOff>28575</xdr:rowOff>
    </xdr:to>
    <xdr:pic>
      <xdr:nvPicPr>
        <xdr:cNvPr id="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8100"/>
          <a:ext cx="23907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0</xdr:row>
      <xdr:rowOff>83344</xdr:rowOff>
    </xdr:from>
    <xdr:to>
      <xdr:col>2</xdr:col>
      <xdr:colOff>1964530</xdr:colOff>
      <xdr:row>4</xdr:row>
      <xdr:rowOff>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437" y="83344"/>
          <a:ext cx="3198018" cy="10787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85725</xdr:rowOff>
    </xdr:from>
    <xdr:to>
      <xdr:col>7</xdr:col>
      <xdr:colOff>0</xdr:colOff>
      <xdr:row>5</xdr:row>
      <xdr:rowOff>180975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4362450" y="514350"/>
          <a:ext cx="2181225" cy="79057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5</xdr:row>
      <xdr:rowOff>381000</xdr:rowOff>
    </xdr:from>
    <xdr:to>
      <xdr:col>7</xdr:col>
      <xdr:colOff>0</xdr:colOff>
      <xdr:row>9</xdr:row>
      <xdr:rowOff>123825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9525" y="1504950"/>
          <a:ext cx="6534150" cy="98107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38100</xdr:colOff>
      <xdr:row>0</xdr:row>
      <xdr:rowOff>66675</xdr:rowOff>
    </xdr:from>
    <xdr:to>
      <xdr:col>1</xdr:col>
      <xdr:colOff>649299</xdr:colOff>
      <xdr:row>4</xdr:row>
      <xdr:rowOff>19050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66675"/>
          <a:ext cx="2239974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85725</xdr:rowOff>
    </xdr:from>
    <xdr:to>
      <xdr:col>7</xdr:col>
      <xdr:colOff>0</xdr:colOff>
      <xdr:row>5</xdr:row>
      <xdr:rowOff>238125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4362450" y="514350"/>
          <a:ext cx="2181225" cy="8477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5</xdr:row>
      <xdr:rowOff>419100</xdr:rowOff>
    </xdr:from>
    <xdr:to>
      <xdr:col>7</xdr:col>
      <xdr:colOff>0</xdr:colOff>
      <xdr:row>9</xdr:row>
      <xdr:rowOff>142875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9525" y="1543050"/>
          <a:ext cx="6534150" cy="96202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47625</xdr:colOff>
      <xdr:row>0</xdr:row>
      <xdr:rowOff>38099</xdr:rowOff>
    </xdr:from>
    <xdr:to>
      <xdr:col>1</xdr:col>
      <xdr:colOff>689092</xdr:colOff>
      <xdr:row>4</xdr:row>
      <xdr:rowOff>114299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8099"/>
          <a:ext cx="2270242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1445560</xdr:colOff>
      <xdr:row>1</xdr:row>
      <xdr:rowOff>56029</xdr:rowOff>
    </xdr:from>
    <xdr:to>
      <xdr:col>6</xdr:col>
      <xdr:colOff>22413</xdr:colOff>
      <xdr:row>4</xdr:row>
      <xdr:rowOff>480191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60010" y="246529"/>
          <a:ext cx="2501153" cy="10909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sult%20Forms\Bangkok%20Bank(BBL)\CBC-%20BBL.p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aboratory%20Forms/CBC%20-%20CPC.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alRange"/>
      <sheetName val="CBC"/>
    </sheetNames>
    <sheetDataSet>
      <sheetData sheetId="0">
        <row r="5">
          <cell r="A5" t="str">
            <v>***</v>
          </cell>
          <cell r="B5" t="str">
            <v>***</v>
          </cell>
          <cell r="C5" t="str">
            <v>***</v>
          </cell>
          <cell r="D5" t="str">
            <v>***</v>
          </cell>
          <cell r="E5" t="str">
            <v>***</v>
          </cell>
          <cell r="F5" t="str">
            <v>***</v>
          </cell>
          <cell r="G5" t="str">
            <v>***</v>
          </cell>
          <cell r="H5" t="str">
            <v>***</v>
          </cell>
          <cell r="I5" t="str">
            <v>***</v>
          </cell>
          <cell r="J5" t="str">
            <v>***</v>
          </cell>
        </row>
        <row r="6">
          <cell r="A6">
            <v>1</v>
          </cell>
          <cell r="B6" t="str">
            <v>WBC x 109/L</v>
          </cell>
          <cell r="C6" t="str">
            <v>5.0 - 17.0</v>
          </cell>
          <cell r="D6" t="str">
            <v>5.0 - 15.0</v>
          </cell>
          <cell r="E6" t="str">
            <v>4.0 - 12.5</v>
          </cell>
          <cell r="F6" t="str">
            <v>4.0 - 12.0</v>
          </cell>
          <cell r="G6" t="str">
            <v>4.0 - 12.0</v>
          </cell>
          <cell r="H6" t="str">
            <v>4.0 - 11.0</v>
          </cell>
          <cell r="I6" t="str">
            <v>4.0 - 11.0</v>
          </cell>
          <cell r="J6" t="str">
            <v>4.0 - 14.5</v>
          </cell>
        </row>
        <row r="7">
          <cell r="A7">
            <v>2</v>
          </cell>
          <cell r="B7" t="str">
            <v>RBC x 10 12/L</v>
          </cell>
          <cell r="C7" t="str">
            <v>3.2 - 5.5</v>
          </cell>
          <cell r="D7" t="str">
            <v>3.8 - 5.2</v>
          </cell>
          <cell r="E7" t="str">
            <v>3.9 - 5.6</v>
          </cell>
          <cell r="F7" t="str">
            <v>3.9 - 5.6</v>
          </cell>
          <cell r="G7" t="str">
            <v>3.9 - 5.6</v>
          </cell>
          <cell r="H7" t="str">
            <v>4.5 - 6.5</v>
          </cell>
          <cell r="I7" t="str">
            <v>3.9 - 5.8</v>
          </cell>
          <cell r="J7" t="str">
            <v>3.3 - 4.9</v>
          </cell>
        </row>
        <row r="8">
          <cell r="A8">
            <v>3</v>
          </cell>
          <cell r="B8" t="str">
            <v>Hb g/L</v>
          </cell>
          <cell r="C8" t="str">
            <v>9.5 -14</v>
          </cell>
          <cell r="D8" t="str">
            <v>10.5 - 14</v>
          </cell>
          <cell r="E8" t="str">
            <v>11.5 - 15</v>
          </cell>
          <cell r="F8" t="str">
            <v>11.5 - 16</v>
          </cell>
          <cell r="G8" t="str">
            <v>11.5 - 16</v>
          </cell>
          <cell r="H8" t="str">
            <v>13 - 18</v>
          </cell>
          <cell r="I8" t="str">
            <v>11.5 - 16.5</v>
          </cell>
          <cell r="J8" t="str">
            <v>10.5 - 14.5</v>
          </cell>
        </row>
        <row r="9">
          <cell r="A9">
            <v>4</v>
          </cell>
          <cell r="B9" t="str">
            <v>Hct</v>
          </cell>
          <cell r="C9" t="str">
            <v>28 - 42</v>
          </cell>
          <cell r="D9" t="str">
            <v>30 - 42</v>
          </cell>
          <cell r="E9" t="str">
            <v>33 - 45</v>
          </cell>
          <cell r="F9" t="str">
            <v>33 - 48</v>
          </cell>
          <cell r="G9" t="str">
            <v>33 - 48</v>
          </cell>
          <cell r="H9" t="str">
            <v>40 - 54</v>
          </cell>
          <cell r="I9" t="str">
            <v>34 - 47</v>
          </cell>
          <cell r="J9" t="str">
            <v>30 - 42</v>
          </cell>
        </row>
        <row r="10">
          <cell r="A10">
            <v>5</v>
          </cell>
          <cell r="B10" t="str">
            <v>MCV  fL</v>
          </cell>
          <cell r="C10" t="str">
            <v>70 - 95</v>
          </cell>
          <cell r="D10" t="str">
            <v>73 - 60</v>
          </cell>
          <cell r="E10" t="str">
            <v>75 - 90</v>
          </cell>
          <cell r="F10" t="str">
            <v>78 - 95</v>
          </cell>
          <cell r="G10" t="str">
            <v>78 - 95</v>
          </cell>
          <cell r="H10" t="str">
            <v>79 - 99</v>
          </cell>
          <cell r="I10" t="str">
            <v>79 - 99</v>
          </cell>
          <cell r="J10" t="str">
            <v>79 - 99</v>
          </cell>
        </row>
        <row r="11">
          <cell r="A11">
            <v>6</v>
          </cell>
          <cell r="B11" t="str">
            <v>MCH pg</v>
          </cell>
          <cell r="C11" t="str">
            <v>24.0 - 36.0</v>
          </cell>
          <cell r="D11" t="str">
            <v>24.0 - 36.0</v>
          </cell>
          <cell r="E11" t="str">
            <v>25.0 - 31.0</v>
          </cell>
          <cell r="F11" t="str">
            <v>26.0 - 32.0</v>
          </cell>
          <cell r="G11" t="str">
            <v>26.0 - 32.0</v>
          </cell>
          <cell r="H11" t="str">
            <v>27.0 - 34.0</v>
          </cell>
          <cell r="I11" t="str">
            <v>27.0 - 34.0</v>
          </cell>
          <cell r="J11" t="str">
            <v>27.0 - 34.0</v>
          </cell>
        </row>
        <row r="12">
          <cell r="A12">
            <v>7</v>
          </cell>
          <cell r="B12" t="str">
            <v>MCHC g/L</v>
          </cell>
          <cell r="C12" t="str">
            <v>32 - 36</v>
          </cell>
          <cell r="D12" t="str">
            <v>32 - 36</v>
          </cell>
          <cell r="E12" t="str">
            <v>32 - 36</v>
          </cell>
          <cell r="F12" t="str">
            <v>32 - 36</v>
          </cell>
          <cell r="G12" t="str">
            <v>32 - 36</v>
          </cell>
          <cell r="H12" t="str">
            <v>32 - 36</v>
          </cell>
          <cell r="I12" t="str">
            <v>32 - 36</v>
          </cell>
          <cell r="J12" t="str">
            <v>32 - 36</v>
          </cell>
        </row>
        <row r="13">
          <cell r="A13">
            <v>8</v>
          </cell>
          <cell r="B13" t="str">
            <v>Plt x 109/L</v>
          </cell>
          <cell r="C13" t="str">
            <v>150 - 600</v>
          </cell>
          <cell r="D13" t="str">
            <v>150 - 550</v>
          </cell>
          <cell r="E13" t="str">
            <v>150 - 480</v>
          </cell>
          <cell r="F13" t="str">
            <v>150 - 400</v>
          </cell>
          <cell r="G13" t="str">
            <v>150 - 400</v>
          </cell>
          <cell r="H13" t="str">
            <v>150 - 400</v>
          </cell>
          <cell r="I13" t="str">
            <v>150 - 400</v>
          </cell>
          <cell r="J13" t="str">
            <v>150 - 400</v>
          </cell>
        </row>
        <row r="14">
          <cell r="A14">
            <v>9</v>
          </cell>
          <cell r="B14" t="str">
            <v>Lymphocytes x 109/L</v>
          </cell>
          <cell r="C14" t="str">
            <v>60 - 62</v>
          </cell>
          <cell r="D14" t="str">
            <v>40 - 42</v>
          </cell>
          <cell r="E14" t="str">
            <v>38 - 44</v>
          </cell>
          <cell r="F14" t="str">
            <v>25 - 38</v>
          </cell>
          <cell r="G14" t="str">
            <v>25 - 38</v>
          </cell>
          <cell r="H14" t="str">
            <v>25 - 36</v>
          </cell>
          <cell r="I14" t="str">
            <v>25 - 36</v>
          </cell>
          <cell r="J14" t="str">
            <v>25 - 28</v>
          </cell>
        </row>
        <row r="15">
          <cell r="A15">
            <v>10</v>
          </cell>
          <cell r="B15" t="str">
            <v>Mixed field</v>
          </cell>
          <cell r="C15" t="str">
            <v>2 - 14</v>
          </cell>
          <cell r="D15" t="str">
            <v>2 - 15</v>
          </cell>
          <cell r="E15" t="str">
            <v>2 - 15</v>
          </cell>
          <cell r="F15" t="str">
            <v>2 - 16</v>
          </cell>
          <cell r="G15" t="str">
            <v>2 - 16</v>
          </cell>
          <cell r="H15" t="str">
            <v>5 - 18</v>
          </cell>
          <cell r="I15" t="str">
            <v>5 - 18</v>
          </cell>
          <cell r="J15" t="str">
            <v>5 - 13</v>
          </cell>
        </row>
        <row r="16">
          <cell r="A16">
            <v>11</v>
          </cell>
          <cell r="B16" t="str">
            <v>Neutrophils x 109/L</v>
          </cell>
          <cell r="C16" t="str">
            <v>20 - 48</v>
          </cell>
          <cell r="D16" t="str">
            <v>30 - 53</v>
          </cell>
          <cell r="E16" t="str">
            <v>38 - 64</v>
          </cell>
          <cell r="F16" t="str">
            <v>50 - 63</v>
          </cell>
          <cell r="G16" t="str">
            <v>50 - 63</v>
          </cell>
          <cell r="H16" t="str">
            <v>50 - 68</v>
          </cell>
          <cell r="I16" t="str">
            <v>50 - 68</v>
          </cell>
          <cell r="J16" t="str">
            <v>50 - 69</v>
          </cell>
        </row>
        <row r="17">
          <cell r="A17">
            <v>12</v>
          </cell>
          <cell r="B17" t="str">
            <v>Lymphocytes x 109/L</v>
          </cell>
          <cell r="C17" t="str">
            <v>3.0 - 10.5</v>
          </cell>
          <cell r="D17" t="str">
            <v>2.0 - 7.0</v>
          </cell>
          <cell r="E17" t="str">
            <v>1.5 - 5.5</v>
          </cell>
          <cell r="F17" t="str">
            <v>1.0 - 4.5</v>
          </cell>
          <cell r="G17" t="str">
            <v>1.0 - 4.5</v>
          </cell>
          <cell r="H17" t="str">
            <v>1.0 - 4.0</v>
          </cell>
          <cell r="I17" t="str">
            <v>1.0 - 4.0</v>
          </cell>
          <cell r="J17" t="str">
            <v>1.0 - 4.0</v>
          </cell>
        </row>
        <row r="18">
          <cell r="A18">
            <v>13</v>
          </cell>
          <cell r="B18" t="str">
            <v>Mixed field</v>
          </cell>
          <cell r="C18" t="str">
            <v>0.2 - 2.4</v>
          </cell>
          <cell r="D18" t="str">
            <v>0.2 - 2.2</v>
          </cell>
          <cell r="E18" t="str">
            <v>0.2 - 1.9</v>
          </cell>
          <cell r="F18" t="str">
            <v>0.2 - 1.9</v>
          </cell>
          <cell r="G18" t="str">
            <v>0.2 - 1.9</v>
          </cell>
          <cell r="H18" t="str">
            <v>0.2 - 1.9</v>
          </cell>
          <cell r="I18" t="str">
            <v>0.2 - 1.9</v>
          </cell>
          <cell r="J18" t="str">
            <v>0.2 - 1.9</v>
          </cell>
        </row>
        <row r="19">
          <cell r="A19">
            <v>14</v>
          </cell>
          <cell r="B19" t="str">
            <v>Neutrophils x 109/L</v>
          </cell>
          <cell r="C19" t="str">
            <v>1.0 - 8.0</v>
          </cell>
          <cell r="D19" t="str">
            <v>1.5 - 8.00</v>
          </cell>
          <cell r="E19" t="str">
            <v>1.5 - 8.0</v>
          </cell>
          <cell r="F19" t="str">
            <v>2.0 - 7.5</v>
          </cell>
          <cell r="G19" t="str">
            <v>2.0 - 7.5</v>
          </cell>
          <cell r="H19" t="str">
            <v>2.0 - 7.5</v>
          </cell>
          <cell r="I19" t="str">
            <v>2.0 - 7.5</v>
          </cell>
          <cell r="J19" t="str">
            <v>2.0 - 10.0</v>
          </cell>
        </row>
        <row r="20">
          <cell r="A20" t="str">
            <v>***</v>
          </cell>
          <cell r="B20" t="str">
            <v>***</v>
          </cell>
          <cell r="C20" t="str">
            <v>***</v>
          </cell>
          <cell r="D20" t="str">
            <v>***</v>
          </cell>
          <cell r="E20" t="str">
            <v>***</v>
          </cell>
          <cell r="F20" t="str">
            <v>***</v>
          </cell>
          <cell r="G20" t="str">
            <v>***</v>
          </cell>
          <cell r="H20" t="str">
            <v>***</v>
          </cell>
          <cell r="I20" t="str">
            <v>***</v>
          </cell>
          <cell r="J20" t="str">
            <v>***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alRange"/>
      <sheetName val="CBC"/>
    </sheetNames>
    <sheetDataSet>
      <sheetData sheetId="0">
        <row r="5">
          <cell r="A5" t="str">
            <v>***</v>
          </cell>
          <cell r="B5" t="str">
            <v>***</v>
          </cell>
          <cell r="C5" t="str">
            <v>***</v>
          </cell>
          <cell r="D5" t="str">
            <v>***</v>
          </cell>
          <cell r="E5" t="str">
            <v>***</v>
          </cell>
          <cell r="F5" t="str">
            <v>***</v>
          </cell>
          <cell r="G5" t="str">
            <v>***</v>
          </cell>
          <cell r="H5" t="str">
            <v>***</v>
          </cell>
          <cell r="I5" t="str">
            <v>***</v>
          </cell>
          <cell r="J5" t="str">
            <v>***</v>
          </cell>
        </row>
        <row r="6">
          <cell r="A6">
            <v>1</v>
          </cell>
          <cell r="B6" t="str">
            <v>WBC x 109/L</v>
          </cell>
          <cell r="C6" t="str">
            <v>5.0 - 17.0</v>
          </cell>
          <cell r="D6" t="str">
            <v>5.0 - 15.0</v>
          </cell>
          <cell r="E6" t="str">
            <v>4.0 - 12.5</v>
          </cell>
          <cell r="F6" t="str">
            <v>4.0 - 12.0</v>
          </cell>
          <cell r="G6" t="str">
            <v>4.0 - 12.0</v>
          </cell>
          <cell r="H6" t="str">
            <v>4.0 - 11.0</v>
          </cell>
          <cell r="I6" t="str">
            <v>4.0 - 11.0</v>
          </cell>
          <cell r="J6" t="str">
            <v>4.0 - 14.5</v>
          </cell>
        </row>
        <row r="7">
          <cell r="A7">
            <v>2</v>
          </cell>
          <cell r="B7" t="str">
            <v>RBC x 10 12/L</v>
          </cell>
          <cell r="C7" t="str">
            <v>3.2 - 5.5</v>
          </cell>
          <cell r="D7" t="str">
            <v>3.8 - 5.2</v>
          </cell>
          <cell r="E7" t="str">
            <v>3.9 - 5.6</v>
          </cell>
          <cell r="F7" t="str">
            <v>3.9 - 5.6</v>
          </cell>
          <cell r="G7" t="str">
            <v>3.9 - 5.6</v>
          </cell>
          <cell r="H7" t="str">
            <v>4.5 - 6.5</v>
          </cell>
          <cell r="I7" t="str">
            <v>3.9 - 5.8</v>
          </cell>
          <cell r="J7" t="str">
            <v>3.3 - 4.9</v>
          </cell>
        </row>
        <row r="8">
          <cell r="A8">
            <v>3</v>
          </cell>
          <cell r="B8" t="str">
            <v>Hb g/L</v>
          </cell>
          <cell r="C8" t="str">
            <v>9.5 -14</v>
          </cell>
          <cell r="D8" t="str">
            <v>10.5 - 14</v>
          </cell>
          <cell r="E8" t="str">
            <v>11.5 - 15</v>
          </cell>
          <cell r="F8" t="str">
            <v>11.5 - 16</v>
          </cell>
          <cell r="G8" t="str">
            <v>11.5 - 16</v>
          </cell>
          <cell r="H8" t="str">
            <v>13 - 18</v>
          </cell>
          <cell r="I8" t="str">
            <v>11.5 - 16.5</v>
          </cell>
          <cell r="J8" t="str">
            <v>10.5 - 14.5</v>
          </cell>
        </row>
        <row r="9">
          <cell r="A9">
            <v>4</v>
          </cell>
          <cell r="B9" t="str">
            <v>Hct</v>
          </cell>
          <cell r="C9" t="str">
            <v>28 - 42</v>
          </cell>
          <cell r="D9" t="str">
            <v>30 - 42</v>
          </cell>
          <cell r="E9" t="str">
            <v>33 - 45</v>
          </cell>
          <cell r="F9" t="str">
            <v>33 - 48</v>
          </cell>
          <cell r="G9" t="str">
            <v>33 - 48</v>
          </cell>
          <cell r="H9" t="str">
            <v>40 - 54</v>
          </cell>
          <cell r="I9" t="str">
            <v>34 - 47</v>
          </cell>
          <cell r="J9" t="str">
            <v>30 - 42</v>
          </cell>
        </row>
        <row r="10">
          <cell r="A10">
            <v>5</v>
          </cell>
          <cell r="B10" t="str">
            <v>MCV  fL</v>
          </cell>
          <cell r="C10" t="str">
            <v>70 - 95</v>
          </cell>
          <cell r="D10" t="str">
            <v>73 - 60</v>
          </cell>
          <cell r="E10" t="str">
            <v>75 - 90</v>
          </cell>
          <cell r="F10" t="str">
            <v>78 - 95</v>
          </cell>
          <cell r="G10" t="str">
            <v>78 - 95</v>
          </cell>
          <cell r="H10" t="str">
            <v>79 - 99</v>
          </cell>
          <cell r="I10" t="str">
            <v>79 - 99</v>
          </cell>
          <cell r="J10" t="str">
            <v>79 - 99</v>
          </cell>
        </row>
        <row r="11">
          <cell r="A11">
            <v>6</v>
          </cell>
          <cell r="B11" t="str">
            <v>MCH pg</v>
          </cell>
          <cell r="C11" t="str">
            <v>24.0 - 36.0</v>
          </cell>
          <cell r="D11" t="str">
            <v>24.0 - 36.0</v>
          </cell>
          <cell r="E11" t="str">
            <v>25.0 - 31.0</v>
          </cell>
          <cell r="F11" t="str">
            <v>26.0 - 32.0</v>
          </cell>
          <cell r="G11" t="str">
            <v>26.0 - 32.0</v>
          </cell>
          <cell r="H11" t="str">
            <v>27.0 - 34.0</v>
          </cell>
          <cell r="I11" t="str">
            <v>27.0 - 34.0</v>
          </cell>
          <cell r="J11" t="str">
            <v>27.0 - 34.0</v>
          </cell>
        </row>
        <row r="12">
          <cell r="A12">
            <v>7</v>
          </cell>
          <cell r="B12" t="str">
            <v>MCHC g/L</v>
          </cell>
          <cell r="C12" t="str">
            <v>32 - 36</v>
          </cell>
          <cell r="D12" t="str">
            <v>32 - 36</v>
          </cell>
          <cell r="E12" t="str">
            <v>32 - 36</v>
          </cell>
          <cell r="F12" t="str">
            <v>32 - 36</v>
          </cell>
          <cell r="G12" t="str">
            <v>32 - 36</v>
          </cell>
          <cell r="H12" t="str">
            <v>32 - 36</v>
          </cell>
          <cell r="I12" t="str">
            <v>32 - 36</v>
          </cell>
          <cell r="J12" t="str">
            <v>32 - 36</v>
          </cell>
        </row>
        <row r="13">
          <cell r="A13">
            <v>8</v>
          </cell>
          <cell r="B13" t="str">
            <v>Plt x 109/L</v>
          </cell>
          <cell r="C13" t="str">
            <v>150 - 600</v>
          </cell>
          <cell r="D13" t="str">
            <v>150 - 550</v>
          </cell>
          <cell r="E13" t="str">
            <v>150 - 480</v>
          </cell>
          <cell r="F13" t="str">
            <v>150 - 400</v>
          </cell>
          <cell r="G13" t="str">
            <v>150 - 400</v>
          </cell>
          <cell r="H13" t="str">
            <v>150 - 400</v>
          </cell>
          <cell r="I13" t="str">
            <v>150 - 400</v>
          </cell>
          <cell r="J13" t="str">
            <v>150 - 400</v>
          </cell>
        </row>
        <row r="14">
          <cell r="A14">
            <v>9</v>
          </cell>
          <cell r="B14" t="str">
            <v>Lymphocytes x 109/L</v>
          </cell>
          <cell r="C14" t="str">
            <v>60 - 62</v>
          </cell>
          <cell r="D14" t="str">
            <v>40 - 42</v>
          </cell>
          <cell r="E14" t="str">
            <v>38 - 44</v>
          </cell>
          <cell r="F14" t="str">
            <v>25 - 38</v>
          </cell>
          <cell r="G14" t="str">
            <v>25 - 38</v>
          </cell>
          <cell r="H14" t="str">
            <v>25 - 36</v>
          </cell>
          <cell r="I14" t="str">
            <v>25 - 36</v>
          </cell>
          <cell r="J14" t="str">
            <v>25 - 28</v>
          </cell>
        </row>
        <row r="15">
          <cell r="A15">
            <v>10</v>
          </cell>
          <cell r="B15" t="str">
            <v>Mixed field</v>
          </cell>
          <cell r="C15" t="str">
            <v>2 - 14</v>
          </cell>
          <cell r="D15" t="str">
            <v>2 - 15</v>
          </cell>
          <cell r="E15" t="str">
            <v>2 - 15</v>
          </cell>
          <cell r="F15" t="str">
            <v>2 - 16</v>
          </cell>
          <cell r="G15" t="str">
            <v>2 - 16</v>
          </cell>
          <cell r="H15" t="str">
            <v>5 - 18</v>
          </cell>
          <cell r="I15" t="str">
            <v>5 - 18</v>
          </cell>
          <cell r="J15" t="str">
            <v>5 - 13</v>
          </cell>
        </row>
        <row r="16">
          <cell r="A16">
            <v>11</v>
          </cell>
          <cell r="B16" t="str">
            <v>Neutrophils x 109/L</v>
          </cell>
          <cell r="C16" t="str">
            <v>20 - 48</v>
          </cell>
          <cell r="D16" t="str">
            <v>30 - 53</v>
          </cell>
          <cell r="E16" t="str">
            <v>38 - 64</v>
          </cell>
          <cell r="F16" t="str">
            <v>50 - 63</v>
          </cell>
          <cell r="G16" t="str">
            <v>50 - 63</v>
          </cell>
          <cell r="H16" t="str">
            <v>50 - 68</v>
          </cell>
          <cell r="I16" t="str">
            <v>50 - 68</v>
          </cell>
          <cell r="J16" t="str">
            <v>50 - 69</v>
          </cell>
        </row>
        <row r="17">
          <cell r="A17">
            <v>12</v>
          </cell>
          <cell r="B17" t="str">
            <v>Lymphocytes x 109/L</v>
          </cell>
          <cell r="C17" t="str">
            <v>3.0 - 10.5</v>
          </cell>
          <cell r="D17" t="str">
            <v>2.0 - 7.0</v>
          </cell>
          <cell r="E17" t="str">
            <v>1.5 - 5.5</v>
          </cell>
          <cell r="F17" t="str">
            <v>1.0 - 4.5</v>
          </cell>
          <cell r="G17" t="str">
            <v>1.0 - 4.5</v>
          </cell>
          <cell r="H17" t="str">
            <v>1.0 - 4.0</v>
          </cell>
          <cell r="I17" t="str">
            <v>1.0 - 4.0</v>
          </cell>
          <cell r="J17" t="str">
            <v>1.0 - 4.0</v>
          </cell>
        </row>
        <row r="18">
          <cell r="A18">
            <v>13</v>
          </cell>
          <cell r="B18" t="str">
            <v>Mixed field</v>
          </cell>
          <cell r="C18" t="str">
            <v>0.2 - 2.4</v>
          </cell>
          <cell r="D18" t="str">
            <v>0.2 - 2.2</v>
          </cell>
          <cell r="E18" t="str">
            <v>0.2 - 1.9</v>
          </cell>
          <cell r="F18" t="str">
            <v>0.2 - 1.9</v>
          </cell>
          <cell r="G18" t="str">
            <v>0.2 - 1.9</v>
          </cell>
          <cell r="H18" t="str">
            <v>0.2 - 1.9</v>
          </cell>
          <cell r="I18" t="str">
            <v>0.2 - 1.9</v>
          </cell>
          <cell r="J18" t="str">
            <v>0.2 - 1.9</v>
          </cell>
        </row>
        <row r="19">
          <cell r="A19">
            <v>14</v>
          </cell>
          <cell r="B19" t="str">
            <v>Neutrophils x 109/L</v>
          </cell>
          <cell r="C19" t="str">
            <v>1.0 - 8.0</v>
          </cell>
          <cell r="D19" t="str">
            <v>1.5 - 8.00</v>
          </cell>
          <cell r="E19" t="str">
            <v>1.5 - 8.0</v>
          </cell>
          <cell r="F19" t="str">
            <v>2.0 - 7.5</v>
          </cell>
          <cell r="G19" t="str">
            <v>2.0 - 7.5</v>
          </cell>
          <cell r="H19" t="str">
            <v>2.0 - 7.5</v>
          </cell>
          <cell r="I19" t="str">
            <v>2.0 - 7.5</v>
          </cell>
          <cell r="J19" t="str">
            <v>2.0 - 10.0</v>
          </cell>
        </row>
        <row r="20">
          <cell r="A20" t="str">
            <v>***</v>
          </cell>
          <cell r="B20" t="str">
            <v>***</v>
          </cell>
          <cell r="C20" t="str">
            <v>***</v>
          </cell>
          <cell r="D20" t="str">
            <v>***</v>
          </cell>
          <cell r="E20" t="str">
            <v>***</v>
          </cell>
          <cell r="F20" t="str">
            <v>***</v>
          </cell>
          <cell r="G20" t="str">
            <v>***</v>
          </cell>
          <cell r="H20" t="str">
            <v>***</v>
          </cell>
          <cell r="I20" t="str">
            <v>***</v>
          </cell>
          <cell r="J20" t="str">
            <v>***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C00000"/>
  </sheetPr>
  <dimension ref="A1:F13"/>
  <sheetViews>
    <sheetView view="pageLayout" zoomScaleNormal="100" zoomScaleSheetLayoutView="90" workbookViewId="0">
      <selection activeCell="B11" sqref="B11"/>
    </sheetView>
  </sheetViews>
  <sheetFormatPr defaultRowHeight="15" x14ac:dyDescent="0.25"/>
  <cols>
    <col min="1" max="1" width="14.28515625" customWidth="1"/>
    <col min="2" max="2" width="14.85546875" customWidth="1"/>
    <col min="3" max="3" width="30.5703125" customWidth="1"/>
    <col min="4" max="4" width="9.5703125" customWidth="1"/>
    <col min="5" max="5" width="11.5703125" customWidth="1"/>
    <col min="6" max="6" width="1.85546875" hidden="1" customWidth="1"/>
  </cols>
  <sheetData>
    <row r="1" spans="1:6" ht="18.75" x14ac:dyDescent="0.3">
      <c r="A1" s="61"/>
      <c r="B1" s="61"/>
      <c r="C1" s="223"/>
      <c r="D1" s="223"/>
      <c r="E1" s="223"/>
      <c r="F1" s="61"/>
    </row>
    <row r="2" spans="1:6" ht="66" customHeight="1" x14ac:dyDescent="0.45">
      <c r="A2" s="99"/>
      <c r="B2" s="61"/>
      <c r="C2" s="61"/>
      <c r="D2" s="90" t="s">
        <v>70</v>
      </c>
      <c r="E2" s="222"/>
      <c r="F2" s="97"/>
    </row>
    <row r="3" spans="1:6" ht="15.75" x14ac:dyDescent="0.25">
      <c r="A3" s="61"/>
      <c r="B3" s="61"/>
      <c r="C3" s="61"/>
      <c r="D3" s="90" t="s">
        <v>5</v>
      </c>
      <c r="E3" s="95"/>
      <c r="F3" s="94"/>
    </row>
    <row r="4" spans="1:6" ht="15.75" x14ac:dyDescent="0.25">
      <c r="A4" s="61"/>
      <c r="B4" s="61"/>
      <c r="C4" s="61"/>
      <c r="D4" s="90"/>
      <c r="E4" s="92"/>
      <c r="F4" s="94"/>
    </row>
    <row r="5" spans="1:6" ht="15.75" x14ac:dyDescent="0.25">
      <c r="A5" s="61"/>
      <c r="B5" s="61"/>
      <c r="C5" s="61"/>
      <c r="D5" s="90"/>
      <c r="E5" s="92"/>
      <c r="F5" s="61"/>
    </row>
    <row r="6" spans="1:6" ht="15.75" x14ac:dyDescent="0.25">
      <c r="A6" s="90" t="s">
        <v>69</v>
      </c>
      <c r="B6" s="91"/>
      <c r="C6" s="88" t="s">
        <v>68</v>
      </c>
      <c r="D6" s="88" t="s">
        <v>67</v>
      </c>
      <c r="E6" s="224" t="s">
        <v>66</v>
      </c>
      <c r="F6" s="224"/>
    </row>
    <row r="7" spans="1:6" ht="15.75" x14ac:dyDescent="0.25">
      <c r="A7" s="90" t="s">
        <v>65</v>
      </c>
      <c r="B7" s="89"/>
      <c r="C7" s="88" t="s">
        <v>64</v>
      </c>
      <c r="D7" s="87"/>
      <c r="E7" s="87"/>
      <c r="F7" s="87"/>
    </row>
    <row r="8" spans="1:6" x14ac:dyDescent="0.25">
      <c r="A8" s="61"/>
      <c r="B8" s="61"/>
      <c r="C8" s="61"/>
      <c r="D8" s="61"/>
      <c r="E8" s="61"/>
      <c r="F8" s="61"/>
    </row>
    <row r="9" spans="1:6" x14ac:dyDescent="0.25">
      <c r="A9" s="61"/>
      <c r="B9" s="61"/>
      <c r="C9" s="61"/>
      <c r="D9" s="61"/>
      <c r="E9" s="61"/>
      <c r="F9" s="61"/>
    </row>
    <row r="11" spans="1:6" x14ac:dyDescent="0.25">
      <c r="B11" t="s">
        <v>255</v>
      </c>
    </row>
    <row r="12" spans="1:6" x14ac:dyDescent="0.25">
      <c r="B12" t="s">
        <v>256</v>
      </c>
    </row>
    <row r="13" spans="1:6" x14ac:dyDescent="0.25">
      <c r="B13" t="s">
        <v>257</v>
      </c>
    </row>
  </sheetData>
  <mergeCells count="2">
    <mergeCell ref="C1:E1"/>
    <mergeCell ref="E6:F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I38"/>
  <sheetViews>
    <sheetView showGridLines="0" view="pageLayout" zoomScale="80" zoomScaleNormal="61" zoomScalePageLayoutView="80" workbookViewId="0">
      <selection activeCell="I9" sqref="A3:I9"/>
    </sheetView>
  </sheetViews>
  <sheetFormatPr defaultRowHeight="15" x14ac:dyDescent="0.25"/>
  <cols>
    <col min="1" max="2" width="9.140625" customWidth="1"/>
    <col min="3" max="3" width="25.28515625" customWidth="1"/>
    <col min="4" max="4" width="16.7109375" customWidth="1"/>
    <col min="5" max="5" width="5.5703125" customWidth="1"/>
    <col min="6" max="6" width="10.85546875" customWidth="1"/>
    <col min="7" max="7" width="12.140625" customWidth="1"/>
    <col min="8" max="8" width="15.42578125" customWidth="1"/>
    <col min="9" max="9" width="14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9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27" customHeight="1" x14ac:dyDescent="0.3">
      <c r="A4" s="2"/>
      <c r="B4" s="2"/>
      <c r="C4" s="2"/>
      <c r="D4" s="2"/>
      <c r="E4" s="2"/>
      <c r="F4" s="226"/>
      <c r="G4" s="226"/>
      <c r="H4" s="32"/>
      <c r="I4" s="10"/>
    </row>
    <row r="5" spans="1:9" ht="27" customHeight="1" x14ac:dyDescent="0.3">
      <c r="A5" s="2"/>
      <c r="B5" s="2"/>
      <c r="C5" s="2"/>
      <c r="D5" s="2"/>
      <c r="E5" s="2"/>
      <c r="F5" s="226"/>
      <c r="G5" s="226"/>
      <c r="H5" s="31"/>
      <c r="I5" s="12"/>
    </row>
    <row r="6" spans="1:9" ht="27" customHeight="1" x14ac:dyDescent="0.3">
      <c r="D6" s="16"/>
      <c r="E6" s="15"/>
      <c r="F6" s="226"/>
      <c r="G6" s="226"/>
      <c r="H6" s="31"/>
      <c r="I6" s="14"/>
    </row>
    <row r="7" spans="1:9" ht="42.75" customHeight="1" x14ac:dyDescent="0.25">
      <c r="A7" s="236"/>
      <c r="B7" s="236"/>
      <c r="C7" s="236"/>
      <c r="D7" s="236"/>
      <c r="E7" s="236"/>
      <c r="F7" s="236"/>
      <c r="G7" s="236"/>
      <c r="H7" s="236"/>
      <c r="I7" s="236"/>
    </row>
    <row r="8" spans="1:9" s="35" customFormat="1" ht="31.5" customHeight="1" x14ac:dyDescent="0.3">
      <c r="A8" s="237"/>
      <c r="B8" s="237"/>
      <c r="C8" s="33"/>
      <c r="D8" s="41"/>
      <c r="E8" s="46"/>
      <c r="F8" s="51"/>
      <c r="G8" s="46"/>
      <c r="H8" s="55"/>
      <c r="I8" s="34"/>
    </row>
    <row r="9" spans="1:9" s="39" customFormat="1" ht="31.5" customHeight="1" x14ac:dyDescent="0.3">
      <c r="A9" s="234"/>
      <c r="B9" s="234"/>
      <c r="C9" s="36"/>
      <c r="D9" s="42"/>
      <c r="E9" s="239"/>
      <c r="F9" s="239"/>
      <c r="G9" s="45"/>
      <c r="H9" s="37"/>
      <c r="I9" s="38"/>
    </row>
    <row r="10" spans="1:9" ht="56.25" customHeight="1" x14ac:dyDescent="0.25">
      <c r="A10" s="22"/>
      <c r="B10" s="22"/>
      <c r="C10" s="25"/>
      <c r="D10" s="13"/>
      <c r="E10" s="9"/>
      <c r="F10" s="9"/>
      <c r="G10" s="23"/>
      <c r="H10" s="18"/>
      <c r="I10" s="11"/>
    </row>
    <row r="11" spans="1:9" ht="27" customHeight="1" x14ac:dyDescent="0.45">
      <c r="A11" s="238" t="s">
        <v>10</v>
      </c>
      <c r="B11" s="238"/>
      <c r="C11" s="238"/>
      <c r="D11" s="238"/>
      <c r="E11" s="238"/>
      <c r="F11" s="238"/>
      <c r="G11" s="238"/>
      <c r="H11" s="238"/>
      <c r="I11" s="30"/>
    </row>
    <row r="12" spans="1:9" s="24" customFormat="1" ht="27" customHeight="1" x14ac:dyDescent="0.45">
      <c r="A12" s="238"/>
      <c r="B12" s="238"/>
      <c r="C12" s="238"/>
      <c r="D12" s="238"/>
      <c r="E12" s="238"/>
      <c r="F12" s="238"/>
      <c r="G12" s="238"/>
      <c r="H12" s="238"/>
      <c r="I12" s="52"/>
    </row>
    <row r="13" spans="1:9" s="24" customFormat="1" ht="32.25" customHeight="1" x14ac:dyDescent="0.35">
      <c r="A13" s="43" t="s">
        <v>11</v>
      </c>
      <c r="B13" s="26"/>
      <c r="C13" s="26"/>
      <c r="D13" s="26"/>
      <c r="E13" s="26"/>
      <c r="F13" s="26"/>
      <c r="G13" s="26"/>
      <c r="H13" s="26"/>
      <c r="I13" s="26"/>
    </row>
    <row r="14" spans="1:9" s="24" customFormat="1" ht="20.25" customHeight="1" x14ac:dyDescent="0.35">
      <c r="A14" s="43"/>
      <c r="B14" s="26"/>
      <c r="C14" s="26"/>
      <c r="D14" s="26"/>
      <c r="E14" s="26"/>
      <c r="F14" s="26"/>
      <c r="G14" s="26"/>
      <c r="H14" s="26"/>
      <c r="I14" s="26"/>
    </row>
    <row r="15" spans="1:9" s="28" customFormat="1" ht="32.25" customHeight="1" x14ac:dyDescent="0.25">
      <c r="A15" s="232" t="s">
        <v>12</v>
      </c>
      <c r="B15" s="232"/>
      <c r="C15" s="232"/>
      <c r="D15" s="227" t="s">
        <v>13</v>
      </c>
      <c r="E15" s="227"/>
      <c r="F15" s="227"/>
      <c r="G15" s="233"/>
      <c r="H15" s="233"/>
      <c r="I15" s="27"/>
    </row>
    <row r="16" spans="1:9" s="28" customFormat="1" ht="32.25" customHeight="1" x14ac:dyDescent="0.25">
      <c r="A16" s="44"/>
      <c r="B16" s="44"/>
      <c r="C16" s="44"/>
      <c r="D16" s="27"/>
      <c r="E16" s="27"/>
      <c r="F16" s="27"/>
      <c r="G16" s="50"/>
      <c r="H16" s="50"/>
      <c r="I16" s="27"/>
    </row>
    <row r="17" spans="1:9" s="29" customFormat="1" ht="33.75" customHeight="1" x14ac:dyDescent="0.3">
      <c r="A17" s="234"/>
      <c r="B17" s="234"/>
      <c r="C17" s="234"/>
      <c r="D17" s="228"/>
      <c r="E17" s="228"/>
      <c r="F17" s="228"/>
      <c r="G17" s="235"/>
      <c r="H17" s="235"/>
      <c r="I17" s="58"/>
    </row>
    <row r="18" spans="1:9" ht="24" customHeight="1" x14ac:dyDescent="0.25">
      <c r="A18" s="231"/>
      <c r="B18" s="231"/>
      <c r="C18" s="231"/>
      <c r="D18" s="230"/>
      <c r="E18" s="230"/>
      <c r="F18" s="54"/>
      <c r="G18" s="230"/>
      <c r="H18" s="230"/>
      <c r="I18" s="7"/>
    </row>
    <row r="19" spans="1:9" ht="15" hidden="1" customHeight="1" x14ac:dyDescent="0.25">
      <c r="A19" s="230"/>
      <c r="B19" s="230"/>
      <c r="C19" s="230"/>
      <c r="D19" s="230"/>
      <c r="E19" s="230"/>
      <c r="F19" s="54"/>
      <c r="G19" s="230"/>
      <c r="H19" s="230"/>
      <c r="I19" s="7"/>
    </row>
    <row r="20" spans="1:9" ht="15" hidden="1" customHeight="1" x14ac:dyDescent="0.25">
      <c r="A20" s="1"/>
      <c r="D20" s="230"/>
      <c r="E20" s="230"/>
      <c r="F20" s="54"/>
      <c r="G20" s="230"/>
      <c r="H20" s="230"/>
      <c r="I20" s="7"/>
    </row>
    <row r="21" spans="1:9" ht="23.25" customHeight="1" x14ac:dyDescent="0.25">
      <c r="A21" s="1"/>
      <c r="D21" s="230"/>
      <c r="E21" s="230"/>
      <c r="F21" s="54"/>
      <c r="G21" s="230"/>
      <c r="H21" s="230"/>
      <c r="I21" s="8"/>
    </row>
    <row r="22" spans="1:9" ht="23.25" customHeight="1" x14ac:dyDescent="0.25">
      <c r="A22" s="1"/>
      <c r="D22" s="230"/>
      <c r="E22" s="230"/>
      <c r="F22" s="54"/>
      <c r="G22" s="230"/>
      <c r="H22" s="230"/>
      <c r="I22" s="7"/>
    </row>
    <row r="23" spans="1:9" ht="24" customHeight="1" x14ac:dyDescent="0.25">
      <c r="A23" s="1"/>
      <c r="D23" s="230"/>
      <c r="E23" s="230"/>
      <c r="F23" s="54"/>
      <c r="G23" s="230"/>
      <c r="H23" s="230"/>
      <c r="I23" s="6"/>
    </row>
    <row r="24" spans="1:9" ht="22.5" customHeight="1" x14ac:dyDescent="0.25">
      <c r="A24" s="17"/>
      <c r="B24" s="17"/>
      <c r="C24" s="17"/>
      <c r="D24" s="17"/>
      <c r="E24" s="17"/>
      <c r="F24" s="17"/>
      <c r="G24" s="17"/>
      <c r="H24" s="17"/>
      <c r="I24" s="5"/>
    </row>
    <row r="25" spans="1:9" ht="20.25" customHeight="1" x14ac:dyDescent="0.25">
      <c r="A25" s="56"/>
      <c r="B25" s="3"/>
      <c r="C25" s="3"/>
      <c r="G25" s="19"/>
      <c r="H25" s="19"/>
      <c r="I25" s="5"/>
    </row>
    <row r="26" spans="1:9" ht="21.75" customHeight="1" x14ac:dyDescent="0.25">
      <c r="A26" s="3"/>
      <c r="B26" s="3"/>
      <c r="C26" s="3"/>
      <c r="D26" s="229"/>
      <c r="E26" s="229"/>
      <c r="F26" s="229"/>
      <c r="G26" s="229"/>
      <c r="H26" s="229"/>
      <c r="I26" s="2"/>
    </row>
    <row r="27" spans="1:9" ht="21.75" customHeight="1" x14ac:dyDescent="0.3">
      <c r="A27" s="56"/>
      <c r="B27" s="56"/>
      <c r="C27" s="56"/>
      <c r="D27" s="56"/>
      <c r="E27" s="225" t="s">
        <v>2</v>
      </c>
      <c r="F27" s="225"/>
      <c r="G27" s="225"/>
      <c r="H27" s="21"/>
      <c r="I27" s="2"/>
    </row>
    <row r="28" spans="1:9" ht="29.25" customHeight="1" x14ac:dyDescent="0.25">
      <c r="A28" s="56"/>
      <c r="B28" s="56"/>
      <c r="C28" s="56"/>
      <c r="D28" s="56"/>
      <c r="E28" s="56"/>
      <c r="F28" s="56"/>
      <c r="G28" s="56"/>
      <c r="H28" s="40"/>
      <c r="I28" s="2"/>
    </row>
    <row r="29" spans="1:9" ht="24.75" customHeight="1" x14ac:dyDescent="0.25">
      <c r="I29" s="2"/>
    </row>
    <row r="30" spans="1:9" ht="22.5" customHeight="1" x14ac:dyDescent="0.25">
      <c r="I30" s="2"/>
    </row>
    <row r="31" spans="1:9" ht="21.75" customHeight="1" x14ac:dyDescent="0.25">
      <c r="I31" s="2"/>
    </row>
    <row r="32" spans="1:9" x14ac:dyDescent="0.25">
      <c r="I32" s="2"/>
    </row>
    <row r="33" spans="4:9" x14ac:dyDescent="0.25">
      <c r="I33" s="2"/>
    </row>
    <row r="34" spans="4:9" x14ac:dyDescent="0.25">
      <c r="I34" s="17"/>
    </row>
    <row r="35" spans="4:9" x14ac:dyDescent="0.25">
      <c r="I35" s="4"/>
    </row>
    <row r="36" spans="4:9" ht="21" customHeight="1" x14ac:dyDescent="0.25">
      <c r="D36" s="20"/>
      <c r="I36" s="4"/>
    </row>
    <row r="37" spans="4:9" x14ac:dyDescent="0.25">
      <c r="I37" s="56"/>
    </row>
    <row r="38" spans="4:9" x14ac:dyDescent="0.25">
      <c r="I38" s="56"/>
    </row>
  </sheetData>
  <mergeCells count="32">
    <mergeCell ref="A15:C15"/>
    <mergeCell ref="G15:H15"/>
    <mergeCell ref="A17:C17"/>
    <mergeCell ref="G17:H17"/>
    <mergeCell ref="A7:I7"/>
    <mergeCell ref="A8:B8"/>
    <mergeCell ref="A9:B9"/>
    <mergeCell ref="A11:H11"/>
    <mergeCell ref="A12:H12"/>
    <mergeCell ref="E9:F9"/>
    <mergeCell ref="A18:C18"/>
    <mergeCell ref="D18:E18"/>
    <mergeCell ref="G18:H18"/>
    <mergeCell ref="A19:C19"/>
    <mergeCell ref="D19:E19"/>
    <mergeCell ref="G19:H19"/>
    <mergeCell ref="E27:G27"/>
    <mergeCell ref="F4:G4"/>
    <mergeCell ref="F5:G5"/>
    <mergeCell ref="F6:G6"/>
    <mergeCell ref="D15:F15"/>
    <mergeCell ref="D17:F17"/>
    <mergeCell ref="D26:F26"/>
    <mergeCell ref="G26:H26"/>
    <mergeCell ref="D21:E21"/>
    <mergeCell ref="G21:H21"/>
    <mergeCell ref="D22:E22"/>
    <mergeCell ref="G22:H22"/>
    <mergeCell ref="D23:E23"/>
    <mergeCell ref="G23:H23"/>
    <mergeCell ref="D20:E20"/>
    <mergeCell ref="G20:H20"/>
  </mergeCells>
  <pageMargins left="0.99531250000000004" right="0.25" top="0.25" bottom="0.25" header="0.25" footer="0.25"/>
  <pageSetup paperSize="9" scale="75" orientation="portrait" r:id="rId1"/>
  <headerFooter>
    <oddHeader>&amp;C
&amp;G</oddHeader>
    <oddFooter>&amp;C# 8, St. 39, Sangkat Sras Chak, Khan Daun Penh, Phnom Penh, Cambodia
Tel : 023 555 3156, 012555 898 E-mail : info@chendapolyclinic.com
Website : www.chendapolyclinic.com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48"/>
  <sheetViews>
    <sheetView showGridLines="0" view="pageLayout" zoomScaleNormal="100" workbookViewId="0">
      <selection sqref="A1:F9"/>
    </sheetView>
  </sheetViews>
  <sheetFormatPr defaultRowHeight="12.75" x14ac:dyDescent="0.25"/>
  <cols>
    <col min="1" max="2" width="24.42578125" style="61" customWidth="1"/>
    <col min="3" max="3" width="19" style="61" customWidth="1"/>
    <col min="4" max="4" width="17.85546875" style="61" customWidth="1"/>
    <col min="5" max="5" width="14.85546875" style="61" customWidth="1"/>
    <col min="6" max="6" width="1.85546875" style="61" customWidth="1"/>
    <col min="7" max="7" width="13.140625" style="61" hidden="1" customWidth="1"/>
    <col min="8" max="8" width="12.42578125" style="61" customWidth="1"/>
    <col min="9" max="9" width="9.140625" style="61"/>
    <col min="10" max="10" width="9.85546875" style="61" customWidth="1"/>
    <col min="11" max="16384" width="9.140625" style="61"/>
  </cols>
  <sheetData>
    <row r="1" spans="1:9" ht="9.75" customHeight="1" x14ac:dyDescent="0.3">
      <c r="C1" s="223"/>
      <c r="D1" s="223"/>
      <c r="E1" s="223"/>
    </row>
    <row r="2" spans="1:9" ht="24.75" customHeight="1" x14ac:dyDescent="0.45">
      <c r="A2" s="99"/>
      <c r="D2" s="90"/>
      <c r="E2" s="98"/>
      <c r="F2" s="97"/>
      <c r="G2" s="96"/>
    </row>
    <row r="3" spans="1:9" ht="26.25" customHeight="1" x14ac:dyDescent="0.25">
      <c r="D3" s="90"/>
      <c r="E3" s="95"/>
      <c r="F3" s="94"/>
      <c r="G3" s="93"/>
    </row>
    <row r="4" spans="1:9" ht="26.25" customHeight="1" x14ac:dyDescent="0.25">
      <c r="D4" s="90"/>
      <c r="E4" s="92"/>
      <c r="F4" s="94"/>
      <c r="G4" s="93"/>
    </row>
    <row r="5" spans="1:9" ht="15.75" customHeight="1" x14ac:dyDescent="0.25">
      <c r="D5" s="90"/>
      <c r="E5" s="92"/>
    </row>
    <row r="6" spans="1:9" ht="24.95" customHeight="1" x14ac:dyDescent="0.25">
      <c r="A6" s="90"/>
      <c r="B6" s="91"/>
      <c r="C6" s="88"/>
      <c r="D6" s="88"/>
      <c r="E6" s="224"/>
      <c r="F6" s="224"/>
      <c r="G6" s="91"/>
    </row>
    <row r="7" spans="1:9" ht="24.95" customHeight="1" x14ac:dyDescent="0.25">
      <c r="A7" s="90"/>
      <c r="B7" s="89"/>
      <c r="C7" s="88"/>
      <c r="D7" s="87"/>
      <c r="E7" s="87"/>
      <c r="F7" s="87"/>
      <c r="G7" s="86"/>
    </row>
    <row r="9" spans="1:9" ht="21.75" customHeight="1" x14ac:dyDescent="0.25"/>
    <row r="10" spans="1:9" ht="24" customHeight="1" x14ac:dyDescent="0.25">
      <c r="A10" s="250" t="s">
        <v>63</v>
      </c>
      <c r="B10" s="250"/>
      <c r="C10" s="250"/>
      <c r="D10" s="250"/>
      <c r="E10" s="250"/>
      <c r="F10" s="250"/>
      <c r="G10" s="250"/>
    </row>
    <row r="12" spans="1:9" ht="25.5" x14ac:dyDescent="0.25">
      <c r="A12" s="79" t="s">
        <v>40</v>
      </c>
      <c r="B12" s="78" t="s">
        <v>39</v>
      </c>
      <c r="C12" s="78" t="s">
        <v>38</v>
      </c>
      <c r="D12" s="249" t="s">
        <v>37</v>
      </c>
      <c r="E12" s="249"/>
      <c r="F12" s="85"/>
      <c r="G12" s="85"/>
      <c r="I12" s="84"/>
    </row>
    <row r="13" spans="1:9" ht="24" customHeight="1" x14ac:dyDescent="0.25">
      <c r="A13" s="69" t="s">
        <v>62</v>
      </c>
      <c r="B13" s="71"/>
      <c r="C13" s="70" t="s">
        <v>51</v>
      </c>
      <c r="D13" s="244" t="s">
        <v>61</v>
      </c>
      <c r="E13" s="244"/>
      <c r="F13" s="83"/>
      <c r="G13" s="83"/>
    </row>
    <row r="14" spans="1:9" ht="21.75" customHeight="1" x14ac:dyDescent="0.25">
      <c r="A14" s="69" t="s">
        <v>60</v>
      </c>
      <c r="B14" s="71"/>
      <c r="C14" s="70" t="s">
        <v>51</v>
      </c>
      <c r="D14" s="257" t="s">
        <v>59</v>
      </c>
      <c r="E14" s="257"/>
    </row>
    <row r="15" spans="1:9" ht="21" customHeight="1" x14ac:dyDescent="0.25">
      <c r="A15" s="69" t="s">
        <v>58</v>
      </c>
      <c r="B15" s="71"/>
      <c r="C15" s="70" t="s">
        <v>51</v>
      </c>
      <c r="D15" s="244" t="s">
        <v>57</v>
      </c>
      <c r="E15" s="244"/>
    </row>
    <row r="16" spans="1:9" ht="19.5" customHeight="1" x14ac:dyDescent="0.25">
      <c r="A16" s="69" t="s">
        <v>56</v>
      </c>
      <c r="B16" s="71"/>
      <c r="C16" s="70" t="s">
        <v>51</v>
      </c>
      <c r="D16" s="243" t="s">
        <v>55</v>
      </c>
      <c r="E16" s="243"/>
    </row>
    <row r="17" spans="1:7" ht="21.75" customHeight="1" x14ac:dyDescent="0.25">
      <c r="A17" s="69" t="s">
        <v>54</v>
      </c>
      <c r="B17" s="71"/>
      <c r="C17" s="70" t="s">
        <v>51</v>
      </c>
      <c r="D17" s="243" t="s">
        <v>53</v>
      </c>
      <c r="E17" s="243"/>
    </row>
    <row r="18" spans="1:7" s="75" customFormat="1" ht="21" customHeight="1" x14ac:dyDescent="0.25">
      <c r="A18" s="69" t="s">
        <v>52</v>
      </c>
      <c r="B18" s="71"/>
      <c r="C18" s="70" t="s">
        <v>51</v>
      </c>
      <c r="D18" s="244" t="s">
        <v>50</v>
      </c>
      <c r="E18" s="244"/>
      <c r="F18" s="61"/>
      <c r="G18" s="61"/>
    </row>
    <row r="19" spans="1:7" s="75" customFormat="1" ht="24.75" customHeight="1" x14ac:dyDescent="0.25">
      <c r="A19" s="69" t="s">
        <v>49</v>
      </c>
      <c r="B19" s="82"/>
      <c r="C19" s="81" t="s">
        <v>48</v>
      </c>
      <c r="D19" s="80" t="s">
        <v>47</v>
      </c>
      <c r="F19" s="61"/>
      <c r="G19" s="61"/>
    </row>
    <row r="20" spans="1:7" s="75" customFormat="1" ht="15.75" customHeight="1" x14ac:dyDescent="0.25">
      <c r="A20" s="247" t="s">
        <v>46</v>
      </c>
      <c r="B20" s="248"/>
      <c r="D20" s="245" t="s">
        <v>45</v>
      </c>
      <c r="E20" s="246"/>
      <c r="F20" s="61"/>
      <c r="G20" s="61"/>
    </row>
    <row r="21" spans="1:7" ht="14.25" customHeight="1" x14ac:dyDescent="0.25">
      <c r="D21" s="245" t="s">
        <v>44</v>
      </c>
      <c r="E21" s="246"/>
    </row>
    <row r="22" spans="1:7" ht="14.25" customHeight="1" x14ac:dyDescent="0.25">
      <c r="D22" s="245" t="s">
        <v>43</v>
      </c>
      <c r="E22" s="246"/>
    </row>
    <row r="23" spans="1:7" s="75" customFormat="1" ht="17.25" customHeight="1" x14ac:dyDescent="0.25">
      <c r="D23" s="245" t="s">
        <v>42</v>
      </c>
      <c r="E23" s="246"/>
      <c r="F23" s="61"/>
      <c r="G23" s="61"/>
    </row>
    <row r="24" spans="1:7" ht="22.5" x14ac:dyDescent="0.3">
      <c r="B24" s="255" t="s">
        <v>41</v>
      </c>
      <c r="C24" s="255"/>
    </row>
    <row r="25" spans="1:7" s="75" customFormat="1" ht="26.25" customHeight="1" x14ac:dyDescent="0.25">
      <c r="A25" s="79" t="s">
        <v>40</v>
      </c>
      <c r="B25" s="78" t="s">
        <v>39</v>
      </c>
      <c r="C25" s="78" t="s">
        <v>38</v>
      </c>
      <c r="D25" s="249" t="s">
        <v>37</v>
      </c>
      <c r="E25" s="249"/>
      <c r="F25" s="77"/>
      <c r="G25" s="76"/>
    </row>
    <row r="26" spans="1:7" ht="26.25" customHeight="1" x14ac:dyDescent="0.25">
      <c r="A26" s="69" t="s">
        <v>36</v>
      </c>
      <c r="B26" s="71"/>
      <c r="C26" s="70" t="s">
        <v>33</v>
      </c>
      <c r="D26" s="244" t="s">
        <v>35</v>
      </c>
      <c r="E26" s="244"/>
      <c r="F26" s="74"/>
      <c r="G26" s="73"/>
    </row>
    <row r="27" spans="1:7" ht="26.25" customHeight="1" x14ac:dyDescent="0.25">
      <c r="A27" s="69" t="s">
        <v>34</v>
      </c>
      <c r="B27" s="71"/>
      <c r="C27" s="70" t="s">
        <v>33</v>
      </c>
      <c r="D27" s="244" t="s">
        <v>32</v>
      </c>
      <c r="E27" s="244"/>
      <c r="F27" s="74"/>
      <c r="G27" s="73"/>
    </row>
    <row r="28" spans="1:7" ht="29.25" customHeight="1" x14ac:dyDescent="0.25">
      <c r="A28" s="72" t="s">
        <v>31</v>
      </c>
      <c r="B28" s="71"/>
      <c r="C28" s="70" t="s">
        <v>30</v>
      </c>
      <c r="D28" s="244" t="s">
        <v>29</v>
      </c>
      <c r="E28" s="244"/>
      <c r="F28" s="69"/>
    </row>
    <row r="29" spans="1:7" ht="27.75" customHeight="1" x14ac:dyDescent="0.25">
      <c r="D29" s="256"/>
      <c r="E29" s="256"/>
    </row>
    <row r="30" spans="1:7" ht="27.75" customHeight="1" x14ac:dyDescent="0.25">
      <c r="B30" s="254" t="s">
        <v>28</v>
      </c>
      <c r="C30" s="254"/>
      <c r="F30" s="68"/>
    </row>
    <row r="31" spans="1:7" ht="24" customHeight="1" x14ac:dyDescent="0.25">
      <c r="A31" s="67" t="s">
        <v>27</v>
      </c>
      <c r="B31" s="240" t="s">
        <v>26</v>
      </c>
      <c r="C31" s="240"/>
      <c r="D31" s="240" t="s">
        <v>25</v>
      </c>
      <c r="E31" s="240"/>
    </row>
    <row r="32" spans="1:7" ht="24.75" customHeight="1" x14ac:dyDescent="0.25">
      <c r="A32" s="66" t="s">
        <v>24</v>
      </c>
      <c r="B32" s="241" t="s">
        <v>21</v>
      </c>
      <c r="C32" s="242"/>
      <c r="D32" s="241" t="s">
        <v>23</v>
      </c>
      <c r="E32" s="242"/>
    </row>
    <row r="33" spans="1:5" ht="24.75" customHeight="1" x14ac:dyDescent="0.25">
      <c r="A33" s="66" t="s">
        <v>22</v>
      </c>
      <c r="B33" s="241" t="s">
        <v>21</v>
      </c>
      <c r="C33" s="242"/>
      <c r="D33" s="241" t="s">
        <v>20</v>
      </c>
      <c r="E33" s="242"/>
    </row>
    <row r="36" spans="1:5" x14ac:dyDescent="0.25">
      <c r="D36" s="65"/>
      <c r="E36" s="65"/>
    </row>
    <row r="37" spans="1:5" x14ac:dyDescent="0.25">
      <c r="D37" s="65"/>
      <c r="E37" s="65"/>
    </row>
    <row r="38" spans="1:5" ht="20.25" x14ac:dyDescent="0.25">
      <c r="B38" s="64"/>
      <c r="D38" s="244"/>
      <c r="E38" s="251"/>
    </row>
    <row r="40" spans="1:5" ht="18.75" customHeight="1" x14ac:dyDescent="0.25">
      <c r="B40" s="252" t="s">
        <v>19</v>
      </c>
      <c r="C40" s="253"/>
      <c r="D40" s="253"/>
      <c r="E40" s="253"/>
    </row>
    <row r="41" spans="1:5" ht="7.5" customHeight="1" x14ac:dyDescent="0.25">
      <c r="D41" s="63"/>
      <c r="E41" s="63"/>
    </row>
    <row r="42" spans="1:5" ht="31.5" customHeight="1" x14ac:dyDescent="0.25"/>
    <row r="46" spans="1:5" x14ac:dyDescent="0.25">
      <c r="C46" s="62" t="s">
        <v>18</v>
      </c>
    </row>
    <row r="47" spans="1:5" x14ac:dyDescent="0.25">
      <c r="C47" s="62" t="s">
        <v>17</v>
      </c>
    </row>
    <row r="48" spans="1:5" x14ac:dyDescent="0.25">
      <c r="C48" s="62" t="s">
        <v>16</v>
      </c>
    </row>
  </sheetData>
  <mergeCells count="30">
    <mergeCell ref="D14:E14"/>
    <mergeCell ref="D38:E38"/>
    <mergeCell ref="B40:E40"/>
    <mergeCell ref="D26:E26"/>
    <mergeCell ref="D22:E22"/>
    <mergeCell ref="D23:E23"/>
    <mergeCell ref="B30:C30"/>
    <mergeCell ref="B24:C24"/>
    <mergeCell ref="D29:E29"/>
    <mergeCell ref="D25:E25"/>
    <mergeCell ref="D27:E27"/>
    <mergeCell ref="D28:E28"/>
    <mergeCell ref="B33:C33"/>
    <mergeCell ref="D33:E33"/>
    <mergeCell ref="C1:E1"/>
    <mergeCell ref="B31:C31"/>
    <mergeCell ref="D31:E31"/>
    <mergeCell ref="B32:C32"/>
    <mergeCell ref="D32:E32"/>
    <mergeCell ref="D16:E16"/>
    <mergeCell ref="D15:E15"/>
    <mergeCell ref="D18:E18"/>
    <mergeCell ref="D17:E17"/>
    <mergeCell ref="D21:E21"/>
    <mergeCell ref="A20:B20"/>
    <mergeCell ref="D20:E20"/>
    <mergeCell ref="E6:F6"/>
    <mergeCell ref="D12:E12"/>
    <mergeCell ref="D13:E13"/>
    <mergeCell ref="A10:G10"/>
  </mergeCells>
  <pageMargins left="0.9" right="0.14000000000000001" top="0.75" bottom="0" header="0.5" footer="0"/>
  <pageSetup paperSize="9" scale="84" orientation="portrait" r:id="rId1"/>
  <headerFooter alignWithMargins="0">
    <oddHeader>&amp;C
&amp;G</oddHeader>
  </headerFooter>
  <rowBreaks count="1" manualBreakCount="1">
    <brk id="48" max="6" man="1"/>
  </rowBreak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BC47"/>
  <sheetViews>
    <sheetView showGridLines="0" zoomScaleNormal="100" zoomScaleSheetLayoutView="85" workbookViewId="0">
      <selection activeCell="K5" sqref="A1:K5"/>
    </sheetView>
  </sheetViews>
  <sheetFormatPr defaultRowHeight="12.75" x14ac:dyDescent="0.2"/>
  <cols>
    <col min="1" max="1" width="7.7109375" style="100" customWidth="1"/>
    <col min="2" max="2" width="15.7109375" style="100" customWidth="1"/>
    <col min="3" max="3" width="26.140625" style="100" customWidth="1"/>
    <col min="4" max="4" width="7.85546875" style="100" customWidth="1"/>
    <col min="5" max="5" width="9.140625" style="100"/>
    <col min="6" max="7" width="6.140625" style="100" customWidth="1"/>
    <col min="8" max="8" width="5" style="100" customWidth="1"/>
    <col min="9" max="9" width="7.5703125" style="100" customWidth="1"/>
    <col min="10" max="10" width="4.5703125" style="100" customWidth="1"/>
    <col min="11" max="11" width="9.140625" style="100"/>
    <col min="12" max="12" width="4.28515625" style="102" customWidth="1"/>
    <col min="13" max="54" width="9.140625" style="100"/>
    <col min="55" max="55" width="9.140625" style="100" hidden="1" customWidth="1"/>
    <col min="56" max="256" width="9.140625" style="100"/>
    <col min="257" max="257" width="7.7109375" style="100" customWidth="1"/>
    <col min="258" max="258" width="15.7109375" style="100" customWidth="1"/>
    <col min="259" max="259" width="26.140625" style="100" customWidth="1"/>
    <col min="260" max="260" width="7.85546875" style="100" customWidth="1"/>
    <col min="261" max="261" width="9.140625" style="100"/>
    <col min="262" max="263" width="6.140625" style="100" customWidth="1"/>
    <col min="264" max="264" width="5" style="100" customWidth="1"/>
    <col min="265" max="265" width="7.5703125" style="100" customWidth="1"/>
    <col min="266" max="266" width="4.5703125" style="100" customWidth="1"/>
    <col min="267" max="267" width="9.140625" style="100"/>
    <col min="268" max="268" width="4.28515625" style="100" customWidth="1"/>
    <col min="269" max="310" width="9.140625" style="100"/>
    <col min="311" max="311" width="0" style="100" hidden="1" customWidth="1"/>
    <col min="312" max="512" width="9.140625" style="100"/>
    <col min="513" max="513" width="7.7109375" style="100" customWidth="1"/>
    <col min="514" max="514" width="15.7109375" style="100" customWidth="1"/>
    <col min="515" max="515" width="26.140625" style="100" customWidth="1"/>
    <col min="516" max="516" width="7.85546875" style="100" customWidth="1"/>
    <col min="517" max="517" width="9.140625" style="100"/>
    <col min="518" max="519" width="6.140625" style="100" customWidth="1"/>
    <col min="520" max="520" width="5" style="100" customWidth="1"/>
    <col min="521" max="521" width="7.5703125" style="100" customWidth="1"/>
    <col min="522" max="522" width="4.5703125" style="100" customWidth="1"/>
    <col min="523" max="523" width="9.140625" style="100"/>
    <col min="524" max="524" width="4.28515625" style="100" customWidth="1"/>
    <col min="525" max="566" width="9.140625" style="100"/>
    <col min="567" max="567" width="0" style="100" hidden="1" customWidth="1"/>
    <col min="568" max="768" width="9.140625" style="100"/>
    <col min="769" max="769" width="7.7109375" style="100" customWidth="1"/>
    <col min="770" max="770" width="15.7109375" style="100" customWidth="1"/>
    <col min="771" max="771" width="26.140625" style="100" customWidth="1"/>
    <col min="772" max="772" width="7.85546875" style="100" customWidth="1"/>
    <col min="773" max="773" width="9.140625" style="100"/>
    <col min="774" max="775" width="6.140625" style="100" customWidth="1"/>
    <col min="776" max="776" width="5" style="100" customWidth="1"/>
    <col min="777" max="777" width="7.5703125" style="100" customWidth="1"/>
    <col min="778" max="778" width="4.5703125" style="100" customWidth="1"/>
    <col min="779" max="779" width="9.140625" style="100"/>
    <col min="780" max="780" width="4.28515625" style="100" customWidth="1"/>
    <col min="781" max="822" width="9.140625" style="100"/>
    <col min="823" max="823" width="0" style="100" hidden="1" customWidth="1"/>
    <col min="824" max="1024" width="9.140625" style="100"/>
    <col min="1025" max="1025" width="7.7109375" style="100" customWidth="1"/>
    <col min="1026" max="1026" width="15.7109375" style="100" customWidth="1"/>
    <col min="1027" max="1027" width="26.140625" style="100" customWidth="1"/>
    <col min="1028" max="1028" width="7.85546875" style="100" customWidth="1"/>
    <col min="1029" max="1029" width="9.140625" style="100"/>
    <col min="1030" max="1031" width="6.140625" style="100" customWidth="1"/>
    <col min="1032" max="1032" width="5" style="100" customWidth="1"/>
    <col min="1033" max="1033" width="7.5703125" style="100" customWidth="1"/>
    <col min="1034" max="1034" width="4.5703125" style="100" customWidth="1"/>
    <col min="1035" max="1035" width="9.140625" style="100"/>
    <col min="1036" max="1036" width="4.28515625" style="100" customWidth="1"/>
    <col min="1037" max="1078" width="9.140625" style="100"/>
    <col min="1079" max="1079" width="0" style="100" hidden="1" customWidth="1"/>
    <col min="1080" max="1280" width="9.140625" style="100"/>
    <col min="1281" max="1281" width="7.7109375" style="100" customWidth="1"/>
    <col min="1282" max="1282" width="15.7109375" style="100" customWidth="1"/>
    <col min="1283" max="1283" width="26.140625" style="100" customWidth="1"/>
    <col min="1284" max="1284" width="7.85546875" style="100" customWidth="1"/>
    <col min="1285" max="1285" width="9.140625" style="100"/>
    <col min="1286" max="1287" width="6.140625" style="100" customWidth="1"/>
    <col min="1288" max="1288" width="5" style="100" customWidth="1"/>
    <col min="1289" max="1289" width="7.5703125" style="100" customWidth="1"/>
    <col min="1290" max="1290" width="4.5703125" style="100" customWidth="1"/>
    <col min="1291" max="1291" width="9.140625" style="100"/>
    <col min="1292" max="1292" width="4.28515625" style="100" customWidth="1"/>
    <col min="1293" max="1334" width="9.140625" style="100"/>
    <col min="1335" max="1335" width="0" style="100" hidden="1" customWidth="1"/>
    <col min="1336" max="1536" width="9.140625" style="100"/>
    <col min="1537" max="1537" width="7.7109375" style="100" customWidth="1"/>
    <col min="1538" max="1538" width="15.7109375" style="100" customWidth="1"/>
    <col min="1539" max="1539" width="26.140625" style="100" customWidth="1"/>
    <col min="1540" max="1540" width="7.85546875" style="100" customWidth="1"/>
    <col min="1541" max="1541" width="9.140625" style="100"/>
    <col min="1542" max="1543" width="6.140625" style="100" customWidth="1"/>
    <col min="1544" max="1544" width="5" style="100" customWidth="1"/>
    <col min="1545" max="1545" width="7.5703125" style="100" customWidth="1"/>
    <col min="1546" max="1546" width="4.5703125" style="100" customWidth="1"/>
    <col min="1547" max="1547" width="9.140625" style="100"/>
    <col min="1548" max="1548" width="4.28515625" style="100" customWidth="1"/>
    <col min="1549" max="1590" width="9.140625" style="100"/>
    <col min="1591" max="1591" width="0" style="100" hidden="1" customWidth="1"/>
    <col min="1592" max="1792" width="9.140625" style="100"/>
    <col min="1793" max="1793" width="7.7109375" style="100" customWidth="1"/>
    <col min="1794" max="1794" width="15.7109375" style="100" customWidth="1"/>
    <col min="1795" max="1795" width="26.140625" style="100" customWidth="1"/>
    <col min="1796" max="1796" width="7.85546875" style="100" customWidth="1"/>
    <col min="1797" max="1797" width="9.140625" style="100"/>
    <col min="1798" max="1799" width="6.140625" style="100" customWidth="1"/>
    <col min="1800" max="1800" width="5" style="100" customWidth="1"/>
    <col min="1801" max="1801" width="7.5703125" style="100" customWidth="1"/>
    <col min="1802" max="1802" width="4.5703125" style="100" customWidth="1"/>
    <col min="1803" max="1803" width="9.140625" style="100"/>
    <col min="1804" max="1804" width="4.28515625" style="100" customWidth="1"/>
    <col min="1805" max="1846" width="9.140625" style="100"/>
    <col min="1847" max="1847" width="0" style="100" hidden="1" customWidth="1"/>
    <col min="1848" max="2048" width="9.140625" style="100"/>
    <col min="2049" max="2049" width="7.7109375" style="100" customWidth="1"/>
    <col min="2050" max="2050" width="15.7109375" style="100" customWidth="1"/>
    <col min="2051" max="2051" width="26.140625" style="100" customWidth="1"/>
    <col min="2052" max="2052" width="7.85546875" style="100" customWidth="1"/>
    <col min="2053" max="2053" width="9.140625" style="100"/>
    <col min="2054" max="2055" width="6.140625" style="100" customWidth="1"/>
    <col min="2056" max="2056" width="5" style="100" customWidth="1"/>
    <col min="2057" max="2057" width="7.5703125" style="100" customWidth="1"/>
    <col min="2058" max="2058" width="4.5703125" style="100" customWidth="1"/>
    <col min="2059" max="2059" width="9.140625" style="100"/>
    <col min="2060" max="2060" width="4.28515625" style="100" customWidth="1"/>
    <col min="2061" max="2102" width="9.140625" style="100"/>
    <col min="2103" max="2103" width="0" style="100" hidden="1" customWidth="1"/>
    <col min="2104" max="2304" width="9.140625" style="100"/>
    <col min="2305" max="2305" width="7.7109375" style="100" customWidth="1"/>
    <col min="2306" max="2306" width="15.7109375" style="100" customWidth="1"/>
    <col min="2307" max="2307" width="26.140625" style="100" customWidth="1"/>
    <col min="2308" max="2308" width="7.85546875" style="100" customWidth="1"/>
    <col min="2309" max="2309" width="9.140625" style="100"/>
    <col min="2310" max="2311" width="6.140625" style="100" customWidth="1"/>
    <col min="2312" max="2312" width="5" style="100" customWidth="1"/>
    <col min="2313" max="2313" width="7.5703125" style="100" customWidth="1"/>
    <col min="2314" max="2314" width="4.5703125" style="100" customWidth="1"/>
    <col min="2315" max="2315" width="9.140625" style="100"/>
    <col min="2316" max="2316" width="4.28515625" style="100" customWidth="1"/>
    <col min="2317" max="2358" width="9.140625" style="100"/>
    <col min="2359" max="2359" width="0" style="100" hidden="1" customWidth="1"/>
    <col min="2360" max="2560" width="9.140625" style="100"/>
    <col min="2561" max="2561" width="7.7109375" style="100" customWidth="1"/>
    <col min="2562" max="2562" width="15.7109375" style="100" customWidth="1"/>
    <col min="2563" max="2563" width="26.140625" style="100" customWidth="1"/>
    <col min="2564" max="2564" width="7.85546875" style="100" customWidth="1"/>
    <col min="2565" max="2565" width="9.140625" style="100"/>
    <col min="2566" max="2567" width="6.140625" style="100" customWidth="1"/>
    <col min="2568" max="2568" width="5" style="100" customWidth="1"/>
    <col min="2569" max="2569" width="7.5703125" style="100" customWidth="1"/>
    <col min="2570" max="2570" width="4.5703125" style="100" customWidth="1"/>
    <col min="2571" max="2571" width="9.140625" style="100"/>
    <col min="2572" max="2572" width="4.28515625" style="100" customWidth="1"/>
    <col min="2573" max="2614" width="9.140625" style="100"/>
    <col min="2615" max="2615" width="0" style="100" hidden="1" customWidth="1"/>
    <col min="2616" max="2816" width="9.140625" style="100"/>
    <col min="2817" max="2817" width="7.7109375" style="100" customWidth="1"/>
    <col min="2818" max="2818" width="15.7109375" style="100" customWidth="1"/>
    <col min="2819" max="2819" width="26.140625" style="100" customWidth="1"/>
    <col min="2820" max="2820" width="7.85546875" style="100" customWidth="1"/>
    <col min="2821" max="2821" width="9.140625" style="100"/>
    <col min="2822" max="2823" width="6.140625" style="100" customWidth="1"/>
    <col min="2824" max="2824" width="5" style="100" customWidth="1"/>
    <col min="2825" max="2825" width="7.5703125" style="100" customWidth="1"/>
    <col min="2826" max="2826" width="4.5703125" style="100" customWidth="1"/>
    <col min="2827" max="2827" width="9.140625" style="100"/>
    <col min="2828" max="2828" width="4.28515625" style="100" customWidth="1"/>
    <col min="2829" max="2870" width="9.140625" style="100"/>
    <col min="2871" max="2871" width="0" style="100" hidden="1" customWidth="1"/>
    <col min="2872" max="3072" width="9.140625" style="100"/>
    <col min="3073" max="3073" width="7.7109375" style="100" customWidth="1"/>
    <col min="3074" max="3074" width="15.7109375" style="100" customWidth="1"/>
    <col min="3075" max="3075" width="26.140625" style="100" customWidth="1"/>
    <col min="3076" max="3076" width="7.85546875" style="100" customWidth="1"/>
    <col min="3077" max="3077" width="9.140625" style="100"/>
    <col min="3078" max="3079" width="6.140625" style="100" customWidth="1"/>
    <col min="3080" max="3080" width="5" style="100" customWidth="1"/>
    <col min="3081" max="3081" width="7.5703125" style="100" customWidth="1"/>
    <col min="3082" max="3082" width="4.5703125" style="100" customWidth="1"/>
    <col min="3083" max="3083" width="9.140625" style="100"/>
    <col min="3084" max="3084" width="4.28515625" style="100" customWidth="1"/>
    <col min="3085" max="3126" width="9.140625" style="100"/>
    <col min="3127" max="3127" width="0" style="100" hidden="1" customWidth="1"/>
    <col min="3128" max="3328" width="9.140625" style="100"/>
    <col min="3329" max="3329" width="7.7109375" style="100" customWidth="1"/>
    <col min="3330" max="3330" width="15.7109375" style="100" customWidth="1"/>
    <col min="3331" max="3331" width="26.140625" style="100" customWidth="1"/>
    <col min="3332" max="3332" width="7.85546875" style="100" customWidth="1"/>
    <col min="3333" max="3333" width="9.140625" style="100"/>
    <col min="3334" max="3335" width="6.140625" style="100" customWidth="1"/>
    <col min="3336" max="3336" width="5" style="100" customWidth="1"/>
    <col min="3337" max="3337" width="7.5703125" style="100" customWidth="1"/>
    <col min="3338" max="3338" width="4.5703125" style="100" customWidth="1"/>
    <col min="3339" max="3339" width="9.140625" style="100"/>
    <col min="3340" max="3340" width="4.28515625" style="100" customWidth="1"/>
    <col min="3341" max="3382" width="9.140625" style="100"/>
    <col min="3383" max="3383" width="0" style="100" hidden="1" customWidth="1"/>
    <col min="3384" max="3584" width="9.140625" style="100"/>
    <col min="3585" max="3585" width="7.7109375" style="100" customWidth="1"/>
    <col min="3586" max="3586" width="15.7109375" style="100" customWidth="1"/>
    <col min="3587" max="3587" width="26.140625" style="100" customWidth="1"/>
    <col min="3588" max="3588" width="7.85546875" style="100" customWidth="1"/>
    <col min="3589" max="3589" width="9.140625" style="100"/>
    <col min="3590" max="3591" width="6.140625" style="100" customWidth="1"/>
    <col min="3592" max="3592" width="5" style="100" customWidth="1"/>
    <col min="3593" max="3593" width="7.5703125" style="100" customWidth="1"/>
    <col min="3594" max="3594" width="4.5703125" style="100" customWidth="1"/>
    <col min="3595" max="3595" width="9.140625" style="100"/>
    <col min="3596" max="3596" width="4.28515625" style="100" customWidth="1"/>
    <col min="3597" max="3638" width="9.140625" style="100"/>
    <col min="3639" max="3639" width="0" style="100" hidden="1" customWidth="1"/>
    <col min="3640" max="3840" width="9.140625" style="100"/>
    <col min="3841" max="3841" width="7.7109375" style="100" customWidth="1"/>
    <col min="3842" max="3842" width="15.7109375" style="100" customWidth="1"/>
    <col min="3843" max="3843" width="26.140625" style="100" customWidth="1"/>
    <col min="3844" max="3844" width="7.85546875" style="100" customWidth="1"/>
    <col min="3845" max="3845" width="9.140625" style="100"/>
    <col min="3846" max="3847" width="6.140625" style="100" customWidth="1"/>
    <col min="3848" max="3848" width="5" style="100" customWidth="1"/>
    <col min="3849" max="3849" width="7.5703125" style="100" customWidth="1"/>
    <col min="3850" max="3850" width="4.5703125" style="100" customWidth="1"/>
    <col min="3851" max="3851" width="9.140625" style="100"/>
    <col min="3852" max="3852" width="4.28515625" style="100" customWidth="1"/>
    <col min="3853" max="3894" width="9.140625" style="100"/>
    <col min="3895" max="3895" width="0" style="100" hidden="1" customWidth="1"/>
    <col min="3896" max="4096" width="9.140625" style="100"/>
    <col min="4097" max="4097" width="7.7109375" style="100" customWidth="1"/>
    <col min="4098" max="4098" width="15.7109375" style="100" customWidth="1"/>
    <col min="4099" max="4099" width="26.140625" style="100" customWidth="1"/>
    <col min="4100" max="4100" width="7.85546875" style="100" customWidth="1"/>
    <col min="4101" max="4101" width="9.140625" style="100"/>
    <col min="4102" max="4103" width="6.140625" style="100" customWidth="1"/>
    <col min="4104" max="4104" width="5" style="100" customWidth="1"/>
    <col min="4105" max="4105" width="7.5703125" style="100" customWidth="1"/>
    <col min="4106" max="4106" width="4.5703125" style="100" customWidth="1"/>
    <col min="4107" max="4107" width="9.140625" style="100"/>
    <col min="4108" max="4108" width="4.28515625" style="100" customWidth="1"/>
    <col min="4109" max="4150" width="9.140625" style="100"/>
    <col min="4151" max="4151" width="0" style="100" hidden="1" customWidth="1"/>
    <col min="4152" max="4352" width="9.140625" style="100"/>
    <col min="4353" max="4353" width="7.7109375" style="100" customWidth="1"/>
    <col min="4354" max="4354" width="15.7109375" style="100" customWidth="1"/>
    <col min="4355" max="4355" width="26.140625" style="100" customWidth="1"/>
    <col min="4356" max="4356" width="7.85546875" style="100" customWidth="1"/>
    <col min="4357" max="4357" width="9.140625" style="100"/>
    <col min="4358" max="4359" width="6.140625" style="100" customWidth="1"/>
    <col min="4360" max="4360" width="5" style="100" customWidth="1"/>
    <col min="4361" max="4361" width="7.5703125" style="100" customWidth="1"/>
    <col min="4362" max="4362" width="4.5703125" style="100" customWidth="1"/>
    <col min="4363" max="4363" width="9.140625" style="100"/>
    <col min="4364" max="4364" width="4.28515625" style="100" customWidth="1"/>
    <col min="4365" max="4406" width="9.140625" style="100"/>
    <col min="4407" max="4407" width="0" style="100" hidden="1" customWidth="1"/>
    <col min="4408" max="4608" width="9.140625" style="100"/>
    <col min="4609" max="4609" width="7.7109375" style="100" customWidth="1"/>
    <col min="4610" max="4610" width="15.7109375" style="100" customWidth="1"/>
    <col min="4611" max="4611" width="26.140625" style="100" customWidth="1"/>
    <col min="4612" max="4612" width="7.85546875" style="100" customWidth="1"/>
    <col min="4613" max="4613" width="9.140625" style="100"/>
    <col min="4614" max="4615" width="6.140625" style="100" customWidth="1"/>
    <col min="4616" max="4616" width="5" style="100" customWidth="1"/>
    <col min="4617" max="4617" width="7.5703125" style="100" customWidth="1"/>
    <col min="4618" max="4618" width="4.5703125" style="100" customWidth="1"/>
    <col min="4619" max="4619" width="9.140625" style="100"/>
    <col min="4620" max="4620" width="4.28515625" style="100" customWidth="1"/>
    <col min="4621" max="4662" width="9.140625" style="100"/>
    <col min="4663" max="4663" width="0" style="100" hidden="1" customWidth="1"/>
    <col min="4664" max="4864" width="9.140625" style="100"/>
    <col min="4865" max="4865" width="7.7109375" style="100" customWidth="1"/>
    <col min="4866" max="4866" width="15.7109375" style="100" customWidth="1"/>
    <col min="4867" max="4867" width="26.140625" style="100" customWidth="1"/>
    <col min="4868" max="4868" width="7.85546875" style="100" customWidth="1"/>
    <col min="4869" max="4869" width="9.140625" style="100"/>
    <col min="4870" max="4871" width="6.140625" style="100" customWidth="1"/>
    <col min="4872" max="4872" width="5" style="100" customWidth="1"/>
    <col min="4873" max="4873" width="7.5703125" style="100" customWidth="1"/>
    <col min="4874" max="4874" width="4.5703125" style="100" customWidth="1"/>
    <col min="4875" max="4875" width="9.140625" style="100"/>
    <col min="4876" max="4876" width="4.28515625" style="100" customWidth="1"/>
    <col min="4877" max="4918" width="9.140625" style="100"/>
    <col min="4919" max="4919" width="0" style="100" hidden="1" customWidth="1"/>
    <col min="4920" max="5120" width="9.140625" style="100"/>
    <col min="5121" max="5121" width="7.7109375" style="100" customWidth="1"/>
    <col min="5122" max="5122" width="15.7109375" style="100" customWidth="1"/>
    <col min="5123" max="5123" width="26.140625" style="100" customWidth="1"/>
    <col min="5124" max="5124" width="7.85546875" style="100" customWidth="1"/>
    <col min="5125" max="5125" width="9.140625" style="100"/>
    <col min="5126" max="5127" width="6.140625" style="100" customWidth="1"/>
    <col min="5128" max="5128" width="5" style="100" customWidth="1"/>
    <col min="5129" max="5129" width="7.5703125" style="100" customWidth="1"/>
    <col min="5130" max="5130" width="4.5703125" style="100" customWidth="1"/>
    <col min="5131" max="5131" width="9.140625" style="100"/>
    <col min="5132" max="5132" width="4.28515625" style="100" customWidth="1"/>
    <col min="5133" max="5174" width="9.140625" style="100"/>
    <col min="5175" max="5175" width="0" style="100" hidden="1" customWidth="1"/>
    <col min="5176" max="5376" width="9.140625" style="100"/>
    <col min="5377" max="5377" width="7.7109375" style="100" customWidth="1"/>
    <col min="5378" max="5378" width="15.7109375" style="100" customWidth="1"/>
    <col min="5379" max="5379" width="26.140625" style="100" customWidth="1"/>
    <col min="5380" max="5380" width="7.85546875" style="100" customWidth="1"/>
    <col min="5381" max="5381" width="9.140625" style="100"/>
    <col min="5382" max="5383" width="6.140625" style="100" customWidth="1"/>
    <col min="5384" max="5384" width="5" style="100" customWidth="1"/>
    <col min="5385" max="5385" width="7.5703125" style="100" customWidth="1"/>
    <col min="5386" max="5386" width="4.5703125" style="100" customWidth="1"/>
    <col min="5387" max="5387" width="9.140625" style="100"/>
    <col min="5388" max="5388" width="4.28515625" style="100" customWidth="1"/>
    <col min="5389" max="5430" width="9.140625" style="100"/>
    <col min="5431" max="5431" width="0" style="100" hidden="1" customWidth="1"/>
    <col min="5432" max="5632" width="9.140625" style="100"/>
    <col min="5633" max="5633" width="7.7109375" style="100" customWidth="1"/>
    <col min="5634" max="5634" width="15.7109375" style="100" customWidth="1"/>
    <col min="5635" max="5635" width="26.140625" style="100" customWidth="1"/>
    <col min="5636" max="5636" width="7.85546875" style="100" customWidth="1"/>
    <col min="5637" max="5637" width="9.140625" style="100"/>
    <col min="5638" max="5639" width="6.140625" style="100" customWidth="1"/>
    <col min="5640" max="5640" width="5" style="100" customWidth="1"/>
    <col min="5641" max="5641" width="7.5703125" style="100" customWidth="1"/>
    <col min="5642" max="5642" width="4.5703125" style="100" customWidth="1"/>
    <col min="5643" max="5643" width="9.140625" style="100"/>
    <col min="5644" max="5644" width="4.28515625" style="100" customWidth="1"/>
    <col min="5645" max="5686" width="9.140625" style="100"/>
    <col min="5687" max="5687" width="0" style="100" hidden="1" customWidth="1"/>
    <col min="5688" max="5888" width="9.140625" style="100"/>
    <col min="5889" max="5889" width="7.7109375" style="100" customWidth="1"/>
    <col min="5890" max="5890" width="15.7109375" style="100" customWidth="1"/>
    <col min="5891" max="5891" width="26.140625" style="100" customWidth="1"/>
    <col min="5892" max="5892" width="7.85546875" style="100" customWidth="1"/>
    <col min="5893" max="5893" width="9.140625" style="100"/>
    <col min="5894" max="5895" width="6.140625" style="100" customWidth="1"/>
    <col min="5896" max="5896" width="5" style="100" customWidth="1"/>
    <col min="5897" max="5897" width="7.5703125" style="100" customWidth="1"/>
    <col min="5898" max="5898" width="4.5703125" style="100" customWidth="1"/>
    <col min="5899" max="5899" width="9.140625" style="100"/>
    <col min="5900" max="5900" width="4.28515625" style="100" customWidth="1"/>
    <col min="5901" max="5942" width="9.140625" style="100"/>
    <col min="5943" max="5943" width="0" style="100" hidden="1" customWidth="1"/>
    <col min="5944" max="6144" width="9.140625" style="100"/>
    <col min="6145" max="6145" width="7.7109375" style="100" customWidth="1"/>
    <col min="6146" max="6146" width="15.7109375" style="100" customWidth="1"/>
    <col min="6147" max="6147" width="26.140625" style="100" customWidth="1"/>
    <col min="6148" max="6148" width="7.85546875" style="100" customWidth="1"/>
    <col min="6149" max="6149" width="9.140625" style="100"/>
    <col min="6150" max="6151" width="6.140625" style="100" customWidth="1"/>
    <col min="6152" max="6152" width="5" style="100" customWidth="1"/>
    <col min="6153" max="6153" width="7.5703125" style="100" customWidth="1"/>
    <col min="6154" max="6154" width="4.5703125" style="100" customWidth="1"/>
    <col min="6155" max="6155" width="9.140625" style="100"/>
    <col min="6156" max="6156" width="4.28515625" style="100" customWidth="1"/>
    <col min="6157" max="6198" width="9.140625" style="100"/>
    <col min="6199" max="6199" width="0" style="100" hidden="1" customWidth="1"/>
    <col min="6200" max="6400" width="9.140625" style="100"/>
    <col min="6401" max="6401" width="7.7109375" style="100" customWidth="1"/>
    <col min="6402" max="6402" width="15.7109375" style="100" customWidth="1"/>
    <col min="6403" max="6403" width="26.140625" style="100" customWidth="1"/>
    <col min="6404" max="6404" width="7.85546875" style="100" customWidth="1"/>
    <col min="6405" max="6405" width="9.140625" style="100"/>
    <col min="6406" max="6407" width="6.140625" style="100" customWidth="1"/>
    <col min="6408" max="6408" width="5" style="100" customWidth="1"/>
    <col min="6409" max="6409" width="7.5703125" style="100" customWidth="1"/>
    <col min="6410" max="6410" width="4.5703125" style="100" customWidth="1"/>
    <col min="6411" max="6411" width="9.140625" style="100"/>
    <col min="6412" max="6412" width="4.28515625" style="100" customWidth="1"/>
    <col min="6413" max="6454" width="9.140625" style="100"/>
    <col min="6455" max="6455" width="0" style="100" hidden="1" customWidth="1"/>
    <col min="6456" max="6656" width="9.140625" style="100"/>
    <col min="6657" max="6657" width="7.7109375" style="100" customWidth="1"/>
    <col min="6658" max="6658" width="15.7109375" style="100" customWidth="1"/>
    <col min="6659" max="6659" width="26.140625" style="100" customWidth="1"/>
    <col min="6660" max="6660" width="7.85546875" style="100" customWidth="1"/>
    <col min="6661" max="6661" width="9.140625" style="100"/>
    <col min="6662" max="6663" width="6.140625" style="100" customWidth="1"/>
    <col min="6664" max="6664" width="5" style="100" customWidth="1"/>
    <col min="6665" max="6665" width="7.5703125" style="100" customWidth="1"/>
    <col min="6666" max="6666" width="4.5703125" style="100" customWidth="1"/>
    <col min="6667" max="6667" width="9.140625" style="100"/>
    <col min="6668" max="6668" width="4.28515625" style="100" customWidth="1"/>
    <col min="6669" max="6710" width="9.140625" style="100"/>
    <col min="6711" max="6711" width="0" style="100" hidden="1" customWidth="1"/>
    <col min="6712" max="6912" width="9.140625" style="100"/>
    <col min="6913" max="6913" width="7.7109375" style="100" customWidth="1"/>
    <col min="6914" max="6914" width="15.7109375" style="100" customWidth="1"/>
    <col min="6915" max="6915" width="26.140625" style="100" customWidth="1"/>
    <col min="6916" max="6916" width="7.85546875" style="100" customWidth="1"/>
    <col min="6917" max="6917" width="9.140625" style="100"/>
    <col min="6918" max="6919" width="6.140625" style="100" customWidth="1"/>
    <col min="6920" max="6920" width="5" style="100" customWidth="1"/>
    <col min="6921" max="6921" width="7.5703125" style="100" customWidth="1"/>
    <col min="6922" max="6922" width="4.5703125" style="100" customWidth="1"/>
    <col min="6923" max="6923" width="9.140625" style="100"/>
    <col min="6924" max="6924" width="4.28515625" style="100" customWidth="1"/>
    <col min="6925" max="6966" width="9.140625" style="100"/>
    <col min="6967" max="6967" width="0" style="100" hidden="1" customWidth="1"/>
    <col min="6968" max="7168" width="9.140625" style="100"/>
    <col min="7169" max="7169" width="7.7109375" style="100" customWidth="1"/>
    <col min="7170" max="7170" width="15.7109375" style="100" customWidth="1"/>
    <col min="7171" max="7171" width="26.140625" style="100" customWidth="1"/>
    <col min="7172" max="7172" width="7.85546875" style="100" customWidth="1"/>
    <col min="7173" max="7173" width="9.140625" style="100"/>
    <col min="7174" max="7175" width="6.140625" style="100" customWidth="1"/>
    <col min="7176" max="7176" width="5" style="100" customWidth="1"/>
    <col min="7177" max="7177" width="7.5703125" style="100" customWidth="1"/>
    <col min="7178" max="7178" width="4.5703125" style="100" customWidth="1"/>
    <col min="7179" max="7179" width="9.140625" style="100"/>
    <col min="7180" max="7180" width="4.28515625" style="100" customWidth="1"/>
    <col min="7181" max="7222" width="9.140625" style="100"/>
    <col min="7223" max="7223" width="0" style="100" hidden="1" customWidth="1"/>
    <col min="7224" max="7424" width="9.140625" style="100"/>
    <col min="7425" max="7425" width="7.7109375" style="100" customWidth="1"/>
    <col min="7426" max="7426" width="15.7109375" style="100" customWidth="1"/>
    <col min="7427" max="7427" width="26.140625" style="100" customWidth="1"/>
    <col min="7428" max="7428" width="7.85546875" style="100" customWidth="1"/>
    <col min="7429" max="7429" width="9.140625" style="100"/>
    <col min="7430" max="7431" width="6.140625" style="100" customWidth="1"/>
    <col min="7432" max="7432" width="5" style="100" customWidth="1"/>
    <col min="7433" max="7433" width="7.5703125" style="100" customWidth="1"/>
    <col min="7434" max="7434" width="4.5703125" style="100" customWidth="1"/>
    <col min="7435" max="7435" width="9.140625" style="100"/>
    <col min="7436" max="7436" width="4.28515625" style="100" customWidth="1"/>
    <col min="7437" max="7478" width="9.140625" style="100"/>
    <col min="7479" max="7479" width="0" style="100" hidden="1" customWidth="1"/>
    <col min="7480" max="7680" width="9.140625" style="100"/>
    <col min="7681" max="7681" width="7.7109375" style="100" customWidth="1"/>
    <col min="7682" max="7682" width="15.7109375" style="100" customWidth="1"/>
    <col min="7683" max="7683" width="26.140625" style="100" customWidth="1"/>
    <col min="7684" max="7684" width="7.85546875" style="100" customWidth="1"/>
    <col min="7685" max="7685" width="9.140625" style="100"/>
    <col min="7686" max="7687" width="6.140625" style="100" customWidth="1"/>
    <col min="7688" max="7688" width="5" style="100" customWidth="1"/>
    <col min="7689" max="7689" width="7.5703125" style="100" customWidth="1"/>
    <col min="7690" max="7690" width="4.5703125" style="100" customWidth="1"/>
    <col min="7691" max="7691" width="9.140625" style="100"/>
    <col min="7692" max="7692" width="4.28515625" style="100" customWidth="1"/>
    <col min="7693" max="7734" width="9.140625" style="100"/>
    <col min="7735" max="7735" width="0" style="100" hidden="1" customWidth="1"/>
    <col min="7736" max="7936" width="9.140625" style="100"/>
    <col min="7937" max="7937" width="7.7109375" style="100" customWidth="1"/>
    <col min="7938" max="7938" width="15.7109375" style="100" customWidth="1"/>
    <col min="7939" max="7939" width="26.140625" style="100" customWidth="1"/>
    <col min="7940" max="7940" width="7.85546875" style="100" customWidth="1"/>
    <col min="7941" max="7941" width="9.140625" style="100"/>
    <col min="7942" max="7943" width="6.140625" style="100" customWidth="1"/>
    <col min="7944" max="7944" width="5" style="100" customWidth="1"/>
    <col min="7945" max="7945" width="7.5703125" style="100" customWidth="1"/>
    <col min="7946" max="7946" width="4.5703125" style="100" customWidth="1"/>
    <col min="7947" max="7947" width="9.140625" style="100"/>
    <col min="7948" max="7948" width="4.28515625" style="100" customWidth="1"/>
    <col min="7949" max="7990" width="9.140625" style="100"/>
    <col min="7991" max="7991" width="0" style="100" hidden="1" customWidth="1"/>
    <col min="7992" max="8192" width="9.140625" style="100"/>
    <col min="8193" max="8193" width="7.7109375" style="100" customWidth="1"/>
    <col min="8194" max="8194" width="15.7109375" style="100" customWidth="1"/>
    <col min="8195" max="8195" width="26.140625" style="100" customWidth="1"/>
    <col min="8196" max="8196" width="7.85546875" style="100" customWidth="1"/>
    <col min="8197" max="8197" width="9.140625" style="100"/>
    <col min="8198" max="8199" width="6.140625" style="100" customWidth="1"/>
    <col min="8200" max="8200" width="5" style="100" customWidth="1"/>
    <col min="8201" max="8201" width="7.5703125" style="100" customWidth="1"/>
    <col min="8202" max="8202" width="4.5703125" style="100" customWidth="1"/>
    <col min="8203" max="8203" width="9.140625" style="100"/>
    <col min="8204" max="8204" width="4.28515625" style="100" customWidth="1"/>
    <col min="8205" max="8246" width="9.140625" style="100"/>
    <col min="8247" max="8247" width="0" style="100" hidden="1" customWidth="1"/>
    <col min="8248" max="8448" width="9.140625" style="100"/>
    <col min="8449" max="8449" width="7.7109375" style="100" customWidth="1"/>
    <col min="8450" max="8450" width="15.7109375" style="100" customWidth="1"/>
    <col min="8451" max="8451" width="26.140625" style="100" customWidth="1"/>
    <col min="8452" max="8452" width="7.85546875" style="100" customWidth="1"/>
    <col min="8453" max="8453" width="9.140625" style="100"/>
    <col min="8454" max="8455" width="6.140625" style="100" customWidth="1"/>
    <col min="8456" max="8456" width="5" style="100" customWidth="1"/>
    <col min="8457" max="8457" width="7.5703125" style="100" customWidth="1"/>
    <col min="8458" max="8458" width="4.5703125" style="100" customWidth="1"/>
    <col min="8459" max="8459" width="9.140625" style="100"/>
    <col min="8460" max="8460" width="4.28515625" style="100" customWidth="1"/>
    <col min="8461" max="8502" width="9.140625" style="100"/>
    <col min="8503" max="8503" width="0" style="100" hidden="1" customWidth="1"/>
    <col min="8504" max="8704" width="9.140625" style="100"/>
    <col min="8705" max="8705" width="7.7109375" style="100" customWidth="1"/>
    <col min="8706" max="8706" width="15.7109375" style="100" customWidth="1"/>
    <col min="8707" max="8707" width="26.140625" style="100" customWidth="1"/>
    <col min="8708" max="8708" width="7.85546875" style="100" customWidth="1"/>
    <col min="8709" max="8709" width="9.140625" style="100"/>
    <col min="8710" max="8711" width="6.140625" style="100" customWidth="1"/>
    <col min="8712" max="8712" width="5" style="100" customWidth="1"/>
    <col min="8713" max="8713" width="7.5703125" style="100" customWidth="1"/>
    <col min="8714" max="8714" width="4.5703125" style="100" customWidth="1"/>
    <col min="8715" max="8715" width="9.140625" style="100"/>
    <col min="8716" max="8716" width="4.28515625" style="100" customWidth="1"/>
    <col min="8717" max="8758" width="9.140625" style="100"/>
    <col min="8759" max="8759" width="0" style="100" hidden="1" customWidth="1"/>
    <col min="8760" max="8960" width="9.140625" style="100"/>
    <col min="8961" max="8961" width="7.7109375" style="100" customWidth="1"/>
    <col min="8962" max="8962" width="15.7109375" style="100" customWidth="1"/>
    <col min="8963" max="8963" width="26.140625" style="100" customWidth="1"/>
    <col min="8964" max="8964" width="7.85546875" style="100" customWidth="1"/>
    <col min="8965" max="8965" width="9.140625" style="100"/>
    <col min="8966" max="8967" width="6.140625" style="100" customWidth="1"/>
    <col min="8968" max="8968" width="5" style="100" customWidth="1"/>
    <col min="8969" max="8969" width="7.5703125" style="100" customWidth="1"/>
    <col min="8970" max="8970" width="4.5703125" style="100" customWidth="1"/>
    <col min="8971" max="8971" width="9.140625" style="100"/>
    <col min="8972" max="8972" width="4.28515625" style="100" customWidth="1"/>
    <col min="8973" max="9014" width="9.140625" style="100"/>
    <col min="9015" max="9015" width="0" style="100" hidden="1" customWidth="1"/>
    <col min="9016" max="9216" width="9.140625" style="100"/>
    <col min="9217" max="9217" width="7.7109375" style="100" customWidth="1"/>
    <col min="9218" max="9218" width="15.7109375" style="100" customWidth="1"/>
    <col min="9219" max="9219" width="26.140625" style="100" customWidth="1"/>
    <col min="9220" max="9220" width="7.85546875" style="100" customWidth="1"/>
    <col min="9221" max="9221" width="9.140625" style="100"/>
    <col min="9222" max="9223" width="6.140625" style="100" customWidth="1"/>
    <col min="9224" max="9224" width="5" style="100" customWidth="1"/>
    <col min="9225" max="9225" width="7.5703125" style="100" customWidth="1"/>
    <col min="9226" max="9226" width="4.5703125" style="100" customWidth="1"/>
    <col min="9227" max="9227" width="9.140625" style="100"/>
    <col min="9228" max="9228" width="4.28515625" style="100" customWidth="1"/>
    <col min="9229" max="9270" width="9.140625" style="100"/>
    <col min="9271" max="9271" width="0" style="100" hidden="1" customWidth="1"/>
    <col min="9272" max="9472" width="9.140625" style="100"/>
    <col min="9473" max="9473" width="7.7109375" style="100" customWidth="1"/>
    <col min="9474" max="9474" width="15.7109375" style="100" customWidth="1"/>
    <col min="9475" max="9475" width="26.140625" style="100" customWidth="1"/>
    <col min="9476" max="9476" width="7.85546875" style="100" customWidth="1"/>
    <col min="9477" max="9477" width="9.140625" style="100"/>
    <col min="9478" max="9479" width="6.140625" style="100" customWidth="1"/>
    <col min="9480" max="9480" width="5" style="100" customWidth="1"/>
    <col min="9481" max="9481" width="7.5703125" style="100" customWidth="1"/>
    <col min="9482" max="9482" width="4.5703125" style="100" customWidth="1"/>
    <col min="9483" max="9483" width="9.140625" style="100"/>
    <col min="9484" max="9484" width="4.28515625" style="100" customWidth="1"/>
    <col min="9485" max="9526" width="9.140625" style="100"/>
    <col min="9527" max="9527" width="0" style="100" hidden="1" customWidth="1"/>
    <col min="9528" max="9728" width="9.140625" style="100"/>
    <col min="9729" max="9729" width="7.7109375" style="100" customWidth="1"/>
    <col min="9730" max="9730" width="15.7109375" style="100" customWidth="1"/>
    <col min="9731" max="9731" width="26.140625" style="100" customWidth="1"/>
    <col min="9732" max="9732" width="7.85546875" style="100" customWidth="1"/>
    <col min="9733" max="9733" width="9.140625" style="100"/>
    <col min="9734" max="9735" width="6.140625" style="100" customWidth="1"/>
    <col min="9736" max="9736" width="5" style="100" customWidth="1"/>
    <col min="9737" max="9737" width="7.5703125" style="100" customWidth="1"/>
    <col min="9738" max="9738" width="4.5703125" style="100" customWidth="1"/>
    <col min="9739" max="9739" width="9.140625" style="100"/>
    <col min="9740" max="9740" width="4.28515625" style="100" customWidth="1"/>
    <col min="9741" max="9782" width="9.140625" style="100"/>
    <col min="9783" max="9783" width="0" style="100" hidden="1" customWidth="1"/>
    <col min="9784" max="9984" width="9.140625" style="100"/>
    <col min="9985" max="9985" width="7.7109375" style="100" customWidth="1"/>
    <col min="9986" max="9986" width="15.7109375" style="100" customWidth="1"/>
    <col min="9987" max="9987" width="26.140625" style="100" customWidth="1"/>
    <col min="9988" max="9988" width="7.85546875" style="100" customWidth="1"/>
    <col min="9989" max="9989" width="9.140625" style="100"/>
    <col min="9990" max="9991" width="6.140625" style="100" customWidth="1"/>
    <col min="9992" max="9992" width="5" style="100" customWidth="1"/>
    <col min="9993" max="9993" width="7.5703125" style="100" customWidth="1"/>
    <col min="9994" max="9994" width="4.5703125" style="100" customWidth="1"/>
    <col min="9995" max="9995" width="9.140625" style="100"/>
    <col min="9996" max="9996" width="4.28515625" style="100" customWidth="1"/>
    <col min="9997" max="10038" width="9.140625" style="100"/>
    <col min="10039" max="10039" width="0" style="100" hidden="1" customWidth="1"/>
    <col min="10040" max="10240" width="9.140625" style="100"/>
    <col min="10241" max="10241" width="7.7109375" style="100" customWidth="1"/>
    <col min="10242" max="10242" width="15.7109375" style="100" customWidth="1"/>
    <col min="10243" max="10243" width="26.140625" style="100" customWidth="1"/>
    <col min="10244" max="10244" width="7.85546875" style="100" customWidth="1"/>
    <col min="10245" max="10245" width="9.140625" style="100"/>
    <col min="10246" max="10247" width="6.140625" style="100" customWidth="1"/>
    <col min="10248" max="10248" width="5" style="100" customWidth="1"/>
    <col min="10249" max="10249" width="7.5703125" style="100" customWidth="1"/>
    <col min="10250" max="10250" width="4.5703125" style="100" customWidth="1"/>
    <col min="10251" max="10251" width="9.140625" style="100"/>
    <col min="10252" max="10252" width="4.28515625" style="100" customWidth="1"/>
    <col min="10253" max="10294" width="9.140625" style="100"/>
    <col min="10295" max="10295" width="0" style="100" hidden="1" customWidth="1"/>
    <col min="10296" max="10496" width="9.140625" style="100"/>
    <col min="10497" max="10497" width="7.7109375" style="100" customWidth="1"/>
    <col min="10498" max="10498" width="15.7109375" style="100" customWidth="1"/>
    <col min="10499" max="10499" width="26.140625" style="100" customWidth="1"/>
    <col min="10500" max="10500" width="7.85546875" style="100" customWidth="1"/>
    <col min="10501" max="10501" width="9.140625" style="100"/>
    <col min="10502" max="10503" width="6.140625" style="100" customWidth="1"/>
    <col min="10504" max="10504" width="5" style="100" customWidth="1"/>
    <col min="10505" max="10505" width="7.5703125" style="100" customWidth="1"/>
    <col min="10506" max="10506" width="4.5703125" style="100" customWidth="1"/>
    <col min="10507" max="10507" width="9.140625" style="100"/>
    <col min="10508" max="10508" width="4.28515625" style="100" customWidth="1"/>
    <col min="10509" max="10550" width="9.140625" style="100"/>
    <col min="10551" max="10551" width="0" style="100" hidden="1" customWidth="1"/>
    <col min="10552" max="10752" width="9.140625" style="100"/>
    <col min="10753" max="10753" width="7.7109375" style="100" customWidth="1"/>
    <col min="10754" max="10754" width="15.7109375" style="100" customWidth="1"/>
    <col min="10755" max="10755" width="26.140625" style="100" customWidth="1"/>
    <col min="10756" max="10756" width="7.85546875" style="100" customWidth="1"/>
    <col min="10757" max="10757" width="9.140625" style="100"/>
    <col min="10758" max="10759" width="6.140625" style="100" customWidth="1"/>
    <col min="10760" max="10760" width="5" style="100" customWidth="1"/>
    <col min="10761" max="10761" width="7.5703125" style="100" customWidth="1"/>
    <col min="10762" max="10762" width="4.5703125" style="100" customWidth="1"/>
    <col min="10763" max="10763" width="9.140625" style="100"/>
    <col min="10764" max="10764" width="4.28515625" style="100" customWidth="1"/>
    <col min="10765" max="10806" width="9.140625" style="100"/>
    <col min="10807" max="10807" width="0" style="100" hidden="1" customWidth="1"/>
    <col min="10808" max="11008" width="9.140625" style="100"/>
    <col min="11009" max="11009" width="7.7109375" style="100" customWidth="1"/>
    <col min="11010" max="11010" width="15.7109375" style="100" customWidth="1"/>
    <col min="11011" max="11011" width="26.140625" style="100" customWidth="1"/>
    <col min="11012" max="11012" width="7.85546875" style="100" customWidth="1"/>
    <col min="11013" max="11013" width="9.140625" style="100"/>
    <col min="11014" max="11015" width="6.140625" style="100" customWidth="1"/>
    <col min="11016" max="11016" width="5" style="100" customWidth="1"/>
    <col min="11017" max="11017" width="7.5703125" style="100" customWidth="1"/>
    <col min="11018" max="11018" width="4.5703125" style="100" customWidth="1"/>
    <col min="11019" max="11019" width="9.140625" style="100"/>
    <col min="11020" max="11020" width="4.28515625" style="100" customWidth="1"/>
    <col min="11021" max="11062" width="9.140625" style="100"/>
    <col min="11063" max="11063" width="0" style="100" hidden="1" customWidth="1"/>
    <col min="11064" max="11264" width="9.140625" style="100"/>
    <col min="11265" max="11265" width="7.7109375" style="100" customWidth="1"/>
    <col min="11266" max="11266" width="15.7109375" style="100" customWidth="1"/>
    <col min="11267" max="11267" width="26.140625" style="100" customWidth="1"/>
    <col min="11268" max="11268" width="7.85546875" style="100" customWidth="1"/>
    <col min="11269" max="11269" width="9.140625" style="100"/>
    <col min="11270" max="11271" width="6.140625" style="100" customWidth="1"/>
    <col min="11272" max="11272" width="5" style="100" customWidth="1"/>
    <col min="11273" max="11273" width="7.5703125" style="100" customWidth="1"/>
    <col min="11274" max="11274" width="4.5703125" style="100" customWidth="1"/>
    <col min="11275" max="11275" width="9.140625" style="100"/>
    <col min="11276" max="11276" width="4.28515625" style="100" customWidth="1"/>
    <col min="11277" max="11318" width="9.140625" style="100"/>
    <col min="11319" max="11319" width="0" style="100" hidden="1" customWidth="1"/>
    <col min="11320" max="11520" width="9.140625" style="100"/>
    <col min="11521" max="11521" width="7.7109375" style="100" customWidth="1"/>
    <col min="11522" max="11522" width="15.7109375" style="100" customWidth="1"/>
    <col min="11523" max="11523" width="26.140625" style="100" customWidth="1"/>
    <col min="11524" max="11524" width="7.85546875" style="100" customWidth="1"/>
    <col min="11525" max="11525" width="9.140625" style="100"/>
    <col min="11526" max="11527" width="6.140625" style="100" customWidth="1"/>
    <col min="11528" max="11528" width="5" style="100" customWidth="1"/>
    <col min="11529" max="11529" width="7.5703125" style="100" customWidth="1"/>
    <col min="11530" max="11530" width="4.5703125" style="100" customWidth="1"/>
    <col min="11531" max="11531" width="9.140625" style="100"/>
    <col min="11532" max="11532" width="4.28515625" style="100" customWidth="1"/>
    <col min="11533" max="11574" width="9.140625" style="100"/>
    <col min="11575" max="11575" width="0" style="100" hidden="1" customWidth="1"/>
    <col min="11576" max="11776" width="9.140625" style="100"/>
    <col min="11777" max="11777" width="7.7109375" style="100" customWidth="1"/>
    <col min="11778" max="11778" width="15.7109375" style="100" customWidth="1"/>
    <col min="11779" max="11779" width="26.140625" style="100" customWidth="1"/>
    <col min="11780" max="11780" width="7.85546875" style="100" customWidth="1"/>
    <col min="11781" max="11781" width="9.140625" style="100"/>
    <col min="11782" max="11783" width="6.140625" style="100" customWidth="1"/>
    <col min="11784" max="11784" width="5" style="100" customWidth="1"/>
    <col min="11785" max="11785" width="7.5703125" style="100" customWidth="1"/>
    <col min="11786" max="11786" width="4.5703125" style="100" customWidth="1"/>
    <col min="11787" max="11787" width="9.140625" style="100"/>
    <col min="11788" max="11788" width="4.28515625" style="100" customWidth="1"/>
    <col min="11789" max="11830" width="9.140625" style="100"/>
    <col min="11831" max="11831" width="0" style="100" hidden="1" customWidth="1"/>
    <col min="11832" max="12032" width="9.140625" style="100"/>
    <col min="12033" max="12033" width="7.7109375" style="100" customWidth="1"/>
    <col min="12034" max="12034" width="15.7109375" style="100" customWidth="1"/>
    <col min="12035" max="12035" width="26.140625" style="100" customWidth="1"/>
    <col min="12036" max="12036" width="7.85546875" style="100" customWidth="1"/>
    <col min="12037" max="12037" width="9.140625" style="100"/>
    <col min="12038" max="12039" width="6.140625" style="100" customWidth="1"/>
    <col min="12040" max="12040" width="5" style="100" customWidth="1"/>
    <col min="12041" max="12041" width="7.5703125" style="100" customWidth="1"/>
    <col min="12042" max="12042" width="4.5703125" style="100" customWidth="1"/>
    <col min="12043" max="12043" width="9.140625" style="100"/>
    <col min="12044" max="12044" width="4.28515625" style="100" customWidth="1"/>
    <col min="12045" max="12086" width="9.140625" style="100"/>
    <col min="12087" max="12087" width="0" style="100" hidden="1" customWidth="1"/>
    <col min="12088" max="12288" width="9.140625" style="100"/>
    <col min="12289" max="12289" width="7.7109375" style="100" customWidth="1"/>
    <col min="12290" max="12290" width="15.7109375" style="100" customWidth="1"/>
    <col min="12291" max="12291" width="26.140625" style="100" customWidth="1"/>
    <col min="12292" max="12292" width="7.85546875" style="100" customWidth="1"/>
    <col min="12293" max="12293" width="9.140625" style="100"/>
    <col min="12294" max="12295" width="6.140625" style="100" customWidth="1"/>
    <col min="12296" max="12296" width="5" style="100" customWidth="1"/>
    <col min="12297" max="12297" width="7.5703125" style="100" customWidth="1"/>
    <col min="12298" max="12298" width="4.5703125" style="100" customWidth="1"/>
    <col min="12299" max="12299" width="9.140625" style="100"/>
    <col min="12300" max="12300" width="4.28515625" style="100" customWidth="1"/>
    <col min="12301" max="12342" width="9.140625" style="100"/>
    <col min="12343" max="12343" width="0" style="100" hidden="1" customWidth="1"/>
    <col min="12344" max="12544" width="9.140625" style="100"/>
    <col min="12545" max="12545" width="7.7109375" style="100" customWidth="1"/>
    <col min="12546" max="12546" width="15.7109375" style="100" customWidth="1"/>
    <col min="12547" max="12547" width="26.140625" style="100" customWidth="1"/>
    <col min="12548" max="12548" width="7.85546875" style="100" customWidth="1"/>
    <col min="12549" max="12549" width="9.140625" style="100"/>
    <col min="12550" max="12551" width="6.140625" style="100" customWidth="1"/>
    <col min="12552" max="12552" width="5" style="100" customWidth="1"/>
    <col min="12553" max="12553" width="7.5703125" style="100" customWidth="1"/>
    <col min="12554" max="12554" width="4.5703125" style="100" customWidth="1"/>
    <col min="12555" max="12555" width="9.140625" style="100"/>
    <col min="12556" max="12556" width="4.28515625" style="100" customWidth="1"/>
    <col min="12557" max="12598" width="9.140625" style="100"/>
    <col min="12599" max="12599" width="0" style="100" hidden="1" customWidth="1"/>
    <col min="12600" max="12800" width="9.140625" style="100"/>
    <col min="12801" max="12801" width="7.7109375" style="100" customWidth="1"/>
    <col min="12802" max="12802" width="15.7109375" style="100" customWidth="1"/>
    <col min="12803" max="12803" width="26.140625" style="100" customWidth="1"/>
    <col min="12804" max="12804" width="7.85546875" style="100" customWidth="1"/>
    <col min="12805" max="12805" width="9.140625" style="100"/>
    <col min="12806" max="12807" width="6.140625" style="100" customWidth="1"/>
    <col min="12808" max="12808" width="5" style="100" customWidth="1"/>
    <col min="12809" max="12809" width="7.5703125" style="100" customWidth="1"/>
    <col min="12810" max="12810" width="4.5703125" style="100" customWidth="1"/>
    <col min="12811" max="12811" width="9.140625" style="100"/>
    <col min="12812" max="12812" width="4.28515625" style="100" customWidth="1"/>
    <col min="12813" max="12854" width="9.140625" style="100"/>
    <col min="12855" max="12855" width="0" style="100" hidden="1" customWidth="1"/>
    <col min="12856" max="13056" width="9.140625" style="100"/>
    <col min="13057" max="13057" width="7.7109375" style="100" customWidth="1"/>
    <col min="13058" max="13058" width="15.7109375" style="100" customWidth="1"/>
    <col min="13059" max="13059" width="26.140625" style="100" customWidth="1"/>
    <col min="13060" max="13060" width="7.85546875" style="100" customWidth="1"/>
    <col min="13061" max="13061" width="9.140625" style="100"/>
    <col min="13062" max="13063" width="6.140625" style="100" customWidth="1"/>
    <col min="13064" max="13064" width="5" style="100" customWidth="1"/>
    <col min="13065" max="13065" width="7.5703125" style="100" customWidth="1"/>
    <col min="13066" max="13066" width="4.5703125" style="100" customWidth="1"/>
    <col min="13067" max="13067" width="9.140625" style="100"/>
    <col min="13068" max="13068" width="4.28515625" style="100" customWidth="1"/>
    <col min="13069" max="13110" width="9.140625" style="100"/>
    <col min="13111" max="13111" width="0" style="100" hidden="1" customWidth="1"/>
    <col min="13112" max="13312" width="9.140625" style="100"/>
    <col min="13313" max="13313" width="7.7109375" style="100" customWidth="1"/>
    <col min="13314" max="13314" width="15.7109375" style="100" customWidth="1"/>
    <col min="13315" max="13315" width="26.140625" style="100" customWidth="1"/>
    <col min="13316" max="13316" width="7.85546875" style="100" customWidth="1"/>
    <col min="13317" max="13317" width="9.140625" style="100"/>
    <col min="13318" max="13319" width="6.140625" style="100" customWidth="1"/>
    <col min="13320" max="13320" width="5" style="100" customWidth="1"/>
    <col min="13321" max="13321" width="7.5703125" style="100" customWidth="1"/>
    <col min="13322" max="13322" width="4.5703125" style="100" customWidth="1"/>
    <col min="13323" max="13323" width="9.140625" style="100"/>
    <col min="13324" max="13324" width="4.28515625" style="100" customWidth="1"/>
    <col min="13325" max="13366" width="9.140625" style="100"/>
    <col min="13367" max="13367" width="0" style="100" hidden="1" customWidth="1"/>
    <col min="13368" max="13568" width="9.140625" style="100"/>
    <col min="13569" max="13569" width="7.7109375" style="100" customWidth="1"/>
    <col min="13570" max="13570" width="15.7109375" style="100" customWidth="1"/>
    <col min="13571" max="13571" width="26.140625" style="100" customWidth="1"/>
    <col min="13572" max="13572" width="7.85546875" style="100" customWidth="1"/>
    <col min="13573" max="13573" width="9.140625" style="100"/>
    <col min="13574" max="13575" width="6.140625" style="100" customWidth="1"/>
    <col min="13576" max="13576" width="5" style="100" customWidth="1"/>
    <col min="13577" max="13577" width="7.5703125" style="100" customWidth="1"/>
    <col min="13578" max="13578" width="4.5703125" style="100" customWidth="1"/>
    <col min="13579" max="13579" width="9.140625" style="100"/>
    <col min="13580" max="13580" width="4.28515625" style="100" customWidth="1"/>
    <col min="13581" max="13622" width="9.140625" style="100"/>
    <col min="13623" max="13623" width="0" style="100" hidden="1" customWidth="1"/>
    <col min="13624" max="13824" width="9.140625" style="100"/>
    <col min="13825" max="13825" width="7.7109375" style="100" customWidth="1"/>
    <col min="13826" max="13826" width="15.7109375" style="100" customWidth="1"/>
    <col min="13827" max="13827" width="26.140625" style="100" customWidth="1"/>
    <col min="13828" max="13828" width="7.85546875" style="100" customWidth="1"/>
    <col min="13829" max="13829" width="9.140625" style="100"/>
    <col min="13830" max="13831" width="6.140625" style="100" customWidth="1"/>
    <col min="13832" max="13832" width="5" style="100" customWidth="1"/>
    <col min="13833" max="13833" width="7.5703125" style="100" customWidth="1"/>
    <col min="13834" max="13834" width="4.5703125" style="100" customWidth="1"/>
    <col min="13835" max="13835" width="9.140625" style="100"/>
    <col min="13836" max="13836" width="4.28515625" style="100" customWidth="1"/>
    <col min="13837" max="13878" width="9.140625" style="100"/>
    <col min="13879" max="13879" width="0" style="100" hidden="1" customWidth="1"/>
    <col min="13880" max="14080" width="9.140625" style="100"/>
    <col min="14081" max="14081" width="7.7109375" style="100" customWidth="1"/>
    <col min="14082" max="14082" width="15.7109375" style="100" customWidth="1"/>
    <col min="14083" max="14083" width="26.140625" style="100" customWidth="1"/>
    <col min="14084" max="14084" width="7.85546875" style="100" customWidth="1"/>
    <col min="14085" max="14085" width="9.140625" style="100"/>
    <col min="14086" max="14087" width="6.140625" style="100" customWidth="1"/>
    <col min="14088" max="14088" width="5" style="100" customWidth="1"/>
    <col min="14089" max="14089" width="7.5703125" style="100" customWidth="1"/>
    <col min="14090" max="14090" width="4.5703125" style="100" customWidth="1"/>
    <col min="14091" max="14091" width="9.140625" style="100"/>
    <col min="14092" max="14092" width="4.28515625" style="100" customWidth="1"/>
    <col min="14093" max="14134" width="9.140625" style="100"/>
    <col min="14135" max="14135" width="0" style="100" hidden="1" customWidth="1"/>
    <col min="14136" max="14336" width="9.140625" style="100"/>
    <col min="14337" max="14337" width="7.7109375" style="100" customWidth="1"/>
    <col min="14338" max="14338" width="15.7109375" style="100" customWidth="1"/>
    <col min="14339" max="14339" width="26.140625" style="100" customWidth="1"/>
    <col min="14340" max="14340" width="7.85546875" style="100" customWidth="1"/>
    <col min="14341" max="14341" width="9.140625" style="100"/>
    <col min="14342" max="14343" width="6.140625" style="100" customWidth="1"/>
    <col min="14344" max="14344" width="5" style="100" customWidth="1"/>
    <col min="14345" max="14345" width="7.5703125" style="100" customWidth="1"/>
    <col min="14346" max="14346" width="4.5703125" style="100" customWidth="1"/>
    <col min="14347" max="14347" width="9.140625" style="100"/>
    <col min="14348" max="14348" width="4.28515625" style="100" customWidth="1"/>
    <col min="14349" max="14390" width="9.140625" style="100"/>
    <col min="14391" max="14391" width="0" style="100" hidden="1" customWidth="1"/>
    <col min="14392" max="14592" width="9.140625" style="100"/>
    <col min="14593" max="14593" width="7.7109375" style="100" customWidth="1"/>
    <col min="14594" max="14594" width="15.7109375" style="100" customWidth="1"/>
    <col min="14595" max="14595" width="26.140625" style="100" customWidth="1"/>
    <col min="14596" max="14596" width="7.85546875" style="100" customWidth="1"/>
    <col min="14597" max="14597" width="9.140625" style="100"/>
    <col min="14598" max="14599" width="6.140625" style="100" customWidth="1"/>
    <col min="14600" max="14600" width="5" style="100" customWidth="1"/>
    <col min="14601" max="14601" width="7.5703125" style="100" customWidth="1"/>
    <col min="14602" max="14602" width="4.5703125" style="100" customWidth="1"/>
    <col min="14603" max="14603" width="9.140625" style="100"/>
    <col min="14604" max="14604" width="4.28515625" style="100" customWidth="1"/>
    <col min="14605" max="14646" width="9.140625" style="100"/>
    <col min="14647" max="14647" width="0" style="100" hidden="1" customWidth="1"/>
    <col min="14648" max="14848" width="9.140625" style="100"/>
    <col min="14849" max="14849" width="7.7109375" style="100" customWidth="1"/>
    <col min="14850" max="14850" width="15.7109375" style="100" customWidth="1"/>
    <col min="14851" max="14851" width="26.140625" style="100" customWidth="1"/>
    <col min="14852" max="14852" width="7.85546875" style="100" customWidth="1"/>
    <col min="14853" max="14853" width="9.140625" style="100"/>
    <col min="14854" max="14855" width="6.140625" style="100" customWidth="1"/>
    <col min="14856" max="14856" width="5" style="100" customWidth="1"/>
    <col min="14857" max="14857" width="7.5703125" style="100" customWidth="1"/>
    <col min="14858" max="14858" width="4.5703125" style="100" customWidth="1"/>
    <col min="14859" max="14859" width="9.140625" style="100"/>
    <col min="14860" max="14860" width="4.28515625" style="100" customWidth="1"/>
    <col min="14861" max="14902" width="9.140625" style="100"/>
    <col min="14903" max="14903" width="0" style="100" hidden="1" customWidth="1"/>
    <col min="14904" max="15104" width="9.140625" style="100"/>
    <col min="15105" max="15105" width="7.7109375" style="100" customWidth="1"/>
    <col min="15106" max="15106" width="15.7109375" style="100" customWidth="1"/>
    <col min="15107" max="15107" width="26.140625" style="100" customWidth="1"/>
    <col min="15108" max="15108" width="7.85546875" style="100" customWidth="1"/>
    <col min="15109" max="15109" width="9.140625" style="100"/>
    <col min="15110" max="15111" width="6.140625" style="100" customWidth="1"/>
    <col min="15112" max="15112" width="5" style="100" customWidth="1"/>
    <col min="15113" max="15113" width="7.5703125" style="100" customWidth="1"/>
    <col min="15114" max="15114" width="4.5703125" style="100" customWidth="1"/>
    <col min="15115" max="15115" width="9.140625" style="100"/>
    <col min="15116" max="15116" width="4.28515625" style="100" customWidth="1"/>
    <col min="15117" max="15158" width="9.140625" style="100"/>
    <col min="15159" max="15159" width="0" style="100" hidden="1" customWidth="1"/>
    <col min="15160" max="15360" width="9.140625" style="100"/>
    <col min="15361" max="15361" width="7.7109375" style="100" customWidth="1"/>
    <col min="15362" max="15362" width="15.7109375" style="100" customWidth="1"/>
    <col min="15363" max="15363" width="26.140625" style="100" customWidth="1"/>
    <col min="15364" max="15364" width="7.85546875" style="100" customWidth="1"/>
    <col min="15365" max="15365" width="9.140625" style="100"/>
    <col min="15366" max="15367" width="6.140625" style="100" customWidth="1"/>
    <col min="15368" max="15368" width="5" style="100" customWidth="1"/>
    <col min="15369" max="15369" width="7.5703125" style="100" customWidth="1"/>
    <col min="15370" max="15370" width="4.5703125" style="100" customWidth="1"/>
    <col min="15371" max="15371" width="9.140625" style="100"/>
    <col min="15372" max="15372" width="4.28515625" style="100" customWidth="1"/>
    <col min="15373" max="15414" width="9.140625" style="100"/>
    <col min="15415" max="15415" width="0" style="100" hidden="1" customWidth="1"/>
    <col min="15416" max="15616" width="9.140625" style="100"/>
    <col min="15617" max="15617" width="7.7109375" style="100" customWidth="1"/>
    <col min="15618" max="15618" width="15.7109375" style="100" customWidth="1"/>
    <col min="15619" max="15619" width="26.140625" style="100" customWidth="1"/>
    <col min="15620" max="15620" width="7.85546875" style="100" customWidth="1"/>
    <col min="15621" max="15621" width="9.140625" style="100"/>
    <col min="15622" max="15623" width="6.140625" style="100" customWidth="1"/>
    <col min="15624" max="15624" width="5" style="100" customWidth="1"/>
    <col min="15625" max="15625" width="7.5703125" style="100" customWidth="1"/>
    <col min="15626" max="15626" width="4.5703125" style="100" customWidth="1"/>
    <col min="15627" max="15627" width="9.140625" style="100"/>
    <col min="15628" max="15628" width="4.28515625" style="100" customWidth="1"/>
    <col min="15629" max="15670" width="9.140625" style="100"/>
    <col min="15671" max="15671" width="0" style="100" hidden="1" customWidth="1"/>
    <col min="15672" max="15872" width="9.140625" style="100"/>
    <col min="15873" max="15873" width="7.7109375" style="100" customWidth="1"/>
    <col min="15874" max="15874" width="15.7109375" style="100" customWidth="1"/>
    <col min="15875" max="15875" width="26.140625" style="100" customWidth="1"/>
    <col min="15876" max="15876" width="7.85546875" style="100" customWidth="1"/>
    <col min="15877" max="15877" width="9.140625" style="100"/>
    <col min="15878" max="15879" width="6.140625" style="100" customWidth="1"/>
    <col min="15880" max="15880" width="5" style="100" customWidth="1"/>
    <col min="15881" max="15881" width="7.5703125" style="100" customWidth="1"/>
    <col min="15882" max="15882" width="4.5703125" style="100" customWidth="1"/>
    <col min="15883" max="15883" width="9.140625" style="100"/>
    <col min="15884" max="15884" width="4.28515625" style="100" customWidth="1"/>
    <col min="15885" max="15926" width="9.140625" style="100"/>
    <col min="15927" max="15927" width="0" style="100" hidden="1" customWidth="1"/>
    <col min="15928" max="16128" width="9.140625" style="100"/>
    <col min="16129" max="16129" width="7.7109375" style="100" customWidth="1"/>
    <col min="16130" max="16130" width="15.7109375" style="100" customWidth="1"/>
    <col min="16131" max="16131" width="26.140625" style="100" customWidth="1"/>
    <col min="16132" max="16132" width="7.85546875" style="100" customWidth="1"/>
    <col min="16133" max="16133" width="9.140625" style="100"/>
    <col min="16134" max="16135" width="6.140625" style="100" customWidth="1"/>
    <col min="16136" max="16136" width="5" style="100" customWidth="1"/>
    <col min="16137" max="16137" width="7.5703125" style="100" customWidth="1"/>
    <col min="16138" max="16138" width="4.5703125" style="100" customWidth="1"/>
    <col min="16139" max="16139" width="9.140625" style="100"/>
    <col min="16140" max="16140" width="4.28515625" style="100" customWidth="1"/>
    <col min="16141" max="16182" width="9.140625" style="100"/>
    <col min="16183" max="16183" width="0" style="100" hidden="1" customWidth="1"/>
    <col min="16184" max="16384" width="9.140625" style="100"/>
  </cols>
  <sheetData>
    <row r="2" spans="1:55" ht="20.25" x14ac:dyDescent="0.3">
      <c r="E2" s="289"/>
      <c r="F2" s="289"/>
      <c r="G2" s="101"/>
      <c r="H2" s="290"/>
      <c r="I2" s="290"/>
      <c r="J2" s="290"/>
    </row>
    <row r="3" spans="1:55" ht="20.25" x14ac:dyDescent="0.3">
      <c r="E3" s="103"/>
      <c r="F3" s="103"/>
      <c r="H3" s="291"/>
      <c r="I3" s="291"/>
      <c r="J3" s="291"/>
    </row>
    <row r="6" spans="1:55" ht="23.25" x14ac:dyDescent="0.35">
      <c r="A6" s="292" t="s">
        <v>72</v>
      </c>
      <c r="B6" s="292"/>
      <c r="C6" s="292"/>
      <c r="D6" s="292"/>
      <c r="E6" s="292"/>
      <c r="F6" s="292"/>
      <c r="G6" s="292"/>
      <c r="H6" s="292"/>
      <c r="I6" s="292"/>
      <c r="J6" s="292"/>
    </row>
    <row r="8" spans="1:55" ht="6" customHeight="1" x14ac:dyDescent="0.2">
      <c r="A8" s="104"/>
      <c r="B8" s="105"/>
      <c r="C8" s="105"/>
      <c r="D8" s="105"/>
      <c r="E8" s="105"/>
      <c r="F8" s="105"/>
      <c r="G8" s="105"/>
      <c r="H8" s="105"/>
      <c r="I8" s="105"/>
      <c r="J8" s="106"/>
    </row>
    <row r="9" spans="1:55" ht="20.25" customHeight="1" x14ac:dyDescent="0.25">
      <c r="A9" s="107" t="s">
        <v>65</v>
      </c>
      <c r="B9" s="108"/>
      <c r="C9" s="109"/>
      <c r="D9" s="110"/>
      <c r="E9" s="111" t="s">
        <v>64</v>
      </c>
      <c r="F9" s="293"/>
      <c r="G9" s="293"/>
      <c r="H9" s="293"/>
      <c r="I9" s="112"/>
      <c r="J9" s="113"/>
    </row>
    <row r="10" spans="1:55" ht="20.25" customHeight="1" x14ac:dyDescent="0.25">
      <c r="A10" s="107" t="s">
        <v>69</v>
      </c>
      <c r="B10" s="108"/>
      <c r="C10" s="288"/>
      <c r="D10" s="288"/>
      <c r="E10" s="111" t="s">
        <v>73</v>
      </c>
      <c r="F10" s="114"/>
      <c r="G10" s="111" t="s">
        <v>74</v>
      </c>
      <c r="H10" s="114"/>
      <c r="I10" s="115" t="s">
        <v>9</v>
      </c>
      <c r="J10" s="113"/>
    </row>
    <row r="11" spans="1:55" ht="21" customHeight="1" x14ac:dyDescent="0.25">
      <c r="A11" s="116"/>
      <c r="B11" s="117"/>
      <c r="C11" s="118"/>
      <c r="D11" s="118"/>
      <c r="E11" s="119"/>
      <c r="F11" s="120"/>
      <c r="G11" s="119"/>
      <c r="H11" s="121"/>
      <c r="I11" s="118"/>
      <c r="J11" s="122"/>
    </row>
    <row r="13" spans="1:55" ht="15.95" customHeight="1" x14ac:dyDescent="0.25">
      <c r="A13" s="284" t="s">
        <v>75</v>
      </c>
      <c r="B13" s="285"/>
      <c r="C13" s="284" t="s">
        <v>76</v>
      </c>
      <c r="D13" s="286"/>
      <c r="E13" s="286"/>
      <c r="F13" s="285"/>
      <c r="G13" s="284" t="s">
        <v>77</v>
      </c>
      <c r="H13" s="286"/>
      <c r="I13" s="286"/>
      <c r="J13" s="285"/>
    </row>
    <row r="14" spans="1:55" ht="15.95" customHeight="1" x14ac:dyDescent="0.25">
      <c r="A14" s="287" t="s">
        <v>78</v>
      </c>
      <c r="B14" s="287"/>
      <c r="C14" s="287"/>
      <c r="D14" s="287"/>
      <c r="E14" s="287"/>
      <c r="F14" s="287"/>
      <c r="G14" s="287"/>
      <c r="H14" s="287"/>
      <c r="I14" s="287"/>
      <c r="J14" s="287"/>
    </row>
    <row r="15" spans="1:55" ht="15.95" customHeight="1" x14ac:dyDescent="0.2">
      <c r="A15" s="260" t="s">
        <v>79</v>
      </c>
      <c r="B15" s="261"/>
      <c r="C15" s="123"/>
      <c r="D15" s="124"/>
      <c r="E15" s="125" t="s">
        <v>80</v>
      </c>
      <c r="F15" s="126"/>
      <c r="G15" s="280" t="str">
        <f>IF(AND(OR($F$10="M",$F$10="F"),$H$10&lt;1),VLOOKUP($BC15,[0]!Range,3,FALSE),IF(AND(OR($F$10="M",$F$10="F"),AND($H$10&gt;=1,$H$10&lt;=4)),VLOOKUP($BC15,[0]!Range,4,FALSE),IF(AND(OR($F$10="M",$F$10="F"),AND($H$10&gt;=5,$H$10&lt;=10)),VLOOKUP($BC15,[0]!Range,5,FALSE),IF(AND($F$10="M",AND($H$10&gt;=11,$H$10&lt;=15)),VLOOKUP($BC15,[0]!Range,6,FALSE),IF(AND($F$10="F",AND($H$10&gt;=11,$H$10&lt;=15)),VLOOKUP($BC15,[0]!Range,7,FALSE),IF(AND($F$10="M",$H$10&gt;=16),VLOOKUP($BC15,[0]!Range,8,FALSE),IF(AND($F$10="F",$H$10&gt;=16),VLOOKUP($BC15,[0]!Range,9,FALSE),VLOOKUP($BC15,[0]!Range,10,FALSE))))))))</f>
        <v>4.0 - 14.5</v>
      </c>
      <c r="H15" s="281"/>
      <c r="I15" s="281"/>
      <c r="J15" s="282"/>
      <c r="BC15" s="102">
        <v>1</v>
      </c>
    </row>
    <row r="16" spans="1:55" ht="15.95" customHeight="1" x14ac:dyDescent="0.2">
      <c r="A16" s="127"/>
      <c r="B16" s="128"/>
      <c r="C16" s="123"/>
      <c r="D16" s="124"/>
      <c r="E16" s="125"/>
      <c r="F16" s="126"/>
      <c r="G16" s="271"/>
      <c r="H16" s="272"/>
      <c r="I16" s="272"/>
      <c r="J16" s="273"/>
      <c r="BC16" s="102"/>
    </row>
    <row r="17" spans="1:55" ht="15.95" customHeight="1" x14ac:dyDescent="0.2">
      <c r="A17" s="260" t="s">
        <v>81</v>
      </c>
      <c r="B17" s="261"/>
      <c r="C17" s="123"/>
      <c r="D17" s="124"/>
      <c r="E17" s="125" t="s">
        <v>82</v>
      </c>
      <c r="F17" s="126"/>
      <c r="G17" s="280" t="str">
        <f>IF(AND(OR($F$10="M",$F$10="F"),$H$10&lt;1),VLOOKUP($BC17,[0]!Range,3,FALSE),IF(AND(OR($F$10="M",$F$10="F"),AND($H$10&gt;=1,$H$10&lt;=4)),VLOOKUP($BC17,[0]!Range,4,FALSE),IF(AND(OR($F$10="M",$F$10="F"),AND($H$10&gt;=5,$H$10&lt;=10)),VLOOKUP($BC17,[0]!Range,5,FALSE),IF(AND($F$10="M",AND($H$10&gt;=11,$H$10&lt;=15)),VLOOKUP($BC17,[0]!Range,6,FALSE),IF(AND($F$10="F",AND($H$10&gt;=11,$H$10&lt;=15)),VLOOKUP($BC17,[0]!Range,7,FALSE),IF(AND($F$10="M",$H$10&gt;=16),VLOOKUP($BC17,[0]!Range,8,FALSE),IF(AND($F$10="F",$H$10&gt;=16),VLOOKUP($BC17,[0]!Range,9,FALSE),VLOOKUP($BC17,[0]!Range,10,FALSE))))))))</f>
        <v>3.3 - 4.9</v>
      </c>
      <c r="H17" s="281"/>
      <c r="I17" s="281"/>
      <c r="J17" s="282"/>
      <c r="BC17" s="102">
        <v>2</v>
      </c>
    </row>
    <row r="18" spans="1:55" ht="15.95" customHeight="1" x14ac:dyDescent="0.2">
      <c r="A18" s="260" t="s">
        <v>83</v>
      </c>
      <c r="B18" s="261"/>
      <c r="C18" s="123"/>
      <c r="D18" s="124"/>
      <c r="E18" s="125" t="s">
        <v>84</v>
      </c>
      <c r="F18" s="126"/>
      <c r="G18" s="280" t="str">
        <f>IF(AND(OR($F$10="M",$F$10="F"),$H$10&lt;1),VLOOKUP($BC18,[0]!Range,3,FALSE),IF(AND(OR($F$10="M",$F$10="F"),AND($H$10&gt;=1,$H$10&lt;=4)),VLOOKUP($BC18,[0]!Range,4,FALSE),IF(AND(OR($F$10="M",$F$10="F"),AND($H$10&gt;=5,$H$10&lt;=10)),VLOOKUP($BC18,[0]!Range,5,FALSE),IF(AND($F$10="M",AND($H$10&gt;=11,$H$10&lt;=15)),VLOOKUP($BC18,[0]!Range,6,FALSE),IF(AND($F$10="F",AND($H$10&gt;=11,$H$10&lt;=15)),VLOOKUP($BC18,[0]!Range,7,FALSE),IF(AND($F$10="M",$H$10&gt;=16),VLOOKUP($BC18,[0]!Range,8,FALSE),IF(AND($F$10="F",$H$10&gt;=16),VLOOKUP($BC18,[0]!Range,9,FALSE),VLOOKUP($BC18,[0]!Range,10,FALSE))))))))</f>
        <v>10.5 - 14.5</v>
      </c>
      <c r="H18" s="281"/>
      <c r="I18" s="281"/>
      <c r="J18" s="282"/>
      <c r="BC18" s="102">
        <v>3</v>
      </c>
    </row>
    <row r="19" spans="1:55" ht="15.95" customHeight="1" x14ac:dyDescent="0.2">
      <c r="A19" s="260" t="s">
        <v>85</v>
      </c>
      <c r="B19" s="261"/>
      <c r="C19" s="123"/>
      <c r="D19" s="124"/>
      <c r="E19" s="125" t="s">
        <v>48</v>
      </c>
      <c r="F19" s="126"/>
      <c r="G19" s="280" t="str">
        <f>IF(AND(OR($F$10="M",$F$10="F"),$H$10&lt;1),VLOOKUP($BC19,[0]!Range,3,FALSE),IF(AND(OR($F$10="M",$F$10="F"),AND($H$10&gt;=1,$H$10&lt;=4)),VLOOKUP($BC19,[0]!Range,4,FALSE),IF(AND(OR($F$10="M",$F$10="F"),AND($H$10&gt;=5,$H$10&lt;=10)),VLOOKUP($BC19,[0]!Range,5,FALSE),IF(AND($F$10="M",AND($H$10&gt;=11,$H$10&lt;=15)),VLOOKUP($BC19,[0]!Range,6,FALSE),IF(AND($F$10="F",AND($H$10&gt;=11,$H$10&lt;=15)),VLOOKUP($BC19,[0]!Range,7,FALSE),IF(AND($F$10="M",$H$10&gt;=16),VLOOKUP($BC19,[0]!Range,8,FALSE),IF(AND($F$10="F",$H$10&gt;=16),VLOOKUP($BC19,[0]!Range,9,FALSE),VLOOKUP($BC19,[0]!Range,10,FALSE))))))))</f>
        <v>30 - 42</v>
      </c>
      <c r="H19" s="281"/>
      <c r="I19" s="281"/>
      <c r="J19" s="282"/>
      <c r="BC19" s="102">
        <v>4</v>
      </c>
    </row>
    <row r="20" spans="1:55" ht="15.95" customHeight="1" x14ac:dyDescent="0.2">
      <c r="A20" s="127" t="s">
        <v>86</v>
      </c>
      <c r="B20" s="128" t="s">
        <v>87</v>
      </c>
      <c r="C20" s="123"/>
      <c r="D20" s="124"/>
      <c r="E20" s="125" t="s">
        <v>88</v>
      </c>
      <c r="F20" s="126"/>
      <c r="G20" s="280" t="str">
        <f>IF(AND(OR($F$10="M",$F$10="F"),$H$10&lt;1),VLOOKUP($BC20,[0]!Range,3,FALSE),IF(AND(OR($F$10="M",$F$10="F"),AND($H$10&gt;=1,$H$10&lt;=4)),VLOOKUP($BC20,[0]!Range,4,FALSE),IF(AND(OR($F$10="M",$F$10="F"),AND($H$10&gt;=5,$H$10&lt;=10)),VLOOKUP($BC20,[0]!Range,5,FALSE),IF(AND($F$10="M",AND($H$10&gt;=11,$H$10&lt;=15)),VLOOKUP($BC20,[0]!Range,6,FALSE),IF(AND($F$10="F",AND($H$10&gt;=11,$H$10&lt;=15)),VLOOKUP($BC20,[0]!Range,7,FALSE),IF(AND($F$10="M",$H$10&gt;=16),VLOOKUP($BC20,[0]!Range,8,FALSE),IF(AND($F$10="F",$H$10&gt;=16),VLOOKUP($BC20,[0]!Range,9,FALSE),VLOOKUP($BC20,[0]!Range,10,FALSE))))))))</f>
        <v>79 - 99</v>
      </c>
      <c r="H20" s="281"/>
      <c r="I20" s="281"/>
      <c r="J20" s="282"/>
      <c r="BC20" s="102">
        <v>5</v>
      </c>
    </row>
    <row r="21" spans="1:55" ht="15.95" customHeight="1" x14ac:dyDescent="0.2">
      <c r="A21" s="127" t="s">
        <v>89</v>
      </c>
      <c r="B21" s="128" t="s">
        <v>90</v>
      </c>
      <c r="C21" s="123"/>
      <c r="D21" s="124"/>
      <c r="E21" s="125" t="s">
        <v>91</v>
      </c>
      <c r="F21" s="126"/>
      <c r="G21" s="280" t="str">
        <f>IF(AND(OR($F$10="M",$F$10="F"),$H$10&lt;1),VLOOKUP($BC21,[0]!Range,3,FALSE),IF(AND(OR($F$10="M",$F$10="F"),AND($H$10&gt;=1,$H$10&lt;=4)),VLOOKUP($BC21,[0]!Range,4,FALSE),IF(AND(OR($F$10="M",$F$10="F"),AND($H$10&gt;=5,$H$10&lt;=10)),VLOOKUP($BC21,[0]!Range,5,FALSE),IF(AND($F$10="M",AND($H$10&gt;=11,$H$10&lt;=15)),VLOOKUP($BC21,[0]!Range,6,FALSE),IF(AND($F$10="F",AND($H$10&gt;=11,$H$10&lt;=15)),VLOOKUP($BC21,[0]!Range,7,FALSE),IF(AND($F$10="M",$H$10&gt;=16),VLOOKUP($BC21,[0]!Range,8,FALSE),IF(AND($F$10="F",$H$10&gt;=16),VLOOKUP($BC21,[0]!Range,9,FALSE),VLOOKUP($BC21,[0]!Range,10,FALSE))))))))</f>
        <v>27.0 - 34.0</v>
      </c>
      <c r="H21" s="281"/>
      <c r="I21" s="281"/>
      <c r="J21" s="282"/>
      <c r="BC21" s="102">
        <v>6</v>
      </c>
    </row>
    <row r="22" spans="1:55" ht="15.95" customHeight="1" x14ac:dyDescent="0.2">
      <c r="A22" s="127" t="s">
        <v>92</v>
      </c>
      <c r="B22" s="128" t="s">
        <v>93</v>
      </c>
      <c r="C22" s="129"/>
      <c r="D22" s="124"/>
      <c r="E22" s="125" t="s">
        <v>84</v>
      </c>
      <c r="F22" s="126"/>
      <c r="G22" s="280" t="str">
        <f>IF(AND(OR($F$10="M",$F$10="F"),$H$10&lt;1),VLOOKUP($BC22,[0]!Range,3,FALSE),IF(AND(OR($F$10="M",$F$10="F"),AND($H$10&gt;=1,$H$10&lt;=4)),VLOOKUP($BC22,[0]!Range,4,FALSE),IF(AND(OR($F$10="M",$F$10="F"),AND($H$10&gt;=5,$H$10&lt;=10)),VLOOKUP($BC22,[0]!Range,5,FALSE),IF(AND($F$10="M",AND($H$10&gt;=11,$H$10&lt;=15)),VLOOKUP($BC22,[0]!Range,6,FALSE),IF(AND($F$10="F",AND($H$10&gt;=11,$H$10&lt;=15)),VLOOKUP($BC22,[0]!Range,7,FALSE),IF(AND($F$10="M",$H$10&gt;=16),VLOOKUP($BC22,[0]!Range,8,FALSE),IF(AND($F$10="F",$H$10&gt;=16),VLOOKUP($BC22,[0]!Range,9,FALSE),VLOOKUP($BC22,[0]!Range,10,FALSE))))))))</f>
        <v>32 - 36</v>
      </c>
      <c r="H22" s="281"/>
      <c r="I22" s="281"/>
      <c r="J22" s="282"/>
      <c r="BC22" s="102">
        <v>7</v>
      </c>
    </row>
    <row r="23" spans="1:55" ht="15.95" customHeight="1" x14ac:dyDescent="0.2">
      <c r="A23" s="127"/>
      <c r="B23" s="128"/>
      <c r="C23" s="123"/>
      <c r="D23" s="124"/>
      <c r="E23" s="130"/>
      <c r="F23" s="126"/>
      <c r="G23" s="271"/>
      <c r="H23" s="272"/>
      <c r="I23" s="272"/>
      <c r="J23" s="273"/>
      <c r="BC23" s="102"/>
    </row>
    <row r="24" spans="1:55" ht="15.95" customHeight="1" x14ac:dyDescent="0.2">
      <c r="A24" s="260" t="s">
        <v>94</v>
      </c>
      <c r="B24" s="261"/>
      <c r="C24" s="123"/>
      <c r="D24" s="124"/>
      <c r="E24" s="130" t="s">
        <v>80</v>
      </c>
      <c r="F24" s="126"/>
      <c r="G24" s="280" t="str">
        <f>IF(AND(OR($F$10="M",$F$10="F"),$H$10&lt;1),VLOOKUP($BC24,[0]!Range,3,FALSE),IF(AND(OR($F$10="M",$F$10="F"),AND($H$10&gt;=1,$H$10&lt;=4)),VLOOKUP($BC24,[0]!Range,4,FALSE),IF(AND(OR($F$10="M",$F$10="F"),AND($H$10&gt;=5,$H$10&lt;=10)),VLOOKUP($BC24,[0]!Range,5,FALSE),IF(AND($F$10="M",AND($H$10&gt;=11,$H$10&lt;=15)),VLOOKUP($BC24,[0]!Range,6,FALSE),IF(AND($F$10="F",AND($H$10&gt;=11,$H$10&lt;=15)),VLOOKUP($BC24,[0]!Range,7,FALSE),IF(AND($F$10="M",$H$10&gt;=16),VLOOKUP($BC24,[0]!Range,8,FALSE),IF(AND($F$10="F",$H$10&gt;=16),VLOOKUP($BC24,[0]!Range,9,FALSE),VLOOKUP($BC24,[0]!Range,10,FALSE))))))))</f>
        <v>150 - 400</v>
      </c>
      <c r="H24" s="281"/>
      <c r="I24" s="281"/>
      <c r="J24" s="282"/>
      <c r="BC24" s="102">
        <v>8</v>
      </c>
    </row>
    <row r="25" spans="1:55" ht="15.95" customHeight="1" x14ac:dyDescent="0.2">
      <c r="A25" s="131"/>
      <c r="B25" s="132"/>
      <c r="C25" s="123"/>
      <c r="D25" s="124"/>
      <c r="E25" s="130"/>
      <c r="F25" s="126"/>
      <c r="G25" s="271"/>
      <c r="H25" s="272"/>
      <c r="I25" s="272"/>
      <c r="J25" s="273"/>
      <c r="BC25" s="102"/>
    </row>
    <row r="26" spans="1:55" ht="15.95" customHeight="1" x14ac:dyDescent="0.25">
      <c r="A26" s="283" t="s">
        <v>95</v>
      </c>
      <c r="B26" s="283"/>
      <c r="C26" s="283"/>
      <c r="D26" s="283"/>
      <c r="E26" s="283"/>
      <c r="F26" s="283"/>
      <c r="G26" s="283"/>
      <c r="H26" s="283"/>
      <c r="I26" s="283"/>
      <c r="J26" s="283"/>
      <c r="BC26" s="102"/>
    </row>
    <row r="27" spans="1:55" ht="15.95" customHeight="1" x14ac:dyDescent="0.2">
      <c r="A27" s="260" t="s">
        <v>96</v>
      </c>
      <c r="B27" s="261"/>
      <c r="C27" s="123"/>
      <c r="D27" s="124"/>
      <c r="E27" s="100" t="s">
        <v>97</v>
      </c>
      <c r="F27" s="126"/>
      <c r="G27" s="280" t="str">
        <f>IF(AND(OR($F$10="M",$F$10="F"),$H$10&lt;1),VLOOKUP($BC27,[0]!Range,3,FALSE),IF(AND(OR($F$10="M",$F$10="F"),AND($H$10&gt;=1,$H$10&lt;=4)),VLOOKUP($BC27,[0]!Range,4,FALSE),IF(AND(OR($F$10="M",$F$10="F"),AND($H$10&gt;=5,$H$10&lt;=10)),VLOOKUP($BC27,[0]!Range,5,FALSE),IF(AND($F$10="M",AND($H$10&gt;=11,$H$10&lt;=15)),VLOOKUP($BC27,[0]!Range,6,FALSE),IF(AND($F$10="F",AND($H$10&gt;=11,$H$10&lt;=15)),VLOOKUP($BC27,[0]!Range,7,FALSE),IF(AND($F$10="M",$H$10&gt;=16),VLOOKUP($BC27,[0]!Range,8,FALSE),IF(AND($F$10="F",$H$10&gt;=16),VLOOKUP($BC27,[0]!Range,9,FALSE),VLOOKUP($BC27,[0]!Range,10,FALSE))))))))</f>
        <v>25 - 28</v>
      </c>
      <c r="H27" s="281"/>
      <c r="I27" s="281"/>
      <c r="J27" s="282"/>
      <c r="BC27" s="102">
        <v>9</v>
      </c>
    </row>
    <row r="28" spans="1:55" ht="15.95" customHeight="1" x14ac:dyDescent="0.2">
      <c r="A28" s="260" t="s">
        <v>98</v>
      </c>
      <c r="B28" s="261"/>
      <c r="C28" s="123"/>
      <c r="D28" s="124"/>
      <c r="E28" s="133" t="s">
        <v>48</v>
      </c>
      <c r="F28" s="126"/>
      <c r="G28" s="280" t="str">
        <f>IF(AND(OR($F$10="M",$F$10="F"),$H$10&lt;1),VLOOKUP($BC28,[0]!Range,3,FALSE),IF(AND(OR($F$10="M",$F$10="F"),AND($H$10&gt;=1,$H$10&lt;=4)),VLOOKUP($BC28,[0]!Range,4,FALSE),IF(AND(OR($F$10="M",$F$10="F"),AND($H$10&gt;=5,$H$10&lt;=10)),VLOOKUP($BC28,[0]!Range,5,FALSE),IF(AND($F$10="M",AND($H$10&gt;=11,$H$10&lt;=15)),VLOOKUP($BC28,[0]!Range,6,FALSE),IF(AND($F$10="F",AND($H$10&gt;=11,$H$10&lt;=15)),VLOOKUP($BC28,[0]!Range,7,FALSE),IF(AND($F$10="M",$H$10&gt;=16),VLOOKUP($BC28,[0]!Range,8,FALSE),IF(AND($F$10="F",$H$10&gt;=16),VLOOKUP($BC28,[0]!Range,9,FALSE),VLOOKUP($BC28,[0]!Range,10,FALSE))))))))</f>
        <v>5 - 13</v>
      </c>
      <c r="H28" s="281"/>
      <c r="I28" s="281"/>
      <c r="J28" s="282"/>
      <c r="BC28" s="102">
        <v>10</v>
      </c>
    </row>
    <row r="29" spans="1:55" ht="15.95" customHeight="1" x14ac:dyDescent="0.2">
      <c r="A29" s="260" t="s">
        <v>99</v>
      </c>
      <c r="B29" s="261"/>
      <c r="C29" s="123"/>
      <c r="D29" s="124"/>
      <c r="E29" s="125" t="s">
        <v>48</v>
      </c>
      <c r="F29" s="126"/>
      <c r="G29" s="280" t="str">
        <f>IF(AND(OR($F$10="M",$F$10="F"),$H$10&lt;1),VLOOKUP($BC29,[0]!Range,3,FALSE),IF(AND(OR($F$10="M",$F$10="F"),AND($H$10&gt;=1,$H$10&lt;=4)),VLOOKUP($BC29,[0]!Range,4,FALSE),IF(AND(OR($F$10="M",$F$10="F"),AND($H$10&gt;=5,$H$10&lt;=10)),VLOOKUP($BC29,[0]!Range,5,FALSE),IF(AND($F$10="M",AND($H$10&gt;=11,$H$10&lt;=15)),VLOOKUP($BC29,[0]!Range,6,FALSE),IF(AND($F$10="F",AND($H$10&gt;=11,$H$10&lt;=15)),VLOOKUP($BC29,[0]!Range,7,FALSE),IF(AND($F$10="M",$H$10&gt;=16),VLOOKUP($BC29,[0]!Range,8,FALSE),IF(AND($F$10="F",$H$10&gt;=16),VLOOKUP($BC29,[0]!Range,9,FALSE),VLOOKUP($BC29,[0]!Range,10,FALSE))))))))</f>
        <v>50 - 69</v>
      </c>
      <c r="H29" s="281"/>
      <c r="I29" s="281"/>
      <c r="J29" s="282"/>
      <c r="BC29" s="102">
        <v>11</v>
      </c>
    </row>
    <row r="30" spans="1:55" ht="15.95" customHeight="1" x14ac:dyDescent="0.2">
      <c r="A30" s="260" t="s">
        <v>96</v>
      </c>
      <c r="B30" s="261"/>
      <c r="C30" s="123"/>
      <c r="D30" s="124"/>
      <c r="E30" s="130" t="s">
        <v>80</v>
      </c>
      <c r="F30" s="126"/>
      <c r="G30" s="280" t="str">
        <f>IF(AND(OR($F$10="M",$F$10="F"),$H$10&lt;1),VLOOKUP($BC30,[0]!Range,3,FALSE),IF(AND(OR($F$10="M",$F$10="F"),AND($H$10&gt;=1,$H$10&lt;=4)),VLOOKUP($BC30,[0]!Range,4,FALSE),IF(AND(OR($F$10="M",$F$10="F"),AND($H$10&gt;=5,$H$10&lt;=10)),VLOOKUP($BC30,[0]!Range,5,FALSE),IF(AND($F$10="M",AND($H$10&gt;=11,$H$10&lt;=15)),VLOOKUP($BC30,[0]!Range,6,FALSE),IF(AND($F$10="F",AND($H$10&gt;=11,$H$10&lt;=15)),VLOOKUP($BC30,[0]!Range,7,FALSE),IF(AND($F$10="M",$H$10&gt;=16),VLOOKUP($BC30,[0]!Range,8,FALSE),IF(AND($F$10="F",$H$10&gt;=16),VLOOKUP($BC30,[0]!Range,9,FALSE),VLOOKUP($BC30,[0]!Range,10,FALSE))))))))</f>
        <v>1.0 - 4.0</v>
      </c>
      <c r="H30" s="281"/>
      <c r="I30" s="281"/>
      <c r="J30" s="282"/>
      <c r="BC30" s="102">
        <v>12</v>
      </c>
    </row>
    <row r="31" spans="1:55" ht="15.95" customHeight="1" x14ac:dyDescent="0.2">
      <c r="A31" s="260" t="s">
        <v>98</v>
      </c>
      <c r="B31" s="261"/>
      <c r="C31" s="129"/>
      <c r="D31" s="124"/>
      <c r="E31" s="130" t="s">
        <v>80</v>
      </c>
      <c r="F31" s="126"/>
      <c r="G31" s="280" t="str">
        <f>IF(AND(OR($F$10="M",$F$10="F"),$H$10&lt;1),VLOOKUP($BC31,[0]!Range,3,FALSE),IF(AND(OR($F$10="M",$F$10="F"),AND($H$10&gt;=1,$H$10&lt;=4)),VLOOKUP($BC31,[0]!Range,4,FALSE),IF(AND(OR($F$10="M",$F$10="F"),AND($H$10&gt;=5,$H$10&lt;=10)),VLOOKUP($BC31,[0]!Range,5,FALSE),IF(AND($F$10="M",AND($H$10&gt;=11,$H$10&lt;=15)),VLOOKUP($BC31,[0]!Range,6,FALSE),IF(AND($F$10="F",AND($H$10&gt;=11,$H$10&lt;=15)),VLOOKUP($BC31,[0]!Range,7,FALSE),IF(AND($F$10="M",$H$10&gt;=16),VLOOKUP($BC31,[0]!Range,8,FALSE),IF(AND($F$10="F",$H$10&gt;=16),VLOOKUP($BC31,[0]!Range,9,FALSE),VLOOKUP($BC31,[0]!Range,10,FALSE))))))))</f>
        <v>0.2 - 1.9</v>
      </c>
      <c r="H31" s="281"/>
      <c r="I31" s="281"/>
      <c r="J31" s="282"/>
      <c r="BC31" s="102">
        <v>13</v>
      </c>
    </row>
    <row r="32" spans="1:55" ht="15.95" customHeight="1" x14ac:dyDescent="0.2">
      <c r="A32" s="260" t="s">
        <v>99</v>
      </c>
      <c r="B32" s="261"/>
      <c r="C32" s="123"/>
      <c r="D32" s="124"/>
      <c r="E32" s="130" t="s">
        <v>80</v>
      </c>
      <c r="F32" s="126"/>
      <c r="G32" s="280" t="str">
        <f>IF(AND(OR($F$10="M",$F$10="F"),$H$10&lt;1),VLOOKUP($BC32,[0]!Range,3,FALSE),IF(AND(OR($F$10="M",$F$10="F"),AND($H$10&gt;=1,$H$10&lt;=4)),VLOOKUP($BC32,[0]!Range,4,FALSE),IF(AND(OR($F$10="M",$F$10="F"),AND($H$10&gt;=5,$H$10&lt;=10)),VLOOKUP($BC32,[0]!Range,5,FALSE),IF(AND($F$10="M",AND($H$10&gt;=11,$H$10&lt;=15)),VLOOKUP($BC32,[0]!Range,6,FALSE),IF(AND($F$10="F",AND($H$10&gt;=11,$H$10&lt;=15)),VLOOKUP($BC32,[0]!Range,7,FALSE),IF(AND($F$10="M",$H$10&gt;=16),VLOOKUP($BC32,[0]!Range,8,FALSE),IF(AND($F$10="F",$H$10&gt;=16),VLOOKUP($BC32,[0]!Range,9,FALSE),VLOOKUP($BC32,[0]!Range,10,FALSE))))))))</f>
        <v>2.0 - 10.0</v>
      </c>
      <c r="H32" s="281"/>
      <c r="I32" s="281"/>
      <c r="J32" s="282"/>
      <c r="BC32" s="102">
        <v>14</v>
      </c>
    </row>
    <row r="33" spans="1:55" ht="15.95" customHeight="1" x14ac:dyDescent="0.2">
      <c r="A33" s="131"/>
      <c r="B33" s="132"/>
      <c r="C33" s="123"/>
      <c r="D33" s="124"/>
      <c r="E33" s="125"/>
      <c r="F33" s="126"/>
      <c r="G33" s="134"/>
      <c r="H33" s="135"/>
      <c r="I33" s="135"/>
      <c r="J33" s="136"/>
      <c r="BC33" s="102"/>
    </row>
    <row r="34" spans="1:55" ht="15.95" customHeight="1" x14ac:dyDescent="0.25">
      <c r="A34" s="283" t="s">
        <v>100</v>
      </c>
      <c r="B34" s="283"/>
      <c r="C34" s="283"/>
      <c r="D34" s="283"/>
      <c r="E34" s="283"/>
      <c r="F34" s="283"/>
      <c r="G34" s="283"/>
      <c r="H34" s="283"/>
      <c r="I34" s="283"/>
      <c r="J34" s="283"/>
      <c r="BC34" s="102"/>
    </row>
    <row r="35" spans="1:55" ht="15.95" customHeight="1" x14ac:dyDescent="0.2">
      <c r="A35" s="260" t="s">
        <v>101</v>
      </c>
      <c r="B35" s="261"/>
      <c r="C35" s="123"/>
      <c r="D35" s="137"/>
      <c r="E35" s="130" t="s">
        <v>102</v>
      </c>
      <c r="F35" s="138"/>
      <c r="G35" s="271" t="s">
        <v>103</v>
      </c>
      <c r="H35" s="272"/>
      <c r="I35" s="272"/>
      <c r="J35" s="273"/>
      <c r="BC35" s="102"/>
    </row>
    <row r="36" spans="1:55" ht="15.95" customHeight="1" x14ac:dyDescent="0.2">
      <c r="A36" s="260" t="s">
        <v>104</v>
      </c>
      <c r="B36" s="261"/>
      <c r="C36" s="123"/>
      <c r="D36" s="137"/>
      <c r="E36" s="139" t="s">
        <v>105</v>
      </c>
      <c r="F36" s="138"/>
      <c r="G36" s="271" t="s">
        <v>106</v>
      </c>
      <c r="H36" s="272"/>
      <c r="I36" s="272"/>
      <c r="J36" s="273"/>
      <c r="BC36" s="102"/>
    </row>
    <row r="37" spans="1:55" ht="15.95" customHeight="1" x14ac:dyDescent="0.2">
      <c r="A37" s="260" t="s">
        <v>107</v>
      </c>
      <c r="B37" s="261"/>
      <c r="C37" s="123"/>
      <c r="D37" s="262" t="s">
        <v>108</v>
      </c>
      <c r="E37" s="263"/>
      <c r="F37" s="264"/>
      <c r="G37" s="265" t="s">
        <v>109</v>
      </c>
      <c r="H37" s="266"/>
      <c r="I37" s="266"/>
      <c r="J37" s="267"/>
      <c r="BC37" s="102"/>
    </row>
    <row r="38" spans="1:55" ht="15.95" customHeight="1" x14ac:dyDescent="0.2">
      <c r="A38" s="127" t="s">
        <v>110</v>
      </c>
      <c r="B38" s="128"/>
      <c r="C38" s="123"/>
      <c r="D38" s="268" t="s">
        <v>111</v>
      </c>
      <c r="E38" s="269"/>
      <c r="F38" s="270"/>
      <c r="G38" s="271" t="s">
        <v>112</v>
      </c>
      <c r="H38" s="272"/>
      <c r="I38" s="272"/>
      <c r="J38" s="273"/>
      <c r="BC38" s="102"/>
    </row>
    <row r="39" spans="1:55" ht="15.75" customHeight="1" thickBot="1" x14ac:dyDescent="0.25">
      <c r="A39" s="140" t="s">
        <v>113</v>
      </c>
      <c r="B39" s="141"/>
      <c r="C39" s="142"/>
      <c r="D39" s="274"/>
      <c r="E39" s="275"/>
      <c r="F39" s="276"/>
      <c r="G39" s="277"/>
      <c r="H39" s="278"/>
      <c r="I39" s="278"/>
      <c r="J39" s="279"/>
      <c r="BC39" s="102"/>
    </row>
    <row r="41" spans="1:55" ht="18" customHeight="1" x14ac:dyDescent="0.25">
      <c r="B41" s="143" t="s">
        <v>114</v>
      </c>
      <c r="C41" s="144"/>
      <c r="D41" s="258"/>
      <c r="E41" s="258"/>
      <c r="F41" s="258"/>
      <c r="G41" s="144"/>
      <c r="H41" s="144"/>
      <c r="I41" s="144"/>
    </row>
    <row r="42" spans="1:55" ht="18" customHeight="1" x14ac:dyDescent="0.2">
      <c r="C42" s="145"/>
      <c r="D42" s="259"/>
      <c r="E42" s="259"/>
      <c r="F42" s="259"/>
      <c r="G42" s="145"/>
      <c r="H42" s="145"/>
      <c r="I42" s="145"/>
    </row>
    <row r="43" spans="1:55" ht="18" customHeight="1" x14ac:dyDescent="0.2">
      <c r="C43" s="145"/>
      <c r="D43" s="259"/>
      <c r="E43" s="259"/>
      <c r="F43" s="259"/>
      <c r="G43" s="145"/>
      <c r="H43" s="145"/>
      <c r="I43" s="145"/>
    </row>
    <row r="44" spans="1:55" ht="18" customHeight="1" x14ac:dyDescent="0.2">
      <c r="D44" s="146"/>
      <c r="E44" s="146"/>
      <c r="F44" s="147"/>
      <c r="G44" s="147"/>
      <c r="H44" s="147"/>
      <c r="I44" s="147"/>
    </row>
    <row r="45" spans="1:55" ht="18" customHeight="1" x14ac:dyDescent="0.2">
      <c r="D45" s="146"/>
      <c r="E45" s="146"/>
      <c r="F45" s="147"/>
      <c r="G45" s="147"/>
      <c r="H45" s="147"/>
      <c r="I45" s="147"/>
    </row>
    <row r="46" spans="1:55" ht="18" customHeight="1" x14ac:dyDescent="0.2">
      <c r="A46" s="148" t="s">
        <v>115</v>
      </c>
      <c r="C46" s="117"/>
      <c r="F46" s="147"/>
      <c r="G46" s="147"/>
      <c r="H46" s="147"/>
      <c r="I46" s="147"/>
    </row>
    <row r="47" spans="1:55" ht="18" customHeight="1" x14ac:dyDescent="0.2">
      <c r="C47" s="149"/>
      <c r="F47" s="149" t="s">
        <v>116</v>
      </c>
    </row>
  </sheetData>
  <sheetProtection password="C683" sheet="1" formatCells="0" formatColumns="0" formatRows="0" insertColumns="0" insertRows="0" insertHyperlinks="0" deleteColumns="0" deleteRows="0" sort="0" autoFilter="0" pivotTables="0"/>
  <mergeCells count="54">
    <mergeCell ref="C10:D10"/>
    <mergeCell ref="E2:F2"/>
    <mergeCell ref="H2:J2"/>
    <mergeCell ref="H3:J3"/>
    <mergeCell ref="A6:J6"/>
    <mergeCell ref="F9:H9"/>
    <mergeCell ref="A19:B19"/>
    <mergeCell ref="G19:J19"/>
    <mergeCell ref="A13:B13"/>
    <mergeCell ref="C13:F13"/>
    <mergeCell ref="G13:J13"/>
    <mergeCell ref="A14:J14"/>
    <mergeCell ref="A15:B15"/>
    <mergeCell ref="G15:J15"/>
    <mergeCell ref="G16:J16"/>
    <mergeCell ref="A17:B17"/>
    <mergeCell ref="G17:J17"/>
    <mergeCell ref="A18:B18"/>
    <mergeCell ref="G18:J18"/>
    <mergeCell ref="G20:J20"/>
    <mergeCell ref="G21:J21"/>
    <mergeCell ref="G22:J22"/>
    <mergeCell ref="G23:J23"/>
    <mergeCell ref="A24:B24"/>
    <mergeCell ref="G24:J24"/>
    <mergeCell ref="G25:J25"/>
    <mergeCell ref="A26:J26"/>
    <mergeCell ref="A27:B27"/>
    <mergeCell ref="G27:J27"/>
    <mergeCell ref="A28:B28"/>
    <mergeCell ref="G28:J28"/>
    <mergeCell ref="A36:B36"/>
    <mergeCell ref="G36:J36"/>
    <mergeCell ref="A29:B29"/>
    <mergeCell ref="G29:J29"/>
    <mergeCell ref="A30:B30"/>
    <mergeCell ref="G30:J30"/>
    <mergeCell ref="A31:B31"/>
    <mergeCell ref="G31:J31"/>
    <mergeCell ref="A32:B32"/>
    <mergeCell ref="G32:J32"/>
    <mergeCell ref="A34:J34"/>
    <mergeCell ref="A35:B35"/>
    <mergeCell ref="G35:J35"/>
    <mergeCell ref="G37:J37"/>
    <mergeCell ref="D38:F38"/>
    <mergeCell ref="G38:J38"/>
    <mergeCell ref="D39:F39"/>
    <mergeCell ref="G39:J39"/>
    <mergeCell ref="D41:F41"/>
    <mergeCell ref="D42:F42"/>
    <mergeCell ref="D43:F43"/>
    <mergeCell ref="A37:B37"/>
    <mergeCell ref="D37:F37"/>
  </mergeCells>
  <pageMargins left="0.46" right="0.21" top="0.75" bottom="0.26" header="0.21" footer="0.16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6"/>
  <sheetViews>
    <sheetView showGridLines="0" tabSelected="1" view="pageLayout" zoomScale="80" zoomScaleNormal="61" zoomScalePageLayoutView="80" workbookViewId="0">
      <selection activeCell="H5" sqref="H5"/>
    </sheetView>
  </sheetViews>
  <sheetFormatPr defaultRowHeight="15" x14ac:dyDescent="0.25"/>
  <cols>
    <col min="1" max="2" width="9.140625" customWidth="1"/>
    <col min="3" max="3" width="22.42578125" customWidth="1"/>
    <col min="4" max="4" width="16.7109375" customWidth="1"/>
    <col min="5" max="5" width="9.85546875" customWidth="1"/>
    <col min="6" max="6" width="8" customWidth="1"/>
    <col min="7" max="7" width="12.85546875" customWidth="1"/>
    <col min="8" max="8" width="16.5703125" customWidth="1"/>
    <col min="9" max="9" width="14" customWidth="1"/>
  </cols>
  <sheetData>
    <row r="1" spans="1:10" x14ac:dyDescent="0.25">
      <c r="A1" s="2"/>
      <c r="B1" s="2"/>
      <c r="C1" s="2"/>
      <c r="D1" s="2"/>
      <c r="E1" s="2"/>
      <c r="F1" s="2"/>
      <c r="G1" s="2"/>
      <c r="H1" s="2"/>
      <c r="I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</row>
    <row r="3" spans="1:10" ht="19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10" ht="27" customHeight="1" x14ac:dyDescent="0.3">
      <c r="A4" s="2"/>
      <c r="B4" s="2"/>
      <c r="C4" s="2"/>
      <c r="D4" s="2"/>
      <c r="E4" s="2"/>
      <c r="F4" s="226"/>
      <c r="G4" s="226"/>
      <c r="H4" s="32"/>
      <c r="I4" s="10"/>
    </row>
    <row r="5" spans="1:10" ht="27" customHeight="1" x14ac:dyDescent="0.3">
      <c r="A5" s="2"/>
      <c r="B5" s="2"/>
      <c r="C5" s="2"/>
      <c r="D5" s="2"/>
      <c r="E5" s="2"/>
      <c r="F5" s="226"/>
      <c r="G5" s="226"/>
      <c r="H5" s="31"/>
      <c r="I5" s="12"/>
    </row>
    <row r="6" spans="1:10" ht="27" customHeight="1" x14ac:dyDescent="0.3">
      <c r="D6" s="16"/>
      <c r="E6" s="15"/>
      <c r="F6" s="226"/>
      <c r="G6" s="226"/>
      <c r="H6" s="31"/>
      <c r="I6" s="14"/>
    </row>
    <row r="7" spans="1:10" ht="42.75" customHeight="1" x14ac:dyDescent="0.25">
      <c r="A7" s="236"/>
      <c r="B7" s="236"/>
      <c r="C7" s="236"/>
      <c r="D7" s="236"/>
      <c r="E7" s="236"/>
      <c r="F7" s="236"/>
      <c r="G7" s="236"/>
      <c r="H7" s="236"/>
      <c r="I7" s="236"/>
    </row>
    <row r="8" spans="1:10" s="35" customFormat="1" ht="33" customHeight="1" x14ac:dyDescent="0.3">
      <c r="A8" s="300" t="s">
        <v>0</v>
      </c>
      <c r="B8" s="300"/>
      <c r="C8" s="33"/>
      <c r="D8" s="150" t="s">
        <v>3</v>
      </c>
      <c r="E8" s="46"/>
      <c r="F8" s="151" t="s">
        <v>4</v>
      </c>
      <c r="G8" s="33"/>
      <c r="H8" s="49" t="s">
        <v>9</v>
      </c>
      <c r="I8" s="34"/>
    </row>
    <row r="9" spans="1:10" s="39" customFormat="1" ht="33" customHeight="1" x14ac:dyDescent="0.3">
      <c r="A9" s="301" t="s">
        <v>1</v>
      </c>
      <c r="B9" s="301"/>
      <c r="C9" s="36"/>
      <c r="D9" s="152" t="s">
        <v>8</v>
      </c>
      <c r="E9" s="302"/>
      <c r="F9" s="302"/>
      <c r="G9" s="302"/>
      <c r="H9" s="37"/>
      <c r="I9" s="38"/>
    </row>
    <row r="10" spans="1:10" s="39" customFormat="1" ht="29.25" customHeight="1" x14ac:dyDescent="0.3">
      <c r="A10" s="57"/>
      <c r="B10" s="57"/>
      <c r="C10" s="60"/>
      <c r="D10" s="152"/>
      <c r="E10" s="49"/>
      <c r="F10" s="49"/>
      <c r="G10" s="59"/>
      <c r="H10" s="37"/>
      <c r="I10" s="38"/>
    </row>
    <row r="11" spans="1:10" ht="27" customHeight="1" x14ac:dyDescent="0.25">
      <c r="A11" s="22"/>
      <c r="B11" s="22"/>
      <c r="C11" s="25"/>
      <c r="D11" s="13"/>
      <c r="E11" s="9"/>
      <c r="F11" s="9"/>
      <c r="G11" s="23"/>
      <c r="H11" s="18"/>
      <c r="I11" s="11"/>
    </row>
    <row r="12" spans="1:10" ht="27" customHeight="1" x14ac:dyDescent="0.45">
      <c r="A12" s="238" t="s">
        <v>118</v>
      </c>
      <c r="B12" s="238"/>
      <c r="C12" s="238"/>
      <c r="D12" s="238"/>
      <c r="E12" s="238"/>
      <c r="F12" s="238"/>
      <c r="G12" s="238"/>
      <c r="H12" s="238"/>
      <c r="I12" s="30"/>
    </row>
    <row r="13" spans="1:10" s="24" customFormat="1" ht="27" customHeight="1" x14ac:dyDescent="0.45">
      <c r="A13" s="238" t="s">
        <v>119</v>
      </c>
      <c r="B13" s="238"/>
      <c r="C13" s="238"/>
      <c r="D13" s="238"/>
      <c r="E13" s="238"/>
      <c r="F13" s="238"/>
      <c r="G13" s="238"/>
      <c r="H13" s="238"/>
      <c r="I13" s="52"/>
    </row>
    <row r="14" spans="1:10" s="24" customFormat="1" ht="32.25" customHeight="1" x14ac:dyDescent="0.35">
      <c r="A14" s="26"/>
      <c r="B14" s="26"/>
      <c r="C14" s="26"/>
      <c r="D14" s="26"/>
      <c r="E14" s="26"/>
      <c r="F14" s="26"/>
      <c r="G14" s="26"/>
      <c r="H14" s="26"/>
      <c r="I14" s="26"/>
    </row>
    <row r="15" spans="1:10" s="28" customFormat="1" ht="32.25" customHeight="1" x14ac:dyDescent="0.25">
      <c r="A15" s="303" t="s">
        <v>120</v>
      </c>
      <c r="B15" s="303"/>
      <c r="C15" s="303"/>
      <c r="D15" s="303" t="s">
        <v>14</v>
      </c>
      <c r="E15" s="303"/>
      <c r="F15" s="303"/>
      <c r="G15" s="304" t="s">
        <v>15</v>
      </c>
      <c r="H15" s="304"/>
      <c r="I15" s="27"/>
    </row>
    <row r="16" spans="1:10" s="29" customFormat="1" ht="42" customHeight="1" x14ac:dyDescent="0.3">
      <c r="A16" s="297" t="s">
        <v>121</v>
      </c>
      <c r="B16" s="297"/>
      <c r="C16" s="297"/>
      <c r="D16" s="298" t="s">
        <v>122</v>
      </c>
      <c r="E16" s="298"/>
      <c r="F16" s="298"/>
      <c r="G16" s="299" t="s">
        <v>109</v>
      </c>
      <c r="H16" s="299"/>
      <c r="I16" s="153"/>
      <c r="J16" s="153"/>
    </row>
    <row r="17" spans="1:9" s="29" customFormat="1" ht="33.75" customHeight="1" x14ac:dyDescent="0.3">
      <c r="A17" s="228"/>
      <c r="B17" s="228"/>
      <c r="C17" s="228"/>
      <c r="D17" s="228"/>
      <c r="E17" s="228"/>
      <c r="F17" s="228"/>
      <c r="G17" s="228"/>
      <c r="H17" s="228"/>
      <c r="I17" s="58"/>
    </row>
    <row r="18" spans="1:9" s="29" customFormat="1" ht="33.75" customHeight="1" x14ac:dyDescent="0.3">
      <c r="A18" s="295"/>
      <c r="B18" s="296"/>
      <c r="C18" s="296"/>
      <c r="D18" s="230"/>
      <c r="E18" s="230"/>
      <c r="F18" s="2"/>
      <c r="G18" s="231"/>
      <c r="H18" s="231"/>
      <c r="I18" s="58"/>
    </row>
    <row r="19" spans="1:9" s="29" customFormat="1" ht="33.75" customHeight="1" x14ac:dyDescent="0.3">
      <c r="A19" s="231"/>
      <c r="B19" s="231"/>
      <c r="C19" s="231"/>
      <c r="D19" s="230"/>
      <c r="E19" s="230"/>
      <c r="F19" s="54"/>
      <c r="G19" s="230"/>
      <c r="H19" s="230"/>
      <c r="I19" s="58"/>
    </row>
    <row r="20" spans="1:9" s="29" customFormat="1" ht="33.75" customHeight="1" x14ac:dyDescent="0.3">
      <c r="A20" s="230"/>
      <c r="B20" s="230"/>
      <c r="C20" s="230"/>
      <c r="D20" s="230"/>
      <c r="E20" s="230"/>
      <c r="F20" s="54"/>
      <c r="G20" s="230"/>
      <c r="H20" s="230"/>
      <c r="I20" s="58"/>
    </row>
    <row r="21" spans="1:9" s="29" customFormat="1" ht="33.75" customHeight="1" x14ac:dyDescent="0.3">
      <c r="A21" s="1"/>
      <c r="B21"/>
      <c r="C21"/>
      <c r="D21" s="230"/>
      <c r="E21" s="230"/>
      <c r="F21" s="54"/>
      <c r="G21" s="230"/>
      <c r="H21" s="230"/>
      <c r="I21" s="58"/>
    </row>
    <row r="22" spans="1:9" s="29" customFormat="1" ht="33.75" customHeight="1" x14ac:dyDescent="0.3">
      <c r="A22" s="231"/>
      <c r="B22" s="231"/>
      <c r="C22" s="231"/>
      <c r="D22" s="230"/>
      <c r="E22" s="230"/>
      <c r="F22" s="54"/>
      <c r="G22" s="230"/>
      <c r="H22" s="230"/>
      <c r="I22" s="58"/>
    </row>
    <row r="23" spans="1:9" ht="24.75" customHeight="1" x14ac:dyDescent="0.25">
      <c r="A23" s="1"/>
      <c r="D23" s="230"/>
      <c r="E23" s="230"/>
      <c r="F23" s="54"/>
      <c r="G23" s="230"/>
      <c r="H23" s="230"/>
      <c r="I23" s="7"/>
    </row>
    <row r="24" spans="1:9" ht="24" customHeight="1" x14ac:dyDescent="0.25">
      <c r="A24" s="1"/>
      <c r="D24" s="230"/>
      <c r="E24" s="230"/>
      <c r="F24" s="54"/>
      <c r="G24" s="230"/>
      <c r="H24" s="230"/>
      <c r="I24" s="7"/>
    </row>
    <row r="25" spans="1:9" ht="15" hidden="1" customHeight="1" x14ac:dyDescent="0.25">
      <c r="A25" s="1"/>
      <c r="D25" s="230"/>
      <c r="E25" s="230"/>
      <c r="F25" s="54"/>
      <c r="G25" s="230"/>
      <c r="H25" s="230"/>
      <c r="I25" s="7"/>
    </row>
    <row r="26" spans="1:9" ht="15" hidden="1" customHeight="1" x14ac:dyDescent="0.25">
      <c r="A26" s="17"/>
      <c r="B26" s="17"/>
      <c r="C26" s="17"/>
      <c r="D26" s="17"/>
      <c r="E26" s="17"/>
      <c r="F26" s="17"/>
      <c r="G26" s="17"/>
      <c r="H26" s="17"/>
      <c r="I26" s="7"/>
    </row>
    <row r="27" spans="1:9" ht="42.75" customHeight="1" x14ac:dyDescent="0.25">
      <c r="A27" s="56"/>
      <c r="B27" s="3"/>
      <c r="C27" s="3"/>
      <c r="G27" s="19"/>
      <c r="H27" s="19"/>
      <c r="I27" s="154"/>
    </row>
    <row r="28" spans="1:9" ht="23.25" customHeight="1" x14ac:dyDescent="0.25">
      <c r="A28" s="3"/>
      <c r="B28" s="3"/>
      <c r="C28" s="3"/>
      <c r="D28" s="229"/>
      <c r="E28" s="229"/>
      <c r="F28" s="229"/>
      <c r="G28" s="229"/>
      <c r="H28" s="229"/>
      <c r="I28" s="8"/>
    </row>
    <row r="29" spans="1:9" ht="23.25" customHeight="1" x14ac:dyDescent="0.25">
      <c r="A29" s="56"/>
      <c r="B29" s="56"/>
      <c r="C29" s="56"/>
      <c r="D29" s="56"/>
      <c r="E29" s="294" t="s">
        <v>2</v>
      </c>
      <c r="F29" s="294"/>
      <c r="G29" s="294"/>
      <c r="H29" s="21"/>
      <c r="I29" s="7"/>
    </row>
    <row r="30" spans="1:9" ht="24" customHeight="1" x14ac:dyDescent="0.25">
      <c r="A30" s="56"/>
      <c r="B30" s="56"/>
      <c r="C30" s="56"/>
      <c r="D30" s="56"/>
      <c r="E30" s="56"/>
      <c r="F30" s="56"/>
      <c r="G30" s="56"/>
      <c r="H30" s="56"/>
      <c r="I30" s="6"/>
    </row>
    <row r="31" spans="1:9" ht="22.5" customHeight="1" x14ac:dyDescent="0.25">
      <c r="A31" s="56"/>
      <c r="B31" s="56"/>
      <c r="C31" s="56"/>
      <c r="D31" s="56"/>
      <c r="E31" s="56"/>
      <c r="F31" s="56"/>
      <c r="G31" s="56"/>
      <c r="H31" s="56"/>
      <c r="I31" s="5"/>
    </row>
    <row r="32" spans="1:9" ht="20.25" customHeight="1" x14ac:dyDescent="0.25">
      <c r="I32" s="5"/>
    </row>
    <row r="33" spans="4:9" ht="21.75" customHeight="1" x14ac:dyDescent="0.25">
      <c r="I33" s="2"/>
    </row>
    <row r="34" spans="4:9" ht="21.75" customHeight="1" x14ac:dyDescent="0.25">
      <c r="I34" s="2"/>
    </row>
    <row r="35" spans="4:9" ht="21" customHeight="1" x14ac:dyDescent="0.25">
      <c r="I35" s="2"/>
    </row>
    <row r="36" spans="4:9" ht="11.25" customHeight="1" x14ac:dyDescent="0.25">
      <c r="I36" s="2"/>
    </row>
    <row r="37" spans="4:9" ht="24.75" customHeight="1" x14ac:dyDescent="0.25">
      <c r="I37" s="2"/>
    </row>
    <row r="38" spans="4:9" ht="22.5" customHeight="1" x14ac:dyDescent="0.25">
      <c r="I38" s="2"/>
    </row>
    <row r="39" spans="4:9" ht="21.75" customHeight="1" x14ac:dyDescent="0.25">
      <c r="D39" s="20"/>
      <c r="I39" s="2"/>
    </row>
    <row r="40" spans="4:9" x14ac:dyDescent="0.25">
      <c r="I40" s="2"/>
    </row>
    <row r="41" spans="4:9" x14ac:dyDescent="0.25">
      <c r="I41" s="2"/>
    </row>
    <row r="42" spans="4:9" x14ac:dyDescent="0.25">
      <c r="I42" s="17"/>
    </row>
    <row r="43" spans="4:9" x14ac:dyDescent="0.25">
      <c r="I43" s="4"/>
    </row>
    <row r="44" spans="4:9" ht="21" customHeight="1" x14ac:dyDescent="0.25">
      <c r="I44" s="4"/>
    </row>
    <row r="45" spans="4:9" x14ac:dyDescent="0.25">
      <c r="I45" s="56"/>
    </row>
    <row r="46" spans="4:9" x14ac:dyDescent="0.25">
      <c r="I46" s="56"/>
    </row>
  </sheetData>
  <mergeCells count="39">
    <mergeCell ref="A16:C16"/>
    <mergeCell ref="D16:F16"/>
    <mergeCell ref="G16:H16"/>
    <mergeCell ref="F4:G4"/>
    <mergeCell ref="F5:G5"/>
    <mergeCell ref="F6:G6"/>
    <mergeCell ref="A7:I7"/>
    <mergeCell ref="A8:B8"/>
    <mergeCell ref="A9:B9"/>
    <mergeCell ref="E9:G9"/>
    <mergeCell ref="A12:H12"/>
    <mergeCell ref="A13:H13"/>
    <mergeCell ref="A15:C15"/>
    <mergeCell ref="D15:F15"/>
    <mergeCell ref="G15:H15"/>
    <mergeCell ref="A22:C22"/>
    <mergeCell ref="D22:E22"/>
    <mergeCell ref="G22:H22"/>
    <mergeCell ref="A17:H17"/>
    <mergeCell ref="A18:C18"/>
    <mergeCell ref="D18:E18"/>
    <mergeCell ref="G18:H18"/>
    <mergeCell ref="A19:C19"/>
    <mergeCell ref="D19:E19"/>
    <mergeCell ref="G19:H19"/>
    <mergeCell ref="A20:C20"/>
    <mergeCell ref="D20:E20"/>
    <mergeCell ref="G20:H20"/>
    <mergeCell ref="D21:E21"/>
    <mergeCell ref="G21:H21"/>
    <mergeCell ref="D28:F28"/>
    <mergeCell ref="G28:H28"/>
    <mergeCell ref="E29:G29"/>
    <mergeCell ref="D23:E23"/>
    <mergeCell ref="G23:H23"/>
    <mergeCell ref="D24:E24"/>
    <mergeCell ref="G24:H24"/>
    <mergeCell ref="D25:E25"/>
    <mergeCell ref="G25:H25"/>
  </mergeCells>
  <pageMargins left="0.99531250000000004" right="0.25" top="0.25" bottom="0.25" header="0.25" footer="0.25"/>
  <pageSetup paperSize="9" scale="75" orientation="portrait" r:id="rId1"/>
  <headerFooter>
    <oddHeader>&amp;C
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44"/>
  <sheetViews>
    <sheetView showGridLines="0" view="pageLayout" zoomScale="85" zoomScaleNormal="61" zoomScalePageLayoutView="85" workbookViewId="0">
      <selection activeCell="A30" sqref="A30:H30"/>
    </sheetView>
  </sheetViews>
  <sheetFormatPr defaultRowHeight="15" x14ac:dyDescent="0.25"/>
  <cols>
    <col min="1" max="2" width="9.140625" customWidth="1"/>
    <col min="3" max="3" width="21.5703125" customWidth="1"/>
    <col min="4" max="4" width="16.7109375" customWidth="1"/>
    <col min="5" max="5" width="5.5703125" customWidth="1"/>
    <col min="6" max="6" width="10.85546875" customWidth="1"/>
    <col min="7" max="7" width="8.42578125" customWidth="1"/>
    <col min="8" max="8" width="16.140625" customWidth="1"/>
    <col min="9" max="9" width="14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9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18" customHeight="1" x14ac:dyDescent="0.25">
      <c r="A4" s="2"/>
      <c r="B4" s="2"/>
      <c r="C4" s="2"/>
      <c r="D4" s="2"/>
      <c r="E4" s="2"/>
      <c r="F4" s="2"/>
      <c r="G4" s="2"/>
      <c r="H4" s="22"/>
      <c r="I4" s="10"/>
    </row>
    <row r="5" spans="1:9" ht="81" customHeight="1" x14ac:dyDescent="0.25">
      <c r="A5" s="2"/>
      <c r="B5" s="2"/>
      <c r="C5" s="2"/>
      <c r="D5" s="2"/>
      <c r="E5" s="2"/>
      <c r="F5" s="2"/>
      <c r="G5" s="2"/>
      <c r="H5" s="9"/>
      <c r="I5" s="12"/>
    </row>
    <row r="6" spans="1:9" ht="51" hidden="1" customHeight="1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ht="32.25" customHeight="1" x14ac:dyDescent="0.25">
      <c r="D7" s="16" t="s">
        <v>123</v>
      </c>
      <c r="E7" s="15"/>
      <c r="F7" s="15"/>
      <c r="G7" s="14"/>
      <c r="H7" s="14"/>
      <c r="I7" s="14"/>
    </row>
    <row r="8" spans="1:9" ht="18" customHeight="1" x14ac:dyDescent="0.25">
      <c r="A8" s="320"/>
      <c r="B8" s="320"/>
      <c r="C8" s="320"/>
      <c r="D8" s="320"/>
      <c r="E8" s="320"/>
      <c r="F8" s="320"/>
      <c r="G8" s="320"/>
      <c r="H8" s="320"/>
      <c r="I8" s="320"/>
    </row>
    <row r="9" spans="1:9" s="53" customFormat="1" ht="18" customHeight="1" x14ac:dyDescent="0.25">
      <c r="A9" s="321" t="s">
        <v>0</v>
      </c>
      <c r="B9" s="321"/>
      <c r="C9" s="155" t="s">
        <v>124</v>
      </c>
      <c r="D9" s="156" t="s">
        <v>3</v>
      </c>
      <c r="E9" s="157" t="s">
        <v>125</v>
      </c>
      <c r="F9" s="322" t="s">
        <v>4</v>
      </c>
      <c r="G9" s="322"/>
      <c r="H9" s="157">
        <v>42</v>
      </c>
      <c r="I9" s="158"/>
    </row>
    <row r="10" spans="1:9" ht="22.5" customHeight="1" x14ac:dyDescent="0.25">
      <c r="A10" s="323" t="s">
        <v>1</v>
      </c>
      <c r="B10" s="323"/>
      <c r="C10" s="159" t="s">
        <v>126</v>
      </c>
      <c r="D10" s="13" t="s">
        <v>127</v>
      </c>
      <c r="E10" s="157">
        <v>893</v>
      </c>
      <c r="F10" s="324" t="s">
        <v>128</v>
      </c>
      <c r="G10" s="324"/>
      <c r="H10" s="160">
        <v>41505</v>
      </c>
      <c r="I10" s="11"/>
    </row>
    <row r="11" spans="1:9" ht="32.25" customHeight="1" x14ac:dyDescent="0.25">
      <c r="A11" s="319"/>
      <c r="B11" s="319"/>
      <c r="C11" s="161"/>
      <c r="D11" s="161"/>
      <c r="E11" s="161"/>
      <c r="F11" s="161"/>
      <c r="G11" s="161"/>
      <c r="H11" s="161"/>
      <c r="I11" s="161"/>
    </row>
    <row r="12" spans="1:9" s="1" customFormat="1" ht="24" customHeight="1" x14ac:dyDescent="0.25">
      <c r="A12" s="314" t="s">
        <v>120</v>
      </c>
      <c r="B12" s="314"/>
      <c r="C12" s="314"/>
      <c r="D12" s="315" t="s">
        <v>14</v>
      </c>
      <c r="E12" s="315"/>
      <c r="F12" s="162" t="s">
        <v>129</v>
      </c>
      <c r="G12" s="314" t="s">
        <v>130</v>
      </c>
      <c r="H12" s="314"/>
      <c r="I12" s="162" t="s">
        <v>131</v>
      </c>
    </row>
    <row r="13" spans="1:9" ht="45" customHeight="1" x14ac:dyDescent="0.25">
      <c r="A13" s="316" t="s">
        <v>78</v>
      </c>
      <c r="B13" s="316"/>
      <c r="C13" s="316"/>
      <c r="D13" s="317"/>
      <c r="E13" s="317"/>
      <c r="F13" s="154"/>
      <c r="G13" s="318"/>
      <c r="H13" s="318"/>
      <c r="I13" s="154"/>
    </row>
    <row r="14" spans="1:9" ht="24" customHeight="1" x14ac:dyDescent="0.25">
      <c r="A14" s="309" t="s">
        <v>132</v>
      </c>
      <c r="B14" s="309"/>
      <c r="C14" s="309"/>
      <c r="D14" s="309">
        <v>6.1</v>
      </c>
      <c r="E14" s="309"/>
      <c r="F14" s="154" t="s">
        <v>133</v>
      </c>
      <c r="G14" s="310" t="s">
        <v>134</v>
      </c>
      <c r="H14" s="310"/>
      <c r="I14" s="154"/>
    </row>
    <row r="15" spans="1:9" ht="24" customHeight="1" x14ac:dyDescent="0.25">
      <c r="A15" s="309" t="s">
        <v>135</v>
      </c>
      <c r="B15" s="309"/>
      <c r="C15" s="309"/>
      <c r="D15" s="309">
        <v>5.18</v>
      </c>
      <c r="E15" s="309"/>
      <c r="F15" s="154" t="s">
        <v>133</v>
      </c>
      <c r="G15" s="310" t="s">
        <v>136</v>
      </c>
      <c r="H15" s="310"/>
      <c r="I15" s="7"/>
    </row>
    <row r="16" spans="1:9" ht="23.25" customHeight="1" x14ac:dyDescent="0.25">
      <c r="A16" s="309" t="s">
        <v>137</v>
      </c>
      <c r="B16" s="309"/>
      <c r="C16" s="309"/>
      <c r="D16" s="309">
        <v>15.6</v>
      </c>
      <c r="E16" s="309"/>
      <c r="F16" s="154" t="s">
        <v>138</v>
      </c>
      <c r="G16" s="310" t="s">
        <v>139</v>
      </c>
      <c r="H16" s="310"/>
      <c r="I16" s="7"/>
    </row>
    <row r="17" spans="1:9" ht="23.25" customHeight="1" x14ac:dyDescent="0.25">
      <c r="A17" s="309" t="s">
        <v>140</v>
      </c>
      <c r="B17" s="309"/>
      <c r="C17" s="309"/>
      <c r="D17" s="309">
        <v>46.4</v>
      </c>
      <c r="E17" s="309"/>
      <c r="F17" s="154" t="s">
        <v>48</v>
      </c>
      <c r="G17" s="310" t="s">
        <v>141</v>
      </c>
      <c r="H17" s="310"/>
      <c r="I17" s="7"/>
    </row>
    <row r="18" spans="1:9" ht="28.5" customHeight="1" x14ac:dyDescent="0.25">
      <c r="A18" s="309" t="s">
        <v>142</v>
      </c>
      <c r="B18" s="309"/>
      <c r="C18" s="309"/>
      <c r="D18" s="309">
        <v>89.6</v>
      </c>
      <c r="E18" s="309"/>
      <c r="F18" s="154" t="s">
        <v>88</v>
      </c>
      <c r="G18" s="310" t="s">
        <v>143</v>
      </c>
      <c r="H18" s="310"/>
      <c r="I18" s="7"/>
    </row>
    <row r="19" spans="1:9" ht="22.5" customHeight="1" x14ac:dyDescent="0.25">
      <c r="A19" s="309" t="s">
        <v>144</v>
      </c>
      <c r="B19" s="309"/>
      <c r="C19" s="309"/>
      <c r="D19" s="309">
        <v>30.1</v>
      </c>
      <c r="E19" s="309"/>
      <c r="F19" s="154" t="s">
        <v>91</v>
      </c>
      <c r="G19" s="310" t="s">
        <v>145</v>
      </c>
      <c r="H19" s="310"/>
      <c r="I19" s="7"/>
    </row>
    <row r="20" spans="1:9" ht="24.75" customHeight="1" x14ac:dyDescent="0.25">
      <c r="A20" s="309" t="s">
        <v>146</v>
      </c>
      <c r="B20" s="309"/>
      <c r="C20" s="309"/>
      <c r="D20" s="309">
        <v>33.6</v>
      </c>
      <c r="E20" s="309"/>
      <c r="F20" s="154" t="s">
        <v>138</v>
      </c>
      <c r="G20" s="310" t="s">
        <v>147</v>
      </c>
      <c r="H20" s="310"/>
      <c r="I20" s="7"/>
    </row>
    <row r="21" spans="1:9" ht="24" customHeight="1" x14ac:dyDescent="0.25">
      <c r="A21" s="309" t="s">
        <v>148</v>
      </c>
      <c r="B21" s="309"/>
      <c r="C21" s="309"/>
      <c r="D21" s="309">
        <v>175</v>
      </c>
      <c r="E21" s="309"/>
      <c r="F21" s="154" t="s">
        <v>133</v>
      </c>
      <c r="G21" s="310" t="s">
        <v>149</v>
      </c>
      <c r="H21" s="310"/>
      <c r="I21" s="7"/>
    </row>
    <row r="22" spans="1:9" ht="15" hidden="1" customHeight="1" x14ac:dyDescent="0.25">
      <c r="A22" s="313" t="s">
        <v>95</v>
      </c>
      <c r="B22" s="313"/>
      <c r="C22" s="313"/>
      <c r="D22" s="309"/>
      <c r="E22" s="309"/>
      <c r="F22" s="154"/>
      <c r="G22" s="310"/>
      <c r="H22" s="310"/>
      <c r="I22" s="7"/>
    </row>
    <row r="23" spans="1:9" ht="15" hidden="1" customHeight="1" x14ac:dyDescent="0.25">
      <c r="A23" s="309" t="s">
        <v>150</v>
      </c>
      <c r="B23" s="309"/>
      <c r="C23" s="309"/>
      <c r="D23" s="309"/>
      <c r="E23" s="309"/>
      <c r="F23" s="154" t="s">
        <v>48</v>
      </c>
      <c r="G23" s="310" t="s">
        <v>151</v>
      </c>
      <c r="H23" s="310"/>
      <c r="I23" s="7"/>
    </row>
    <row r="24" spans="1:9" ht="42.75" customHeight="1" x14ac:dyDescent="0.25">
      <c r="A24" s="313" t="s">
        <v>95</v>
      </c>
      <c r="B24" s="313"/>
      <c r="C24" s="313"/>
      <c r="D24" s="309"/>
      <c r="E24" s="309"/>
      <c r="F24" s="154"/>
      <c r="G24" s="310"/>
      <c r="H24" s="310"/>
      <c r="I24" s="154"/>
    </row>
    <row r="25" spans="1:9" ht="23.25" customHeight="1" x14ac:dyDescent="0.25">
      <c r="A25" s="231" t="s">
        <v>150</v>
      </c>
      <c r="B25" s="231"/>
      <c r="C25" s="231"/>
      <c r="D25" s="309">
        <v>49</v>
      </c>
      <c r="E25" s="309"/>
      <c r="F25" s="154" t="s">
        <v>48</v>
      </c>
      <c r="G25" s="310" t="s">
        <v>152</v>
      </c>
      <c r="H25" s="310"/>
      <c r="I25" s="8"/>
    </row>
    <row r="26" spans="1:9" ht="23.25" customHeight="1" x14ac:dyDescent="0.25">
      <c r="A26" s="309" t="s">
        <v>153</v>
      </c>
      <c r="B26" s="309"/>
      <c r="C26" s="309"/>
      <c r="D26" s="311">
        <v>4</v>
      </c>
      <c r="E26" s="311"/>
      <c r="F26" s="154" t="s">
        <v>48</v>
      </c>
      <c r="G26" s="310" t="s">
        <v>154</v>
      </c>
      <c r="H26" s="310"/>
      <c r="I26" s="7"/>
    </row>
    <row r="27" spans="1:9" ht="24" customHeight="1" x14ac:dyDescent="0.25">
      <c r="A27" s="309" t="s">
        <v>155</v>
      </c>
      <c r="B27" s="309"/>
      <c r="C27" s="309"/>
      <c r="D27" s="312">
        <v>0</v>
      </c>
      <c r="E27" s="312"/>
      <c r="F27" s="154" t="s">
        <v>48</v>
      </c>
      <c r="G27" s="310" t="s">
        <v>156</v>
      </c>
      <c r="H27" s="310"/>
      <c r="I27" s="6"/>
    </row>
    <row r="28" spans="1:9" ht="22.5" customHeight="1" x14ac:dyDescent="0.25">
      <c r="A28" s="309" t="s">
        <v>157</v>
      </c>
      <c r="B28" s="309"/>
      <c r="C28" s="309"/>
      <c r="D28" s="309">
        <v>44</v>
      </c>
      <c r="E28" s="309"/>
      <c r="F28" s="154" t="s">
        <v>48</v>
      </c>
      <c r="G28" s="310" t="s">
        <v>158</v>
      </c>
      <c r="H28" s="310"/>
      <c r="I28" s="5"/>
    </row>
    <row r="29" spans="1:9" ht="20.25" customHeight="1" x14ac:dyDescent="0.25">
      <c r="A29" s="309" t="s">
        <v>159</v>
      </c>
      <c r="B29" s="309"/>
      <c r="C29" s="309"/>
      <c r="D29" s="311">
        <v>3</v>
      </c>
      <c r="E29" s="311"/>
      <c r="F29" s="154" t="s">
        <v>48</v>
      </c>
      <c r="G29" s="310" t="s">
        <v>160</v>
      </c>
      <c r="H29" s="310"/>
      <c r="I29" s="5"/>
    </row>
    <row r="30" spans="1:9" ht="21.75" customHeight="1" x14ac:dyDescent="0.25">
      <c r="A30" s="230"/>
      <c r="B30" s="230"/>
      <c r="C30" s="230"/>
      <c r="D30" s="230"/>
      <c r="E30" s="230"/>
      <c r="F30" s="230"/>
      <c r="G30" s="230"/>
      <c r="H30" s="230"/>
      <c r="I30" s="2"/>
    </row>
    <row r="31" spans="1:9" ht="21.75" customHeight="1" x14ac:dyDescent="0.25">
      <c r="A31" s="308"/>
      <c r="B31" s="231"/>
      <c r="C31" s="231"/>
      <c r="D31" s="230"/>
      <c r="E31" s="230"/>
      <c r="F31" s="2"/>
      <c r="G31" s="231"/>
      <c r="H31" s="231"/>
      <c r="I31" s="2"/>
    </row>
    <row r="32" spans="1:9" ht="21" customHeight="1" x14ac:dyDescent="0.25">
      <c r="A32" s="231"/>
      <c r="B32" s="231"/>
      <c r="C32" s="231"/>
      <c r="D32" s="230"/>
      <c r="E32" s="230"/>
      <c r="F32" s="54"/>
      <c r="G32" s="230"/>
      <c r="H32" s="230"/>
      <c r="I32" s="2"/>
    </row>
    <row r="33" spans="1:9" ht="11.25" customHeight="1" x14ac:dyDescent="0.25">
      <c r="A33" s="230"/>
      <c r="B33" s="230"/>
      <c r="C33" s="230"/>
      <c r="D33" s="230"/>
      <c r="E33" s="230"/>
      <c r="F33" s="54"/>
      <c r="G33" s="230"/>
      <c r="H33" s="230"/>
      <c r="I33" s="2"/>
    </row>
    <row r="34" spans="1:9" ht="24.75" customHeight="1" x14ac:dyDescent="0.25">
      <c r="A34" s="1"/>
      <c r="D34" s="230"/>
      <c r="E34" s="230"/>
      <c r="F34" s="54"/>
      <c r="G34" s="230"/>
      <c r="H34" s="230"/>
      <c r="I34" s="2"/>
    </row>
    <row r="35" spans="1:9" ht="22.5" customHeight="1" x14ac:dyDescent="0.25">
      <c r="A35" s="231"/>
      <c r="B35" s="231"/>
      <c r="C35" s="231"/>
      <c r="D35" s="230"/>
      <c r="E35" s="230"/>
      <c r="F35" s="54"/>
      <c r="G35" s="230"/>
      <c r="H35" s="230"/>
      <c r="I35" s="2"/>
    </row>
    <row r="36" spans="1:9" ht="21.75" customHeight="1" x14ac:dyDescent="0.25">
      <c r="A36" s="1"/>
      <c r="D36" s="230"/>
      <c r="E36" s="230"/>
      <c r="F36" s="54"/>
      <c r="G36" s="230"/>
      <c r="H36" s="230"/>
      <c r="I36" s="2"/>
    </row>
    <row r="37" spans="1:9" x14ac:dyDescent="0.25">
      <c r="A37" s="1"/>
      <c r="D37" s="230"/>
      <c r="E37" s="230"/>
      <c r="F37" s="54"/>
      <c r="G37" s="230"/>
      <c r="H37" s="230"/>
      <c r="I37" s="2"/>
    </row>
    <row r="38" spans="1:9" x14ac:dyDescent="0.25">
      <c r="A38" s="1"/>
      <c r="D38" s="230"/>
      <c r="E38" s="230"/>
      <c r="F38" s="54"/>
      <c r="G38" s="230"/>
      <c r="H38" s="230"/>
      <c r="I38" s="2"/>
    </row>
    <row r="39" spans="1:9" x14ac:dyDescent="0.25">
      <c r="A39" s="305"/>
      <c r="B39" s="305"/>
      <c r="C39" s="305"/>
      <c r="D39" s="305"/>
      <c r="E39" s="305"/>
      <c r="F39" s="305"/>
      <c r="G39" s="305"/>
      <c r="H39" s="305"/>
      <c r="I39" s="305"/>
    </row>
    <row r="40" spans="1:9" ht="15.75" x14ac:dyDescent="0.25">
      <c r="A40" s="56"/>
      <c r="B40" s="3"/>
      <c r="C40" s="3"/>
      <c r="D40" s="294" t="s">
        <v>2</v>
      </c>
      <c r="E40" s="294"/>
      <c r="F40" s="294"/>
      <c r="G40" s="306"/>
      <c r="H40" s="306"/>
      <c r="I40" s="4"/>
    </row>
    <row r="41" spans="1:9" x14ac:dyDescent="0.25">
      <c r="A41" s="3"/>
      <c r="B41" s="3"/>
      <c r="C41" s="3"/>
      <c r="D41" s="229"/>
      <c r="E41" s="229"/>
      <c r="F41" s="229"/>
      <c r="G41" s="307"/>
      <c r="H41" s="307"/>
      <c r="I41" s="3"/>
    </row>
    <row r="42" spans="1:9" x14ac:dyDescent="0.25">
      <c r="A42" s="229"/>
      <c r="B42" s="229"/>
      <c r="C42" s="229"/>
      <c r="D42" s="229"/>
      <c r="E42" s="229"/>
      <c r="F42" s="229"/>
      <c r="G42" s="229"/>
      <c r="H42" s="229"/>
      <c r="I42" s="229"/>
    </row>
    <row r="43" spans="1:9" x14ac:dyDescent="0.25">
      <c r="A43" s="229"/>
      <c r="B43" s="229"/>
      <c r="C43" s="229"/>
      <c r="D43" s="229"/>
      <c r="E43" s="229"/>
      <c r="F43" s="229"/>
      <c r="G43" s="229"/>
      <c r="H43" s="229"/>
      <c r="I43" s="229"/>
    </row>
    <row r="44" spans="1:9" x14ac:dyDescent="0.25">
      <c r="A44" s="229"/>
      <c r="B44" s="229"/>
      <c r="C44" s="229"/>
      <c r="D44" s="229"/>
      <c r="E44" s="229"/>
      <c r="F44" s="229"/>
      <c r="G44" s="229"/>
      <c r="H44" s="229"/>
      <c r="I44" s="229"/>
    </row>
  </sheetData>
  <mergeCells count="87">
    <mergeCell ref="A11:B11"/>
    <mergeCell ref="A8:I8"/>
    <mergeCell ref="A9:B9"/>
    <mergeCell ref="F9:G9"/>
    <mergeCell ref="A10:B10"/>
    <mergeCell ref="F10:G10"/>
    <mergeCell ref="A12:C12"/>
    <mergeCell ref="D12:E12"/>
    <mergeCell ref="G12:H12"/>
    <mergeCell ref="A13:C13"/>
    <mergeCell ref="D13:E13"/>
    <mergeCell ref="G13:H13"/>
    <mergeCell ref="A14:C14"/>
    <mergeCell ref="D14:E14"/>
    <mergeCell ref="G14:H14"/>
    <mergeCell ref="A15:C15"/>
    <mergeCell ref="D15:E15"/>
    <mergeCell ref="G15:H15"/>
    <mergeCell ref="A16:C16"/>
    <mergeCell ref="D16:E16"/>
    <mergeCell ref="G16:H16"/>
    <mergeCell ref="A17:C17"/>
    <mergeCell ref="D17:E17"/>
    <mergeCell ref="G17:H17"/>
    <mergeCell ref="A18:C18"/>
    <mergeCell ref="D18:E18"/>
    <mergeCell ref="G18:H18"/>
    <mergeCell ref="A19:C19"/>
    <mergeCell ref="D19:E19"/>
    <mergeCell ref="G19:H19"/>
    <mergeCell ref="A20:C20"/>
    <mergeCell ref="D20:E20"/>
    <mergeCell ref="G20:H20"/>
    <mergeCell ref="A21:C21"/>
    <mergeCell ref="D21:E21"/>
    <mergeCell ref="G21:H21"/>
    <mergeCell ref="A22:C22"/>
    <mergeCell ref="D22:E22"/>
    <mergeCell ref="G22:H22"/>
    <mergeCell ref="A23:C23"/>
    <mergeCell ref="D23:E23"/>
    <mergeCell ref="G23:H23"/>
    <mergeCell ref="A24:C24"/>
    <mergeCell ref="D24:E24"/>
    <mergeCell ref="G24:H24"/>
    <mergeCell ref="A25:C25"/>
    <mergeCell ref="D25:E25"/>
    <mergeCell ref="G25:H25"/>
    <mergeCell ref="A26:C26"/>
    <mergeCell ref="D26:E26"/>
    <mergeCell ref="G26:H26"/>
    <mergeCell ref="A27:C27"/>
    <mergeCell ref="D27:E27"/>
    <mergeCell ref="G27:H27"/>
    <mergeCell ref="A28:C28"/>
    <mergeCell ref="D28:E28"/>
    <mergeCell ref="G28:H28"/>
    <mergeCell ref="A29:C29"/>
    <mergeCell ref="D29:E29"/>
    <mergeCell ref="G29:H29"/>
    <mergeCell ref="A35:C35"/>
    <mergeCell ref="D35:E35"/>
    <mergeCell ref="G35:H35"/>
    <mergeCell ref="A30:H30"/>
    <mergeCell ref="A31:C31"/>
    <mergeCell ref="D31:E31"/>
    <mergeCell ref="G31:H31"/>
    <mergeCell ref="A32:C32"/>
    <mergeCell ref="D32:E32"/>
    <mergeCell ref="G32:H32"/>
    <mergeCell ref="A33:C33"/>
    <mergeCell ref="D33:E33"/>
    <mergeCell ref="G33:H33"/>
    <mergeCell ref="D34:E34"/>
    <mergeCell ref="G34:H34"/>
    <mergeCell ref="A42:I44"/>
    <mergeCell ref="D36:E36"/>
    <mergeCell ref="G36:H36"/>
    <mergeCell ref="D37:E37"/>
    <mergeCell ref="G37:H37"/>
    <mergeCell ref="D38:E38"/>
    <mergeCell ref="G38:H38"/>
    <mergeCell ref="A39:I39"/>
    <mergeCell ref="D40:F40"/>
    <mergeCell ref="G40:H40"/>
    <mergeCell ref="D41:F41"/>
    <mergeCell ref="G41:H41"/>
  </mergeCells>
  <pageMargins left="0.42" right="0.25" top="0.25" bottom="0.25" header="0.25" footer="0.25"/>
  <pageSetup paperSize="9"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44"/>
  <sheetViews>
    <sheetView showGridLines="0" view="pageLayout" zoomScale="110" zoomScaleNormal="61" zoomScalePageLayoutView="110" workbookViewId="0">
      <selection activeCell="A8" sqref="A8:B8"/>
    </sheetView>
  </sheetViews>
  <sheetFormatPr defaultRowHeight="15" x14ac:dyDescent="0.25"/>
  <cols>
    <col min="1" max="2" width="9.140625" customWidth="1"/>
    <col min="3" max="3" width="22.42578125" customWidth="1"/>
    <col min="4" max="4" width="16.7109375" customWidth="1"/>
    <col min="5" max="5" width="5.5703125" customWidth="1"/>
    <col min="6" max="6" width="10.85546875" customWidth="1"/>
    <col min="7" max="7" width="12.140625" customWidth="1"/>
    <col min="8" max="8" width="15.42578125" customWidth="1"/>
    <col min="9" max="9" width="14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9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27" customHeight="1" x14ac:dyDescent="0.3">
      <c r="A4" s="2"/>
      <c r="B4" s="2"/>
      <c r="C4" s="2"/>
      <c r="D4" s="2"/>
      <c r="E4" s="2"/>
      <c r="F4" s="226" t="s">
        <v>5</v>
      </c>
      <c r="G4" s="226"/>
      <c r="H4" s="32"/>
      <c r="I4" s="10"/>
    </row>
    <row r="5" spans="1:9" ht="27" customHeight="1" x14ac:dyDescent="0.3">
      <c r="A5" s="2"/>
      <c r="B5" s="2"/>
      <c r="C5" s="2"/>
      <c r="D5" s="2"/>
      <c r="E5" s="2"/>
      <c r="F5" s="226" t="s">
        <v>6</v>
      </c>
      <c r="G5" s="226"/>
      <c r="H5" s="31"/>
      <c r="I5" s="12"/>
    </row>
    <row r="6" spans="1:9" ht="27" customHeight="1" x14ac:dyDescent="0.3">
      <c r="D6" s="16"/>
      <c r="E6" s="15"/>
      <c r="F6" s="226" t="s">
        <v>7</v>
      </c>
      <c r="G6" s="226"/>
      <c r="H6" s="31" t="s">
        <v>117</v>
      </c>
      <c r="I6" s="14"/>
    </row>
    <row r="7" spans="1:9" ht="42.75" customHeight="1" x14ac:dyDescent="0.25">
      <c r="A7" s="236"/>
      <c r="B7" s="236"/>
      <c r="C7" s="236"/>
      <c r="D7" s="236"/>
      <c r="E7" s="236"/>
      <c r="F7" s="236"/>
      <c r="G7" s="236"/>
      <c r="H7" s="236"/>
      <c r="I7" s="236"/>
    </row>
    <row r="8" spans="1:9" s="35" customFormat="1" ht="31.5" customHeight="1" x14ac:dyDescent="0.3">
      <c r="A8" s="332" t="s">
        <v>0</v>
      </c>
      <c r="B8" s="332"/>
      <c r="C8" s="47"/>
      <c r="D8" s="48" t="s">
        <v>3</v>
      </c>
      <c r="E8" s="163"/>
      <c r="F8" s="164" t="s">
        <v>4</v>
      </c>
      <c r="G8" s="165"/>
      <c r="H8" s="166" t="s">
        <v>9</v>
      </c>
      <c r="I8" s="165"/>
    </row>
    <row r="9" spans="1:9" s="39" customFormat="1" ht="31.5" customHeight="1" x14ac:dyDescent="0.3">
      <c r="A9" s="332" t="s">
        <v>1</v>
      </c>
      <c r="B9" s="332"/>
      <c r="C9" s="167"/>
      <c r="D9" s="168" t="s">
        <v>8</v>
      </c>
      <c r="E9" s="333"/>
      <c r="F9" s="334"/>
      <c r="G9" s="334"/>
      <c r="H9" s="169"/>
      <c r="I9" s="170"/>
    </row>
    <row r="10" spans="1:9" ht="27" customHeight="1" x14ac:dyDescent="0.25">
      <c r="A10" s="22"/>
      <c r="B10" s="22"/>
      <c r="C10" s="25"/>
      <c r="D10" s="13"/>
      <c r="E10" s="9"/>
      <c r="F10" s="9"/>
      <c r="G10" s="23"/>
      <c r="H10" s="18"/>
      <c r="I10" s="11"/>
    </row>
    <row r="11" spans="1:9" ht="27" customHeight="1" x14ac:dyDescent="0.45">
      <c r="A11" s="238" t="s">
        <v>118</v>
      </c>
      <c r="B11" s="238"/>
      <c r="C11" s="238"/>
      <c r="D11" s="238"/>
      <c r="E11" s="238"/>
      <c r="F11" s="238"/>
      <c r="G11" s="238"/>
      <c r="H11" s="238"/>
      <c r="I11" s="30"/>
    </row>
    <row r="12" spans="1:9" s="24" customFormat="1" ht="27" customHeight="1" x14ac:dyDescent="0.45">
      <c r="A12" s="238" t="s">
        <v>119</v>
      </c>
      <c r="B12" s="238"/>
      <c r="C12" s="238"/>
      <c r="D12" s="238"/>
      <c r="E12" s="238"/>
      <c r="F12" s="238"/>
      <c r="G12" s="238"/>
      <c r="H12" s="238"/>
      <c r="I12" s="52"/>
    </row>
    <row r="13" spans="1:9" s="24" customFormat="1" ht="32.25" customHeight="1" x14ac:dyDescent="0.35">
      <c r="A13" s="26"/>
      <c r="B13" s="26"/>
      <c r="C13" s="26"/>
      <c r="D13" s="26"/>
      <c r="E13" s="26"/>
      <c r="F13" s="26"/>
      <c r="G13" s="26"/>
      <c r="H13" s="26"/>
      <c r="I13" s="26"/>
    </row>
    <row r="14" spans="1:9" s="28" customFormat="1" ht="32.25" customHeight="1" x14ac:dyDescent="0.25">
      <c r="A14" s="335" t="s">
        <v>120</v>
      </c>
      <c r="B14" s="335"/>
      <c r="C14" s="335"/>
      <c r="D14" s="335" t="s">
        <v>14</v>
      </c>
      <c r="E14" s="335"/>
      <c r="F14" s="335"/>
      <c r="G14" s="336" t="s">
        <v>15</v>
      </c>
      <c r="H14" s="337"/>
      <c r="I14" s="171"/>
    </row>
    <row r="15" spans="1:9" s="29" customFormat="1" ht="33.75" customHeight="1" x14ac:dyDescent="0.3">
      <c r="A15" s="325" t="s">
        <v>161</v>
      </c>
      <c r="B15" s="325"/>
      <c r="C15" s="325"/>
      <c r="D15" s="325" t="s">
        <v>162</v>
      </c>
      <c r="E15" s="325"/>
      <c r="F15" s="330"/>
      <c r="G15" s="331" t="s">
        <v>163</v>
      </c>
      <c r="H15" s="331"/>
      <c r="I15" s="172"/>
    </row>
    <row r="16" spans="1:9" s="29" customFormat="1" ht="33.75" customHeight="1" x14ac:dyDescent="0.3">
      <c r="A16" s="325" t="s">
        <v>164</v>
      </c>
      <c r="B16" s="325"/>
      <c r="C16" s="325"/>
      <c r="D16" s="325" t="s">
        <v>162</v>
      </c>
      <c r="E16" s="325"/>
      <c r="F16" s="330"/>
      <c r="G16" s="331" t="s">
        <v>163</v>
      </c>
      <c r="H16" s="331"/>
      <c r="I16" s="172"/>
    </row>
    <row r="17" spans="1:9" s="29" customFormat="1" ht="33.75" customHeight="1" x14ac:dyDescent="0.3">
      <c r="A17" s="325" t="s">
        <v>165</v>
      </c>
      <c r="B17" s="325"/>
      <c r="C17" s="325"/>
      <c r="D17" s="325" t="s">
        <v>166</v>
      </c>
      <c r="E17" s="325"/>
      <c r="F17" s="330"/>
      <c r="G17" s="331" t="s">
        <v>163</v>
      </c>
      <c r="H17" s="331"/>
      <c r="I17" s="172"/>
    </row>
    <row r="18" spans="1:9" s="29" customFormat="1" ht="33.75" customHeight="1" x14ac:dyDescent="0.3">
      <c r="A18" s="325" t="s">
        <v>167</v>
      </c>
      <c r="B18" s="325"/>
      <c r="C18" s="325"/>
      <c r="D18" s="325" t="s">
        <v>162</v>
      </c>
      <c r="E18" s="325"/>
      <c r="F18" s="330"/>
      <c r="G18" s="331" t="s">
        <v>163</v>
      </c>
      <c r="H18" s="331"/>
      <c r="I18" s="172"/>
    </row>
    <row r="19" spans="1:9" s="29" customFormat="1" ht="33.75" customHeight="1" x14ac:dyDescent="0.3">
      <c r="A19" s="325" t="s">
        <v>168</v>
      </c>
      <c r="B19" s="325"/>
      <c r="C19" s="325"/>
      <c r="D19" s="325" t="s">
        <v>162</v>
      </c>
      <c r="E19" s="325"/>
      <c r="F19" s="330"/>
      <c r="G19" s="331" t="s">
        <v>163</v>
      </c>
      <c r="H19" s="331"/>
      <c r="I19" s="172"/>
    </row>
    <row r="20" spans="1:9" s="29" customFormat="1" ht="33.75" customHeight="1" x14ac:dyDescent="0.3">
      <c r="A20" s="325" t="s">
        <v>169</v>
      </c>
      <c r="B20" s="325"/>
      <c r="C20" s="325"/>
      <c r="D20" s="326" t="s">
        <v>162</v>
      </c>
      <c r="E20" s="326"/>
      <c r="F20" s="327"/>
      <c r="G20" s="328" t="s">
        <v>163</v>
      </c>
      <c r="H20" s="328"/>
      <c r="I20" s="173"/>
    </row>
    <row r="21" spans="1:9" s="29" customFormat="1" ht="33.75" customHeight="1" x14ac:dyDescent="0.3">
      <c r="A21" s="329"/>
      <c r="B21" s="329"/>
      <c r="C21" s="329"/>
      <c r="D21" s="329"/>
      <c r="E21" s="329"/>
      <c r="F21" s="329"/>
      <c r="G21" s="329"/>
      <c r="H21" s="329"/>
      <c r="I21" s="58"/>
    </row>
    <row r="22" spans="1:9" ht="24.75" customHeight="1" x14ac:dyDescent="0.25">
      <c r="A22" s="295"/>
      <c r="B22" s="296"/>
      <c r="C22" s="296"/>
      <c r="D22" s="230"/>
      <c r="E22" s="230"/>
      <c r="F22" s="2"/>
      <c r="G22" s="231"/>
      <c r="H22" s="231"/>
      <c r="I22" s="7"/>
    </row>
    <row r="23" spans="1:9" ht="24" customHeight="1" x14ac:dyDescent="0.25">
      <c r="A23" s="231"/>
      <c r="B23" s="231"/>
      <c r="C23" s="231"/>
      <c r="D23" s="230"/>
      <c r="E23" s="230"/>
      <c r="F23" s="54"/>
      <c r="G23" s="230"/>
      <c r="H23" s="230"/>
      <c r="I23" s="7"/>
    </row>
    <row r="24" spans="1:9" ht="15" hidden="1" customHeight="1" x14ac:dyDescent="0.25">
      <c r="A24" s="230"/>
      <c r="B24" s="230"/>
      <c r="C24" s="230"/>
      <c r="D24" s="230"/>
      <c r="E24" s="230"/>
      <c r="F24" s="54"/>
      <c r="G24" s="230"/>
      <c r="H24" s="230"/>
      <c r="I24" s="7"/>
    </row>
    <row r="25" spans="1:9" ht="15" hidden="1" customHeight="1" x14ac:dyDescent="0.25">
      <c r="A25" s="1"/>
      <c r="D25" s="230"/>
      <c r="E25" s="230"/>
      <c r="F25" s="54"/>
      <c r="G25" s="230"/>
      <c r="H25" s="230"/>
      <c r="I25" s="7"/>
    </row>
    <row r="26" spans="1:9" ht="42.75" customHeight="1" x14ac:dyDescent="0.25">
      <c r="A26" s="231"/>
      <c r="B26" s="231"/>
      <c r="C26" s="231"/>
      <c r="D26" s="230"/>
      <c r="E26" s="230"/>
      <c r="F26" s="54"/>
      <c r="G26" s="230"/>
      <c r="H26" s="230"/>
      <c r="I26" s="154"/>
    </row>
    <row r="27" spans="1:9" ht="23.25" customHeight="1" x14ac:dyDescent="0.25">
      <c r="A27" s="1"/>
      <c r="D27" s="230"/>
      <c r="E27" s="230"/>
      <c r="F27" s="54"/>
      <c r="G27" s="230"/>
      <c r="H27" s="230"/>
      <c r="I27" s="8"/>
    </row>
    <row r="28" spans="1:9" ht="23.25" customHeight="1" x14ac:dyDescent="0.25">
      <c r="A28" s="1"/>
      <c r="D28" s="230"/>
      <c r="E28" s="230"/>
      <c r="F28" s="54"/>
      <c r="G28" s="230"/>
      <c r="H28" s="230"/>
      <c r="I28" s="7"/>
    </row>
    <row r="29" spans="1:9" ht="24" customHeight="1" x14ac:dyDescent="0.25">
      <c r="A29" s="1"/>
      <c r="D29" s="230"/>
      <c r="E29" s="230"/>
      <c r="F29" s="54"/>
      <c r="G29" s="230"/>
      <c r="H29" s="230"/>
      <c r="I29" s="6"/>
    </row>
    <row r="30" spans="1:9" ht="22.5" customHeight="1" x14ac:dyDescent="0.25">
      <c r="A30" s="17"/>
      <c r="B30" s="17"/>
      <c r="C30" s="17"/>
      <c r="D30" s="17"/>
      <c r="E30" s="17"/>
      <c r="F30" s="17"/>
      <c r="G30" s="17"/>
      <c r="H30" s="17"/>
      <c r="I30" s="5"/>
    </row>
    <row r="31" spans="1:9" ht="20.25" customHeight="1" x14ac:dyDescent="0.25">
      <c r="A31" s="56"/>
      <c r="B31" s="3"/>
      <c r="C31" s="3"/>
      <c r="G31" s="19"/>
      <c r="H31" s="19"/>
      <c r="I31" s="5"/>
    </row>
    <row r="32" spans="1:9" ht="21.75" customHeight="1" x14ac:dyDescent="0.25">
      <c r="A32" s="3"/>
      <c r="B32" s="3"/>
      <c r="C32" s="3"/>
      <c r="D32" s="229"/>
      <c r="E32" s="229"/>
      <c r="F32" s="229"/>
      <c r="G32" s="229"/>
      <c r="H32" s="229"/>
      <c r="I32" s="2"/>
    </row>
    <row r="33" spans="1:9" ht="21.75" customHeight="1" x14ac:dyDescent="0.3">
      <c r="A33" s="56"/>
      <c r="B33" s="56"/>
      <c r="C33" s="56"/>
      <c r="D33" s="56"/>
      <c r="E33" s="225" t="s">
        <v>2</v>
      </c>
      <c r="F33" s="225"/>
      <c r="G33" s="225"/>
      <c r="H33" s="21"/>
      <c r="I33" s="2"/>
    </row>
    <row r="34" spans="1:9" ht="29.25" customHeight="1" x14ac:dyDescent="0.25">
      <c r="A34" s="56"/>
      <c r="B34" s="56"/>
      <c r="C34" s="56"/>
      <c r="D34" s="56"/>
      <c r="E34" s="56"/>
      <c r="F34" s="56"/>
      <c r="G34" s="56"/>
      <c r="H34" s="40"/>
      <c r="I34" s="2"/>
    </row>
    <row r="35" spans="1:9" ht="24.75" customHeight="1" x14ac:dyDescent="0.25">
      <c r="I35" s="2"/>
    </row>
    <row r="36" spans="1:9" ht="22.5" customHeight="1" x14ac:dyDescent="0.25">
      <c r="I36" s="2"/>
    </row>
    <row r="37" spans="1:9" ht="21.75" customHeight="1" x14ac:dyDescent="0.25">
      <c r="I37" s="2"/>
    </row>
    <row r="38" spans="1:9" x14ac:dyDescent="0.25">
      <c r="I38" s="2"/>
    </row>
    <row r="39" spans="1:9" x14ac:dyDescent="0.25">
      <c r="I39" s="2"/>
    </row>
    <row r="40" spans="1:9" x14ac:dyDescent="0.25">
      <c r="I40" s="17"/>
    </row>
    <row r="41" spans="1:9" x14ac:dyDescent="0.25">
      <c r="I41" s="4"/>
    </row>
    <row r="42" spans="1:9" ht="21" customHeight="1" x14ac:dyDescent="0.25">
      <c r="D42" s="20"/>
      <c r="I42" s="4"/>
    </row>
    <row r="43" spans="1:9" x14ac:dyDescent="0.25">
      <c r="I43" s="56"/>
    </row>
    <row r="44" spans="1:9" x14ac:dyDescent="0.25">
      <c r="I44" s="56"/>
    </row>
  </sheetData>
  <mergeCells count="54">
    <mergeCell ref="A15:C15"/>
    <mergeCell ref="D15:F15"/>
    <mergeCell ref="G15:H15"/>
    <mergeCell ref="F4:G4"/>
    <mergeCell ref="F5:G5"/>
    <mergeCell ref="F6:G6"/>
    <mergeCell ref="A7:I7"/>
    <mergeCell ref="A8:B8"/>
    <mergeCell ref="A9:B9"/>
    <mergeCell ref="E9:G9"/>
    <mergeCell ref="A11:H11"/>
    <mergeCell ref="A12:H12"/>
    <mergeCell ref="A14:C14"/>
    <mergeCell ref="D14:F14"/>
    <mergeCell ref="G14:H14"/>
    <mergeCell ref="A16:C16"/>
    <mergeCell ref="D16:F16"/>
    <mergeCell ref="G16:H16"/>
    <mergeCell ref="A17:C17"/>
    <mergeCell ref="D17:F17"/>
    <mergeCell ref="G17:H17"/>
    <mergeCell ref="A18:C18"/>
    <mergeCell ref="D18:F18"/>
    <mergeCell ref="G18:H18"/>
    <mergeCell ref="A19:C19"/>
    <mergeCell ref="D19:F19"/>
    <mergeCell ref="G19:H19"/>
    <mergeCell ref="A20:C20"/>
    <mergeCell ref="D20:F20"/>
    <mergeCell ref="G20:H20"/>
    <mergeCell ref="A21:H21"/>
    <mergeCell ref="A22:C22"/>
    <mergeCell ref="D22:E22"/>
    <mergeCell ref="G22:H22"/>
    <mergeCell ref="D27:E27"/>
    <mergeCell ref="G27:H27"/>
    <mergeCell ref="A23:C23"/>
    <mergeCell ref="D23:E23"/>
    <mergeCell ref="G23:H23"/>
    <mergeCell ref="A24:C24"/>
    <mergeCell ref="D24:E24"/>
    <mergeCell ref="G24:H24"/>
    <mergeCell ref="D25:E25"/>
    <mergeCell ref="G25:H25"/>
    <mergeCell ref="A26:C26"/>
    <mergeCell ref="D26:E26"/>
    <mergeCell ref="G26:H26"/>
    <mergeCell ref="E33:G33"/>
    <mergeCell ref="D28:E28"/>
    <mergeCell ref="G28:H28"/>
    <mergeCell ref="D29:E29"/>
    <mergeCell ref="G29:H29"/>
    <mergeCell ref="D32:F32"/>
    <mergeCell ref="G32:H32"/>
  </mergeCells>
  <pageMargins left="0.99531250000000004" right="0.25" top="0.25" bottom="0.25" header="0.25" footer="0.25"/>
  <pageSetup paperSize="9" scale="77" orientation="portrait" r:id="rId1"/>
  <headerFooter>
    <oddHeader>&amp;C
&amp;G</oddHeader>
    <oddFooter>&amp;C# 8, St. 39, Sangkat Sras Chak, Khan Daun Penh, Phnom Penh, Cambodia
Tel : 023 555 3156, 012555 898 E-mail : info@chendapolyclinic.com
Website : www.chendapolyclinic.com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BC44"/>
  <sheetViews>
    <sheetView showGridLines="0" zoomScaleNormal="100" zoomScaleSheetLayoutView="85" workbookViewId="0">
      <selection activeCell="F17" sqref="F17"/>
    </sheetView>
  </sheetViews>
  <sheetFormatPr defaultRowHeight="12.75" x14ac:dyDescent="0.2"/>
  <cols>
    <col min="1" max="1" width="7.7109375" style="100" customWidth="1"/>
    <col min="2" max="2" width="15.7109375" style="100" customWidth="1"/>
    <col min="3" max="3" width="26.140625" style="100" customWidth="1"/>
    <col min="4" max="4" width="7.85546875" style="100" customWidth="1"/>
    <col min="5" max="5" width="9.140625" style="100"/>
    <col min="6" max="7" width="6.140625" style="100" customWidth="1"/>
    <col min="8" max="8" width="5" style="100" customWidth="1"/>
    <col min="9" max="9" width="7.5703125" style="100" customWidth="1"/>
    <col min="10" max="10" width="4.5703125" style="100" customWidth="1"/>
    <col min="11" max="11" width="9.140625" style="100"/>
    <col min="12" max="12" width="4.28515625" style="102" customWidth="1"/>
    <col min="13" max="54" width="9.140625" style="100"/>
    <col min="55" max="55" width="9.140625" style="100" hidden="1" customWidth="1"/>
    <col min="56" max="256" width="9.140625" style="100"/>
    <col min="257" max="257" width="7.7109375" style="100" customWidth="1"/>
    <col min="258" max="258" width="15.7109375" style="100" customWidth="1"/>
    <col min="259" max="259" width="26.140625" style="100" customWidth="1"/>
    <col min="260" max="260" width="7.85546875" style="100" customWidth="1"/>
    <col min="261" max="261" width="9.140625" style="100"/>
    <col min="262" max="263" width="6.140625" style="100" customWidth="1"/>
    <col min="264" max="264" width="5" style="100" customWidth="1"/>
    <col min="265" max="265" width="7.5703125" style="100" customWidth="1"/>
    <col min="266" max="266" width="4.5703125" style="100" customWidth="1"/>
    <col min="267" max="267" width="9.140625" style="100"/>
    <col min="268" max="268" width="4.28515625" style="100" customWidth="1"/>
    <col min="269" max="310" width="9.140625" style="100"/>
    <col min="311" max="311" width="0" style="100" hidden="1" customWidth="1"/>
    <col min="312" max="512" width="9.140625" style="100"/>
    <col min="513" max="513" width="7.7109375" style="100" customWidth="1"/>
    <col min="514" max="514" width="15.7109375" style="100" customWidth="1"/>
    <col min="515" max="515" width="26.140625" style="100" customWidth="1"/>
    <col min="516" max="516" width="7.85546875" style="100" customWidth="1"/>
    <col min="517" max="517" width="9.140625" style="100"/>
    <col min="518" max="519" width="6.140625" style="100" customWidth="1"/>
    <col min="520" max="520" width="5" style="100" customWidth="1"/>
    <col min="521" max="521" width="7.5703125" style="100" customWidth="1"/>
    <col min="522" max="522" width="4.5703125" style="100" customWidth="1"/>
    <col min="523" max="523" width="9.140625" style="100"/>
    <col min="524" max="524" width="4.28515625" style="100" customWidth="1"/>
    <col min="525" max="566" width="9.140625" style="100"/>
    <col min="567" max="567" width="0" style="100" hidden="1" customWidth="1"/>
    <col min="568" max="768" width="9.140625" style="100"/>
    <col min="769" max="769" width="7.7109375" style="100" customWidth="1"/>
    <col min="770" max="770" width="15.7109375" style="100" customWidth="1"/>
    <col min="771" max="771" width="26.140625" style="100" customWidth="1"/>
    <col min="772" max="772" width="7.85546875" style="100" customWidth="1"/>
    <col min="773" max="773" width="9.140625" style="100"/>
    <col min="774" max="775" width="6.140625" style="100" customWidth="1"/>
    <col min="776" max="776" width="5" style="100" customWidth="1"/>
    <col min="777" max="777" width="7.5703125" style="100" customWidth="1"/>
    <col min="778" max="778" width="4.5703125" style="100" customWidth="1"/>
    <col min="779" max="779" width="9.140625" style="100"/>
    <col min="780" max="780" width="4.28515625" style="100" customWidth="1"/>
    <col min="781" max="822" width="9.140625" style="100"/>
    <col min="823" max="823" width="0" style="100" hidden="1" customWidth="1"/>
    <col min="824" max="1024" width="9.140625" style="100"/>
    <col min="1025" max="1025" width="7.7109375" style="100" customWidth="1"/>
    <col min="1026" max="1026" width="15.7109375" style="100" customWidth="1"/>
    <col min="1027" max="1027" width="26.140625" style="100" customWidth="1"/>
    <col min="1028" max="1028" width="7.85546875" style="100" customWidth="1"/>
    <col min="1029" max="1029" width="9.140625" style="100"/>
    <col min="1030" max="1031" width="6.140625" style="100" customWidth="1"/>
    <col min="1032" max="1032" width="5" style="100" customWidth="1"/>
    <col min="1033" max="1033" width="7.5703125" style="100" customWidth="1"/>
    <col min="1034" max="1034" width="4.5703125" style="100" customWidth="1"/>
    <col min="1035" max="1035" width="9.140625" style="100"/>
    <col min="1036" max="1036" width="4.28515625" style="100" customWidth="1"/>
    <col min="1037" max="1078" width="9.140625" style="100"/>
    <col min="1079" max="1079" width="0" style="100" hidden="1" customWidth="1"/>
    <col min="1080" max="1280" width="9.140625" style="100"/>
    <col min="1281" max="1281" width="7.7109375" style="100" customWidth="1"/>
    <col min="1282" max="1282" width="15.7109375" style="100" customWidth="1"/>
    <col min="1283" max="1283" width="26.140625" style="100" customWidth="1"/>
    <col min="1284" max="1284" width="7.85546875" style="100" customWidth="1"/>
    <col min="1285" max="1285" width="9.140625" style="100"/>
    <col min="1286" max="1287" width="6.140625" style="100" customWidth="1"/>
    <col min="1288" max="1288" width="5" style="100" customWidth="1"/>
    <col min="1289" max="1289" width="7.5703125" style="100" customWidth="1"/>
    <col min="1290" max="1290" width="4.5703125" style="100" customWidth="1"/>
    <col min="1291" max="1291" width="9.140625" style="100"/>
    <col min="1292" max="1292" width="4.28515625" style="100" customWidth="1"/>
    <col min="1293" max="1334" width="9.140625" style="100"/>
    <col min="1335" max="1335" width="0" style="100" hidden="1" customWidth="1"/>
    <col min="1336" max="1536" width="9.140625" style="100"/>
    <col min="1537" max="1537" width="7.7109375" style="100" customWidth="1"/>
    <col min="1538" max="1538" width="15.7109375" style="100" customWidth="1"/>
    <col min="1539" max="1539" width="26.140625" style="100" customWidth="1"/>
    <col min="1540" max="1540" width="7.85546875" style="100" customWidth="1"/>
    <col min="1541" max="1541" width="9.140625" style="100"/>
    <col min="1542" max="1543" width="6.140625" style="100" customWidth="1"/>
    <col min="1544" max="1544" width="5" style="100" customWidth="1"/>
    <col min="1545" max="1545" width="7.5703125" style="100" customWidth="1"/>
    <col min="1546" max="1546" width="4.5703125" style="100" customWidth="1"/>
    <col min="1547" max="1547" width="9.140625" style="100"/>
    <col min="1548" max="1548" width="4.28515625" style="100" customWidth="1"/>
    <col min="1549" max="1590" width="9.140625" style="100"/>
    <col min="1591" max="1591" width="0" style="100" hidden="1" customWidth="1"/>
    <col min="1592" max="1792" width="9.140625" style="100"/>
    <col min="1793" max="1793" width="7.7109375" style="100" customWidth="1"/>
    <col min="1794" max="1794" width="15.7109375" style="100" customWidth="1"/>
    <col min="1795" max="1795" width="26.140625" style="100" customWidth="1"/>
    <col min="1796" max="1796" width="7.85546875" style="100" customWidth="1"/>
    <col min="1797" max="1797" width="9.140625" style="100"/>
    <col min="1798" max="1799" width="6.140625" style="100" customWidth="1"/>
    <col min="1800" max="1800" width="5" style="100" customWidth="1"/>
    <col min="1801" max="1801" width="7.5703125" style="100" customWidth="1"/>
    <col min="1802" max="1802" width="4.5703125" style="100" customWidth="1"/>
    <col min="1803" max="1803" width="9.140625" style="100"/>
    <col min="1804" max="1804" width="4.28515625" style="100" customWidth="1"/>
    <col min="1805" max="1846" width="9.140625" style="100"/>
    <col min="1847" max="1847" width="0" style="100" hidden="1" customWidth="1"/>
    <col min="1848" max="2048" width="9.140625" style="100"/>
    <col min="2049" max="2049" width="7.7109375" style="100" customWidth="1"/>
    <col min="2050" max="2050" width="15.7109375" style="100" customWidth="1"/>
    <col min="2051" max="2051" width="26.140625" style="100" customWidth="1"/>
    <col min="2052" max="2052" width="7.85546875" style="100" customWidth="1"/>
    <col min="2053" max="2053" width="9.140625" style="100"/>
    <col min="2054" max="2055" width="6.140625" style="100" customWidth="1"/>
    <col min="2056" max="2056" width="5" style="100" customWidth="1"/>
    <col min="2057" max="2057" width="7.5703125" style="100" customWidth="1"/>
    <col min="2058" max="2058" width="4.5703125" style="100" customWidth="1"/>
    <col min="2059" max="2059" width="9.140625" style="100"/>
    <col min="2060" max="2060" width="4.28515625" style="100" customWidth="1"/>
    <col min="2061" max="2102" width="9.140625" style="100"/>
    <col min="2103" max="2103" width="0" style="100" hidden="1" customWidth="1"/>
    <col min="2104" max="2304" width="9.140625" style="100"/>
    <col min="2305" max="2305" width="7.7109375" style="100" customWidth="1"/>
    <col min="2306" max="2306" width="15.7109375" style="100" customWidth="1"/>
    <col min="2307" max="2307" width="26.140625" style="100" customWidth="1"/>
    <col min="2308" max="2308" width="7.85546875" style="100" customWidth="1"/>
    <col min="2309" max="2309" width="9.140625" style="100"/>
    <col min="2310" max="2311" width="6.140625" style="100" customWidth="1"/>
    <col min="2312" max="2312" width="5" style="100" customWidth="1"/>
    <col min="2313" max="2313" width="7.5703125" style="100" customWidth="1"/>
    <col min="2314" max="2314" width="4.5703125" style="100" customWidth="1"/>
    <col min="2315" max="2315" width="9.140625" style="100"/>
    <col min="2316" max="2316" width="4.28515625" style="100" customWidth="1"/>
    <col min="2317" max="2358" width="9.140625" style="100"/>
    <col min="2359" max="2359" width="0" style="100" hidden="1" customWidth="1"/>
    <col min="2360" max="2560" width="9.140625" style="100"/>
    <col min="2561" max="2561" width="7.7109375" style="100" customWidth="1"/>
    <col min="2562" max="2562" width="15.7109375" style="100" customWidth="1"/>
    <col min="2563" max="2563" width="26.140625" style="100" customWidth="1"/>
    <col min="2564" max="2564" width="7.85546875" style="100" customWidth="1"/>
    <col min="2565" max="2565" width="9.140625" style="100"/>
    <col min="2566" max="2567" width="6.140625" style="100" customWidth="1"/>
    <col min="2568" max="2568" width="5" style="100" customWidth="1"/>
    <col min="2569" max="2569" width="7.5703125" style="100" customWidth="1"/>
    <col min="2570" max="2570" width="4.5703125" style="100" customWidth="1"/>
    <col min="2571" max="2571" width="9.140625" style="100"/>
    <col min="2572" max="2572" width="4.28515625" style="100" customWidth="1"/>
    <col min="2573" max="2614" width="9.140625" style="100"/>
    <col min="2615" max="2615" width="0" style="100" hidden="1" customWidth="1"/>
    <col min="2616" max="2816" width="9.140625" style="100"/>
    <col min="2817" max="2817" width="7.7109375" style="100" customWidth="1"/>
    <col min="2818" max="2818" width="15.7109375" style="100" customWidth="1"/>
    <col min="2819" max="2819" width="26.140625" style="100" customWidth="1"/>
    <col min="2820" max="2820" width="7.85546875" style="100" customWidth="1"/>
    <col min="2821" max="2821" width="9.140625" style="100"/>
    <col min="2822" max="2823" width="6.140625" style="100" customWidth="1"/>
    <col min="2824" max="2824" width="5" style="100" customWidth="1"/>
    <col min="2825" max="2825" width="7.5703125" style="100" customWidth="1"/>
    <col min="2826" max="2826" width="4.5703125" style="100" customWidth="1"/>
    <col min="2827" max="2827" width="9.140625" style="100"/>
    <col min="2828" max="2828" width="4.28515625" style="100" customWidth="1"/>
    <col min="2829" max="2870" width="9.140625" style="100"/>
    <col min="2871" max="2871" width="0" style="100" hidden="1" customWidth="1"/>
    <col min="2872" max="3072" width="9.140625" style="100"/>
    <col min="3073" max="3073" width="7.7109375" style="100" customWidth="1"/>
    <col min="3074" max="3074" width="15.7109375" style="100" customWidth="1"/>
    <col min="3075" max="3075" width="26.140625" style="100" customWidth="1"/>
    <col min="3076" max="3076" width="7.85546875" style="100" customWidth="1"/>
    <col min="3077" max="3077" width="9.140625" style="100"/>
    <col min="3078" max="3079" width="6.140625" style="100" customWidth="1"/>
    <col min="3080" max="3080" width="5" style="100" customWidth="1"/>
    <col min="3081" max="3081" width="7.5703125" style="100" customWidth="1"/>
    <col min="3082" max="3082" width="4.5703125" style="100" customWidth="1"/>
    <col min="3083" max="3083" width="9.140625" style="100"/>
    <col min="3084" max="3084" width="4.28515625" style="100" customWidth="1"/>
    <col min="3085" max="3126" width="9.140625" style="100"/>
    <col min="3127" max="3127" width="0" style="100" hidden="1" customWidth="1"/>
    <col min="3128" max="3328" width="9.140625" style="100"/>
    <col min="3329" max="3329" width="7.7109375" style="100" customWidth="1"/>
    <col min="3330" max="3330" width="15.7109375" style="100" customWidth="1"/>
    <col min="3331" max="3331" width="26.140625" style="100" customWidth="1"/>
    <col min="3332" max="3332" width="7.85546875" style="100" customWidth="1"/>
    <col min="3333" max="3333" width="9.140625" style="100"/>
    <col min="3334" max="3335" width="6.140625" style="100" customWidth="1"/>
    <col min="3336" max="3336" width="5" style="100" customWidth="1"/>
    <col min="3337" max="3337" width="7.5703125" style="100" customWidth="1"/>
    <col min="3338" max="3338" width="4.5703125" style="100" customWidth="1"/>
    <col min="3339" max="3339" width="9.140625" style="100"/>
    <col min="3340" max="3340" width="4.28515625" style="100" customWidth="1"/>
    <col min="3341" max="3382" width="9.140625" style="100"/>
    <col min="3383" max="3383" width="0" style="100" hidden="1" customWidth="1"/>
    <col min="3384" max="3584" width="9.140625" style="100"/>
    <col min="3585" max="3585" width="7.7109375" style="100" customWidth="1"/>
    <col min="3586" max="3586" width="15.7109375" style="100" customWidth="1"/>
    <col min="3587" max="3587" width="26.140625" style="100" customWidth="1"/>
    <col min="3588" max="3588" width="7.85546875" style="100" customWidth="1"/>
    <col min="3589" max="3589" width="9.140625" style="100"/>
    <col min="3590" max="3591" width="6.140625" style="100" customWidth="1"/>
    <col min="3592" max="3592" width="5" style="100" customWidth="1"/>
    <col min="3593" max="3593" width="7.5703125" style="100" customWidth="1"/>
    <col min="3594" max="3594" width="4.5703125" style="100" customWidth="1"/>
    <col min="3595" max="3595" width="9.140625" style="100"/>
    <col min="3596" max="3596" width="4.28515625" style="100" customWidth="1"/>
    <col min="3597" max="3638" width="9.140625" style="100"/>
    <col min="3639" max="3639" width="0" style="100" hidden="1" customWidth="1"/>
    <col min="3640" max="3840" width="9.140625" style="100"/>
    <col min="3841" max="3841" width="7.7109375" style="100" customWidth="1"/>
    <col min="3842" max="3842" width="15.7109375" style="100" customWidth="1"/>
    <col min="3843" max="3843" width="26.140625" style="100" customWidth="1"/>
    <col min="3844" max="3844" width="7.85546875" style="100" customWidth="1"/>
    <col min="3845" max="3845" width="9.140625" style="100"/>
    <col min="3846" max="3847" width="6.140625" style="100" customWidth="1"/>
    <col min="3848" max="3848" width="5" style="100" customWidth="1"/>
    <col min="3849" max="3849" width="7.5703125" style="100" customWidth="1"/>
    <col min="3850" max="3850" width="4.5703125" style="100" customWidth="1"/>
    <col min="3851" max="3851" width="9.140625" style="100"/>
    <col min="3852" max="3852" width="4.28515625" style="100" customWidth="1"/>
    <col min="3853" max="3894" width="9.140625" style="100"/>
    <col min="3895" max="3895" width="0" style="100" hidden="1" customWidth="1"/>
    <col min="3896" max="4096" width="9.140625" style="100"/>
    <col min="4097" max="4097" width="7.7109375" style="100" customWidth="1"/>
    <col min="4098" max="4098" width="15.7109375" style="100" customWidth="1"/>
    <col min="4099" max="4099" width="26.140625" style="100" customWidth="1"/>
    <col min="4100" max="4100" width="7.85546875" style="100" customWidth="1"/>
    <col min="4101" max="4101" width="9.140625" style="100"/>
    <col min="4102" max="4103" width="6.140625" style="100" customWidth="1"/>
    <col min="4104" max="4104" width="5" style="100" customWidth="1"/>
    <col min="4105" max="4105" width="7.5703125" style="100" customWidth="1"/>
    <col min="4106" max="4106" width="4.5703125" style="100" customWidth="1"/>
    <col min="4107" max="4107" width="9.140625" style="100"/>
    <col min="4108" max="4108" width="4.28515625" style="100" customWidth="1"/>
    <col min="4109" max="4150" width="9.140625" style="100"/>
    <col min="4151" max="4151" width="0" style="100" hidden="1" customWidth="1"/>
    <col min="4152" max="4352" width="9.140625" style="100"/>
    <col min="4353" max="4353" width="7.7109375" style="100" customWidth="1"/>
    <col min="4354" max="4354" width="15.7109375" style="100" customWidth="1"/>
    <col min="4355" max="4355" width="26.140625" style="100" customWidth="1"/>
    <col min="4356" max="4356" width="7.85546875" style="100" customWidth="1"/>
    <col min="4357" max="4357" width="9.140625" style="100"/>
    <col min="4358" max="4359" width="6.140625" style="100" customWidth="1"/>
    <col min="4360" max="4360" width="5" style="100" customWidth="1"/>
    <col min="4361" max="4361" width="7.5703125" style="100" customWidth="1"/>
    <col min="4362" max="4362" width="4.5703125" style="100" customWidth="1"/>
    <col min="4363" max="4363" width="9.140625" style="100"/>
    <col min="4364" max="4364" width="4.28515625" style="100" customWidth="1"/>
    <col min="4365" max="4406" width="9.140625" style="100"/>
    <col min="4407" max="4407" width="0" style="100" hidden="1" customWidth="1"/>
    <col min="4408" max="4608" width="9.140625" style="100"/>
    <col min="4609" max="4609" width="7.7109375" style="100" customWidth="1"/>
    <col min="4610" max="4610" width="15.7109375" style="100" customWidth="1"/>
    <col min="4611" max="4611" width="26.140625" style="100" customWidth="1"/>
    <col min="4612" max="4612" width="7.85546875" style="100" customWidth="1"/>
    <col min="4613" max="4613" width="9.140625" style="100"/>
    <col min="4614" max="4615" width="6.140625" style="100" customWidth="1"/>
    <col min="4616" max="4616" width="5" style="100" customWidth="1"/>
    <col min="4617" max="4617" width="7.5703125" style="100" customWidth="1"/>
    <col min="4618" max="4618" width="4.5703125" style="100" customWidth="1"/>
    <col min="4619" max="4619" width="9.140625" style="100"/>
    <col min="4620" max="4620" width="4.28515625" style="100" customWidth="1"/>
    <col min="4621" max="4662" width="9.140625" style="100"/>
    <col min="4663" max="4663" width="0" style="100" hidden="1" customWidth="1"/>
    <col min="4664" max="4864" width="9.140625" style="100"/>
    <col min="4865" max="4865" width="7.7109375" style="100" customWidth="1"/>
    <col min="4866" max="4866" width="15.7109375" style="100" customWidth="1"/>
    <col min="4867" max="4867" width="26.140625" style="100" customWidth="1"/>
    <col min="4868" max="4868" width="7.85546875" style="100" customWidth="1"/>
    <col min="4869" max="4869" width="9.140625" style="100"/>
    <col min="4870" max="4871" width="6.140625" style="100" customWidth="1"/>
    <col min="4872" max="4872" width="5" style="100" customWidth="1"/>
    <col min="4873" max="4873" width="7.5703125" style="100" customWidth="1"/>
    <col min="4874" max="4874" width="4.5703125" style="100" customWidth="1"/>
    <col min="4875" max="4875" width="9.140625" style="100"/>
    <col min="4876" max="4876" width="4.28515625" style="100" customWidth="1"/>
    <col min="4877" max="4918" width="9.140625" style="100"/>
    <col min="4919" max="4919" width="0" style="100" hidden="1" customWidth="1"/>
    <col min="4920" max="5120" width="9.140625" style="100"/>
    <col min="5121" max="5121" width="7.7109375" style="100" customWidth="1"/>
    <col min="5122" max="5122" width="15.7109375" style="100" customWidth="1"/>
    <col min="5123" max="5123" width="26.140625" style="100" customWidth="1"/>
    <col min="5124" max="5124" width="7.85546875" style="100" customWidth="1"/>
    <col min="5125" max="5125" width="9.140625" style="100"/>
    <col min="5126" max="5127" width="6.140625" style="100" customWidth="1"/>
    <col min="5128" max="5128" width="5" style="100" customWidth="1"/>
    <col min="5129" max="5129" width="7.5703125" style="100" customWidth="1"/>
    <col min="5130" max="5130" width="4.5703125" style="100" customWidth="1"/>
    <col min="5131" max="5131" width="9.140625" style="100"/>
    <col min="5132" max="5132" width="4.28515625" style="100" customWidth="1"/>
    <col min="5133" max="5174" width="9.140625" style="100"/>
    <col min="5175" max="5175" width="0" style="100" hidden="1" customWidth="1"/>
    <col min="5176" max="5376" width="9.140625" style="100"/>
    <col min="5377" max="5377" width="7.7109375" style="100" customWidth="1"/>
    <col min="5378" max="5378" width="15.7109375" style="100" customWidth="1"/>
    <col min="5379" max="5379" width="26.140625" style="100" customWidth="1"/>
    <col min="5380" max="5380" width="7.85546875" style="100" customWidth="1"/>
    <col min="5381" max="5381" width="9.140625" style="100"/>
    <col min="5382" max="5383" width="6.140625" style="100" customWidth="1"/>
    <col min="5384" max="5384" width="5" style="100" customWidth="1"/>
    <col min="5385" max="5385" width="7.5703125" style="100" customWidth="1"/>
    <col min="5386" max="5386" width="4.5703125" style="100" customWidth="1"/>
    <col min="5387" max="5387" width="9.140625" style="100"/>
    <col min="5388" max="5388" width="4.28515625" style="100" customWidth="1"/>
    <col min="5389" max="5430" width="9.140625" style="100"/>
    <col min="5431" max="5431" width="0" style="100" hidden="1" customWidth="1"/>
    <col min="5432" max="5632" width="9.140625" style="100"/>
    <col min="5633" max="5633" width="7.7109375" style="100" customWidth="1"/>
    <col min="5634" max="5634" width="15.7109375" style="100" customWidth="1"/>
    <col min="5635" max="5635" width="26.140625" style="100" customWidth="1"/>
    <col min="5636" max="5636" width="7.85546875" style="100" customWidth="1"/>
    <col min="5637" max="5637" width="9.140625" style="100"/>
    <col min="5638" max="5639" width="6.140625" style="100" customWidth="1"/>
    <col min="5640" max="5640" width="5" style="100" customWidth="1"/>
    <col min="5641" max="5641" width="7.5703125" style="100" customWidth="1"/>
    <col min="5642" max="5642" width="4.5703125" style="100" customWidth="1"/>
    <col min="5643" max="5643" width="9.140625" style="100"/>
    <col min="5644" max="5644" width="4.28515625" style="100" customWidth="1"/>
    <col min="5645" max="5686" width="9.140625" style="100"/>
    <col min="5687" max="5687" width="0" style="100" hidden="1" customWidth="1"/>
    <col min="5688" max="5888" width="9.140625" style="100"/>
    <col min="5889" max="5889" width="7.7109375" style="100" customWidth="1"/>
    <col min="5890" max="5890" width="15.7109375" style="100" customWidth="1"/>
    <col min="5891" max="5891" width="26.140625" style="100" customWidth="1"/>
    <col min="5892" max="5892" width="7.85546875" style="100" customWidth="1"/>
    <col min="5893" max="5893" width="9.140625" style="100"/>
    <col min="5894" max="5895" width="6.140625" style="100" customWidth="1"/>
    <col min="5896" max="5896" width="5" style="100" customWidth="1"/>
    <col min="5897" max="5897" width="7.5703125" style="100" customWidth="1"/>
    <col min="5898" max="5898" width="4.5703125" style="100" customWidth="1"/>
    <col min="5899" max="5899" width="9.140625" style="100"/>
    <col min="5900" max="5900" width="4.28515625" style="100" customWidth="1"/>
    <col min="5901" max="5942" width="9.140625" style="100"/>
    <col min="5943" max="5943" width="0" style="100" hidden="1" customWidth="1"/>
    <col min="5944" max="6144" width="9.140625" style="100"/>
    <col min="6145" max="6145" width="7.7109375" style="100" customWidth="1"/>
    <col min="6146" max="6146" width="15.7109375" style="100" customWidth="1"/>
    <col min="6147" max="6147" width="26.140625" style="100" customWidth="1"/>
    <col min="6148" max="6148" width="7.85546875" style="100" customWidth="1"/>
    <col min="6149" max="6149" width="9.140625" style="100"/>
    <col min="6150" max="6151" width="6.140625" style="100" customWidth="1"/>
    <col min="6152" max="6152" width="5" style="100" customWidth="1"/>
    <col min="6153" max="6153" width="7.5703125" style="100" customWidth="1"/>
    <col min="6154" max="6154" width="4.5703125" style="100" customWidth="1"/>
    <col min="6155" max="6155" width="9.140625" style="100"/>
    <col min="6156" max="6156" width="4.28515625" style="100" customWidth="1"/>
    <col min="6157" max="6198" width="9.140625" style="100"/>
    <col min="6199" max="6199" width="0" style="100" hidden="1" customWidth="1"/>
    <col min="6200" max="6400" width="9.140625" style="100"/>
    <col min="6401" max="6401" width="7.7109375" style="100" customWidth="1"/>
    <col min="6402" max="6402" width="15.7109375" style="100" customWidth="1"/>
    <col min="6403" max="6403" width="26.140625" style="100" customWidth="1"/>
    <col min="6404" max="6404" width="7.85546875" style="100" customWidth="1"/>
    <col min="6405" max="6405" width="9.140625" style="100"/>
    <col min="6406" max="6407" width="6.140625" style="100" customWidth="1"/>
    <col min="6408" max="6408" width="5" style="100" customWidth="1"/>
    <col min="6409" max="6409" width="7.5703125" style="100" customWidth="1"/>
    <col min="6410" max="6410" width="4.5703125" style="100" customWidth="1"/>
    <col min="6411" max="6411" width="9.140625" style="100"/>
    <col min="6412" max="6412" width="4.28515625" style="100" customWidth="1"/>
    <col min="6413" max="6454" width="9.140625" style="100"/>
    <col min="6455" max="6455" width="0" style="100" hidden="1" customWidth="1"/>
    <col min="6456" max="6656" width="9.140625" style="100"/>
    <col min="6657" max="6657" width="7.7109375" style="100" customWidth="1"/>
    <col min="6658" max="6658" width="15.7109375" style="100" customWidth="1"/>
    <col min="6659" max="6659" width="26.140625" style="100" customWidth="1"/>
    <col min="6660" max="6660" width="7.85546875" style="100" customWidth="1"/>
    <col min="6661" max="6661" width="9.140625" style="100"/>
    <col min="6662" max="6663" width="6.140625" style="100" customWidth="1"/>
    <col min="6664" max="6664" width="5" style="100" customWidth="1"/>
    <col min="6665" max="6665" width="7.5703125" style="100" customWidth="1"/>
    <col min="6666" max="6666" width="4.5703125" style="100" customWidth="1"/>
    <col min="6667" max="6667" width="9.140625" style="100"/>
    <col min="6668" max="6668" width="4.28515625" style="100" customWidth="1"/>
    <col min="6669" max="6710" width="9.140625" style="100"/>
    <col min="6711" max="6711" width="0" style="100" hidden="1" customWidth="1"/>
    <col min="6712" max="6912" width="9.140625" style="100"/>
    <col min="6913" max="6913" width="7.7109375" style="100" customWidth="1"/>
    <col min="6914" max="6914" width="15.7109375" style="100" customWidth="1"/>
    <col min="6915" max="6915" width="26.140625" style="100" customWidth="1"/>
    <col min="6916" max="6916" width="7.85546875" style="100" customWidth="1"/>
    <col min="6917" max="6917" width="9.140625" style="100"/>
    <col min="6918" max="6919" width="6.140625" style="100" customWidth="1"/>
    <col min="6920" max="6920" width="5" style="100" customWidth="1"/>
    <col min="6921" max="6921" width="7.5703125" style="100" customWidth="1"/>
    <col min="6922" max="6922" width="4.5703125" style="100" customWidth="1"/>
    <col min="6923" max="6923" width="9.140625" style="100"/>
    <col min="6924" max="6924" width="4.28515625" style="100" customWidth="1"/>
    <col min="6925" max="6966" width="9.140625" style="100"/>
    <col min="6967" max="6967" width="0" style="100" hidden="1" customWidth="1"/>
    <col min="6968" max="7168" width="9.140625" style="100"/>
    <col min="7169" max="7169" width="7.7109375" style="100" customWidth="1"/>
    <col min="7170" max="7170" width="15.7109375" style="100" customWidth="1"/>
    <col min="7171" max="7171" width="26.140625" style="100" customWidth="1"/>
    <col min="7172" max="7172" width="7.85546875" style="100" customWidth="1"/>
    <col min="7173" max="7173" width="9.140625" style="100"/>
    <col min="7174" max="7175" width="6.140625" style="100" customWidth="1"/>
    <col min="7176" max="7176" width="5" style="100" customWidth="1"/>
    <col min="7177" max="7177" width="7.5703125" style="100" customWidth="1"/>
    <col min="7178" max="7178" width="4.5703125" style="100" customWidth="1"/>
    <col min="7179" max="7179" width="9.140625" style="100"/>
    <col min="7180" max="7180" width="4.28515625" style="100" customWidth="1"/>
    <col min="7181" max="7222" width="9.140625" style="100"/>
    <col min="7223" max="7223" width="0" style="100" hidden="1" customWidth="1"/>
    <col min="7224" max="7424" width="9.140625" style="100"/>
    <col min="7425" max="7425" width="7.7109375" style="100" customWidth="1"/>
    <col min="7426" max="7426" width="15.7109375" style="100" customWidth="1"/>
    <col min="7427" max="7427" width="26.140625" style="100" customWidth="1"/>
    <col min="7428" max="7428" width="7.85546875" style="100" customWidth="1"/>
    <col min="7429" max="7429" width="9.140625" style="100"/>
    <col min="7430" max="7431" width="6.140625" style="100" customWidth="1"/>
    <col min="7432" max="7432" width="5" style="100" customWidth="1"/>
    <col min="7433" max="7433" width="7.5703125" style="100" customWidth="1"/>
    <col min="7434" max="7434" width="4.5703125" style="100" customWidth="1"/>
    <col min="7435" max="7435" width="9.140625" style="100"/>
    <col min="7436" max="7436" width="4.28515625" style="100" customWidth="1"/>
    <col min="7437" max="7478" width="9.140625" style="100"/>
    <col min="7479" max="7479" width="0" style="100" hidden="1" customWidth="1"/>
    <col min="7480" max="7680" width="9.140625" style="100"/>
    <col min="7681" max="7681" width="7.7109375" style="100" customWidth="1"/>
    <col min="7682" max="7682" width="15.7109375" style="100" customWidth="1"/>
    <col min="7683" max="7683" width="26.140625" style="100" customWidth="1"/>
    <col min="7684" max="7684" width="7.85546875" style="100" customWidth="1"/>
    <col min="7685" max="7685" width="9.140625" style="100"/>
    <col min="7686" max="7687" width="6.140625" style="100" customWidth="1"/>
    <col min="7688" max="7688" width="5" style="100" customWidth="1"/>
    <col min="7689" max="7689" width="7.5703125" style="100" customWidth="1"/>
    <col min="7690" max="7690" width="4.5703125" style="100" customWidth="1"/>
    <col min="7691" max="7691" width="9.140625" style="100"/>
    <col min="7692" max="7692" width="4.28515625" style="100" customWidth="1"/>
    <col min="7693" max="7734" width="9.140625" style="100"/>
    <col min="7735" max="7735" width="0" style="100" hidden="1" customWidth="1"/>
    <col min="7736" max="7936" width="9.140625" style="100"/>
    <col min="7937" max="7937" width="7.7109375" style="100" customWidth="1"/>
    <col min="7938" max="7938" width="15.7109375" style="100" customWidth="1"/>
    <col min="7939" max="7939" width="26.140625" style="100" customWidth="1"/>
    <col min="7940" max="7940" width="7.85546875" style="100" customWidth="1"/>
    <col min="7941" max="7941" width="9.140625" style="100"/>
    <col min="7942" max="7943" width="6.140625" style="100" customWidth="1"/>
    <col min="7944" max="7944" width="5" style="100" customWidth="1"/>
    <col min="7945" max="7945" width="7.5703125" style="100" customWidth="1"/>
    <col min="7946" max="7946" width="4.5703125" style="100" customWidth="1"/>
    <col min="7947" max="7947" width="9.140625" style="100"/>
    <col min="7948" max="7948" width="4.28515625" style="100" customWidth="1"/>
    <col min="7949" max="7990" width="9.140625" style="100"/>
    <col min="7991" max="7991" width="0" style="100" hidden="1" customWidth="1"/>
    <col min="7992" max="8192" width="9.140625" style="100"/>
    <col min="8193" max="8193" width="7.7109375" style="100" customWidth="1"/>
    <col min="8194" max="8194" width="15.7109375" style="100" customWidth="1"/>
    <col min="8195" max="8195" width="26.140625" style="100" customWidth="1"/>
    <col min="8196" max="8196" width="7.85546875" style="100" customWidth="1"/>
    <col min="8197" max="8197" width="9.140625" style="100"/>
    <col min="8198" max="8199" width="6.140625" style="100" customWidth="1"/>
    <col min="8200" max="8200" width="5" style="100" customWidth="1"/>
    <col min="8201" max="8201" width="7.5703125" style="100" customWidth="1"/>
    <col min="8202" max="8202" width="4.5703125" style="100" customWidth="1"/>
    <col min="8203" max="8203" width="9.140625" style="100"/>
    <col min="8204" max="8204" width="4.28515625" style="100" customWidth="1"/>
    <col min="8205" max="8246" width="9.140625" style="100"/>
    <col min="8247" max="8247" width="0" style="100" hidden="1" customWidth="1"/>
    <col min="8248" max="8448" width="9.140625" style="100"/>
    <col min="8449" max="8449" width="7.7109375" style="100" customWidth="1"/>
    <col min="8450" max="8450" width="15.7109375" style="100" customWidth="1"/>
    <col min="8451" max="8451" width="26.140625" style="100" customWidth="1"/>
    <col min="8452" max="8452" width="7.85546875" style="100" customWidth="1"/>
    <col min="8453" max="8453" width="9.140625" style="100"/>
    <col min="8454" max="8455" width="6.140625" style="100" customWidth="1"/>
    <col min="8456" max="8456" width="5" style="100" customWidth="1"/>
    <col min="8457" max="8457" width="7.5703125" style="100" customWidth="1"/>
    <col min="8458" max="8458" width="4.5703125" style="100" customWidth="1"/>
    <col min="8459" max="8459" width="9.140625" style="100"/>
    <col min="8460" max="8460" width="4.28515625" style="100" customWidth="1"/>
    <col min="8461" max="8502" width="9.140625" style="100"/>
    <col min="8503" max="8503" width="0" style="100" hidden="1" customWidth="1"/>
    <col min="8504" max="8704" width="9.140625" style="100"/>
    <col min="8705" max="8705" width="7.7109375" style="100" customWidth="1"/>
    <col min="8706" max="8706" width="15.7109375" style="100" customWidth="1"/>
    <col min="8707" max="8707" width="26.140625" style="100" customWidth="1"/>
    <col min="8708" max="8708" width="7.85546875" style="100" customWidth="1"/>
    <col min="8709" max="8709" width="9.140625" style="100"/>
    <col min="8710" max="8711" width="6.140625" style="100" customWidth="1"/>
    <col min="8712" max="8712" width="5" style="100" customWidth="1"/>
    <col min="8713" max="8713" width="7.5703125" style="100" customWidth="1"/>
    <col min="8714" max="8714" width="4.5703125" style="100" customWidth="1"/>
    <col min="8715" max="8715" width="9.140625" style="100"/>
    <col min="8716" max="8716" width="4.28515625" style="100" customWidth="1"/>
    <col min="8717" max="8758" width="9.140625" style="100"/>
    <col min="8759" max="8759" width="0" style="100" hidden="1" customWidth="1"/>
    <col min="8760" max="8960" width="9.140625" style="100"/>
    <col min="8961" max="8961" width="7.7109375" style="100" customWidth="1"/>
    <col min="8962" max="8962" width="15.7109375" style="100" customWidth="1"/>
    <col min="8963" max="8963" width="26.140625" style="100" customWidth="1"/>
    <col min="8964" max="8964" width="7.85546875" style="100" customWidth="1"/>
    <col min="8965" max="8965" width="9.140625" style="100"/>
    <col min="8966" max="8967" width="6.140625" style="100" customWidth="1"/>
    <col min="8968" max="8968" width="5" style="100" customWidth="1"/>
    <col min="8969" max="8969" width="7.5703125" style="100" customWidth="1"/>
    <col min="8970" max="8970" width="4.5703125" style="100" customWidth="1"/>
    <col min="8971" max="8971" width="9.140625" style="100"/>
    <col min="8972" max="8972" width="4.28515625" style="100" customWidth="1"/>
    <col min="8973" max="9014" width="9.140625" style="100"/>
    <col min="9015" max="9015" width="0" style="100" hidden="1" customWidth="1"/>
    <col min="9016" max="9216" width="9.140625" style="100"/>
    <col min="9217" max="9217" width="7.7109375" style="100" customWidth="1"/>
    <col min="9218" max="9218" width="15.7109375" style="100" customWidth="1"/>
    <col min="9219" max="9219" width="26.140625" style="100" customWidth="1"/>
    <col min="9220" max="9220" width="7.85546875" style="100" customWidth="1"/>
    <col min="9221" max="9221" width="9.140625" style="100"/>
    <col min="9222" max="9223" width="6.140625" style="100" customWidth="1"/>
    <col min="9224" max="9224" width="5" style="100" customWidth="1"/>
    <col min="9225" max="9225" width="7.5703125" style="100" customWidth="1"/>
    <col min="9226" max="9226" width="4.5703125" style="100" customWidth="1"/>
    <col min="9227" max="9227" width="9.140625" style="100"/>
    <col min="9228" max="9228" width="4.28515625" style="100" customWidth="1"/>
    <col min="9229" max="9270" width="9.140625" style="100"/>
    <col min="9271" max="9271" width="0" style="100" hidden="1" customWidth="1"/>
    <col min="9272" max="9472" width="9.140625" style="100"/>
    <col min="9473" max="9473" width="7.7109375" style="100" customWidth="1"/>
    <col min="9474" max="9474" width="15.7109375" style="100" customWidth="1"/>
    <col min="9475" max="9475" width="26.140625" style="100" customWidth="1"/>
    <col min="9476" max="9476" width="7.85546875" style="100" customWidth="1"/>
    <col min="9477" max="9477" width="9.140625" style="100"/>
    <col min="9478" max="9479" width="6.140625" style="100" customWidth="1"/>
    <col min="9480" max="9480" width="5" style="100" customWidth="1"/>
    <col min="9481" max="9481" width="7.5703125" style="100" customWidth="1"/>
    <col min="9482" max="9482" width="4.5703125" style="100" customWidth="1"/>
    <col min="9483" max="9483" width="9.140625" style="100"/>
    <col min="9484" max="9484" width="4.28515625" style="100" customWidth="1"/>
    <col min="9485" max="9526" width="9.140625" style="100"/>
    <col min="9527" max="9527" width="0" style="100" hidden="1" customWidth="1"/>
    <col min="9528" max="9728" width="9.140625" style="100"/>
    <col min="9729" max="9729" width="7.7109375" style="100" customWidth="1"/>
    <col min="9730" max="9730" width="15.7109375" style="100" customWidth="1"/>
    <col min="9731" max="9731" width="26.140625" style="100" customWidth="1"/>
    <col min="9732" max="9732" width="7.85546875" style="100" customWidth="1"/>
    <col min="9733" max="9733" width="9.140625" style="100"/>
    <col min="9734" max="9735" width="6.140625" style="100" customWidth="1"/>
    <col min="9736" max="9736" width="5" style="100" customWidth="1"/>
    <col min="9737" max="9737" width="7.5703125" style="100" customWidth="1"/>
    <col min="9738" max="9738" width="4.5703125" style="100" customWidth="1"/>
    <col min="9739" max="9739" width="9.140625" style="100"/>
    <col min="9740" max="9740" width="4.28515625" style="100" customWidth="1"/>
    <col min="9741" max="9782" width="9.140625" style="100"/>
    <col min="9783" max="9783" width="0" style="100" hidden="1" customWidth="1"/>
    <col min="9784" max="9984" width="9.140625" style="100"/>
    <col min="9985" max="9985" width="7.7109375" style="100" customWidth="1"/>
    <col min="9986" max="9986" width="15.7109375" style="100" customWidth="1"/>
    <col min="9987" max="9987" width="26.140625" style="100" customWidth="1"/>
    <col min="9988" max="9988" width="7.85546875" style="100" customWidth="1"/>
    <col min="9989" max="9989" width="9.140625" style="100"/>
    <col min="9990" max="9991" width="6.140625" style="100" customWidth="1"/>
    <col min="9992" max="9992" width="5" style="100" customWidth="1"/>
    <col min="9993" max="9993" width="7.5703125" style="100" customWidth="1"/>
    <col min="9994" max="9994" width="4.5703125" style="100" customWidth="1"/>
    <col min="9995" max="9995" width="9.140625" style="100"/>
    <col min="9996" max="9996" width="4.28515625" style="100" customWidth="1"/>
    <col min="9997" max="10038" width="9.140625" style="100"/>
    <col min="10039" max="10039" width="0" style="100" hidden="1" customWidth="1"/>
    <col min="10040" max="10240" width="9.140625" style="100"/>
    <col min="10241" max="10241" width="7.7109375" style="100" customWidth="1"/>
    <col min="10242" max="10242" width="15.7109375" style="100" customWidth="1"/>
    <col min="10243" max="10243" width="26.140625" style="100" customWidth="1"/>
    <col min="10244" max="10244" width="7.85546875" style="100" customWidth="1"/>
    <col min="10245" max="10245" width="9.140625" style="100"/>
    <col min="10246" max="10247" width="6.140625" style="100" customWidth="1"/>
    <col min="10248" max="10248" width="5" style="100" customWidth="1"/>
    <col min="10249" max="10249" width="7.5703125" style="100" customWidth="1"/>
    <col min="10250" max="10250" width="4.5703125" style="100" customWidth="1"/>
    <col min="10251" max="10251" width="9.140625" style="100"/>
    <col min="10252" max="10252" width="4.28515625" style="100" customWidth="1"/>
    <col min="10253" max="10294" width="9.140625" style="100"/>
    <col min="10295" max="10295" width="0" style="100" hidden="1" customWidth="1"/>
    <col min="10296" max="10496" width="9.140625" style="100"/>
    <col min="10497" max="10497" width="7.7109375" style="100" customWidth="1"/>
    <col min="10498" max="10498" width="15.7109375" style="100" customWidth="1"/>
    <col min="10499" max="10499" width="26.140625" style="100" customWidth="1"/>
    <col min="10500" max="10500" width="7.85546875" style="100" customWidth="1"/>
    <col min="10501" max="10501" width="9.140625" style="100"/>
    <col min="10502" max="10503" width="6.140625" style="100" customWidth="1"/>
    <col min="10504" max="10504" width="5" style="100" customWidth="1"/>
    <col min="10505" max="10505" width="7.5703125" style="100" customWidth="1"/>
    <col min="10506" max="10506" width="4.5703125" style="100" customWidth="1"/>
    <col min="10507" max="10507" width="9.140625" style="100"/>
    <col min="10508" max="10508" width="4.28515625" style="100" customWidth="1"/>
    <col min="10509" max="10550" width="9.140625" style="100"/>
    <col min="10551" max="10551" width="0" style="100" hidden="1" customWidth="1"/>
    <col min="10552" max="10752" width="9.140625" style="100"/>
    <col min="10753" max="10753" width="7.7109375" style="100" customWidth="1"/>
    <col min="10754" max="10754" width="15.7109375" style="100" customWidth="1"/>
    <col min="10755" max="10755" width="26.140625" style="100" customWidth="1"/>
    <col min="10756" max="10756" width="7.85546875" style="100" customWidth="1"/>
    <col min="10757" max="10757" width="9.140625" style="100"/>
    <col min="10758" max="10759" width="6.140625" style="100" customWidth="1"/>
    <col min="10760" max="10760" width="5" style="100" customWidth="1"/>
    <col min="10761" max="10761" width="7.5703125" style="100" customWidth="1"/>
    <col min="10762" max="10762" width="4.5703125" style="100" customWidth="1"/>
    <col min="10763" max="10763" width="9.140625" style="100"/>
    <col min="10764" max="10764" width="4.28515625" style="100" customWidth="1"/>
    <col min="10765" max="10806" width="9.140625" style="100"/>
    <col min="10807" max="10807" width="0" style="100" hidden="1" customWidth="1"/>
    <col min="10808" max="11008" width="9.140625" style="100"/>
    <col min="11009" max="11009" width="7.7109375" style="100" customWidth="1"/>
    <col min="11010" max="11010" width="15.7109375" style="100" customWidth="1"/>
    <col min="11011" max="11011" width="26.140625" style="100" customWidth="1"/>
    <col min="11012" max="11012" width="7.85546875" style="100" customWidth="1"/>
    <col min="11013" max="11013" width="9.140625" style="100"/>
    <col min="11014" max="11015" width="6.140625" style="100" customWidth="1"/>
    <col min="11016" max="11016" width="5" style="100" customWidth="1"/>
    <col min="11017" max="11017" width="7.5703125" style="100" customWidth="1"/>
    <col min="11018" max="11018" width="4.5703125" style="100" customWidth="1"/>
    <col min="11019" max="11019" width="9.140625" style="100"/>
    <col min="11020" max="11020" width="4.28515625" style="100" customWidth="1"/>
    <col min="11021" max="11062" width="9.140625" style="100"/>
    <col min="11063" max="11063" width="0" style="100" hidden="1" customWidth="1"/>
    <col min="11064" max="11264" width="9.140625" style="100"/>
    <col min="11265" max="11265" width="7.7109375" style="100" customWidth="1"/>
    <col min="11266" max="11266" width="15.7109375" style="100" customWidth="1"/>
    <col min="11267" max="11267" width="26.140625" style="100" customWidth="1"/>
    <col min="11268" max="11268" width="7.85546875" style="100" customWidth="1"/>
    <col min="11269" max="11269" width="9.140625" style="100"/>
    <col min="11270" max="11271" width="6.140625" style="100" customWidth="1"/>
    <col min="11272" max="11272" width="5" style="100" customWidth="1"/>
    <col min="11273" max="11273" width="7.5703125" style="100" customWidth="1"/>
    <col min="11274" max="11274" width="4.5703125" style="100" customWidth="1"/>
    <col min="11275" max="11275" width="9.140625" style="100"/>
    <col min="11276" max="11276" width="4.28515625" style="100" customWidth="1"/>
    <col min="11277" max="11318" width="9.140625" style="100"/>
    <col min="11319" max="11319" width="0" style="100" hidden="1" customWidth="1"/>
    <col min="11320" max="11520" width="9.140625" style="100"/>
    <col min="11521" max="11521" width="7.7109375" style="100" customWidth="1"/>
    <col min="11522" max="11522" width="15.7109375" style="100" customWidth="1"/>
    <col min="11523" max="11523" width="26.140625" style="100" customWidth="1"/>
    <col min="11524" max="11524" width="7.85546875" style="100" customWidth="1"/>
    <col min="11525" max="11525" width="9.140625" style="100"/>
    <col min="11526" max="11527" width="6.140625" style="100" customWidth="1"/>
    <col min="11528" max="11528" width="5" style="100" customWidth="1"/>
    <col min="11529" max="11529" width="7.5703125" style="100" customWidth="1"/>
    <col min="11530" max="11530" width="4.5703125" style="100" customWidth="1"/>
    <col min="11531" max="11531" width="9.140625" style="100"/>
    <col min="11532" max="11532" width="4.28515625" style="100" customWidth="1"/>
    <col min="11533" max="11574" width="9.140625" style="100"/>
    <col min="11575" max="11575" width="0" style="100" hidden="1" customWidth="1"/>
    <col min="11576" max="11776" width="9.140625" style="100"/>
    <col min="11777" max="11777" width="7.7109375" style="100" customWidth="1"/>
    <col min="11778" max="11778" width="15.7109375" style="100" customWidth="1"/>
    <col min="11779" max="11779" width="26.140625" style="100" customWidth="1"/>
    <col min="11780" max="11780" width="7.85546875" style="100" customWidth="1"/>
    <col min="11781" max="11781" width="9.140625" style="100"/>
    <col min="11782" max="11783" width="6.140625" style="100" customWidth="1"/>
    <col min="11784" max="11784" width="5" style="100" customWidth="1"/>
    <col min="11785" max="11785" width="7.5703125" style="100" customWidth="1"/>
    <col min="11786" max="11786" width="4.5703125" style="100" customWidth="1"/>
    <col min="11787" max="11787" width="9.140625" style="100"/>
    <col min="11788" max="11788" width="4.28515625" style="100" customWidth="1"/>
    <col min="11789" max="11830" width="9.140625" style="100"/>
    <col min="11831" max="11831" width="0" style="100" hidden="1" customWidth="1"/>
    <col min="11832" max="12032" width="9.140625" style="100"/>
    <col min="12033" max="12033" width="7.7109375" style="100" customWidth="1"/>
    <col min="12034" max="12034" width="15.7109375" style="100" customWidth="1"/>
    <col min="12035" max="12035" width="26.140625" style="100" customWidth="1"/>
    <col min="12036" max="12036" width="7.85546875" style="100" customWidth="1"/>
    <col min="12037" max="12037" width="9.140625" style="100"/>
    <col min="12038" max="12039" width="6.140625" style="100" customWidth="1"/>
    <col min="12040" max="12040" width="5" style="100" customWidth="1"/>
    <col min="12041" max="12041" width="7.5703125" style="100" customWidth="1"/>
    <col min="12042" max="12042" width="4.5703125" style="100" customWidth="1"/>
    <col min="12043" max="12043" width="9.140625" style="100"/>
    <col min="12044" max="12044" width="4.28515625" style="100" customWidth="1"/>
    <col min="12045" max="12086" width="9.140625" style="100"/>
    <col min="12087" max="12087" width="0" style="100" hidden="1" customWidth="1"/>
    <col min="12088" max="12288" width="9.140625" style="100"/>
    <col min="12289" max="12289" width="7.7109375" style="100" customWidth="1"/>
    <col min="12290" max="12290" width="15.7109375" style="100" customWidth="1"/>
    <col min="12291" max="12291" width="26.140625" style="100" customWidth="1"/>
    <col min="12292" max="12292" width="7.85546875" style="100" customWidth="1"/>
    <col min="12293" max="12293" width="9.140625" style="100"/>
    <col min="12294" max="12295" width="6.140625" style="100" customWidth="1"/>
    <col min="12296" max="12296" width="5" style="100" customWidth="1"/>
    <col min="12297" max="12297" width="7.5703125" style="100" customWidth="1"/>
    <col min="12298" max="12298" width="4.5703125" style="100" customWidth="1"/>
    <col min="12299" max="12299" width="9.140625" style="100"/>
    <col min="12300" max="12300" width="4.28515625" style="100" customWidth="1"/>
    <col min="12301" max="12342" width="9.140625" style="100"/>
    <col min="12343" max="12343" width="0" style="100" hidden="1" customWidth="1"/>
    <col min="12344" max="12544" width="9.140625" style="100"/>
    <col min="12545" max="12545" width="7.7109375" style="100" customWidth="1"/>
    <col min="12546" max="12546" width="15.7109375" style="100" customWidth="1"/>
    <col min="12547" max="12547" width="26.140625" style="100" customWidth="1"/>
    <col min="12548" max="12548" width="7.85546875" style="100" customWidth="1"/>
    <col min="12549" max="12549" width="9.140625" style="100"/>
    <col min="12550" max="12551" width="6.140625" style="100" customWidth="1"/>
    <col min="12552" max="12552" width="5" style="100" customWidth="1"/>
    <col min="12553" max="12553" width="7.5703125" style="100" customWidth="1"/>
    <col min="12554" max="12554" width="4.5703125" style="100" customWidth="1"/>
    <col min="12555" max="12555" width="9.140625" style="100"/>
    <col min="12556" max="12556" width="4.28515625" style="100" customWidth="1"/>
    <col min="12557" max="12598" width="9.140625" style="100"/>
    <col min="12599" max="12599" width="0" style="100" hidden="1" customWidth="1"/>
    <col min="12600" max="12800" width="9.140625" style="100"/>
    <col min="12801" max="12801" width="7.7109375" style="100" customWidth="1"/>
    <col min="12802" max="12802" width="15.7109375" style="100" customWidth="1"/>
    <col min="12803" max="12803" width="26.140625" style="100" customWidth="1"/>
    <col min="12804" max="12804" width="7.85546875" style="100" customWidth="1"/>
    <col min="12805" max="12805" width="9.140625" style="100"/>
    <col min="12806" max="12807" width="6.140625" style="100" customWidth="1"/>
    <col min="12808" max="12808" width="5" style="100" customWidth="1"/>
    <col min="12809" max="12809" width="7.5703125" style="100" customWidth="1"/>
    <col min="12810" max="12810" width="4.5703125" style="100" customWidth="1"/>
    <col min="12811" max="12811" width="9.140625" style="100"/>
    <col min="12812" max="12812" width="4.28515625" style="100" customWidth="1"/>
    <col min="12813" max="12854" width="9.140625" style="100"/>
    <col min="12855" max="12855" width="0" style="100" hidden="1" customWidth="1"/>
    <col min="12856" max="13056" width="9.140625" style="100"/>
    <col min="13057" max="13057" width="7.7109375" style="100" customWidth="1"/>
    <col min="13058" max="13058" width="15.7109375" style="100" customWidth="1"/>
    <col min="13059" max="13059" width="26.140625" style="100" customWidth="1"/>
    <col min="13060" max="13060" width="7.85546875" style="100" customWidth="1"/>
    <col min="13061" max="13061" width="9.140625" style="100"/>
    <col min="13062" max="13063" width="6.140625" style="100" customWidth="1"/>
    <col min="13064" max="13064" width="5" style="100" customWidth="1"/>
    <col min="13065" max="13065" width="7.5703125" style="100" customWidth="1"/>
    <col min="13066" max="13066" width="4.5703125" style="100" customWidth="1"/>
    <col min="13067" max="13067" width="9.140625" style="100"/>
    <col min="13068" max="13068" width="4.28515625" style="100" customWidth="1"/>
    <col min="13069" max="13110" width="9.140625" style="100"/>
    <col min="13111" max="13111" width="0" style="100" hidden="1" customWidth="1"/>
    <col min="13112" max="13312" width="9.140625" style="100"/>
    <col min="13313" max="13313" width="7.7109375" style="100" customWidth="1"/>
    <col min="13314" max="13314" width="15.7109375" style="100" customWidth="1"/>
    <col min="13315" max="13315" width="26.140625" style="100" customWidth="1"/>
    <col min="13316" max="13316" width="7.85546875" style="100" customWidth="1"/>
    <col min="13317" max="13317" width="9.140625" style="100"/>
    <col min="13318" max="13319" width="6.140625" style="100" customWidth="1"/>
    <col min="13320" max="13320" width="5" style="100" customWidth="1"/>
    <col min="13321" max="13321" width="7.5703125" style="100" customWidth="1"/>
    <col min="13322" max="13322" width="4.5703125" style="100" customWidth="1"/>
    <col min="13323" max="13323" width="9.140625" style="100"/>
    <col min="13324" max="13324" width="4.28515625" style="100" customWidth="1"/>
    <col min="13325" max="13366" width="9.140625" style="100"/>
    <col min="13367" max="13367" width="0" style="100" hidden="1" customWidth="1"/>
    <col min="13368" max="13568" width="9.140625" style="100"/>
    <col min="13569" max="13569" width="7.7109375" style="100" customWidth="1"/>
    <col min="13570" max="13570" width="15.7109375" style="100" customWidth="1"/>
    <col min="13571" max="13571" width="26.140625" style="100" customWidth="1"/>
    <col min="13572" max="13572" width="7.85546875" style="100" customWidth="1"/>
    <col min="13573" max="13573" width="9.140625" style="100"/>
    <col min="13574" max="13575" width="6.140625" style="100" customWidth="1"/>
    <col min="13576" max="13576" width="5" style="100" customWidth="1"/>
    <col min="13577" max="13577" width="7.5703125" style="100" customWidth="1"/>
    <col min="13578" max="13578" width="4.5703125" style="100" customWidth="1"/>
    <col min="13579" max="13579" width="9.140625" style="100"/>
    <col min="13580" max="13580" width="4.28515625" style="100" customWidth="1"/>
    <col min="13581" max="13622" width="9.140625" style="100"/>
    <col min="13623" max="13623" width="0" style="100" hidden="1" customWidth="1"/>
    <col min="13624" max="13824" width="9.140625" style="100"/>
    <col min="13825" max="13825" width="7.7109375" style="100" customWidth="1"/>
    <col min="13826" max="13826" width="15.7109375" style="100" customWidth="1"/>
    <col min="13827" max="13827" width="26.140625" style="100" customWidth="1"/>
    <col min="13828" max="13828" width="7.85546875" style="100" customWidth="1"/>
    <col min="13829" max="13829" width="9.140625" style="100"/>
    <col min="13830" max="13831" width="6.140625" style="100" customWidth="1"/>
    <col min="13832" max="13832" width="5" style="100" customWidth="1"/>
    <col min="13833" max="13833" width="7.5703125" style="100" customWidth="1"/>
    <col min="13834" max="13834" width="4.5703125" style="100" customWidth="1"/>
    <col min="13835" max="13835" width="9.140625" style="100"/>
    <col min="13836" max="13836" width="4.28515625" style="100" customWidth="1"/>
    <col min="13837" max="13878" width="9.140625" style="100"/>
    <col min="13879" max="13879" width="0" style="100" hidden="1" customWidth="1"/>
    <col min="13880" max="14080" width="9.140625" style="100"/>
    <col min="14081" max="14081" width="7.7109375" style="100" customWidth="1"/>
    <col min="14082" max="14082" width="15.7109375" style="100" customWidth="1"/>
    <col min="14083" max="14083" width="26.140625" style="100" customWidth="1"/>
    <col min="14084" max="14084" width="7.85546875" style="100" customWidth="1"/>
    <col min="14085" max="14085" width="9.140625" style="100"/>
    <col min="14086" max="14087" width="6.140625" style="100" customWidth="1"/>
    <col min="14088" max="14088" width="5" style="100" customWidth="1"/>
    <col min="14089" max="14089" width="7.5703125" style="100" customWidth="1"/>
    <col min="14090" max="14090" width="4.5703125" style="100" customWidth="1"/>
    <col min="14091" max="14091" width="9.140625" style="100"/>
    <col min="14092" max="14092" width="4.28515625" style="100" customWidth="1"/>
    <col min="14093" max="14134" width="9.140625" style="100"/>
    <col min="14135" max="14135" width="0" style="100" hidden="1" customWidth="1"/>
    <col min="14136" max="14336" width="9.140625" style="100"/>
    <col min="14337" max="14337" width="7.7109375" style="100" customWidth="1"/>
    <col min="14338" max="14338" width="15.7109375" style="100" customWidth="1"/>
    <col min="14339" max="14339" width="26.140625" style="100" customWidth="1"/>
    <col min="14340" max="14340" width="7.85546875" style="100" customWidth="1"/>
    <col min="14341" max="14341" width="9.140625" style="100"/>
    <col min="14342" max="14343" width="6.140625" style="100" customWidth="1"/>
    <col min="14344" max="14344" width="5" style="100" customWidth="1"/>
    <col min="14345" max="14345" width="7.5703125" style="100" customWidth="1"/>
    <col min="14346" max="14346" width="4.5703125" style="100" customWidth="1"/>
    <col min="14347" max="14347" width="9.140625" style="100"/>
    <col min="14348" max="14348" width="4.28515625" style="100" customWidth="1"/>
    <col min="14349" max="14390" width="9.140625" style="100"/>
    <col min="14391" max="14391" width="0" style="100" hidden="1" customWidth="1"/>
    <col min="14392" max="14592" width="9.140625" style="100"/>
    <col min="14593" max="14593" width="7.7109375" style="100" customWidth="1"/>
    <col min="14594" max="14594" width="15.7109375" style="100" customWidth="1"/>
    <col min="14595" max="14595" width="26.140625" style="100" customWidth="1"/>
    <col min="14596" max="14596" width="7.85546875" style="100" customWidth="1"/>
    <col min="14597" max="14597" width="9.140625" style="100"/>
    <col min="14598" max="14599" width="6.140625" style="100" customWidth="1"/>
    <col min="14600" max="14600" width="5" style="100" customWidth="1"/>
    <col min="14601" max="14601" width="7.5703125" style="100" customWidth="1"/>
    <col min="14602" max="14602" width="4.5703125" style="100" customWidth="1"/>
    <col min="14603" max="14603" width="9.140625" style="100"/>
    <col min="14604" max="14604" width="4.28515625" style="100" customWidth="1"/>
    <col min="14605" max="14646" width="9.140625" style="100"/>
    <col min="14647" max="14647" width="0" style="100" hidden="1" customWidth="1"/>
    <col min="14648" max="14848" width="9.140625" style="100"/>
    <col min="14849" max="14849" width="7.7109375" style="100" customWidth="1"/>
    <col min="14850" max="14850" width="15.7109375" style="100" customWidth="1"/>
    <col min="14851" max="14851" width="26.140625" style="100" customWidth="1"/>
    <col min="14852" max="14852" width="7.85546875" style="100" customWidth="1"/>
    <col min="14853" max="14853" width="9.140625" style="100"/>
    <col min="14854" max="14855" width="6.140625" style="100" customWidth="1"/>
    <col min="14856" max="14856" width="5" style="100" customWidth="1"/>
    <col min="14857" max="14857" width="7.5703125" style="100" customWidth="1"/>
    <col min="14858" max="14858" width="4.5703125" style="100" customWidth="1"/>
    <col min="14859" max="14859" width="9.140625" style="100"/>
    <col min="14860" max="14860" width="4.28515625" style="100" customWidth="1"/>
    <col min="14861" max="14902" width="9.140625" style="100"/>
    <col min="14903" max="14903" width="0" style="100" hidden="1" customWidth="1"/>
    <col min="14904" max="15104" width="9.140625" style="100"/>
    <col min="15105" max="15105" width="7.7109375" style="100" customWidth="1"/>
    <col min="15106" max="15106" width="15.7109375" style="100" customWidth="1"/>
    <col min="15107" max="15107" width="26.140625" style="100" customWidth="1"/>
    <col min="15108" max="15108" width="7.85546875" style="100" customWidth="1"/>
    <col min="15109" max="15109" width="9.140625" style="100"/>
    <col min="15110" max="15111" width="6.140625" style="100" customWidth="1"/>
    <col min="15112" max="15112" width="5" style="100" customWidth="1"/>
    <col min="15113" max="15113" width="7.5703125" style="100" customWidth="1"/>
    <col min="15114" max="15114" width="4.5703125" style="100" customWidth="1"/>
    <col min="15115" max="15115" width="9.140625" style="100"/>
    <col min="15116" max="15116" width="4.28515625" style="100" customWidth="1"/>
    <col min="15117" max="15158" width="9.140625" style="100"/>
    <col min="15159" max="15159" width="0" style="100" hidden="1" customWidth="1"/>
    <col min="15160" max="15360" width="9.140625" style="100"/>
    <col min="15361" max="15361" width="7.7109375" style="100" customWidth="1"/>
    <col min="15362" max="15362" width="15.7109375" style="100" customWidth="1"/>
    <col min="15363" max="15363" width="26.140625" style="100" customWidth="1"/>
    <col min="15364" max="15364" width="7.85546875" style="100" customWidth="1"/>
    <col min="15365" max="15365" width="9.140625" style="100"/>
    <col min="15366" max="15367" width="6.140625" style="100" customWidth="1"/>
    <col min="15368" max="15368" width="5" style="100" customWidth="1"/>
    <col min="15369" max="15369" width="7.5703125" style="100" customWidth="1"/>
    <col min="15370" max="15370" width="4.5703125" style="100" customWidth="1"/>
    <col min="15371" max="15371" width="9.140625" style="100"/>
    <col min="15372" max="15372" width="4.28515625" style="100" customWidth="1"/>
    <col min="15373" max="15414" width="9.140625" style="100"/>
    <col min="15415" max="15415" width="0" style="100" hidden="1" customWidth="1"/>
    <col min="15416" max="15616" width="9.140625" style="100"/>
    <col min="15617" max="15617" width="7.7109375" style="100" customWidth="1"/>
    <col min="15618" max="15618" width="15.7109375" style="100" customWidth="1"/>
    <col min="15619" max="15619" width="26.140625" style="100" customWidth="1"/>
    <col min="15620" max="15620" width="7.85546875" style="100" customWidth="1"/>
    <col min="15621" max="15621" width="9.140625" style="100"/>
    <col min="15622" max="15623" width="6.140625" style="100" customWidth="1"/>
    <col min="15624" max="15624" width="5" style="100" customWidth="1"/>
    <col min="15625" max="15625" width="7.5703125" style="100" customWidth="1"/>
    <col min="15626" max="15626" width="4.5703125" style="100" customWidth="1"/>
    <col min="15627" max="15627" width="9.140625" style="100"/>
    <col min="15628" max="15628" width="4.28515625" style="100" customWidth="1"/>
    <col min="15629" max="15670" width="9.140625" style="100"/>
    <col min="15671" max="15671" width="0" style="100" hidden="1" customWidth="1"/>
    <col min="15672" max="15872" width="9.140625" style="100"/>
    <col min="15873" max="15873" width="7.7109375" style="100" customWidth="1"/>
    <col min="15874" max="15874" width="15.7109375" style="100" customWidth="1"/>
    <col min="15875" max="15875" width="26.140625" style="100" customWidth="1"/>
    <col min="15876" max="15876" width="7.85546875" style="100" customWidth="1"/>
    <col min="15877" max="15877" width="9.140625" style="100"/>
    <col min="15878" max="15879" width="6.140625" style="100" customWidth="1"/>
    <col min="15880" max="15880" width="5" style="100" customWidth="1"/>
    <col min="15881" max="15881" width="7.5703125" style="100" customWidth="1"/>
    <col min="15882" max="15882" width="4.5703125" style="100" customWidth="1"/>
    <col min="15883" max="15883" width="9.140625" style="100"/>
    <col min="15884" max="15884" width="4.28515625" style="100" customWidth="1"/>
    <col min="15885" max="15926" width="9.140625" style="100"/>
    <col min="15927" max="15927" width="0" style="100" hidden="1" customWidth="1"/>
    <col min="15928" max="16128" width="9.140625" style="100"/>
    <col min="16129" max="16129" width="7.7109375" style="100" customWidth="1"/>
    <col min="16130" max="16130" width="15.7109375" style="100" customWidth="1"/>
    <col min="16131" max="16131" width="26.140625" style="100" customWidth="1"/>
    <col min="16132" max="16132" width="7.85546875" style="100" customWidth="1"/>
    <col min="16133" max="16133" width="9.140625" style="100"/>
    <col min="16134" max="16135" width="6.140625" style="100" customWidth="1"/>
    <col min="16136" max="16136" width="5" style="100" customWidth="1"/>
    <col min="16137" max="16137" width="7.5703125" style="100" customWidth="1"/>
    <col min="16138" max="16138" width="4.5703125" style="100" customWidth="1"/>
    <col min="16139" max="16139" width="9.140625" style="100"/>
    <col min="16140" max="16140" width="4.28515625" style="100" customWidth="1"/>
    <col min="16141" max="16182" width="9.140625" style="100"/>
    <col min="16183" max="16183" width="0" style="100" hidden="1" customWidth="1"/>
    <col min="16184" max="16384" width="9.140625" style="100"/>
  </cols>
  <sheetData>
    <row r="1" spans="1:55" ht="15.75" x14ac:dyDescent="0.25">
      <c r="D1" s="338" t="s">
        <v>170</v>
      </c>
      <c r="E1" s="338"/>
      <c r="F1" s="338"/>
      <c r="G1" s="338"/>
      <c r="H1" s="338"/>
      <c r="I1" s="338"/>
      <c r="J1" s="188"/>
    </row>
    <row r="3" spans="1:55" ht="18" x14ac:dyDescent="0.25">
      <c r="E3" s="289" t="s">
        <v>71</v>
      </c>
      <c r="F3" s="289"/>
      <c r="G3" s="101"/>
      <c r="H3" s="339"/>
      <c r="I3" s="339"/>
      <c r="J3" s="339"/>
    </row>
    <row r="4" spans="1:55" ht="18" x14ac:dyDescent="0.25">
      <c r="E4" s="103" t="s">
        <v>5</v>
      </c>
      <c r="F4" s="103"/>
      <c r="H4" s="340"/>
      <c r="I4" s="340"/>
      <c r="J4" s="340"/>
    </row>
    <row r="6" spans="1:55" x14ac:dyDescent="0.2">
      <c r="L6" s="189"/>
    </row>
    <row r="7" spans="1:55" ht="23.25" x14ac:dyDescent="0.35">
      <c r="A7" s="292" t="s">
        <v>72</v>
      </c>
      <c r="B7" s="292"/>
      <c r="C7" s="292"/>
      <c r="D7" s="292"/>
      <c r="E7" s="292"/>
      <c r="F7" s="292"/>
      <c r="G7" s="292"/>
      <c r="H7" s="292"/>
      <c r="I7" s="292"/>
      <c r="J7" s="292"/>
    </row>
    <row r="9" spans="1:55" ht="7.5" customHeight="1" x14ac:dyDescent="0.2">
      <c r="A9" s="104"/>
      <c r="B9" s="105"/>
      <c r="C9" s="105"/>
      <c r="D9" s="105"/>
      <c r="E9" s="105"/>
      <c r="F9" s="105"/>
      <c r="G9" s="105"/>
      <c r="H9" s="105"/>
      <c r="I9" s="105"/>
      <c r="J9" s="106"/>
    </row>
    <row r="10" spans="1:55" ht="18" customHeight="1" x14ac:dyDescent="0.25">
      <c r="A10" s="107" t="s">
        <v>65</v>
      </c>
      <c r="B10" s="108"/>
      <c r="C10" s="109"/>
      <c r="D10" s="110"/>
      <c r="E10" s="111" t="s">
        <v>64</v>
      </c>
      <c r="F10" s="293"/>
      <c r="G10" s="293"/>
      <c r="H10" s="293"/>
      <c r="I10" s="112"/>
      <c r="J10" s="113"/>
    </row>
    <row r="11" spans="1:55" ht="18" customHeight="1" x14ac:dyDescent="0.25">
      <c r="A11" s="107" t="s">
        <v>69</v>
      </c>
      <c r="B11" s="108"/>
      <c r="C11" s="288"/>
      <c r="D11" s="288"/>
      <c r="E11" s="111" t="s">
        <v>73</v>
      </c>
      <c r="F11" s="114"/>
      <c r="G11" s="111" t="s">
        <v>74</v>
      </c>
      <c r="H11" s="114"/>
      <c r="I11" s="115" t="s">
        <v>9</v>
      </c>
      <c r="J11" s="113"/>
    </row>
    <row r="12" spans="1:55" ht="21" customHeight="1" x14ac:dyDescent="0.25">
      <c r="A12" s="116"/>
      <c r="B12" s="117"/>
      <c r="C12" s="118"/>
      <c r="D12" s="118"/>
      <c r="E12" s="119"/>
      <c r="F12" s="120"/>
      <c r="G12" s="119"/>
      <c r="H12" s="121"/>
      <c r="I12" s="118"/>
      <c r="J12" s="122"/>
    </row>
    <row r="14" spans="1:55" ht="15.95" customHeight="1" x14ac:dyDescent="0.25">
      <c r="A14" s="284" t="s">
        <v>75</v>
      </c>
      <c r="B14" s="285"/>
      <c r="C14" s="284" t="s">
        <v>76</v>
      </c>
      <c r="D14" s="286"/>
      <c r="E14" s="286"/>
      <c r="F14" s="285"/>
      <c r="G14" s="284" t="s">
        <v>77</v>
      </c>
      <c r="H14" s="286"/>
      <c r="I14" s="286"/>
      <c r="J14" s="285"/>
    </row>
    <row r="15" spans="1:55" ht="15.95" customHeight="1" x14ac:dyDescent="0.25">
      <c r="A15" s="287" t="s">
        <v>78</v>
      </c>
      <c r="B15" s="287"/>
      <c r="C15" s="287"/>
      <c r="D15" s="287"/>
      <c r="E15" s="287"/>
      <c r="F15" s="287"/>
      <c r="G15" s="287"/>
      <c r="H15" s="287"/>
      <c r="I15" s="287"/>
      <c r="J15" s="287"/>
    </row>
    <row r="16" spans="1:55" ht="15.95" customHeight="1" x14ac:dyDescent="0.2">
      <c r="A16" s="260" t="s">
        <v>79</v>
      </c>
      <c r="B16" s="261"/>
      <c r="C16" s="123"/>
      <c r="D16" s="124"/>
      <c r="E16" s="125" t="s">
        <v>80</v>
      </c>
      <c r="F16" s="126"/>
      <c r="G16" s="280" t="str">
        <f>IF(AND(OR($F$11="M",$F$11="F"),$H$11&lt;1),VLOOKUP($BC16,'BBL CBC'!Range,3,FALSE),IF(AND(OR($F$11="M",$F$11="F"),AND($H$11&gt;=1,$H$11&lt;=4)),VLOOKUP($BC16,'BBL CBC'!Range,4,FALSE),IF(AND(OR($F$11="M",$F$11="F"),AND($H$11&gt;=5,$H$11&lt;=10)),VLOOKUP($BC16,'BBL CBC'!Range,5,FALSE),IF(AND($F$11="M",AND($H$11&gt;=11,$H$11&lt;=15)),VLOOKUP($BC16,'BBL CBC'!Range,6,FALSE),IF(AND($F$11="F",AND($H$11&gt;=11,$H$11&lt;=15)),VLOOKUP($BC16,'BBL CBC'!Range,7,FALSE),IF(AND($F$11="M",$H$11&gt;=16),VLOOKUP($BC16,'BBL CBC'!Range,8,FALSE),IF(AND($F$11="F",$H$11&gt;=16),VLOOKUP($BC16,'BBL CBC'!Range,9,FALSE),VLOOKUP($BC16,'BBL CBC'!Range,10,FALSE))))))))</f>
        <v>4.0 - 14.5</v>
      </c>
      <c r="H16" s="281"/>
      <c r="I16" s="281"/>
      <c r="J16" s="282"/>
      <c r="BC16" s="102">
        <v>1</v>
      </c>
    </row>
    <row r="17" spans="1:55" ht="15.95" customHeight="1" x14ac:dyDescent="0.2">
      <c r="A17" s="127"/>
      <c r="B17" s="128"/>
      <c r="C17" s="123"/>
      <c r="D17" s="124"/>
      <c r="E17" s="125"/>
      <c r="F17" s="126"/>
      <c r="G17" s="271"/>
      <c r="H17" s="272"/>
      <c r="I17" s="272"/>
      <c r="J17" s="273"/>
      <c r="BC17" s="102"/>
    </row>
    <row r="18" spans="1:55" ht="15.95" customHeight="1" x14ac:dyDescent="0.2">
      <c r="A18" s="260" t="s">
        <v>81</v>
      </c>
      <c r="B18" s="261"/>
      <c r="C18" s="123"/>
      <c r="D18" s="124"/>
      <c r="E18" s="125" t="s">
        <v>82</v>
      </c>
      <c r="F18" s="126"/>
      <c r="G18" s="280" t="str">
        <f>IF(AND(OR($F$11="M",$F$11="F"),$H$11&lt;1),VLOOKUP($BC18,'BBL CBC'!Range,3,FALSE),IF(AND(OR($F$11="M",$F$11="F"),AND($H$11&gt;=1,$H$11&lt;=4)),VLOOKUP($BC18,'BBL CBC'!Range,4,FALSE),IF(AND(OR($F$11="M",$F$11="F"),AND($H$11&gt;=5,$H$11&lt;=10)),VLOOKUP($BC18,'BBL CBC'!Range,5,FALSE),IF(AND($F$11="M",AND($H$11&gt;=11,$H$11&lt;=15)),VLOOKUP($BC18,'BBL CBC'!Range,6,FALSE),IF(AND($F$11="F",AND($H$11&gt;=11,$H$11&lt;=15)),VLOOKUP($BC18,'BBL CBC'!Range,7,FALSE),IF(AND($F$11="M",$H$11&gt;=16),VLOOKUP($BC18,'BBL CBC'!Range,8,FALSE),IF(AND($F$11="F",$H$11&gt;=16),VLOOKUP($BC18,'BBL CBC'!Range,9,FALSE),VLOOKUP($BC18,'BBL CBC'!Range,10,FALSE))))))))</f>
        <v>3.3 - 4.9</v>
      </c>
      <c r="H18" s="281"/>
      <c r="I18" s="281"/>
      <c r="J18" s="282"/>
      <c r="BC18" s="102">
        <v>2</v>
      </c>
    </row>
    <row r="19" spans="1:55" ht="15.95" customHeight="1" x14ac:dyDescent="0.2">
      <c r="A19" s="260" t="s">
        <v>83</v>
      </c>
      <c r="B19" s="261"/>
      <c r="C19" s="123"/>
      <c r="D19" s="124"/>
      <c r="E19" s="125" t="s">
        <v>84</v>
      </c>
      <c r="F19" s="126"/>
      <c r="G19" s="280" t="str">
        <f>IF(AND(OR($F$11="M",$F$11="F"),$H$11&lt;1),VLOOKUP($BC19,'BBL CBC'!Range,3,FALSE),IF(AND(OR($F$11="M",$F$11="F"),AND($H$11&gt;=1,$H$11&lt;=4)),VLOOKUP($BC19,'BBL CBC'!Range,4,FALSE),IF(AND(OR($F$11="M",$F$11="F"),AND($H$11&gt;=5,$H$11&lt;=10)),VLOOKUP($BC19,'BBL CBC'!Range,5,FALSE),IF(AND($F$11="M",AND($H$11&gt;=11,$H$11&lt;=15)),VLOOKUP($BC19,'BBL CBC'!Range,6,FALSE),IF(AND($F$11="F",AND($H$11&gt;=11,$H$11&lt;=15)),VLOOKUP($BC19,'BBL CBC'!Range,7,FALSE),IF(AND($F$11="M",$H$11&gt;=16),VLOOKUP($BC19,'BBL CBC'!Range,8,FALSE),IF(AND($F$11="F",$H$11&gt;=16),VLOOKUP($BC19,'BBL CBC'!Range,9,FALSE),VLOOKUP($BC19,'BBL CBC'!Range,10,FALSE))))))))</f>
        <v>10.5 - 14.5</v>
      </c>
      <c r="H19" s="281"/>
      <c r="I19" s="281"/>
      <c r="J19" s="282"/>
      <c r="BC19" s="102">
        <v>3</v>
      </c>
    </row>
    <row r="20" spans="1:55" ht="15.95" customHeight="1" x14ac:dyDescent="0.2">
      <c r="A20" s="260" t="s">
        <v>85</v>
      </c>
      <c r="B20" s="261"/>
      <c r="C20" s="123"/>
      <c r="D20" s="124"/>
      <c r="E20" s="125" t="s">
        <v>48</v>
      </c>
      <c r="F20" s="126"/>
      <c r="G20" s="280" t="str">
        <f>IF(AND(OR($F$11="M",$F$11="F"),$H$11&lt;1),VLOOKUP($BC20,'BBL CBC'!Range,3,FALSE),IF(AND(OR($F$11="M",$F$11="F"),AND($H$11&gt;=1,$H$11&lt;=4)),VLOOKUP($BC20,'BBL CBC'!Range,4,FALSE),IF(AND(OR($F$11="M",$F$11="F"),AND($H$11&gt;=5,$H$11&lt;=10)),VLOOKUP($BC20,'BBL CBC'!Range,5,FALSE),IF(AND($F$11="M",AND($H$11&gt;=11,$H$11&lt;=15)),VLOOKUP($BC20,'BBL CBC'!Range,6,FALSE),IF(AND($F$11="F",AND($H$11&gt;=11,$H$11&lt;=15)),VLOOKUP($BC20,'BBL CBC'!Range,7,FALSE),IF(AND($F$11="M",$H$11&gt;=16),VLOOKUP($BC20,'BBL CBC'!Range,8,FALSE),IF(AND($F$11="F",$H$11&gt;=16),VLOOKUP($BC20,'BBL CBC'!Range,9,FALSE),VLOOKUP($BC20,'BBL CBC'!Range,10,FALSE))))))))</f>
        <v>30 - 42</v>
      </c>
      <c r="H20" s="281"/>
      <c r="I20" s="281"/>
      <c r="J20" s="282"/>
      <c r="BC20" s="102">
        <v>4</v>
      </c>
    </row>
    <row r="21" spans="1:55" ht="15.95" customHeight="1" x14ac:dyDescent="0.2">
      <c r="A21" s="127" t="s">
        <v>86</v>
      </c>
      <c r="B21" s="128" t="s">
        <v>87</v>
      </c>
      <c r="C21" s="123"/>
      <c r="D21" s="124"/>
      <c r="E21" s="125" t="s">
        <v>88</v>
      </c>
      <c r="F21" s="126"/>
      <c r="G21" s="280" t="str">
        <f>IF(AND(OR($F$11="M",$F$11="F"),$H$11&lt;1),VLOOKUP($BC21,'BBL CBC'!Range,3,FALSE),IF(AND(OR($F$11="M",$F$11="F"),AND($H$11&gt;=1,$H$11&lt;=4)),VLOOKUP($BC21,'BBL CBC'!Range,4,FALSE),IF(AND(OR($F$11="M",$F$11="F"),AND($H$11&gt;=5,$H$11&lt;=10)),VLOOKUP($BC21,'BBL CBC'!Range,5,FALSE),IF(AND($F$11="M",AND($H$11&gt;=11,$H$11&lt;=15)),VLOOKUP($BC21,'BBL CBC'!Range,6,FALSE),IF(AND($F$11="F",AND($H$11&gt;=11,$H$11&lt;=15)),VLOOKUP($BC21,'BBL CBC'!Range,7,FALSE),IF(AND($F$11="M",$H$11&gt;=16),VLOOKUP($BC21,'BBL CBC'!Range,8,FALSE),IF(AND($F$11="F",$H$11&gt;=16),VLOOKUP($BC21,'BBL CBC'!Range,9,FALSE),VLOOKUP($BC21,'BBL CBC'!Range,10,FALSE))))))))</f>
        <v>79 - 99</v>
      </c>
      <c r="H21" s="281"/>
      <c r="I21" s="281"/>
      <c r="J21" s="282"/>
      <c r="BC21" s="102">
        <v>5</v>
      </c>
    </row>
    <row r="22" spans="1:55" ht="15.95" customHeight="1" x14ac:dyDescent="0.2">
      <c r="A22" s="127" t="s">
        <v>89</v>
      </c>
      <c r="B22" s="128" t="s">
        <v>90</v>
      </c>
      <c r="C22" s="123"/>
      <c r="D22" s="124"/>
      <c r="E22" s="125" t="s">
        <v>91</v>
      </c>
      <c r="F22" s="126"/>
      <c r="G22" s="280" t="str">
        <f>IF(AND(OR($F$11="M",$F$11="F"),$H$11&lt;1),VLOOKUP($BC22,'BBL CBC'!Range,3,FALSE),IF(AND(OR($F$11="M",$F$11="F"),AND($H$11&gt;=1,$H$11&lt;=4)),VLOOKUP($BC22,'BBL CBC'!Range,4,FALSE),IF(AND(OR($F$11="M",$F$11="F"),AND($H$11&gt;=5,$H$11&lt;=10)),VLOOKUP($BC22,'BBL CBC'!Range,5,FALSE),IF(AND($F$11="M",AND($H$11&gt;=11,$H$11&lt;=15)),VLOOKUP($BC22,'BBL CBC'!Range,6,FALSE),IF(AND($F$11="F",AND($H$11&gt;=11,$H$11&lt;=15)),VLOOKUP($BC22,'BBL CBC'!Range,7,FALSE),IF(AND($F$11="M",$H$11&gt;=16),VLOOKUP($BC22,'BBL CBC'!Range,8,FALSE),IF(AND($F$11="F",$H$11&gt;=16),VLOOKUP($BC22,'BBL CBC'!Range,9,FALSE),VLOOKUP($BC22,'BBL CBC'!Range,10,FALSE))))))))</f>
        <v>27.0 - 34.0</v>
      </c>
      <c r="H22" s="281"/>
      <c r="I22" s="281"/>
      <c r="J22" s="282"/>
      <c r="BC22" s="102">
        <v>6</v>
      </c>
    </row>
    <row r="23" spans="1:55" ht="15.95" customHeight="1" x14ac:dyDescent="0.2">
      <c r="A23" s="127" t="s">
        <v>92</v>
      </c>
      <c r="B23" s="128" t="s">
        <v>93</v>
      </c>
      <c r="C23" s="129"/>
      <c r="D23" s="124"/>
      <c r="E23" s="125" t="s">
        <v>84</v>
      </c>
      <c r="F23" s="126"/>
      <c r="G23" s="280" t="str">
        <f>IF(AND(OR($F$11="M",$F$11="F"),$H$11&lt;1),VLOOKUP($BC23,'BBL CBC'!Range,3,FALSE),IF(AND(OR($F$11="M",$F$11="F"),AND($H$11&gt;=1,$H$11&lt;=4)),VLOOKUP($BC23,'BBL CBC'!Range,4,FALSE),IF(AND(OR($F$11="M",$F$11="F"),AND($H$11&gt;=5,$H$11&lt;=10)),VLOOKUP($BC23,'BBL CBC'!Range,5,FALSE),IF(AND($F$11="M",AND($H$11&gt;=11,$H$11&lt;=15)),VLOOKUP($BC23,'BBL CBC'!Range,6,FALSE),IF(AND($F$11="F",AND($H$11&gt;=11,$H$11&lt;=15)),VLOOKUP($BC23,'BBL CBC'!Range,7,FALSE),IF(AND($F$11="M",$H$11&gt;=16),VLOOKUP($BC23,'BBL CBC'!Range,8,FALSE),IF(AND($F$11="F",$H$11&gt;=16),VLOOKUP($BC23,'BBL CBC'!Range,9,FALSE),VLOOKUP($BC23,'BBL CBC'!Range,10,FALSE))))))))</f>
        <v>32 - 36</v>
      </c>
      <c r="H23" s="281"/>
      <c r="I23" s="281"/>
      <c r="J23" s="282"/>
      <c r="BC23" s="102">
        <v>7</v>
      </c>
    </row>
    <row r="24" spans="1:55" ht="15.95" customHeight="1" x14ac:dyDescent="0.2">
      <c r="A24" s="127"/>
      <c r="B24" s="128"/>
      <c r="C24" s="123"/>
      <c r="D24" s="124"/>
      <c r="E24" s="130"/>
      <c r="F24" s="126"/>
      <c r="G24" s="271"/>
      <c r="H24" s="272"/>
      <c r="I24" s="272"/>
      <c r="J24" s="273"/>
      <c r="BC24" s="102"/>
    </row>
    <row r="25" spans="1:55" ht="15.95" customHeight="1" x14ac:dyDescent="0.2">
      <c r="A25" s="260" t="s">
        <v>94</v>
      </c>
      <c r="B25" s="261"/>
      <c r="C25" s="123"/>
      <c r="D25" s="124"/>
      <c r="E25" s="130" t="s">
        <v>80</v>
      </c>
      <c r="F25" s="126"/>
      <c r="G25" s="280" t="str">
        <f>IF(AND(OR($F$11="M",$F$11="F"),$H$11&lt;1),VLOOKUP($BC25,'BBL CBC'!Range,3,FALSE),IF(AND(OR($F$11="M",$F$11="F"),AND($H$11&gt;=1,$H$11&lt;=4)),VLOOKUP($BC25,'BBL CBC'!Range,4,FALSE),IF(AND(OR($F$11="M",$F$11="F"),AND($H$11&gt;=5,$H$11&lt;=10)),VLOOKUP($BC25,'BBL CBC'!Range,5,FALSE),IF(AND($F$11="M",AND($H$11&gt;=11,$H$11&lt;=15)),VLOOKUP($BC25,'BBL CBC'!Range,6,FALSE),IF(AND($F$11="F",AND($H$11&gt;=11,$H$11&lt;=15)),VLOOKUP($BC25,'BBL CBC'!Range,7,FALSE),IF(AND($F$11="M",$H$11&gt;=16),VLOOKUP($BC25,'BBL CBC'!Range,8,FALSE),IF(AND($F$11="F",$H$11&gt;=16),VLOOKUP($BC25,'BBL CBC'!Range,9,FALSE),VLOOKUP($BC25,'BBL CBC'!Range,10,FALSE))))))))</f>
        <v>150 - 400</v>
      </c>
      <c r="H25" s="281"/>
      <c r="I25" s="281"/>
      <c r="J25" s="282"/>
      <c r="BC25" s="102">
        <v>8</v>
      </c>
    </row>
    <row r="26" spans="1:55" ht="15.95" customHeight="1" x14ac:dyDescent="0.2">
      <c r="A26" s="131"/>
      <c r="B26" s="132"/>
      <c r="C26" s="123"/>
      <c r="D26" s="124"/>
      <c r="E26" s="130"/>
      <c r="F26" s="126"/>
      <c r="G26" s="271"/>
      <c r="H26" s="272"/>
      <c r="I26" s="272"/>
      <c r="J26" s="273"/>
      <c r="BC26" s="102"/>
    </row>
    <row r="27" spans="1:55" ht="15.95" customHeight="1" x14ac:dyDescent="0.25">
      <c r="A27" s="283" t="s">
        <v>95</v>
      </c>
      <c r="B27" s="283"/>
      <c r="C27" s="283"/>
      <c r="D27" s="283"/>
      <c r="E27" s="283"/>
      <c r="F27" s="283"/>
      <c r="G27" s="283"/>
      <c r="H27" s="283"/>
      <c r="I27" s="283"/>
      <c r="J27" s="283"/>
      <c r="BC27" s="102"/>
    </row>
    <row r="28" spans="1:55" ht="15.95" customHeight="1" x14ac:dyDescent="0.2">
      <c r="A28" s="260" t="s">
        <v>96</v>
      </c>
      <c r="B28" s="261"/>
      <c r="C28" s="123"/>
      <c r="D28" s="124"/>
      <c r="E28" s="100" t="s">
        <v>97</v>
      </c>
      <c r="F28" s="126"/>
      <c r="G28" s="280" t="str">
        <f>IF(AND(OR($F$11="M",$F$11="F"),$H$11&lt;1),VLOOKUP($BC28,'BBL CBC'!Range,3,FALSE),IF(AND(OR($F$11="M",$F$11="F"),AND($H$11&gt;=1,$H$11&lt;=4)),VLOOKUP($BC28,'BBL CBC'!Range,4,FALSE),IF(AND(OR($F$11="M",$F$11="F"),AND($H$11&gt;=5,$H$11&lt;=10)),VLOOKUP($BC28,'BBL CBC'!Range,5,FALSE),IF(AND($F$11="M",AND($H$11&gt;=11,$H$11&lt;=15)),VLOOKUP($BC28,'BBL CBC'!Range,6,FALSE),IF(AND($F$11="F",AND($H$11&gt;=11,$H$11&lt;=15)),VLOOKUP($BC28,'BBL CBC'!Range,7,FALSE),IF(AND($F$11="M",$H$11&gt;=16),VLOOKUP($BC28,'BBL CBC'!Range,8,FALSE),IF(AND($F$11="F",$H$11&gt;=16),VLOOKUP($BC28,'BBL CBC'!Range,9,FALSE),VLOOKUP($BC28,'BBL CBC'!Range,10,FALSE))))))))</f>
        <v>25 - 28</v>
      </c>
      <c r="H28" s="281"/>
      <c r="I28" s="281"/>
      <c r="J28" s="282"/>
      <c r="BC28" s="102">
        <v>9</v>
      </c>
    </row>
    <row r="29" spans="1:55" ht="15.95" customHeight="1" x14ac:dyDescent="0.2">
      <c r="A29" s="260" t="s">
        <v>98</v>
      </c>
      <c r="B29" s="261"/>
      <c r="C29" s="123"/>
      <c r="D29" s="124"/>
      <c r="E29" s="133" t="s">
        <v>48</v>
      </c>
      <c r="F29" s="126"/>
      <c r="G29" s="280" t="str">
        <f>IF(AND(OR($F$11="M",$F$11="F"),$H$11&lt;1),VLOOKUP($BC29,'BBL CBC'!Range,3,FALSE),IF(AND(OR($F$11="M",$F$11="F"),AND($H$11&gt;=1,$H$11&lt;=4)),VLOOKUP($BC29,'BBL CBC'!Range,4,FALSE),IF(AND(OR($F$11="M",$F$11="F"),AND($H$11&gt;=5,$H$11&lt;=10)),VLOOKUP($BC29,'BBL CBC'!Range,5,FALSE),IF(AND($F$11="M",AND($H$11&gt;=11,$H$11&lt;=15)),VLOOKUP($BC29,'BBL CBC'!Range,6,FALSE),IF(AND($F$11="F",AND($H$11&gt;=11,$H$11&lt;=15)),VLOOKUP($BC29,'BBL CBC'!Range,7,FALSE),IF(AND($F$11="M",$H$11&gt;=16),VLOOKUP($BC29,'BBL CBC'!Range,8,FALSE),IF(AND($F$11="F",$H$11&gt;=16),VLOOKUP($BC29,'BBL CBC'!Range,9,FALSE),VLOOKUP($BC29,'BBL CBC'!Range,10,FALSE))))))))</f>
        <v>5 - 13</v>
      </c>
      <c r="H29" s="281"/>
      <c r="I29" s="281"/>
      <c r="J29" s="282"/>
      <c r="BC29" s="102">
        <v>10</v>
      </c>
    </row>
    <row r="30" spans="1:55" ht="15.95" customHeight="1" x14ac:dyDescent="0.2">
      <c r="A30" s="260" t="s">
        <v>99</v>
      </c>
      <c r="B30" s="261"/>
      <c r="C30" s="123"/>
      <c r="D30" s="124"/>
      <c r="E30" s="125" t="s">
        <v>48</v>
      </c>
      <c r="F30" s="126"/>
      <c r="G30" s="280" t="str">
        <f>IF(AND(OR($F$11="M",$F$11="F"),$H$11&lt;1),VLOOKUP($BC30,'BBL CBC'!Range,3,FALSE),IF(AND(OR($F$11="M",$F$11="F"),AND($H$11&gt;=1,$H$11&lt;=4)),VLOOKUP($BC30,'BBL CBC'!Range,4,FALSE),IF(AND(OR($F$11="M",$F$11="F"),AND($H$11&gt;=5,$H$11&lt;=10)),VLOOKUP($BC30,'BBL CBC'!Range,5,FALSE),IF(AND($F$11="M",AND($H$11&gt;=11,$H$11&lt;=15)),VLOOKUP($BC30,'BBL CBC'!Range,6,FALSE),IF(AND($F$11="F",AND($H$11&gt;=11,$H$11&lt;=15)),VLOOKUP($BC30,'BBL CBC'!Range,7,FALSE),IF(AND($F$11="M",$H$11&gt;=16),VLOOKUP($BC30,'BBL CBC'!Range,8,FALSE),IF(AND($F$11="F",$H$11&gt;=16),VLOOKUP($BC30,'BBL CBC'!Range,9,FALSE),VLOOKUP($BC30,'BBL CBC'!Range,10,FALSE))))))))</f>
        <v>50 - 69</v>
      </c>
      <c r="H30" s="281"/>
      <c r="I30" s="281"/>
      <c r="J30" s="282"/>
      <c r="BC30" s="102">
        <v>11</v>
      </c>
    </row>
    <row r="31" spans="1:55" ht="15.95" customHeight="1" x14ac:dyDescent="0.2">
      <c r="A31" s="260" t="s">
        <v>96</v>
      </c>
      <c r="B31" s="261"/>
      <c r="C31" s="123"/>
      <c r="D31" s="124"/>
      <c r="E31" s="130" t="s">
        <v>80</v>
      </c>
      <c r="F31" s="126"/>
      <c r="G31" s="280" t="str">
        <f>IF(AND(OR($F$11="M",$F$11="F"),$H$11&lt;1),VLOOKUP($BC31,'BBL CBC'!Range,3,FALSE),IF(AND(OR($F$11="M",$F$11="F"),AND($H$11&gt;=1,$H$11&lt;=4)),VLOOKUP($BC31,'BBL CBC'!Range,4,FALSE),IF(AND(OR($F$11="M",$F$11="F"),AND($H$11&gt;=5,$H$11&lt;=10)),VLOOKUP($BC31,'BBL CBC'!Range,5,FALSE),IF(AND($F$11="M",AND($H$11&gt;=11,$H$11&lt;=15)),VLOOKUP($BC31,'BBL CBC'!Range,6,FALSE),IF(AND($F$11="F",AND($H$11&gt;=11,$H$11&lt;=15)),VLOOKUP($BC31,'BBL CBC'!Range,7,FALSE),IF(AND($F$11="M",$H$11&gt;=16),VLOOKUP($BC31,'BBL CBC'!Range,8,FALSE),IF(AND($F$11="F",$H$11&gt;=16),VLOOKUP($BC31,'BBL CBC'!Range,9,FALSE),VLOOKUP($BC31,'BBL CBC'!Range,10,FALSE))))))))</f>
        <v>1.0 - 4.0</v>
      </c>
      <c r="H31" s="281"/>
      <c r="I31" s="281"/>
      <c r="J31" s="282"/>
      <c r="BC31" s="102">
        <v>12</v>
      </c>
    </row>
    <row r="32" spans="1:55" ht="15.95" customHeight="1" x14ac:dyDescent="0.2">
      <c r="A32" s="260" t="s">
        <v>98</v>
      </c>
      <c r="B32" s="261"/>
      <c r="C32" s="129"/>
      <c r="D32" s="124"/>
      <c r="E32" s="130" t="s">
        <v>80</v>
      </c>
      <c r="F32" s="126"/>
      <c r="G32" s="280" t="str">
        <f>IF(AND(OR($F$11="M",$F$11="F"),$H$11&lt;1),VLOOKUP($BC32,'BBL CBC'!Range,3,FALSE),IF(AND(OR($F$11="M",$F$11="F"),AND($H$11&gt;=1,$H$11&lt;=4)),VLOOKUP($BC32,'BBL CBC'!Range,4,FALSE),IF(AND(OR($F$11="M",$F$11="F"),AND($H$11&gt;=5,$H$11&lt;=10)),VLOOKUP($BC32,'BBL CBC'!Range,5,FALSE),IF(AND($F$11="M",AND($H$11&gt;=11,$H$11&lt;=15)),VLOOKUP($BC32,'BBL CBC'!Range,6,FALSE),IF(AND($F$11="F",AND($H$11&gt;=11,$H$11&lt;=15)),VLOOKUP($BC32,'BBL CBC'!Range,7,FALSE),IF(AND($F$11="M",$H$11&gt;=16),VLOOKUP($BC32,'BBL CBC'!Range,8,FALSE),IF(AND($F$11="F",$H$11&gt;=16),VLOOKUP($BC32,'BBL CBC'!Range,9,FALSE),VLOOKUP($BC32,'BBL CBC'!Range,10,FALSE))))))))</f>
        <v>0.2 - 1.9</v>
      </c>
      <c r="H32" s="281"/>
      <c r="I32" s="281"/>
      <c r="J32" s="282"/>
      <c r="BC32" s="102">
        <v>13</v>
      </c>
    </row>
    <row r="33" spans="1:55" ht="15.95" customHeight="1" x14ac:dyDescent="0.2">
      <c r="A33" s="260" t="s">
        <v>99</v>
      </c>
      <c r="B33" s="261"/>
      <c r="C33" s="123"/>
      <c r="D33" s="124"/>
      <c r="E33" s="130" t="s">
        <v>80</v>
      </c>
      <c r="F33" s="126"/>
      <c r="G33" s="280" t="str">
        <f>IF(AND(OR($F$11="M",$F$11="F"),$H$11&lt;1),VLOOKUP($BC33,'BBL CBC'!Range,3,FALSE),IF(AND(OR($F$11="M",$F$11="F"),AND($H$11&gt;=1,$H$11&lt;=4)),VLOOKUP($BC33,'BBL CBC'!Range,4,FALSE),IF(AND(OR($F$11="M",$F$11="F"),AND($H$11&gt;=5,$H$11&lt;=10)),VLOOKUP($BC33,'BBL CBC'!Range,5,FALSE),IF(AND($F$11="M",AND($H$11&gt;=11,$H$11&lt;=15)),VLOOKUP($BC33,'BBL CBC'!Range,6,FALSE),IF(AND($F$11="F",AND($H$11&gt;=11,$H$11&lt;=15)),VLOOKUP($BC33,'BBL CBC'!Range,7,FALSE),IF(AND($F$11="M",$H$11&gt;=16),VLOOKUP($BC33,'BBL CBC'!Range,8,FALSE),IF(AND($F$11="F",$H$11&gt;=16),VLOOKUP($BC33,'BBL CBC'!Range,9,FALSE),VLOOKUP($BC33,'BBL CBC'!Range,10,FALSE))))))))</f>
        <v>2.0 - 10.0</v>
      </c>
      <c r="H33" s="281"/>
      <c r="I33" s="281"/>
      <c r="J33" s="282"/>
      <c r="BC33" s="102">
        <v>14</v>
      </c>
    </row>
    <row r="34" spans="1:55" ht="15.95" customHeight="1" x14ac:dyDescent="0.2">
      <c r="A34" s="131"/>
      <c r="B34" s="132"/>
      <c r="C34" s="123"/>
      <c r="D34" s="124"/>
      <c r="E34" s="125"/>
      <c r="F34" s="126"/>
      <c r="G34" s="134"/>
      <c r="H34" s="135"/>
      <c r="I34" s="135"/>
      <c r="J34" s="136"/>
      <c r="BC34" s="102"/>
    </row>
    <row r="35" spans="1:55" s="190" customFormat="1" ht="21.75" customHeight="1" x14ac:dyDescent="0.25">
      <c r="A35" s="341" t="s">
        <v>171</v>
      </c>
      <c r="B35" s="341"/>
      <c r="C35" s="341"/>
      <c r="D35" s="341"/>
      <c r="E35" s="341"/>
      <c r="F35" s="341"/>
      <c r="G35" s="341"/>
      <c r="H35" s="341"/>
      <c r="I35" s="341"/>
      <c r="J35" s="341"/>
      <c r="L35" s="191"/>
      <c r="BC35" s="191"/>
    </row>
    <row r="36" spans="1:55" s="190" customFormat="1" ht="21.75" customHeight="1" x14ac:dyDescent="0.25">
      <c r="A36" s="342" t="s">
        <v>172</v>
      </c>
      <c r="B36" s="343"/>
      <c r="C36" s="192" t="s">
        <v>173</v>
      </c>
      <c r="D36" s="193"/>
      <c r="E36" s="194"/>
      <c r="F36" s="195"/>
      <c r="G36" s="344"/>
      <c r="H36" s="345"/>
      <c r="I36" s="345"/>
      <c r="J36" s="346"/>
      <c r="L36" s="191"/>
      <c r="BC36" s="191"/>
    </row>
    <row r="37" spans="1:55" ht="21" customHeight="1" x14ac:dyDescent="0.2"/>
    <row r="38" spans="1:55" ht="18" customHeight="1" x14ac:dyDescent="0.25">
      <c r="B38" s="143" t="s">
        <v>114</v>
      </c>
      <c r="C38" s="144"/>
      <c r="D38" s="258"/>
      <c r="E38" s="258"/>
      <c r="F38" s="258"/>
      <c r="G38" s="144"/>
      <c r="H38" s="144"/>
      <c r="I38" s="144"/>
    </row>
    <row r="39" spans="1:55" ht="18" customHeight="1" x14ac:dyDescent="0.2">
      <c r="C39" s="145"/>
      <c r="D39" s="259"/>
      <c r="E39" s="259"/>
      <c r="F39" s="259"/>
      <c r="G39" s="145"/>
      <c r="H39" s="145"/>
      <c r="I39" s="145"/>
    </row>
    <row r="40" spans="1:55" ht="18" customHeight="1" x14ac:dyDescent="0.2">
      <c r="C40" s="145"/>
      <c r="D40" s="259"/>
      <c r="E40" s="259"/>
      <c r="F40" s="259"/>
      <c r="G40" s="145"/>
      <c r="H40" s="145"/>
      <c r="I40" s="145"/>
    </row>
    <row r="41" spans="1:55" ht="18" customHeight="1" x14ac:dyDescent="0.2">
      <c r="D41" s="146"/>
      <c r="E41" s="146"/>
      <c r="F41" s="147"/>
      <c r="G41" s="147"/>
      <c r="H41" s="147"/>
      <c r="I41" s="147"/>
    </row>
    <row r="42" spans="1:55" ht="18" customHeight="1" x14ac:dyDescent="0.2">
      <c r="D42" s="146"/>
      <c r="E42" s="146"/>
      <c r="F42" s="147"/>
      <c r="G42" s="147"/>
      <c r="H42" s="147"/>
      <c r="I42" s="147"/>
    </row>
    <row r="43" spans="1:55" ht="18" customHeight="1" x14ac:dyDescent="0.2">
      <c r="A43" s="148" t="s">
        <v>115</v>
      </c>
      <c r="C43" s="117"/>
      <c r="F43" s="147"/>
      <c r="G43" s="147"/>
      <c r="H43" s="147"/>
      <c r="I43" s="147"/>
    </row>
    <row r="44" spans="1:55" ht="18" customHeight="1" x14ac:dyDescent="0.2">
      <c r="C44" s="149"/>
      <c r="F44" s="149" t="s">
        <v>116</v>
      </c>
    </row>
  </sheetData>
  <sheetProtection password="C683" sheet="1" formatCells="0" formatColumns="0" formatRows="0" insertColumns="0" insertRows="0" insertHyperlinks="0" deleteColumns="0" deleteRows="0" sort="0" autoFilter="0" pivotTables="0"/>
  <mergeCells count="46">
    <mergeCell ref="D39:F39"/>
    <mergeCell ref="D40:F40"/>
    <mergeCell ref="A33:B33"/>
    <mergeCell ref="G33:J33"/>
    <mergeCell ref="A35:J35"/>
    <mergeCell ref="A36:B36"/>
    <mergeCell ref="G36:J36"/>
    <mergeCell ref="D38:F38"/>
    <mergeCell ref="A30:B30"/>
    <mergeCell ref="G30:J30"/>
    <mergeCell ref="A31:B31"/>
    <mergeCell ref="G31:J31"/>
    <mergeCell ref="A32:B32"/>
    <mergeCell ref="G32:J32"/>
    <mergeCell ref="G26:J26"/>
    <mergeCell ref="A27:J27"/>
    <mergeCell ref="A28:B28"/>
    <mergeCell ref="G28:J28"/>
    <mergeCell ref="A29:B29"/>
    <mergeCell ref="G29:J29"/>
    <mergeCell ref="G21:J21"/>
    <mergeCell ref="G22:J22"/>
    <mergeCell ref="G23:J23"/>
    <mergeCell ref="G24:J24"/>
    <mergeCell ref="A25:B25"/>
    <mergeCell ref="G25:J25"/>
    <mergeCell ref="A20:B20"/>
    <mergeCell ref="G20:J20"/>
    <mergeCell ref="C11:D11"/>
    <mergeCell ref="A14:B14"/>
    <mergeCell ref="C14:F14"/>
    <mergeCell ref="G14:J14"/>
    <mergeCell ref="A15:J15"/>
    <mergeCell ref="A16:B16"/>
    <mergeCell ref="G16:J16"/>
    <mergeCell ref="G17:J17"/>
    <mergeCell ref="A18:B18"/>
    <mergeCell ref="G18:J18"/>
    <mergeCell ref="A19:B19"/>
    <mergeCell ref="G19:J19"/>
    <mergeCell ref="F10:H10"/>
    <mergeCell ref="D1:I1"/>
    <mergeCell ref="E3:F3"/>
    <mergeCell ref="H3:J3"/>
    <mergeCell ref="H4:J4"/>
    <mergeCell ref="A7:J7"/>
  </mergeCells>
  <pageMargins left="0.46" right="0.21" top="0.75" bottom="0.26" header="0.21" footer="0.16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52"/>
  <sheetViews>
    <sheetView showGridLines="0" view="pageLayout" zoomScale="80" zoomScaleNormal="61" zoomScalePageLayoutView="80" workbookViewId="0">
      <selection activeCell="N8" sqref="N8"/>
    </sheetView>
  </sheetViews>
  <sheetFormatPr defaultRowHeight="15" x14ac:dyDescent="0.25"/>
  <cols>
    <col min="1" max="1" width="8.28515625" customWidth="1"/>
    <col min="2" max="2" width="10" customWidth="1"/>
    <col min="3" max="3" width="32.140625" customWidth="1"/>
    <col min="4" max="4" width="16.7109375" customWidth="1"/>
    <col min="5" max="6" width="5.5703125" customWidth="1"/>
    <col min="7" max="7" width="14" customWidth="1"/>
    <col min="8" max="8" width="16.28515625" customWidth="1"/>
    <col min="9" max="9" width="20.140625" customWidth="1"/>
  </cols>
  <sheetData>
    <row r="1" spans="1:16" ht="20.25" x14ac:dyDescent="0.25">
      <c r="A1" s="2"/>
      <c r="B1" s="2"/>
      <c r="C1" s="2"/>
      <c r="D1" s="2"/>
      <c r="E1" s="358" t="s">
        <v>170</v>
      </c>
      <c r="F1" s="358"/>
      <c r="G1" s="358"/>
      <c r="H1" s="358"/>
      <c r="I1" s="358"/>
      <c r="J1" s="196"/>
      <c r="K1" s="196"/>
      <c r="L1" s="196"/>
      <c r="M1" s="196"/>
      <c r="N1" s="196"/>
      <c r="O1" s="196"/>
      <c r="P1" s="196"/>
    </row>
    <row r="2" spans="1:16" ht="26.25" customHeight="1" x14ac:dyDescent="0.3">
      <c r="A2" s="2"/>
      <c r="B2" s="2"/>
      <c r="C2" s="2"/>
      <c r="D2" s="2"/>
      <c r="E2" s="2"/>
      <c r="F2" s="2"/>
      <c r="G2" s="2"/>
      <c r="H2" s="175" t="s">
        <v>5</v>
      </c>
      <c r="I2" s="32"/>
    </row>
    <row r="3" spans="1:16" ht="22.5" customHeight="1" x14ac:dyDescent="0.35">
      <c r="A3" s="2"/>
      <c r="B3" s="2"/>
      <c r="C3" s="2"/>
      <c r="D3" s="2"/>
      <c r="E3" s="2"/>
      <c r="F3" s="2"/>
      <c r="G3" s="2"/>
      <c r="H3" s="175" t="s">
        <v>6</v>
      </c>
      <c r="I3" s="197"/>
    </row>
    <row r="4" spans="1:16" ht="22.5" customHeight="1" x14ac:dyDescent="0.3">
      <c r="A4" s="2"/>
      <c r="B4" s="2"/>
      <c r="C4" s="2"/>
      <c r="D4" s="2"/>
      <c r="E4" s="2"/>
      <c r="F4" s="359"/>
      <c r="G4" s="359"/>
      <c r="H4" s="175" t="s">
        <v>7</v>
      </c>
      <c r="I4" s="31" t="s">
        <v>174</v>
      </c>
    </row>
    <row r="5" spans="1:16" ht="51" hidden="1" customHeight="1" x14ac:dyDescent="0.3">
      <c r="A5" s="2"/>
      <c r="B5" s="2"/>
      <c r="C5" s="2"/>
      <c r="D5" s="2"/>
      <c r="E5" s="2"/>
      <c r="F5" s="198"/>
      <c r="G5" s="198"/>
      <c r="H5" s="175"/>
      <c r="I5" s="58"/>
    </row>
    <row r="6" spans="1:16" ht="22.5" customHeight="1" x14ac:dyDescent="0.25">
      <c r="A6" s="360"/>
      <c r="B6" s="361"/>
      <c r="C6" s="361"/>
      <c r="D6" s="361"/>
      <c r="E6" s="361"/>
      <c r="F6" s="361"/>
      <c r="G6" s="361"/>
      <c r="H6" s="361"/>
      <c r="I6" s="361"/>
      <c r="J6" s="199"/>
    </row>
    <row r="7" spans="1:16" s="177" customFormat="1" ht="33" customHeight="1" x14ac:dyDescent="0.35">
      <c r="A7" s="300" t="s">
        <v>0</v>
      </c>
      <c r="B7" s="300"/>
      <c r="C7" s="200"/>
      <c r="D7" s="150" t="s">
        <v>3</v>
      </c>
      <c r="E7" s="362"/>
      <c r="F7" s="362"/>
      <c r="G7" s="201" t="s">
        <v>4</v>
      </c>
      <c r="H7" s="202"/>
      <c r="I7" s="180" t="s">
        <v>9</v>
      </c>
    </row>
    <row r="8" spans="1:16" ht="33" customHeight="1" x14ac:dyDescent="0.35">
      <c r="A8" s="301" t="s">
        <v>1</v>
      </c>
      <c r="B8" s="301"/>
      <c r="C8" s="203"/>
      <c r="D8" s="152" t="s">
        <v>8</v>
      </c>
      <c r="E8" s="363"/>
      <c r="F8" s="363"/>
      <c r="G8" s="363"/>
      <c r="H8" s="37"/>
      <c r="I8" s="11"/>
    </row>
    <row r="9" spans="1:16" s="1" customFormat="1" ht="51" customHeight="1" x14ac:dyDescent="0.25">
      <c r="A9" s="357" t="s">
        <v>175</v>
      </c>
      <c r="B9" s="357"/>
      <c r="C9" s="357"/>
      <c r="D9" s="357"/>
      <c r="E9" s="357"/>
      <c r="F9" s="357"/>
      <c r="G9" s="357"/>
      <c r="H9" s="357"/>
      <c r="I9" s="357"/>
    </row>
    <row r="10" spans="1:16" s="1" customFormat="1" ht="27" customHeight="1" x14ac:dyDescent="0.25">
      <c r="A10" s="355" t="s">
        <v>176</v>
      </c>
      <c r="B10" s="355"/>
      <c r="C10" s="355"/>
      <c r="D10" s="355" t="s">
        <v>177</v>
      </c>
      <c r="E10" s="355"/>
      <c r="F10" s="355"/>
      <c r="G10" s="355" t="s">
        <v>178</v>
      </c>
      <c r="H10" s="355"/>
      <c r="I10" s="355"/>
    </row>
    <row r="11" spans="1:16" ht="27" customHeight="1" x14ac:dyDescent="0.25">
      <c r="A11" s="353" t="s">
        <v>179</v>
      </c>
      <c r="B11" s="353"/>
      <c r="C11" s="353"/>
      <c r="D11" s="347" t="s">
        <v>180</v>
      </c>
      <c r="E11" s="347"/>
      <c r="F11" s="347"/>
      <c r="G11" s="325" t="s">
        <v>181</v>
      </c>
      <c r="H11" s="325"/>
      <c r="I11" s="325"/>
    </row>
    <row r="12" spans="1:16" ht="27" customHeight="1" x14ac:dyDescent="0.25">
      <c r="A12" s="353" t="s">
        <v>182</v>
      </c>
      <c r="B12" s="353"/>
      <c r="C12" s="353"/>
      <c r="D12" s="347" t="s">
        <v>183</v>
      </c>
      <c r="E12" s="347"/>
      <c r="F12" s="347"/>
      <c r="G12" s="325" t="s">
        <v>184</v>
      </c>
      <c r="H12" s="325"/>
      <c r="I12" s="325"/>
    </row>
    <row r="13" spans="1:16" ht="27" customHeight="1" x14ac:dyDescent="0.25">
      <c r="A13" s="353" t="s">
        <v>185</v>
      </c>
      <c r="B13" s="353"/>
      <c r="C13" s="353"/>
      <c r="D13" s="347" t="s">
        <v>183</v>
      </c>
      <c r="E13" s="347"/>
      <c r="F13" s="347"/>
      <c r="G13" s="325" t="s">
        <v>186</v>
      </c>
      <c r="H13" s="325"/>
      <c r="I13" s="325"/>
    </row>
    <row r="14" spans="1:16" ht="27" customHeight="1" x14ac:dyDescent="0.25">
      <c r="A14" s="353" t="s">
        <v>187</v>
      </c>
      <c r="B14" s="353"/>
      <c r="C14" s="353"/>
      <c r="D14" s="347" t="s">
        <v>183</v>
      </c>
      <c r="E14" s="347"/>
      <c r="F14" s="347"/>
      <c r="G14" s="325" t="s">
        <v>188</v>
      </c>
      <c r="H14" s="325"/>
      <c r="I14" s="325"/>
    </row>
    <row r="15" spans="1:16" ht="27" customHeight="1" x14ac:dyDescent="0.25">
      <c r="A15" s="353" t="s">
        <v>189</v>
      </c>
      <c r="B15" s="353"/>
      <c r="C15" s="353"/>
      <c r="D15" s="347" t="s">
        <v>183</v>
      </c>
      <c r="E15" s="347"/>
      <c r="F15" s="347"/>
      <c r="G15" s="325" t="s">
        <v>190</v>
      </c>
      <c r="H15" s="325"/>
      <c r="I15" s="325"/>
    </row>
    <row r="16" spans="1:16" ht="27" customHeight="1" x14ac:dyDescent="0.25">
      <c r="A16" s="353" t="s">
        <v>191</v>
      </c>
      <c r="B16" s="353"/>
      <c r="C16" s="353"/>
      <c r="D16" s="347" t="s">
        <v>183</v>
      </c>
      <c r="E16" s="347"/>
      <c r="F16" s="347"/>
      <c r="G16" s="325" t="s">
        <v>192</v>
      </c>
      <c r="H16" s="325"/>
      <c r="I16" s="325"/>
    </row>
    <row r="17" spans="1:9" ht="27" customHeight="1" x14ac:dyDescent="0.25">
      <c r="A17" s="353" t="s">
        <v>193</v>
      </c>
      <c r="B17" s="353"/>
      <c r="C17" s="353"/>
      <c r="D17" s="347" t="s">
        <v>183</v>
      </c>
      <c r="E17" s="347"/>
      <c r="F17" s="347"/>
      <c r="G17" s="325" t="s">
        <v>194</v>
      </c>
      <c r="H17" s="325"/>
      <c r="I17" s="325"/>
    </row>
    <row r="18" spans="1:9" ht="27" customHeight="1" x14ac:dyDescent="0.25">
      <c r="A18" s="353" t="s">
        <v>195</v>
      </c>
      <c r="B18" s="353"/>
      <c r="C18" s="353"/>
      <c r="D18" s="347" t="s">
        <v>183</v>
      </c>
      <c r="E18" s="347"/>
      <c r="F18" s="347"/>
      <c r="G18" s="325" t="s">
        <v>196</v>
      </c>
      <c r="H18" s="325"/>
      <c r="I18" s="325"/>
    </row>
    <row r="19" spans="1:9" ht="46.5" customHeight="1" x14ac:dyDescent="0.25">
      <c r="A19" s="354" t="s">
        <v>197</v>
      </c>
      <c r="B19" s="354"/>
      <c r="C19" s="354"/>
      <c r="D19" s="354"/>
      <c r="E19" s="354"/>
      <c r="F19" s="354"/>
      <c r="G19" s="354"/>
      <c r="H19" s="354"/>
      <c r="I19" s="354"/>
    </row>
    <row r="20" spans="1:9" s="174" customFormat="1" ht="27" customHeight="1" x14ac:dyDescent="0.25">
      <c r="A20" s="355" t="s">
        <v>198</v>
      </c>
      <c r="B20" s="355"/>
      <c r="C20" s="355"/>
      <c r="D20" s="355" t="s">
        <v>199</v>
      </c>
      <c r="E20" s="355"/>
      <c r="F20" s="355"/>
      <c r="G20" s="355" t="s">
        <v>200</v>
      </c>
      <c r="H20" s="355"/>
      <c r="I20" s="355"/>
    </row>
    <row r="21" spans="1:9" ht="24.75" customHeight="1" x14ac:dyDescent="0.25">
      <c r="A21" s="353" t="s">
        <v>201</v>
      </c>
      <c r="B21" s="353"/>
      <c r="C21" s="353"/>
      <c r="D21" s="347" t="s">
        <v>202</v>
      </c>
      <c r="E21" s="347"/>
      <c r="F21" s="347"/>
      <c r="G21" s="356" t="s">
        <v>203</v>
      </c>
      <c r="H21" s="356"/>
      <c r="I21" s="356"/>
    </row>
    <row r="22" spans="1:9" ht="24.75" customHeight="1" x14ac:dyDescent="0.25">
      <c r="A22" s="353" t="s">
        <v>204</v>
      </c>
      <c r="B22" s="353"/>
      <c r="C22" s="353"/>
      <c r="D22" s="347" t="s">
        <v>13</v>
      </c>
      <c r="E22" s="347"/>
      <c r="F22" s="347"/>
      <c r="G22" s="325" t="s">
        <v>205</v>
      </c>
      <c r="H22" s="325"/>
      <c r="I22" s="325"/>
    </row>
    <row r="23" spans="1:9" ht="24.75" customHeight="1" x14ac:dyDescent="0.25">
      <c r="A23" s="353" t="s">
        <v>206</v>
      </c>
      <c r="B23" s="353"/>
      <c r="C23" s="353"/>
      <c r="D23" s="347" t="s">
        <v>13</v>
      </c>
      <c r="E23" s="347"/>
      <c r="F23" s="347"/>
      <c r="G23" s="325" t="s">
        <v>207</v>
      </c>
      <c r="H23" s="325"/>
      <c r="I23" s="325"/>
    </row>
    <row r="24" spans="1:9" ht="24.75" customHeight="1" x14ac:dyDescent="0.25">
      <c r="A24" s="353" t="s">
        <v>208</v>
      </c>
      <c r="B24" s="353"/>
      <c r="C24" s="353"/>
      <c r="D24" s="347" t="s">
        <v>202</v>
      </c>
      <c r="E24" s="347"/>
      <c r="F24" s="347"/>
      <c r="G24" s="325" t="s">
        <v>209</v>
      </c>
      <c r="H24" s="325"/>
      <c r="I24" s="325"/>
    </row>
    <row r="25" spans="1:9" ht="24.75" customHeight="1" x14ac:dyDescent="0.25">
      <c r="A25" s="353" t="s">
        <v>210</v>
      </c>
      <c r="B25" s="353"/>
      <c r="C25" s="353"/>
      <c r="D25" s="347" t="s">
        <v>13</v>
      </c>
      <c r="E25" s="347"/>
      <c r="F25" s="347"/>
      <c r="G25" s="325"/>
      <c r="H25" s="325"/>
      <c r="I25" s="325"/>
    </row>
    <row r="26" spans="1:9" ht="24.75" customHeight="1" x14ac:dyDescent="0.25">
      <c r="A26" s="353" t="s">
        <v>211</v>
      </c>
      <c r="B26" s="353"/>
      <c r="C26" s="353"/>
      <c r="D26" s="347" t="s">
        <v>13</v>
      </c>
      <c r="E26" s="347"/>
      <c r="F26" s="347"/>
      <c r="G26" s="325"/>
      <c r="H26" s="325"/>
      <c r="I26" s="325"/>
    </row>
    <row r="27" spans="1:9" ht="24.75" customHeight="1" x14ac:dyDescent="0.25">
      <c r="A27" s="353" t="s">
        <v>212</v>
      </c>
      <c r="B27" s="353"/>
      <c r="C27" s="353"/>
      <c r="D27" s="347" t="s">
        <v>13</v>
      </c>
      <c r="E27" s="347"/>
      <c r="F27" s="347"/>
      <c r="G27" s="325"/>
      <c r="H27" s="325"/>
      <c r="I27" s="325"/>
    </row>
    <row r="28" spans="1:9" ht="42.75" customHeight="1" x14ac:dyDescent="0.25">
      <c r="A28" s="354" t="s">
        <v>213</v>
      </c>
      <c r="B28" s="354"/>
      <c r="C28" s="354"/>
      <c r="D28" s="354"/>
      <c r="E28" s="354"/>
      <c r="F28" s="354"/>
      <c r="G28" s="354"/>
      <c r="H28" s="354"/>
      <c r="I28" s="354"/>
    </row>
    <row r="29" spans="1:9" s="2" customFormat="1" ht="27.75" customHeight="1" x14ac:dyDescent="0.25">
      <c r="A29" s="355" t="s">
        <v>198</v>
      </c>
      <c r="B29" s="355"/>
      <c r="C29" s="355" t="s">
        <v>214</v>
      </c>
      <c r="D29" s="355"/>
      <c r="E29" s="355" t="s">
        <v>199</v>
      </c>
      <c r="F29" s="355"/>
      <c r="G29" s="355"/>
      <c r="H29" s="355" t="s">
        <v>215</v>
      </c>
      <c r="I29" s="355"/>
    </row>
    <row r="30" spans="1:9" ht="23.25" customHeight="1" x14ac:dyDescent="0.25">
      <c r="A30" s="353" t="s">
        <v>216</v>
      </c>
      <c r="B30" s="353"/>
      <c r="C30" s="347" t="s">
        <v>217</v>
      </c>
      <c r="D30" s="347"/>
      <c r="E30" s="347" t="s">
        <v>162</v>
      </c>
      <c r="F30" s="347"/>
      <c r="G30" s="347"/>
      <c r="H30" s="347" t="s">
        <v>218</v>
      </c>
      <c r="I30" s="347"/>
    </row>
    <row r="31" spans="1:9" ht="23.25" customHeight="1" x14ac:dyDescent="0.25">
      <c r="A31" s="353" t="s">
        <v>219</v>
      </c>
      <c r="B31" s="353"/>
      <c r="C31" s="347" t="s">
        <v>220</v>
      </c>
      <c r="D31" s="347"/>
      <c r="E31" s="347" t="s">
        <v>162</v>
      </c>
      <c r="F31" s="347"/>
      <c r="G31" s="347"/>
      <c r="H31" s="347" t="s">
        <v>221</v>
      </c>
      <c r="I31" s="347"/>
    </row>
    <row r="32" spans="1:9" ht="23.25" customHeight="1" x14ac:dyDescent="0.25">
      <c r="A32" s="204" t="s">
        <v>222</v>
      </c>
      <c r="B32" s="204"/>
      <c r="C32" s="347" t="s">
        <v>220</v>
      </c>
      <c r="D32" s="347"/>
      <c r="E32" s="347" t="s">
        <v>162</v>
      </c>
      <c r="F32" s="347"/>
      <c r="G32" s="347"/>
      <c r="H32" s="347" t="s">
        <v>51</v>
      </c>
      <c r="I32" s="347"/>
    </row>
    <row r="33" spans="1:9" ht="23.25" customHeight="1" x14ac:dyDescent="0.25">
      <c r="A33" s="351" t="s">
        <v>223</v>
      </c>
      <c r="B33" s="352"/>
      <c r="C33" s="347" t="s">
        <v>220</v>
      </c>
      <c r="D33" s="347"/>
      <c r="E33" s="347" t="s">
        <v>162</v>
      </c>
      <c r="F33" s="347"/>
      <c r="G33" s="347"/>
      <c r="H33" s="347" t="s">
        <v>51</v>
      </c>
      <c r="I33" s="347"/>
    </row>
    <row r="34" spans="1:9" ht="23.25" customHeight="1" x14ac:dyDescent="0.25">
      <c r="A34" s="351" t="s">
        <v>224</v>
      </c>
      <c r="B34" s="352"/>
      <c r="C34" s="347" t="s">
        <v>220</v>
      </c>
      <c r="D34" s="347"/>
      <c r="E34" s="347">
        <v>6</v>
      </c>
      <c r="F34" s="347"/>
      <c r="G34" s="347"/>
      <c r="H34" s="347" t="s">
        <v>221</v>
      </c>
      <c r="I34" s="347"/>
    </row>
    <row r="35" spans="1:9" ht="23.25" customHeight="1" x14ac:dyDescent="0.25">
      <c r="A35" s="351" t="s">
        <v>225</v>
      </c>
      <c r="B35" s="352"/>
      <c r="C35" s="347" t="s">
        <v>220</v>
      </c>
      <c r="D35" s="347"/>
      <c r="E35" s="347" t="s">
        <v>162</v>
      </c>
      <c r="F35" s="347"/>
      <c r="G35" s="347"/>
      <c r="H35" s="347" t="s">
        <v>226</v>
      </c>
      <c r="I35" s="347"/>
    </row>
    <row r="36" spans="1:9" ht="23.25" customHeight="1" x14ac:dyDescent="0.25">
      <c r="A36" s="204" t="s">
        <v>227</v>
      </c>
      <c r="B36" s="204"/>
      <c r="C36" s="347" t="s">
        <v>228</v>
      </c>
      <c r="D36" s="347"/>
      <c r="E36" s="350">
        <v>1.01</v>
      </c>
      <c r="F36" s="350"/>
      <c r="G36" s="350"/>
      <c r="H36" s="347" t="s">
        <v>221</v>
      </c>
      <c r="I36" s="347"/>
    </row>
    <row r="37" spans="1:9" ht="23.25" customHeight="1" x14ac:dyDescent="0.25">
      <c r="A37" s="351" t="s">
        <v>229</v>
      </c>
      <c r="B37" s="352"/>
      <c r="C37" s="347" t="s">
        <v>230</v>
      </c>
      <c r="D37" s="347"/>
      <c r="E37" s="347" t="s">
        <v>162</v>
      </c>
      <c r="F37" s="347"/>
      <c r="G37" s="347"/>
      <c r="H37" s="347" t="s">
        <v>51</v>
      </c>
      <c r="I37" s="347"/>
    </row>
    <row r="38" spans="1:9" ht="23.25" customHeight="1" x14ac:dyDescent="0.3">
      <c r="A38" s="205" t="s">
        <v>231</v>
      </c>
      <c r="B38" s="205"/>
      <c r="C38" s="347" t="s">
        <v>232</v>
      </c>
      <c r="D38" s="347"/>
      <c r="E38" s="347" t="s">
        <v>162</v>
      </c>
      <c r="F38" s="347"/>
      <c r="G38" s="347"/>
      <c r="H38" s="347" t="s">
        <v>51</v>
      </c>
      <c r="I38" s="347"/>
    </row>
    <row r="39" spans="1:9" ht="23.25" customHeight="1" x14ac:dyDescent="0.3">
      <c r="A39" s="205" t="s">
        <v>233</v>
      </c>
      <c r="B39" s="205"/>
      <c r="C39" s="347" t="s">
        <v>232</v>
      </c>
      <c r="D39" s="347"/>
      <c r="E39" s="347" t="s">
        <v>162</v>
      </c>
      <c r="F39" s="347"/>
      <c r="G39" s="347"/>
      <c r="H39" s="347" t="s">
        <v>51</v>
      </c>
      <c r="I39" s="347"/>
    </row>
    <row r="40" spans="1:9" ht="23.25" customHeight="1" x14ac:dyDescent="0.3">
      <c r="A40" s="205" t="s">
        <v>234</v>
      </c>
      <c r="B40" s="205"/>
      <c r="C40" s="347" t="s">
        <v>232</v>
      </c>
      <c r="D40" s="347"/>
      <c r="E40" s="347" t="s">
        <v>162</v>
      </c>
      <c r="F40" s="347"/>
      <c r="G40" s="347"/>
      <c r="H40" s="347" t="s">
        <v>51</v>
      </c>
      <c r="I40" s="347"/>
    </row>
    <row r="41" spans="1:9" ht="22.5" customHeight="1" x14ac:dyDescent="0.25">
      <c r="A41" s="184"/>
      <c r="B41" s="184"/>
      <c r="C41" s="348"/>
      <c r="D41" s="348"/>
      <c r="E41" s="348"/>
      <c r="F41" s="348"/>
      <c r="G41" s="348"/>
      <c r="H41" s="349"/>
      <c r="I41" s="349"/>
    </row>
    <row r="42" spans="1:9" ht="26.25" customHeight="1" x14ac:dyDescent="0.25">
      <c r="A42" s="184"/>
      <c r="B42" s="184"/>
      <c r="C42" s="184"/>
      <c r="F42" s="8"/>
      <c r="G42" s="8"/>
      <c r="H42" s="8"/>
      <c r="I42" s="2"/>
    </row>
    <row r="43" spans="1:9" ht="24.75" customHeight="1" x14ac:dyDescent="0.35">
      <c r="C43" s="184"/>
      <c r="D43" s="8"/>
      <c r="F43" s="206" t="s">
        <v>235</v>
      </c>
      <c r="H43" s="206"/>
      <c r="I43" s="19"/>
    </row>
    <row r="44" spans="1:9" ht="22.5" customHeight="1" x14ac:dyDescent="0.25">
      <c r="I44" s="2"/>
    </row>
    <row r="45" spans="1:9" ht="21.75" customHeight="1" x14ac:dyDescent="0.25">
      <c r="I45" s="2"/>
    </row>
    <row r="46" spans="1:9" x14ac:dyDescent="0.25">
      <c r="E46" s="19"/>
      <c r="F46" s="19"/>
      <c r="G46" s="19"/>
      <c r="H46" s="4"/>
      <c r="I46" s="2"/>
    </row>
    <row r="47" spans="1:9" x14ac:dyDescent="0.25">
      <c r="I47" s="2"/>
    </row>
    <row r="48" spans="1:9" ht="15.75" x14ac:dyDescent="0.25">
      <c r="D48" s="20"/>
      <c r="I48" s="181"/>
    </row>
    <row r="49" spans="9:9" x14ac:dyDescent="0.25">
      <c r="I49" s="4"/>
    </row>
    <row r="50" spans="9:9" ht="21" customHeight="1" x14ac:dyDescent="0.25">
      <c r="I50" s="4"/>
    </row>
    <row r="51" spans="9:9" x14ac:dyDescent="0.25">
      <c r="I51" s="176"/>
    </row>
    <row r="52" spans="9:9" x14ac:dyDescent="0.25">
      <c r="I52" s="176"/>
    </row>
  </sheetData>
  <mergeCells count="107">
    <mergeCell ref="A9:I9"/>
    <mergeCell ref="A10:C10"/>
    <mergeCell ref="D10:F10"/>
    <mergeCell ref="G10:I10"/>
    <mergeCell ref="A11:C11"/>
    <mergeCell ref="D11:F11"/>
    <mergeCell ref="G11:I11"/>
    <mergeCell ref="E1:I1"/>
    <mergeCell ref="F4:G4"/>
    <mergeCell ref="A6:I6"/>
    <mergeCell ref="A7:B7"/>
    <mergeCell ref="E7:F7"/>
    <mergeCell ref="A8:B8"/>
    <mergeCell ref="E8:G8"/>
    <mergeCell ref="A14:C14"/>
    <mergeCell ref="D14:F14"/>
    <mergeCell ref="G14:I14"/>
    <mergeCell ref="A15:C15"/>
    <mergeCell ref="D15:F15"/>
    <mergeCell ref="G15:I15"/>
    <mergeCell ref="A12:C12"/>
    <mergeCell ref="D12:F12"/>
    <mergeCell ref="G12:I12"/>
    <mergeCell ref="A13:C13"/>
    <mergeCell ref="D13:F13"/>
    <mergeCell ref="G13:I13"/>
    <mergeCell ref="A18:C18"/>
    <mergeCell ref="D18:F18"/>
    <mergeCell ref="G18:I18"/>
    <mergeCell ref="A19:I19"/>
    <mergeCell ref="A20:C20"/>
    <mergeCell ref="D20:F20"/>
    <mergeCell ref="G20:I20"/>
    <mergeCell ref="A16:C16"/>
    <mergeCell ref="D16:F16"/>
    <mergeCell ref="G16:I16"/>
    <mergeCell ref="A17:C17"/>
    <mergeCell ref="D17:F17"/>
    <mergeCell ref="G17:I17"/>
    <mergeCell ref="A23:C23"/>
    <mergeCell ref="D23:F23"/>
    <mergeCell ref="G23:I23"/>
    <mergeCell ref="A24:C24"/>
    <mergeCell ref="D24:F24"/>
    <mergeCell ref="G24:I24"/>
    <mergeCell ref="A21:C21"/>
    <mergeCell ref="D21:F21"/>
    <mergeCell ref="G21:I21"/>
    <mergeCell ref="A22:C22"/>
    <mergeCell ref="D22:F22"/>
    <mergeCell ref="G22:I22"/>
    <mergeCell ref="A27:C27"/>
    <mergeCell ref="D27:F27"/>
    <mergeCell ref="G27:I27"/>
    <mergeCell ref="A28:I28"/>
    <mergeCell ref="A29:B29"/>
    <mergeCell ref="C29:D29"/>
    <mergeCell ref="E29:G29"/>
    <mergeCell ref="H29:I29"/>
    <mergeCell ref="A25:C25"/>
    <mergeCell ref="D25:F25"/>
    <mergeCell ref="G25:I25"/>
    <mergeCell ref="A26:C26"/>
    <mergeCell ref="D26:F26"/>
    <mergeCell ref="G26:I26"/>
    <mergeCell ref="C32:D32"/>
    <mergeCell ref="E32:G32"/>
    <mergeCell ref="H32:I32"/>
    <mergeCell ref="A33:B33"/>
    <mergeCell ref="C33:D33"/>
    <mergeCell ref="E33:G33"/>
    <mergeCell ref="H33:I33"/>
    <mergeCell ref="A30:B30"/>
    <mergeCell ref="C30:D30"/>
    <mergeCell ref="E30:G30"/>
    <mergeCell ref="H30:I30"/>
    <mergeCell ref="A31:B31"/>
    <mergeCell ref="C31:D31"/>
    <mergeCell ref="E31:G31"/>
    <mergeCell ref="H31:I31"/>
    <mergeCell ref="C36:D36"/>
    <mergeCell ref="E36:G36"/>
    <mergeCell ref="H36:I36"/>
    <mergeCell ref="A37:B37"/>
    <mergeCell ref="C37:D37"/>
    <mergeCell ref="E37:G37"/>
    <mergeCell ref="H37:I37"/>
    <mergeCell ref="A34:B34"/>
    <mergeCell ref="C34:D34"/>
    <mergeCell ref="E34:G34"/>
    <mergeCell ref="H34:I34"/>
    <mergeCell ref="A35:B35"/>
    <mergeCell ref="C35:D35"/>
    <mergeCell ref="E35:G35"/>
    <mergeCell ref="H35:I35"/>
    <mergeCell ref="C40:D40"/>
    <mergeCell ref="E40:G40"/>
    <mergeCell ref="H40:I40"/>
    <mergeCell ref="C41:D41"/>
    <mergeCell ref="E41:G41"/>
    <mergeCell ref="H41:I41"/>
    <mergeCell ref="C38:D38"/>
    <mergeCell ref="E38:G38"/>
    <mergeCell ref="H38:I38"/>
    <mergeCell ref="C39:D39"/>
    <mergeCell ref="E39:G39"/>
    <mergeCell ref="H39:I39"/>
  </mergeCells>
  <pageMargins left="0.44" right="0.37" top="0.25" bottom="0.25" header="0.25" footer="0.25"/>
  <pageSetup paperSize="9" scale="7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35"/>
  <sheetViews>
    <sheetView showGridLines="0" workbookViewId="0">
      <selection activeCell="I19" sqref="I19"/>
    </sheetView>
  </sheetViews>
  <sheetFormatPr defaultRowHeight="12.75" x14ac:dyDescent="0.25"/>
  <cols>
    <col min="1" max="2" width="24.42578125" style="61" customWidth="1"/>
    <col min="3" max="3" width="7.5703125" style="61" customWidth="1"/>
    <col min="4" max="4" width="9" style="61" customWidth="1"/>
    <col min="5" max="5" width="6.85546875" style="61" customWidth="1"/>
    <col min="6" max="6" width="11" style="61" customWidth="1"/>
    <col min="7" max="7" width="14.85546875" style="61" customWidth="1"/>
    <col min="8" max="8" width="13.140625" style="61" hidden="1" customWidth="1"/>
    <col min="9" max="9" width="12.42578125" style="61" customWidth="1"/>
    <col min="10" max="10" width="9.140625" style="61"/>
    <col min="11" max="11" width="9.85546875" style="61" customWidth="1"/>
    <col min="12" max="16384" width="9.140625" style="61"/>
  </cols>
  <sheetData>
    <row r="1" spans="1:10" ht="21" customHeight="1" x14ac:dyDescent="0.25">
      <c r="G1" s="207" t="s">
        <v>236</v>
      </c>
    </row>
    <row r="4" spans="1:10" ht="17.25" customHeight="1" x14ac:dyDescent="0.25">
      <c r="E4" s="208" t="s">
        <v>70</v>
      </c>
      <c r="F4" s="69"/>
      <c r="G4" s="209"/>
      <c r="H4" s="91"/>
    </row>
    <row r="5" spans="1:10" ht="24.95" customHeight="1" x14ac:dyDescent="0.25">
      <c r="E5" s="210" t="s">
        <v>5</v>
      </c>
      <c r="F5" s="90"/>
      <c r="G5" s="211"/>
      <c r="H5" s="96"/>
    </row>
    <row r="6" spans="1:10" ht="35.25" customHeight="1" x14ac:dyDescent="0.25">
      <c r="G6" s="94"/>
      <c r="H6" s="93"/>
    </row>
    <row r="7" spans="1:10" ht="24.95" customHeight="1" x14ac:dyDescent="0.25">
      <c r="A7" s="210" t="s">
        <v>69</v>
      </c>
      <c r="B7" s="212"/>
      <c r="C7" s="213" t="s">
        <v>68</v>
      </c>
      <c r="D7" s="98"/>
      <c r="E7" s="213" t="s">
        <v>67</v>
      </c>
      <c r="F7" s="98"/>
      <c r="G7" s="214" t="s">
        <v>66</v>
      </c>
      <c r="H7" s="91"/>
    </row>
    <row r="8" spans="1:10" ht="24.95" customHeight="1" x14ac:dyDescent="0.25">
      <c r="A8" s="210" t="s">
        <v>65</v>
      </c>
      <c r="B8" s="215"/>
      <c r="C8" s="213" t="s">
        <v>64</v>
      </c>
      <c r="D8" s="369"/>
      <c r="E8" s="369"/>
      <c r="F8" s="87"/>
      <c r="G8" s="87"/>
      <c r="H8" s="86"/>
    </row>
    <row r="11" spans="1:10" ht="24" customHeight="1" x14ac:dyDescent="0.25"/>
    <row r="12" spans="1:10" ht="24" customHeight="1" x14ac:dyDescent="0.25">
      <c r="A12" s="250" t="s">
        <v>63</v>
      </c>
      <c r="B12" s="250"/>
      <c r="C12" s="250"/>
      <c r="D12" s="250"/>
      <c r="E12" s="250"/>
      <c r="F12" s="250"/>
      <c r="G12" s="250"/>
      <c r="H12" s="250"/>
    </row>
    <row r="13" spans="1:10" ht="16.5" customHeight="1" x14ac:dyDescent="0.25"/>
    <row r="14" spans="1:10" ht="25.5" x14ac:dyDescent="0.25">
      <c r="A14" s="79" t="s">
        <v>40</v>
      </c>
      <c r="B14" s="178" t="s">
        <v>39</v>
      </c>
      <c r="C14" s="249" t="s">
        <v>38</v>
      </c>
      <c r="D14" s="249"/>
      <c r="E14" s="249" t="s">
        <v>37</v>
      </c>
      <c r="F14" s="249"/>
      <c r="G14" s="249"/>
      <c r="H14" s="85"/>
      <c r="J14" s="84"/>
    </row>
    <row r="15" spans="1:10" ht="15" customHeight="1" x14ac:dyDescent="0.25">
      <c r="A15" s="79"/>
      <c r="B15" s="178"/>
      <c r="C15" s="178"/>
      <c r="D15" s="178"/>
      <c r="E15" s="178"/>
      <c r="F15" s="178"/>
      <c r="G15" s="178"/>
      <c r="H15" s="85"/>
      <c r="J15" s="84"/>
    </row>
    <row r="16" spans="1:10" ht="31.5" customHeight="1" x14ac:dyDescent="0.25">
      <c r="A16" s="208" t="s">
        <v>237</v>
      </c>
      <c r="B16" s="71"/>
      <c r="C16" s="244" t="s">
        <v>51</v>
      </c>
      <c r="D16" s="244"/>
      <c r="E16" s="244" t="s">
        <v>61</v>
      </c>
      <c r="F16" s="244"/>
      <c r="G16" s="244"/>
      <c r="H16" s="83"/>
    </row>
    <row r="17" spans="1:8" ht="31.5" customHeight="1" x14ac:dyDescent="0.25">
      <c r="A17" s="208" t="s">
        <v>60</v>
      </c>
      <c r="B17" s="71"/>
      <c r="C17" s="244" t="s">
        <v>51</v>
      </c>
      <c r="D17" s="244"/>
      <c r="E17" s="257" t="s">
        <v>59</v>
      </c>
      <c r="F17" s="257"/>
      <c r="G17" s="257"/>
    </row>
    <row r="18" spans="1:8" ht="31.5" customHeight="1" x14ac:dyDescent="0.25">
      <c r="A18" s="208" t="s">
        <v>58</v>
      </c>
      <c r="B18" s="71"/>
      <c r="C18" s="244" t="s">
        <v>51</v>
      </c>
      <c r="D18" s="244"/>
      <c r="E18" s="244" t="s">
        <v>57</v>
      </c>
      <c r="F18" s="244"/>
      <c r="G18" s="244"/>
    </row>
    <row r="19" spans="1:8" s="179" customFormat="1" ht="31.5" customHeight="1" x14ac:dyDescent="0.25">
      <c r="A19" s="208" t="s">
        <v>238</v>
      </c>
      <c r="B19" s="82"/>
      <c r="C19" s="367" t="s">
        <v>48</v>
      </c>
      <c r="D19" s="367"/>
      <c r="E19" s="368" t="s">
        <v>239</v>
      </c>
      <c r="F19" s="368"/>
      <c r="G19" s="368"/>
      <c r="H19" s="61"/>
    </row>
    <row r="20" spans="1:8" s="179" customFormat="1" ht="19.5" customHeight="1" x14ac:dyDescent="0.25">
      <c r="A20" s="247" t="s">
        <v>46</v>
      </c>
      <c r="B20" s="248"/>
      <c r="E20" s="364" t="s">
        <v>45</v>
      </c>
      <c r="F20" s="364"/>
      <c r="G20" s="365"/>
      <c r="H20" s="61"/>
    </row>
    <row r="21" spans="1:8" ht="19.5" customHeight="1" x14ac:dyDescent="0.25">
      <c r="E21" s="364" t="s">
        <v>44</v>
      </c>
      <c r="F21" s="364"/>
      <c r="G21" s="365"/>
    </row>
    <row r="22" spans="1:8" ht="19.5" customHeight="1" x14ac:dyDescent="0.25">
      <c r="E22" s="364" t="s">
        <v>43</v>
      </c>
      <c r="F22" s="364"/>
      <c r="G22" s="365"/>
    </row>
    <row r="23" spans="1:8" s="179" customFormat="1" ht="19.5" customHeight="1" x14ac:dyDescent="0.25">
      <c r="E23" s="364" t="s">
        <v>42</v>
      </c>
      <c r="F23" s="364"/>
      <c r="G23" s="365"/>
      <c r="H23" s="61"/>
    </row>
    <row r="24" spans="1:8" s="179" customFormat="1" ht="17.25" customHeight="1" x14ac:dyDescent="0.25">
      <c r="E24" s="216"/>
      <c r="F24" s="216"/>
      <c r="G24" s="217"/>
      <c r="H24" s="61"/>
    </row>
    <row r="35" spans="4:7" ht="24" customHeight="1" x14ac:dyDescent="0.2">
      <c r="D35" s="366" t="s">
        <v>240</v>
      </c>
      <c r="E35" s="366"/>
      <c r="F35" s="63"/>
      <c r="G35" s="63"/>
    </row>
  </sheetData>
  <mergeCells count="18">
    <mergeCell ref="D8:E8"/>
    <mergeCell ref="A12:H12"/>
    <mergeCell ref="C14:D14"/>
    <mergeCell ref="E14:G14"/>
    <mergeCell ref="C16:D16"/>
    <mergeCell ref="E16:G16"/>
    <mergeCell ref="D35:E35"/>
    <mergeCell ref="C17:D17"/>
    <mergeCell ref="E17:G17"/>
    <mergeCell ref="C18:D18"/>
    <mergeCell ref="E18:G18"/>
    <mergeCell ref="C19:D19"/>
    <mergeCell ref="E19:G19"/>
    <mergeCell ref="A20:B20"/>
    <mergeCell ref="E20:G20"/>
    <mergeCell ref="E21:G21"/>
    <mergeCell ref="E22:G22"/>
    <mergeCell ref="E23:G23"/>
  </mergeCells>
  <printOptions horizontalCentered="1"/>
  <pageMargins left="0.14000000000000001" right="0.14000000000000001" top="0.75" bottom="0" header="0.5" footer="0"/>
  <pageSetup paperSize="9" scale="84" orientation="portrait" r:id="rId1"/>
  <headerFooter alignWithMargins="0"/>
  <rowBreaks count="1" manualBreakCount="1">
    <brk id="38" max="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5"/>
  <sheetViews>
    <sheetView showGridLines="0" workbookViewId="0">
      <selection activeCell="R11" sqref="R11"/>
    </sheetView>
  </sheetViews>
  <sheetFormatPr defaultRowHeight="12.75" x14ac:dyDescent="0.25"/>
  <cols>
    <col min="1" max="2" width="24.42578125" style="61" customWidth="1"/>
    <col min="3" max="3" width="7.5703125" style="61" customWidth="1"/>
    <col min="4" max="4" width="9" style="61" customWidth="1"/>
    <col min="5" max="5" width="6.85546875" style="61" customWidth="1"/>
    <col min="6" max="6" width="11" style="61" customWidth="1"/>
    <col min="7" max="7" width="14.85546875" style="61" customWidth="1"/>
    <col min="8" max="8" width="13.140625" style="61" hidden="1" customWidth="1"/>
    <col min="9" max="9" width="12.42578125" style="61" customWidth="1"/>
    <col min="10" max="10" width="9.140625" style="61"/>
    <col min="11" max="11" width="9.85546875" style="61" customWidth="1"/>
    <col min="12" max="16384" width="9.140625" style="61"/>
  </cols>
  <sheetData>
    <row r="1" spans="1:10" ht="21" customHeight="1" x14ac:dyDescent="0.25">
      <c r="G1" s="207" t="s">
        <v>236</v>
      </c>
    </row>
    <row r="4" spans="1:10" ht="17.25" customHeight="1" x14ac:dyDescent="0.25">
      <c r="E4" s="208" t="s">
        <v>70</v>
      </c>
      <c r="F4" s="69"/>
      <c r="G4" s="218"/>
      <c r="H4" s="91"/>
    </row>
    <row r="5" spans="1:10" ht="24.95" customHeight="1" x14ac:dyDescent="0.25">
      <c r="E5" s="210" t="s">
        <v>5</v>
      </c>
      <c r="F5" s="90"/>
      <c r="G5" s="211"/>
      <c r="H5" s="96"/>
    </row>
    <row r="6" spans="1:10" ht="35.25" customHeight="1" x14ac:dyDescent="0.25">
      <c r="G6" s="94"/>
      <c r="H6" s="93"/>
    </row>
    <row r="7" spans="1:10" ht="24.95" customHeight="1" x14ac:dyDescent="0.25">
      <c r="A7" s="210" t="s">
        <v>69</v>
      </c>
      <c r="B7" s="212"/>
      <c r="C7" s="213" t="s">
        <v>68</v>
      </c>
      <c r="D7" s="98"/>
      <c r="E7" s="213" t="s">
        <v>67</v>
      </c>
      <c r="F7" s="98"/>
      <c r="G7" s="214" t="s">
        <v>66</v>
      </c>
      <c r="H7" s="91"/>
    </row>
    <row r="8" spans="1:10" ht="24.95" customHeight="1" x14ac:dyDescent="0.25">
      <c r="A8" s="210" t="s">
        <v>65</v>
      </c>
      <c r="B8" s="215"/>
      <c r="C8" s="213" t="s">
        <v>64</v>
      </c>
      <c r="D8" s="370"/>
      <c r="E8" s="369"/>
      <c r="F8" s="87"/>
      <c r="G8" s="87"/>
      <c r="H8" s="86"/>
    </row>
    <row r="11" spans="1:10" ht="27" customHeight="1" x14ac:dyDescent="0.25"/>
    <row r="12" spans="1:10" ht="24" customHeight="1" x14ac:dyDescent="0.25">
      <c r="A12" s="250" t="s">
        <v>63</v>
      </c>
      <c r="B12" s="250"/>
      <c r="C12" s="250"/>
      <c r="D12" s="250"/>
      <c r="E12" s="250"/>
      <c r="F12" s="250"/>
      <c r="G12" s="250"/>
      <c r="H12" s="250"/>
    </row>
    <row r="13" spans="1:10" ht="16.5" customHeight="1" x14ac:dyDescent="0.25"/>
    <row r="14" spans="1:10" ht="25.5" x14ac:dyDescent="0.25">
      <c r="A14" s="79" t="s">
        <v>40</v>
      </c>
      <c r="B14" s="178" t="s">
        <v>39</v>
      </c>
      <c r="C14" s="249" t="s">
        <v>38</v>
      </c>
      <c r="D14" s="249"/>
      <c r="E14" s="249" t="s">
        <v>37</v>
      </c>
      <c r="F14" s="249"/>
      <c r="G14" s="249"/>
      <c r="H14" s="85"/>
      <c r="J14" s="84"/>
    </row>
    <row r="15" spans="1:10" ht="15" customHeight="1" x14ac:dyDescent="0.25">
      <c r="A15" s="79"/>
      <c r="B15" s="178"/>
      <c r="C15" s="178"/>
      <c r="D15" s="178"/>
      <c r="E15" s="178"/>
      <c r="F15" s="178"/>
      <c r="G15" s="178"/>
      <c r="H15" s="85"/>
      <c r="J15" s="84"/>
    </row>
    <row r="16" spans="1:10" ht="31.5" customHeight="1" x14ac:dyDescent="0.25">
      <c r="A16" s="208" t="s">
        <v>237</v>
      </c>
      <c r="B16" s="71"/>
      <c r="C16" s="244" t="s">
        <v>51</v>
      </c>
      <c r="D16" s="244"/>
      <c r="E16" s="244" t="s">
        <v>61</v>
      </c>
      <c r="F16" s="244"/>
      <c r="G16" s="244"/>
      <c r="H16" s="83"/>
    </row>
    <row r="17" spans="1:8" ht="31.5" customHeight="1" x14ac:dyDescent="0.25">
      <c r="A17" s="208" t="s">
        <v>60</v>
      </c>
      <c r="B17" s="71"/>
      <c r="C17" s="244" t="s">
        <v>51</v>
      </c>
      <c r="D17" s="244"/>
      <c r="E17" s="244" t="s">
        <v>241</v>
      </c>
      <c r="F17" s="244"/>
      <c r="G17" s="244"/>
    </row>
    <row r="18" spans="1:8" ht="31.5" customHeight="1" x14ac:dyDescent="0.25">
      <c r="A18" s="208" t="s">
        <v>58</v>
      </c>
      <c r="B18" s="71"/>
      <c r="C18" s="244" t="s">
        <v>51</v>
      </c>
      <c r="D18" s="244"/>
      <c r="E18" s="244" t="s">
        <v>242</v>
      </c>
      <c r="F18" s="244"/>
      <c r="G18" s="244"/>
    </row>
    <row r="19" spans="1:8" s="179" customFormat="1" ht="31.5" customHeight="1" x14ac:dyDescent="0.25">
      <c r="A19" s="208" t="s">
        <v>238</v>
      </c>
      <c r="B19" s="82"/>
      <c r="C19" s="367" t="s">
        <v>48</v>
      </c>
      <c r="D19" s="367"/>
      <c r="E19" s="368" t="s">
        <v>239</v>
      </c>
      <c r="F19" s="368"/>
      <c r="G19" s="368"/>
      <c r="H19" s="61"/>
    </row>
    <row r="20" spans="1:8" s="179" customFormat="1" ht="19.5" customHeight="1" x14ac:dyDescent="0.25">
      <c r="A20" s="247" t="s">
        <v>46</v>
      </c>
      <c r="B20" s="248"/>
      <c r="E20" s="364" t="s">
        <v>45</v>
      </c>
      <c r="F20" s="364"/>
      <c r="G20" s="365"/>
      <c r="H20" s="61"/>
    </row>
    <row r="21" spans="1:8" ht="19.5" customHeight="1" x14ac:dyDescent="0.25">
      <c r="E21" s="364" t="s">
        <v>44</v>
      </c>
      <c r="F21" s="364"/>
      <c r="G21" s="365"/>
    </row>
    <row r="22" spans="1:8" ht="19.5" customHeight="1" x14ac:dyDescent="0.25">
      <c r="E22" s="364" t="s">
        <v>43</v>
      </c>
      <c r="F22" s="364"/>
      <c r="G22" s="365"/>
    </row>
    <row r="23" spans="1:8" s="179" customFormat="1" ht="19.5" customHeight="1" x14ac:dyDescent="0.25">
      <c r="E23" s="364" t="s">
        <v>42</v>
      </c>
      <c r="F23" s="364"/>
      <c r="G23" s="365"/>
      <c r="H23" s="61"/>
    </row>
    <row r="24" spans="1:8" s="179" customFormat="1" ht="17.25" customHeight="1" x14ac:dyDescent="0.25">
      <c r="E24" s="216"/>
      <c r="F24" s="216"/>
      <c r="G24" s="217"/>
      <c r="H24" s="61"/>
    </row>
    <row r="35" spans="4:7" ht="24" customHeight="1" x14ac:dyDescent="0.2">
      <c r="D35" s="366" t="s">
        <v>240</v>
      </c>
      <c r="E35" s="366"/>
      <c r="F35" s="63"/>
      <c r="G35" s="63"/>
    </row>
  </sheetData>
  <mergeCells count="18">
    <mergeCell ref="D8:E8"/>
    <mergeCell ref="A12:H12"/>
    <mergeCell ref="C14:D14"/>
    <mergeCell ref="E14:G14"/>
    <mergeCell ref="C16:D16"/>
    <mergeCell ref="E16:G16"/>
    <mergeCell ref="D35:E35"/>
    <mergeCell ref="C17:D17"/>
    <mergeCell ref="E17:G17"/>
    <mergeCell ref="C18:D18"/>
    <mergeCell ref="E18:G18"/>
    <mergeCell ref="C19:D19"/>
    <mergeCell ref="E19:G19"/>
    <mergeCell ref="A20:B20"/>
    <mergeCell ref="E20:G20"/>
    <mergeCell ref="E21:G21"/>
    <mergeCell ref="E22:G22"/>
    <mergeCell ref="E23:G23"/>
  </mergeCells>
  <printOptions horizontalCentered="1"/>
  <pageMargins left="0.14000000000000001" right="0.14000000000000001" top="0.75" bottom="0" header="0.5" footer="0"/>
  <pageSetup paperSize="9" scale="84" orientation="portrait" r:id="rId1"/>
  <headerFooter alignWithMargins="0"/>
  <rowBreaks count="1" manualBreakCount="1">
    <brk id="38" max="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I44"/>
  <sheetViews>
    <sheetView showGridLines="0" view="pageLayout" zoomScale="85" zoomScaleNormal="61" zoomScalePageLayoutView="85" workbookViewId="0">
      <selection activeCell="H7" sqref="H7"/>
    </sheetView>
  </sheetViews>
  <sheetFormatPr defaultRowHeight="15" x14ac:dyDescent="0.25"/>
  <cols>
    <col min="1" max="2" width="9.140625" customWidth="1"/>
    <col min="3" max="3" width="21.5703125" customWidth="1"/>
    <col min="4" max="4" width="16.7109375" customWidth="1"/>
    <col min="5" max="5" width="5.5703125" customWidth="1"/>
    <col min="6" max="6" width="10.85546875" customWidth="1"/>
    <col min="7" max="7" width="8.42578125" customWidth="1"/>
    <col min="8" max="8" width="16.140625" customWidth="1"/>
    <col min="9" max="9" width="14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9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18" customHeight="1" x14ac:dyDescent="0.25">
      <c r="A4" s="2"/>
      <c r="B4" s="2"/>
      <c r="C4" s="2"/>
      <c r="D4" s="2"/>
      <c r="E4" s="2"/>
      <c r="F4" s="2"/>
      <c r="G4" s="2"/>
      <c r="H4" s="187"/>
      <c r="I4" s="10"/>
    </row>
    <row r="5" spans="1:9" ht="86.25" customHeight="1" x14ac:dyDescent="0.3">
      <c r="A5" s="374" t="s">
        <v>170</v>
      </c>
      <c r="B5" s="374"/>
      <c r="C5" s="374"/>
      <c r="D5" s="374"/>
      <c r="E5" s="374"/>
      <c r="F5" s="374"/>
      <c r="G5" s="374"/>
      <c r="H5" s="374"/>
      <c r="I5" s="374"/>
    </row>
    <row r="6" spans="1:9" ht="51" hidden="1" customHeight="1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ht="45.75" customHeight="1" x14ac:dyDescent="0.25">
      <c r="D7" s="16" t="s">
        <v>123</v>
      </c>
      <c r="E7" s="15"/>
      <c r="F7" s="15"/>
      <c r="G7" s="14"/>
      <c r="H7" s="14"/>
      <c r="I7" s="14"/>
    </row>
    <row r="8" spans="1:9" ht="18" hidden="1" customHeight="1" x14ac:dyDescent="0.25">
      <c r="A8" s="320"/>
      <c r="B8" s="320"/>
      <c r="C8" s="320"/>
      <c r="D8" s="320"/>
      <c r="E8" s="320"/>
      <c r="F8" s="320"/>
      <c r="G8" s="320"/>
      <c r="H8" s="320"/>
      <c r="I8" s="320"/>
    </row>
    <row r="9" spans="1:9" s="177" customFormat="1" ht="26.25" customHeight="1" x14ac:dyDescent="0.3">
      <c r="A9" s="321" t="s">
        <v>0</v>
      </c>
      <c r="B9" s="321"/>
      <c r="C9" s="219"/>
      <c r="D9" s="156" t="s">
        <v>3</v>
      </c>
      <c r="E9" s="31"/>
      <c r="F9" s="322" t="s">
        <v>4</v>
      </c>
      <c r="G9" s="322"/>
      <c r="H9" s="31"/>
      <c r="I9" s="158" t="s">
        <v>9</v>
      </c>
    </row>
    <row r="10" spans="1:9" ht="29.25" customHeight="1" x14ac:dyDescent="0.3">
      <c r="A10" s="323" t="s">
        <v>1</v>
      </c>
      <c r="B10" s="323"/>
      <c r="C10" s="220"/>
      <c r="D10" s="13" t="s">
        <v>127</v>
      </c>
      <c r="E10" s="31"/>
      <c r="F10" s="324" t="s">
        <v>128</v>
      </c>
      <c r="G10" s="324"/>
      <c r="H10" s="32"/>
      <c r="I10" s="11"/>
    </row>
    <row r="11" spans="1:9" ht="32.25" customHeight="1" x14ac:dyDescent="0.25">
      <c r="A11" s="319"/>
      <c r="B11" s="319"/>
      <c r="C11" s="161"/>
      <c r="D11" s="161"/>
      <c r="E11" s="161"/>
      <c r="F11" s="161"/>
      <c r="G11" s="161"/>
      <c r="H11" s="161"/>
      <c r="I11" s="161"/>
    </row>
    <row r="12" spans="1:9" s="1" customFormat="1" ht="24" customHeight="1" x14ac:dyDescent="0.25">
      <c r="A12" s="315" t="s">
        <v>120</v>
      </c>
      <c r="B12" s="315"/>
      <c r="C12" s="315"/>
      <c r="D12" s="315" t="s">
        <v>14</v>
      </c>
      <c r="E12" s="315"/>
      <c r="F12" s="186" t="s">
        <v>129</v>
      </c>
      <c r="G12" s="314" t="s">
        <v>130</v>
      </c>
      <c r="H12" s="314"/>
      <c r="I12" s="185" t="s">
        <v>131</v>
      </c>
    </row>
    <row r="13" spans="1:9" ht="45" customHeight="1" x14ac:dyDescent="0.25">
      <c r="A13" s="316" t="s">
        <v>78</v>
      </c>
      <c r="B13" s="316"/>
      <c r="C13" s="316"/>
      <c r="D13" s="317"/>
      <c r="E13" s="317"/>
      <c r="F13" s="183"/>
      <c r="G13" s="318"/>
      <c r="H13" s="318"/>
      <c r="I13" s="183"/>
    </row>
    <row r="14" spans="1:9" ht="24" customHeight="1" x14ac:dyDescent="0.25">
      <c r="A14" s="309" t="s">
        <v>132</v>
      </c>
      <c r="B14" s="309"/>
      <c r="C14" s="309"/>
      <c r="D14" s="373"/>
      <c r="E14" s="373"/>
      <c r="F14" s="182" t="s">
        <v>243</v>
      </c>
      <c r="G14" s="310" t="s">
        <v>134</v>
      </c>
      <c r="H14" s="310"/>
      <c r="I14" s="183"/>
    </row>
    <row r="15" spans="1:9" ht="24" customHeight="1" x14ac:dyDescent="0.25">
      <c r="A15" s="309" t="s">
        <v>244</v>
      </c>
      <c r="B15" s="309"/>
      <c r="C15" s="309"/>
      <c r="D15" s="373"/>
      <c r="E15" s="373"/>
      <c r="F15" s="182" t="s">
        <v>245</v>
      </c>
      <c r="G15" s="8" t="s">
        <v>246</v>
      </c>
      <c r="H15" s="8"/>
      <c r="I15" s="7"/>
    </row>
    <row r="16" spans="1:9" ht="23.25" customHeight="1" x14ac:dyDescent="0.25">
      <c r="A16" s="309" t="s">
        <v>137</v>
      </c>
      <c r="B16" s="309"/>
      <c r="C16" s="309"/>
      <c r="D16" s="373"/>
      <c r="E16" s="373"/>
      <c r="F16" s="182" t="s">
        <v>138</v>
      </c>
      <c r="G16" s="310" t="s">
        <v>247</v>
      </c>
      <c r="H16" s="310"/>
      <c r="I16" s="7"/>
    </row>
    <row r="17" spans="1:9" ht="23.25" customHeight="1" x14ac:dyDescent="0.25">
      <c r="A17" s="309" t="s">
        <v>140</v>
      </c>
      <c r="B17" s="309"/>
      <c r="C17" s="309"/>
      <c r="D17" s="373"/>
      <c r="E17" s="373"/>
      <c r="F17" s="182" t="s">
        <v>48</v>
      </c>
      <c r="G17" s="310" t="s">
        <v>248</v>
      </c>
      <c r="H17" s="310"/>
      <c r="I17" s="7"/>
    </row>
    <row r="18" spans="1:9" ht="28.5" customHeight="1" x14ac:dyDescent="0.25">
      <c r="A18" s="309" t="s">
        <v>142</v>
      </c>
      <c r="B18" s="309"/>
      <c r="C18" s="309"/>
      <c r="D18" s="373"/>
      <c r="E18" s="373"/>
      <c r="F18" s="182" t="s">
        <v>88</v>
      </c>
      <c r="G18" s="310" t="s">
        <v>143</v>
      </c>
      <c r="H18" s="310"/>
      <c r="I18" s="7"/>
    </row>
    <row r="19" spans="1:9" ht="22.5" customHeight="1" x14ac:dyDescent="0.25">
      <c r="A19" s="309" t="s">
        <v>144</v>
      </c>
      <c r="B19" s="309"/>
      <c r="C19" s="309"/>
      <c r="D19" s="373"/>
      <c r="E19" s="373"/>
      <c r="F19" s="182" t="s">
        <v>91</v>
      </c>
      <c r="G19" s="310" t="s">
        <v>145</v>
      </c>
      <c r="H19" s="310"/>
      <c r="I19" s="7"/>
    </row>
    <row r="20" spans="1:9" ht="24.75" customHeight="1" x14ac:dyDescent="0.25">
      <c r="A20" s="309" t="s">
        <v>146</v>
      </c>
      <c r="B20" s="309"/>
      <c r="C20" s="309"/>
      <c r="D20" s="373"/>
      <c r="E20" s="373"/>
      <c r="F20" s="182" t="s">
        <v>138</v>
      </c>
      <c r="G20" s="310" t="s">
        <v>147</v>
      </c>
      <c r="H20" s="310"/>
      <c r="I20" s="7"/>
    </row>
    <row r="21" spans="1:9" ht="24" customHeight="1" x14ac:dyDescent="0.25">
      <c r="A21" s="309" t="s">
        <v>148</v>
      </c>
      <c r="B21" s="309"/>
      <c r="C21" s="309"/>
      <c r="D21" s="373"/>
      <c r="E21" s="373"/>
      <c r="F21" s="182" t="s">
        <v>243</v>
      </c>
      <c r="G21" s="310" t="s">
        <v>149</v>
      </c>
      <c r="H21" s="310"/>
      <c r="I21" s="7"/>
    </row>
    <row r="22" spans="1:9" ht="15" hidden="1" customHeight="1" x14ac:dyDescent="0.25">
      <c r="A22" s="313" t="s">
        <v>95</v>
      </c>
      <c r="B22" s="313"/>
      <c r="C22" s="313"/>
      <c r="D22" s="309"/>
      <c r="E22" s="309"/>
      <c r="F22" s="183"/>
      <c r="G22" s="310"/>
      <c r="H22" s="310"/>
      <c r="I22" s="7"/>
    </row>
    <row r="23" spans="1:9" ht="15" hidden="1" customHeight="1" x14ac:dyDescent="0.25">
      <c r="A23" s="309" t="s">
        <v>150</v>
      </c>
      <c r="B23" s="309"/>
      <c r="C23" s="309"/>
      <c r="D23" s="309"/>
      <c r="E23" s="309"/>
      <c r="F23" s="183" t="s">
        <v>48</v>
      </c>
      <c r="G23" s="310" t="s">
        <v>151</v>
      </c>
      <c r="H23" s="310"/>
      <c r="I23" s="7"/>
    </row>
    <row r="24" spans="1:9" ht="42.75" customHeight="1" x14ac:dyDescent="0.25">
      <c r="A24" s="313" t="s">
        <v>95</v>
      </c>
      <c r="B24" s="313"/>
      <c r="C24" s="313"/>
      <c r="D24" s="309"/>
      <c r="E24" s="309"/>
      <c r="F24" s="183"/>
      <c r="G24" s="310"/>
      <c r="H24" s="310"/>
      <c r="I24" s="183"/>
    </row>
    <row r="25" spans="1:9" ht="23.25" customHeight="1" x14ac:dyDescent="0.25">
      <c r="A25" s="231" t="s">
        <v>150</v>
      </c>
      <c r="B25" s="231"/>
      <c r="C25" s="231"/>
      <c r="D25" s="309"/>
      <c r="E25" s="309"/>
      <c r="F25" s="182" t="s">
        <v>48</v>
      </c>
      <c r="G25" s="310" t="s">
        <v>249</v>
      </c>
      <c r="H25" s="310"/>
      <c r="I25" s="8"/>
    </row>
    <row r="26" spans="1:9" ht="23.25" customHeight="1" x14ac:dyDescent="0.25">
      <c r="A26" s="309" t="s">
        <v>153</v>
      </c>
      <c r="B26" s="309"/>
      <c r="C26" s="309"/>
      <c r="D26" s="311"/>
      <c r="E26" s="311"/>
      <c r="F26" s="182" t="s">
        <v>48</v>
      </c>
      <c r="G26" s="310" t="s">
        <v>250</v>
      </c>
      <c r="H26" s="310"/>
      <c r="I26" s="7"/>
    </row>
    <row r="27" spans="1:9" ht="24" customHeight="1" x14ac:dyDescent="0.25">
      <c r="A27" s="309" t="s">
        <v>155</v>
      </c>
      <c r="B27" s="309"/>
      <c r="C27" s="309"/>
      <c r="D27" s="312"/>
      <c r="E27" s="312"/>
      <c r="F27" s="182" t="s">
        <v>48</v>
      </c>
      <c r="G27" s="310" t="s">
        <v>156</v>
      </c>
      <c r="H27" s="310"/>
      <c r="I27" s="6"/>
    </row>
    <row r="28" spans="1:9" ht="22.5" customHeight="1" x14ac:dyDescent="0.25">
      <c r="A28" s="309" t="s">
        <v>157</v>
      </c>
      <c r="B28" s="309"/>
      <c r="C28" s="309"/>
      <c r="D28" s="309"/>
      <c r="E28" s="309"/>
      <c r="F28" s="182" t="s">
        <v>48</v>
      </c>
      <c r="G28" s="310" t="s">
        <v>251</v>
      </c>
      <c r="H28" s="310"/>
      <c r="I28" s="5"/>
    </row>
    <row r="29" spans="1:9" ht="20.25" customHeight="1" x14ac:dyDescent="0.25">
      <c r="A29" s="309" t="s">
        <v>159</v>
      </c>
      <c r="B29" s="309"/>
      <c r="C29" s="309"/>
      <c r="D29" s="311"/>
      <c r="E29" s="311"/>
      <c r="F29" s="182" t="s">
        <v>48</v>
      </c>
      <c r="G29" s="310" t="s">
        <v>252</v>
      </c>
      <c r="H29" s="310"/>
      <c r="I29" s="5"/>
    </row>
    <row r="30" spans="1:9" ht="21.75" customHeight="1" x14ac:dyDescent="0.25">
      <c r="A30" s="230"/>
      <c r="B30" s="230"/>
      <c r="C30" s="230"/>
      <c r="D30" s="230"/>
      <c r="E30" s="230"/>
      <c r="F30" s="230"/>
      <c r="G30" s="230"/>
      <c r="H30" s="230"/>
      <c r="I30" s="2"/>
    </row>
    <row r="31" spans="1:9" ht="21" customHeight="1" x14ac:dyDescent="0.35">
      <c r="A31" s="371" t="s">
        <v>253</v>
      </c>
      <c r="B31" s="372"/>
      <c r="C31" s="372"/>
      <c r="D31" s="372" t="s">
        <v>254</v>
      </c>
      <c r="E31" s="372"/>
      <c r="F31" s="221"/>
      <c r="G31" s="372"/>
      <c r="H31" s="372"/>
      <c r="I31" s="2"/>
    </row>
    <row r="33" spans="1:9" ht="11.25" customHeight="1" x14ac:dyDescent="0.25">
      <c r="A33" s="230"/>
      <c r="B33" s="230"/>
      <c r="C33" s="230"/>
      <c r="D33" s="230"/>
      <c r="E33" s="230"/>
      <c r="F33" s="174"/>
      <c r="G33" s="230"/>
      <c r="H33" s="230"/>
      <c r="I33" s="2"/>
    </row>
    <row r="34" spans="1:9" ht="24.75" customHeight="1" x14ac:dyDescent="0.25">
      <c r="A34" s="1"/>
      <c r="D34" s="230"/>
      <c r="E34" s="230"/>
      <c r="F34" s="174"/>
      <c r="G34" s="230"/>
      <c r="H34" s="230"/>
      <c r="I34" s="2"/>
    </row>
    <row r="35" spans="1:9" ht="22.5" customHeight="1" x14ac:dyDescent="0.25">
      <c r="A35" s="231"/>
      <c r="B35" s="231"/>
      <c r="C35" s="231"/>
      <c r="D35" s="230"/>
      <c r="E35" s="230"/>
      <c r="F35" s="174"/>
      <c r="G35" s="230"/>
      <c r="H35" s="230"/>
      <c r="I35" s="2"/>
    </row>
    <row r="36" spans="1:9" ht="21.75" customHeight="1" x14ac:dyDescent="0.25">
      <c r="A36" s="1"/>
      <c r="D36" s="230"/>
      <c r="E36" s="230"/>
      <c r="F36" s="174"/>
      <c r="G36" s="230"/>
      <c r="H36" s="230"/>
      <c r="I36" s="2"/>
    </row>
    <row r="37" spans="1:9" x14ac:dyDescent="0.25">
      <c r="A37" s="1"/>
      <c r="D37" s="230"/>
      <c r="E37" s="230"/>
      <c r="F37" s="174"/>
      <c r="G37" s="230"/>
      <c r="H37" s="230"/>
      <c r="I37" s="2"/>
    </row>
    <row r="38" spans="1:9" x14ac:dyDescent="0.25">
      <c r="A38" s="1"/>
      <c r="D38" s="230"/>
      <c r="E38" s="230"/>
      <c r="F38" s="174"/>
      <c r="G38" s="230"/>
      <c r="H38" s="230"/>
      <c r="I38" s="2"/>
    </row>
    <row r="39" spans="1:9" x14ac:dyDescent="0.25">
      <c r="A39" s="305"/>
      <c r="B39" s="305"/>
      <c r="C39" s="305"/>
      <c r="D39" s="305"/>
      <c r="E39" s="305"/>
      <c r="F39" s="305"/>
      <c r="G39" s="305"/>
      <c r="H39" s="305"/>
      <c r="I39" s="305"/>
    </row>
    <row r="40" spans="1:9" ht="15.75" x14ac:dyDescent="0.25">
      <c r="A40" s="176"/>
      <c r="B40" s="3"/>
      <c r="C40" s="3"/>
      <c r="D40" s="294" t="s">
        <v>2</v>
      </c>
      <c r="E40" s="294"/>
      <c r="F40" s="294"/>
      <c r="G40" s="306"/>
      <c r="H40" s="306"/>
      <c r="I40" s="4"/>
    </row>
    <row r="41" spans="1:9" x14ac:dyDescent="0.25">
      <c r="A41" s="3"/>
      <c r="B41" s="3"/>
      <c r="C41" s="3"/>
      <c r="D41" s="229"/>
      <c r="E41" s="229"/>
      <c r="F41" s="229"/>
      <c r="G41" s="307"/>
      <c r="H41" s="307"/>
      <c r="I41" s="3"/>
    </row>
    <row r="42" spans="1:9" x14ac:dyDescent="0.25">
      <c r="A42" s="229"/>
      <c r="B42" s="229"/>
      <c r="C42" s="229"/>
      <c r="D42" s="229"/>
      <c r="E42" s="229"/>
      <c r="F42" s="229"/>
      <c r="G42" s="229"/>
      <c r="H42" s="229"/>
      <c r="I42" s="229"/>
    </row>
    <row r="43" spans="1:9" x14ac:dyDescent="0.25">
      <c r="A43" s="229"/>
      <c r="B43" s="229"/>
      <c r="C43" s="229"/>
      <c r="D43" s="229"/>
      <c r="E43" s="229"/>
      <c r="F43" s="229"/>
      <c r="G43" s="229"/>
      <c r="H43" s="229"/>
      <c r="I43" s="229"/>
    </row>
    <row r="44" spans="1:9" x14ac:dyDescent="0.25">
      <c r="A44" s="229"/>
      <c r="B44" s="229"/>
      <c r="C44" s="229"/>
      <c r="D44" s="229"/>
      <c r="E44" s="229"/>
      <c r="F44" s="229"/>
      <c r="G44" s="229"/>
      <c r="H44" s="229"/>
      <c r="I44" s="229"/>
    </row>
  </sheetData>
  <mergeCells count="84">
    <mergeCell ref="A5:I5"/>
    <mergeCell ref="A8:I8"/>
    <mergeCell ref="A9:B9"/>
    <mergeCell ref="F9:G9"/>
    <mergeCell ref="A10:B10"/>
    <mergeCell ref="F10:G10"/>
    <mergeCell ref="A16:C16"/>
    <mergeCell ref="D16:E16"/>
    <mergeCell ref="G16:H16"/>
    <mergeCell ref="A11:B11"/>
    <mergeCell ref="A12:C12"/>
    <mergeCell ref="D12:E12"/>
    <mergeCell ref="G12:H12"/>
    <mergeCell ref="A13:C13"/>
    <mergeCell ref="D13:E13"/>
    <mergeCell ref="G13:H13"/>
    <mergeCell ref="A14:C14"/>
    <mergeCell ref="D14:E14"/>
    <mergeCell ref="G14:H14"/>
    <mergeCell ref="A15:C15"/>
    <mergeCell ref="D15:E15"/>
    <mergeCell ref="A17:C17"/>
    <mergeCell ref="D17:E17"/>
    <mergeCell ref="G17:H17"/>
    <mergeCell ref="A18:C18"/>
    <mergeCell ref="D18:E18"/>
    <mergeCell ref="G18:H18"/>
    <mergeCell ref="A19:C19"/>
    <mergeCell ref="D19:E19"/>
    <mergeCell ref="G19:H19"/>
    <mergeCell ref="A20:C20"/>
    <mergeCell ref="D20:E20"/>
    <mergeCell ref="G20:H20"/>
    <mergeCell ref="A21:C21"/>
    <mergeCell ref="D21:E21"/>
    <mergeCell ref="G21:H21"/>
    <mergeCell ref="A22:C22"/>
    <mergeCell ref="D22:E22"/>
    <mergeCell ref="G22:H22"/>
    <mergeCell ref="A23:C23"/>
    <mergeCell ref="D23:E23"/>
    <mergeCell ref="G23:H23"/>
    <mergeCell ref="A24:C24"/>
    <mergeCell ref="D24:E24"/>
    <mergeCell ref="G24:H24"/>
    <mergeCell ref="A25:C25"/>
    <mergeCell ref="D25:E25"/>
    <mergeCell ref="G25:H25"/>
    <mergeCell ref="A26:C26"/>
    <mergeCell ref="D26:E26"/>
    <mergeCell ref="G26:H26"/>
    <mergeCell ref="A27:C27"/>
    <mergeCell ref="D27:E27"/>
    <mergeCell ref="G27:H27"/>
    <mergeCell ref="A28:C28"/>
    <mergeCell ref="D28:E28"/>
    <mergeCell ref="G28:H28"/>
    <mergeCell ref="A35:C35"/>
    <mergeCell ref="D35:E35"/>
    <mergeCell ref="G35:H35"/>
    <mergeCell ref="A29:C29"/>
    <mergeCell ref="D29:E29"/>
    <mergeCell ref="G29:H29"/>
    <mergeCell ref="A30:H30"/>
    <mergeCell ref="A31:C31"/>
    <mergeCell ref="D31:E31"/>
    <mergeCell ref="G31:H31"/>
    <mergeCell ref="A33:C33"/>
    <mergeCell ref="D33:E33"/>
    <mergeCell ref="G33:H33"/>
    <mergeCell ref="D34:E34"/>
    <mergeCell ref="G34:H34"/>
    <mergeCell ref="A42:I44"/>
    <mergeCell ref="D36:E36"/>
    <mergeCell ref="G36:H36"/>
    <mergeCell ref="D37:E37"/>
    <mergeCell ref="G37:H37"/>
    <mergeCell ref="D38:E38"/>
    <mergeCell ref="G38:H38"/>
    <mergeCell ref="A39:I39"/>
    <mergeCell ref="D40:F40"/>
    <mergeCell ref="G40:H40"/>
    <mergeCell ref="D41:F41"/>
    <mergeCell ref="G41:H41"/>
  </mergeCells>
  <pageMargins left="0.42" right="0.25" top="0.25" bottom="0.25" header="0.25" footer="0.25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Menu</vt:lpstr>
      <vt:lpstr>CPC AFB Stain</vt:lpstr>
      <vt:lpstr>CPC Bio Sero</vt:lpstr>
      <vt:lpstr>CBC</vt:lpstr>
      <vt:lpstr>CRP</vt:lpstr>
      <vt:lpstr>CRP2</vt:lpstr>
      <vt:lpstr>Sero1</vt:lpstr>
      <vt:lpstr>BBL CBC</vt:lpstr>
      <vt:lpstr>BBL Urine</vt:lpstr>
      <vt:lpstr>BBL Biolab</vt:lpstr>
      <vt:lpstr>BBL Biomed</vt:lpstr>
      <vt:lpstr>BBL Cbclab</vt:lpstr>
      <vt:lpstr>'BBL Biolab'!Print_Area</vt:lpstr>
      <vt:lpstr>'BBL Biomed'!Print_Area</vt:lpstr>
      <vt:lpstr>'BBL CBC'!Print_Area</vt:lpstr>
      <vt:lpstr>CBC!Print_Area</vt:lpstr>
      <vt:lpstr>'CPC Bio Sero'!Print_Area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Inventory</dc:creator>
  <cp:lastModifiedBy>User</cp:lastModifiedBy>
  <cp:lastPrinted>2014-12-14T09:19:25Z</cp:lastPrinted>
  <dcterms:created xsi:type="dcterms:W3CDTF">2013-05-16T03:46:51Z</dcterms:created>
  <dcterms:modified xsi:type="dcterms:W3CDTF">2014-12-29T06:56:24Z</dcterms:modified>
</cp:coreProperties>
</file>