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50" windowWidth="15315" windowHeight="672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W12" i="1"/>
  <c r="W13"/>
  <c r="W14"/>
  <c r="W23"/>
  <c r="W22"/>
  <c r="W21"/>
  <c r="W20"/>
  <c r="W19"/>
  <c r="W18"/>
  <c r="W17"/>
  <c r="W16"/>
  <c r="W15"/>
  <c r="Y14" l="1" a="1"/>
  <c r="Y14" s="1"/>
  <c r="V7" a="1"/>
  <c r="V7" s="1"/>
  <c r="V6" a="1"/>
  <c r="V6" s="1"/>
  <c r="V5" a="1"/>
  <c r="V5" s="1"/>
</calcChain>
</file>

<file path=xl/sharedStrings.xml><?xml version="1.0" encoding="utf-8"?>
<sst xmlns="http://schemas.openxmlformats.org/spreadsheetml/2006/main" count="912" uniqueCount="30">
  <si>
    <t>AA</t>
  </si>
  <si>
    <t>EE</t>
  </si>
  <si>
    <t>crcr</t>
  </si>
  <si>
    <t>gg</t>
  </si>
  <si>
    <t>lpLP</t>
  </si>
  <si>
    <t>patn1PATN1</t>
  </si>
  <si>
    <t>patn2PATN2</t>
  </si>
  <si>
    <t>stysty</t>
  </si>
  <si>
    <t>ww</t>
  </si>
  <si>
    <t>TOTO</t>
  </si>
  <si>
    <t>OO</t>
  </si>
  <si>
    <t>SB1SB1</t>
  </si>
  <si>
    <t>swSW</t>
  </si>
  <si>
    <t>DWDW</t>
  </si>
  <si>
    <t>dwDW</t>
  </si>
  <si>
    <t>?SB1</t>
  </si>
  <si>
    <t>oO</t>
  </si>
  <si>
    <t>?TO</t>
  </si>
  <si>
    <t>?E</t>
  </si>
  <si>
    <t>?A</t>
  </si>
  <si>
    <t>Nombre total de AA</t>
  </si>
  <si>
    <t>Nombre total de A?</t>
  </si>
  <si>
    <t>Nombre total de EE</t>
  </si>
  <si>
    <t>...</t>
  </si>
  <si>
    <t>LPLP</t>
  </si>
  <si>
    <t>CRcr</t>
  </si>
  <si>
    <t>lplp</t>
  </si>
  <si>
    <t>?lp</t>
  </si>
  <si>
    <t>lp?</t>
  </si>
  <si>
    <t>LPlp</t>
  </si>
</sst>
</file>

<file path=xl/styles.xml><?xml version="1.0" encoding="utf-8"?>
<styleSheet xmlns="http://schemas.openxmlformats.org/spreadsheetml/2006/main">
  <numFmts count="1">
    <numFmt numFmtId="164" formatCode="0;\-0;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164" fontId="0" fillId="0" borderId="0" xfId="0" applyNumberFormat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190500</xdr:colOff>
      <xdr:row>5</xdr:row>
      <xdr:rowOff>19050</xdr:rowOff>
    </xdr:from>
    <xdr:to>
      <xdr:col>22</xdr:col>
      <xdr:colOff>257175</xdr:colOff>
      <xdr:row>7</xdr:row>
      <xdr:rowOff>0</xdr:rowOff>
    </xdr:to>
    <xdr:sp macro="" textlink="">
      <xdr:nvSpPr>
        <xdr:cNvPr id="2" name="Accolade fermante 1"/>
        <xdr:cNvSpPr/>
      </xdr:nvSpPr>
      <xdr:spPr>
        <a:xfrm>
          <a:off x="8763000" y="971550"/>
          <a:ext cx="66675" cy="361950"/>
        </a:xfrm>
        <a:prstGeom prst="rightBrace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CA" sz="1100"/>
        </a:p>
      </xdr:txBody>
    </xdr:sp>
    <xdr:clientData/>
  </xdr:twoCellAnchor>
  <xdr:twoCellAnchor>
    <xdr:from>
      <xdr:col>23</xdr:col>
      <xdr:colOff>9525</xdr:colOff>
      <xdr:row>5</xdr:row>
      <xdr:rowOff>76201</xdr:rowOff>
    </xdr:from>
    <xdr:to>
      <xdr:col>32</xdr:col>
      <xdr:colOff>47625</xdr:colOff>
      <xdr:row>6</xdr:row>
      <xdr:rowOff>95251</xdr:rowOff>
    </xdr:to>
    <xdr:sp macro="" textlink="">
      <xdr:nvSpPr>
        <xdr:cNvPr id="3" name="ZoneTexte 2"/>
        <xdr:cNvSpPr txBox="1"/>
      </xdr:nvSpPr>
      <xdr:spPr>
        <a:xfrm>
          <a:off x="8953500" y="1028701"/>
          <a:ext cx="3381375" cy="209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CA" sz="1100"/>
            <a:t>Ces</a:t>
          </a:r>
          <a:r>
            <a:rPr lang="fr-CA" sz="1100" baseline="0"/>
            <a:t> 2 formules ne donnent  la réponse exactes!</a:t>
          </a:r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Y64"/>
  <sheetViews>
    <sheetView tabSelected="1" topLeftCell="A7" workbookViewId="0">
      <selection activeCell="T13" sqref="T13"/>
    </sheetView>
  </sheetViews>
  <sheetFormatPr baseColWidth="10" defaultColWidth="5.5703125" defaultRowHeight="15"/>
  <cols>
    <col min="17" max="18" width="9.5703125" bestFit="1" customWidth="1"/>
    <col min="21" max="22" width="8.5703125" customWidth="1"/>
    <col min="23" max="23" width="7.5703125" bestFit="1" customWidth="1"/>
  </cols>
  <sheetData>
    <row r="1" spans="1:25">
      <c r="A1" t="s">
        <v>0</v>
      </c>
      <c r="B1" t="s">
        <v>1</v>
      </c>
      <c r="C1" t="s">
        <v>25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</row>
    <row r="2" spans="1:25">
      <c r="A2" t="s">
        <v>0</v>
      </c>
      <c r="B2" t="s">
        <v>1</v>
      </c>
      <c r="C2" t="s">
        <v>25</v>
      </c>
      <c r="D2" t="s">
        <v>3</v>
      </c>
      <c r="E2" t="s">
        <v>4</v>
      </c>
      <c r="F2" t="s">
        <v>5</v>
      </c>
      <c r="G2" t="s">
        <v>6</v>
      </c>
      <c r="H2" t="s">
        <v>7</v>
      </c>
      <c r="I2" t="s">
        <v>8</v>
      </c>
      <c r="J2" t="s">
        <v>9</v>
      </c>
      <c r="K2" t="s">
        <v>10</v>
      </c>
      <c r="L2" t="s">
        <v>11</v>
      </c>
      <c r="M2" t="s">
        <v>12</v>
      </c>
      <c r="N2" t="s">
        <v>14</v>
      </c>
    </row>
    <row r="3" spans="1:25">
      <c r="A3" t="s">
        <v>0</v>
      </c>
      <c r="B3" t="s">
        <v>1</v>
      </c>
      <c r="C3" t="s">
        <v>25</v>
      </c>
      <c r="D3" t="s">
        <v>3</v>
      </c>
      <c r="E3" t="s">
        <v>4</v>
      </c>
      <c r="F3" t="s">
        <v>5</v>
      </c>
      <c r="G3" t="s">
        <v>6</v>
      </c>
      <c r="H3" t="s">
        <v>7</v>
      </c>
      <c r="I3" t="s">
        <v>8</v>
      </c>
      <c r="J3" t="s">
        <v>9</v>
      </c>
      <c r="K3" t="s">
        <v>10</v>
      </c>
      <c r="L3" t="s">
        <v>15</v>
      </c>
      <c r="M3" t="s">
        <v>12</v>
      </c>
      <c r="N3" t="s">
        <v>13</v>
      </c>
    </row>
    <row r="4" spans="1:25">
      <c r="A4" t="s">
        <v>0</v>
      </c>
      <c r="B4" t="s">
        <v>1</v>
      </c>
      <c r="C4" t="s">
        <v>25</v>
      </c>
      <c r="D4" t="s">
        <v>3</v>
      </c>
      <c r="E4" t="s">
        <v>24</v>
      </c>
      <c r="F4" t="s">
        <v>5</v>
      </c>
      <c r="G4" t="s">
        <v>6</v>
      </c>
      <c r="H4" t="s">
        <v>7</v>
      </c>
      <c r="I4" t="s">
        <v>8</v>
      </c>
      <c r="J4" t="s">
        <v>9</v>
      </c>
      <c r="K4" t="s">
        <v>10</v>
      </c>
      <c r="L4" t="s">
        <v>15</v>
      </c>
      <c r="M4" t="s">
        <v>12</v>
      </c>
      <c r="N4" t="s">
        <v>14</v>
      </c>
    </row>
    <row r="5" spans="1:25">
      <c r="A5" t="s">
        <v>0</v>
      </c>
      <c r="B5" t="s">
        <v>1</v>
      </c>
      <c r="C5" t="s">
        <v>25</v>
      </c>
      <c r="D5" t="s">
        <v>3</v>
      </c>
      <c r="E5" t="s">
        <v>24</v>
      </c>
      <c r="F5" t="s">
        <v>5</v>
      </c>
      <c r="G5" t="s">
        <v>6</v>
      </c>
      <c r="H5" t="s">
        <v>7</v>
      </c>
      <c r="I5" t="s">
        <v>8</v>
      </c>
      <c r="J5" t="s">
        <v>9</v>
      </c>
      <c r="K5" t="s">
        <v>16</v>
      </c>
      <c r="L5" t="s">
        <v>11</v>
      </c>
      <c r="M5" t="s">
        <v>12</v>
      </c>
      <c r="N5" t="s">
        <v>13</v>
      </c>
      <c r="S5" s="3" t="s">
        <v>20</v>
      </c>
      <c r="T5" s="3"/>
      <c r="U5" s="3"/>
      <c r="V5" s="1">
        <f t="array" ref="V5">COUNTIF($A$1:$N$64,IF(EXACT($A$1:$N$64,"AA"),"AA",""))</f>
        <v>32</v>
      </c>
    </row>
    <row r="6" spans="1:25">
      <c r="A6" t="s">
        <v>0</v>
      </c>
      <c r="B6" t="s">
        <v>1</v>
      </c>
      <c r="C6" t="s">
        <v>25</v>
      </c>
      <c r="D6" t="s">
        <v>3</v>
      </c>
      <c r="E6" t="s">
        <v>24</v>
      </c>
      <c r="F6" t="s">
        <v>5</v>
      </c>
      <c r="G6" t="s">
        <v>6</v>
      </c>
      <c r="H6" t="s">
        <v>7</v>
      </c>
      <c r="I6" t="s">
        <v>8</v>
      </c>
      <c r="J6" t="s">
        <v>9</v>
      </c>
      <c r="K6" t="s">
        <v>16</v>
      </c>
      <c r="L6" t="s">
        <v>11</v>
      </c>
      <c r="M6" t="s">
        <v>12</v>
      </c>
      <c r="N6" t="s">
        <v>14</v>
      </c>
      <c r="S6" s="3" t="s">
        <v>21</v>
      </c>
      <c r="T6" s="3"/>
      <c r="U6" s="3"/>
      <c r="V6" s="1">
        <f t="array" ref="V6">COUNTIF($A$1:$N$64,IF(EXACT($A$1:$N$64,"?A"),"?A",""))</f>
        <v>0</v>
      </c>
    </row>
    <row r="7" spans="1:25">
      <c r="A7" t="s">
        <v>0</v>
      </c>
      <c r="B7" t="s">
        <v>1</v>
      </c>
      <c r="C7" t="s">
        <v>25</v>
      </c>
      <c r="D7" t="s">
        <v>3</v>
      </c>
      <c r="E7" t="s">
        <v>24</v>
      </c>
      <c r="F7" t="s">
        <v>5</v>
      </c>
      <c r="G7" t="s">
        <v>6</v>
      </c>
      <c r="H7" t="s">
        <v>7</v>
      </c>
      <c r="I7" t="s">
        <v>8</v>
      </c>
      <c r="J7" t="s">
        <v>9</v>
      </c>
      <c r="K7" t="s">
        <v>16</v>
      </c>
      <c r="L7" t="s">
        <v>15</v>
      </c>
      <c r="M7" t="s">
        <v>12</v>
      </c>
      <c r="N7" t="s">
        <v>13</v>
      </c>
      <c r="S7" s="3" t="s">
        <v>22</v>
      </c>
      <c r="T7" s="3"/>
      <c r="U7" s="3"/>
      <c r="V7" s="1">
        <f t="array" ref="V7">COUNTIF($A$1:$N$64,IF(EXACT($A$1:$N$64,"EE"),"EE",""))</f>
        <v>0</v>
      </c>
    </row>
    <row r="8" spans="1:25">
      <c r="A8" t="s">
        <v>0</v>
      </c>
      <c r="B8" t="s">
        <v>1</v>
      </c>
      <c r="C8" t="s">
        <v>25</v>
      </c>
      <c r="D8" t="s">
        <v>3</v>
      </c>
      <c r="E8" t="s">
        <v>24</v>
      </c>
      <c r="F8" t="s">
        <v>5</v>
      </c>
      <c r="G8" t="s">
        <v>6</v>
      </c>
      <c r="H8" t="s">
        <v>7</v>
      </c>
      <c r="I8" t="s">
        <v>8</v>
      </c>
      <c r="J8" t="s">
        <v>9</v>
      </c>
      <c r="K8" t="s">
        <v>16</v>
      </c>
      <c r="L8" t="s">
        <v>15</v>
      </c>
      <c r="M8" t="s">
        <v>12</v>
      </c>
      <c r="N8" t="s">
        <v>14</v>
      </c>
      <c r="S8" s="3" t="s">
        <v>23</v>
      </c>
      <c r="T8" s="3"/>
      <c r="U8" s="3"/>
      <c r="V8" s="1"/>
    </row>
    <row r="9" spans="1:25">
      <c r="A9" t="s">
        <v>0</v>
      </c>
      <c r="B9" t="s">
        <v>1</v>
      </c>
      <c r="C9" t="s">
        <v>25</v>
      </c>
      <c r="D9" t="s">
        <v>3</v>
      </c>
      <c r="E9" t="s">
        <v>24</v>
      </c>
      <c r="F9" t="s">
        <v>5</v>
      </c>
      <c r="G9" t="s">
        <v>6</v>
      </c>
      <c r="H9" t="s">
        <v>7</v>
      </c>
      <c r="I9" t="s">
        <v>8</v>
      </c>
      <c r="J9" t="s">
        <v>17</v>
      </c>
      <c r="K9" t="s">
        <v>10</v>
      </c>
      <c r="L9" t="s">
        <v>11</v>
      </c>
      <c r="M9" t="s">
        <v>12</v>
      </c>
      <c r="N9" t="s">
        <v>13</v>
      </c>
    </row>
    <row r="10" spans="1:25">
      <c r="A10" t="s">
        <v>0</v>
      </c>
      <c r="B10" t="s">
        <v>1</v>
      </c>
      <c r="C10" t="s">
        <v>25</v>
      </c>
      <c r="D10" t="s">
        <v>3</v>
      </c>
      <c r="E10" t="s">
        <v>24</v>
      </c>
      <c r="F10" t="s">
        <v>5</v>
      </c>
      <c r="G10" t="s">
        <v>6</v>
      </c>
      <c r="H10" t="s">
        <v>7</v>
      </c>
      <c r="I10" t="s">
        <v>8</v>
      </c>
      <c r="J10" t="s">
        <v>17</v>
      </c>
      <c r="K10" t="s">
        <v>10</v>
      </c>
      <c r="L10" t="s">
        <v>11</v>
      </c>
      <c r="M10" t="s">
        <v>12</v>
      </c>
      <c r="N10" t="s">
        <v>14</v>
      </c>
    </row>
    <row r="11" spans="1:25">
      <c r="A11" t="s">
        <v>0</v>
      </c>
      <c r="B11" t="s">
        <v>1</v>
      </c>
      <c r="C11" t="s">
        <v>25</v>
      </c>
      <c r="D11" t="s">
        <v>3</v>
      </c>
      <c r="E11" t="s">
        <v>24</v>
      </c>
      <c r="F11" t="s">
        <v>5</v>
      </c>
      <c r="G11" t="s">
        <v>6</v>
      </c>
      <c r="H11" t="s">
        <v>7</v>
      </c>
      <c r="I11" t="s">
        <v>8</v>
      </c>
      <c r="J11" t="s">
        <v>17</v>
      </c>
      <c r="K11" t="s">
        <v>10</v>
      </c>
      <c r="L11" t="s">
        <v>15</v>
      </c>
      <c r="M11" t="s">
        <v>12</v>
      </c>
      <c r="N11" t="s">
        <v>13</v>
      </c>
    </row>
    <row r="12" spans="1:25">
      <c r="A12" t="s">
        <v>0</v>
      </c>
      <c r="B12" t="s">
        <v>1</v>
      </c>
      <c r="C12" t="s">
        <v>25</v>
      </c>
      <c r="D12" t="s">
        <v>3</v>
      </c>
      <c r="E12" t="s">
        <v>24</v>
      </c>
      <c r="F12" t="s">
        <v>5</v>
      </c>
      <c r="G12" t="s">
        <v>6</v>
      </c>
      <c r="H12" t="s">
        <v>7</v>
      </c>
      <c r="I12" t="s">
        <v>8</v>
      </c>
      <c r="J12" t="s">
        <v>17</v>
      </c>
      <c r="K12" t="s">
        <v>10</v>
      </c>
      <c r="L12" t="s">
        <v>15</v>
      </c>
      <c r="M12" t="s">
        <v>12</v>
      </c>
      <c r="N12" t="s">
        <v>14</v>
      </c>
      <c r="V12" s="2" t="s">
        <v>0</v>
      </c>
      <c r="W12" s="2">
        <f>COUNTIF($A$1:$N$64,"="&amp;"AA")</f>
        <v>32</v>
      </c>
      <c r="X12" s="2"/>
      <c r="Y12" s="2"/>
    </row>
    <row r="13" spans="1:25">
      <c r="A13" t="s">
        <v>0</v>
      </c>
      <c r="B13" t="s">
        <v>1</v>
      </c>
      <c r="C13" t="s">
        <v>25</v>
      </c>
      <c r="D13" t="s">
        <v>3</v>
      </c>
      <c r="E13" t="s">
        <v>24</v>
      </c>
      <c r="F13" t="s">
        <v>5</v>
      </c>
      <c r="G13" t="s">
        <v>6</v>
      </c>
      <c r="H13" t="s">
        <v>7</v>
      </c>
      <c r="I13" t="s">
        <v>8</v>
      </c>
      <c r="J13" t="s">
        <v>17</v>
      </c>
      <c r="K13" t="s">
        <v>16</v>
      </c>
      <c r="L13" t="s">
        <v>11</v>
      </c>
      <c r="M13" t="s">
        <v>12</v>
      </c>
      <c r="N13" t="s">
        <v>13</v>
      </c>
      <c r="V13" s="2" t="s">
        <v>19</v>
      </c>
      <c r="W13" s="2">
        <f>COUNTIF($A$1:$N$64,"="&amp;"~?A")</f>
        <v>32</v>
      </c>
      <c r="X13" s="2"/>
      <c r="Y13" s="2"/>
    </row>
    <row r="14" spans="1:25">
      <c r="A14" t="s">
        <v>0</v>
      </c>
      <c r="B14" t="s">
        <v>1</v>
      </c>
      <c r="C14" t="s">
        <v>25</v>
      </c>
      <c r="D14" t="s">
        <v>3</v>
      </c>
      <c r="E14" t="s">
        <v>24</v>
      </c>
      <c r="F14" t="s">
        <v>5</v>
      </c>
      <c r="G14" t="s">
        <v>6</v>
      </c>
      <c r="H14" t="s">
        <v>7</v>
      </c>
      <c r="I14" t="s">
        <v>8</v>
      </c>
      <c r="J14" t="s">
        <v>17</v>
      </c>
      <c r="K14" t="s">
        <v>16</v>
      </c>
      <c r="L14" t="s">
        <v>11</v>
      </c>
      <c r="M14" t="s">
        <v>12</v>
      </c>
      <c r="N14" t="s">
        <v>14</v>
      </c>
      <c r="V14" t="s">
        <v>1</v>
      </c>
      <c r="W14" s="2">
        <f>COUNTIF($A$1:$N$64,"="&amp;"EE")</f>
        <v>32</v>
      </c>
      <c r="X14" s="2"/>
      <c r="Y14" s="2">
        <f t="array" ref="Y14">COUNTIF($A$1:$N$64,IF(EXACT(V14,"?a"),EXACT("~?a","~?a")))</f>
        <v>0</v>
      </c>
    </row>
    <row r="15" spans="1:25">
      <c r="A15" t="s">
        <v>0</v>
      </c>
      <c r="B15" t="s">
        <v>1</v>
      </c>
      <c r="C15" t="s">
        <v>25</v>
      </c>
      <c r="D15" t="s">
        <v>3</v>
      </c>
      <c r="E15" t="s">
        <v>24</v>
      </c>
      <c r="F15" t="s">
        <v>5</v>
      </c>
      <c r="G15" t="s">
        <v>6</v>
      </c>
      <c r="H15" t="s">
        <v>7</v>
      </c>
      <c r="I15" t="s">
        <v>8</v>
      </c>
      <c r="J15" t="s">
        <v>17</v>
      </c>
      <c r="K15" t="s">
        <v>16</v>
      </c>
      <c r="L15" t="s">
        <v>15</v>
      </c>
      <c r="M15" t="s">
        <v>12</v>
      </c>
      <c r="N15" t="s">
        <v>13</v>
      </c>
      <c r="V15" t="s">
        <v>18</v>
      </c>
      <c r="W15" s="2">
        <f>COUNTIF($A$1:$N$64,"="&amp;"~?E")</f>
        <v>32</v>
      </c>
      <c r="X15" s="2"/>
      <c r="Y15" s="2"/>
    </row>
    <row r="16" spans="1:25">
      <c r="A16" t="s">
        <v>0</v>
      </c>
      <c r="B16" t="s">
        <v>1</v>
      </c>
      <c r="C16" t="s">
        <v>25</v>
      </c>
      <c r="D16" t="s">
        <v>3</v>
      </c>
      <c r="E16" t="s">
        <v>24</v>
      </c>
      <c r="F16" t="s">
        <v>5</v>
      </c>
      <c r="G16" t="s">
        <v>6</v>
      </c>
      <c r="H16" t="s">
        <v>7</v>
      </c>
      <c r="I16" t="s">
        <v>8</v>
      </c>
      <c r="J16" t="s">
        <v>17</v>
      </c>
      <c r="K16" t="s">
        <v>16</v>
      </c>
      <c r="L16" t="s">
        <v>15</v>
      </c>
      <c r="M16" t="s">
        <v>12</v>
      </c>
      <c r="N16" t="s">
        <v>14</v>
      </c>
      <c r="V16" t="s">
        <v>25</v>
      </c>
      <c r="W16" s="2">
        <f>COUNTIF($A$1:$N$64,"="&amp;"CRcr")</f>
        <v>64</v>
      </c>
      <c r="X16" s="2"/>
      <c r="Y16" s="2"/>
    </row>
    <row r="17" spans="1:23">
      <c r="A17" t="s">
        <v>0</v>
      </c>
      <c r="B17" t="s">
        <v>18</v>
      </c>
      <c r="C17" t="s">
        <v>25</v>
      </c>
      <c r="D17" t="s">
        <v>3</v>
      </c>
      <c r="E17" t="s">
        <v>24</v>
      </c>
      <c r="F17" t="s">
        <v>5</v>
      </c>
      <c r="G17" t="s">
        <v>6</v>
      </c>
      <c r="H17" t="s">
        <v>7</v>
      </c>
      <c r="I17" t="s">
        <v>8</v>
      </c>
      <c r="J17" t="s">
        <v>9</v>
      </c>
      <c r="K17" t="s">
        <v>10</v>
      </c>
      <c r="L17" t="s">
        <v>11</v>
      </c>
      <c r="M17" t="s">
        <v>12</v>
      </c>
      <c r="N17" t="s">
        <v>13</v>
      </c>
      <c r="V17" t="s">
        <v>2</v>
      </c>
      <c r="W17" s="2">
        <f>COUNTIF($A$1:$N$64,"="&amp;"crcr")</f>
        <v>64</v>
      </c>
    </row>
    <row r="18" spans="1:23">
      <c r="A18" t="s">
        <v>0</v>
      </c>
      <c r="B18" t="s">
        <v>18</v>
      </c>
      <c r="C18" t="s">
        <v>25</v>
      </c>
      <c r="D18" t="s">
        <v>3</v>
      </c>
      <c r="E18" t="s">
        <v>24</v>
      </c>
      <c r="F18" t="s">
        <v>5</v>
      </c>
      <c r="G18" t="s">
        <v>6</v>
      </c>
      <c r="H18" t="s">
        <v>7</v>
      </c>
      <c r="I18" t="s">
        <v>8</v>
      </c>
      <c r="J18" t="s">
        <v>9</v>
      </c>
      <c r="K18" t="s">
        <v>10</v>
      </c>
      <c r="L18" t="s">
        <v>11</v>
      </c>
      <c r="M18" t="s">
        <v>12</v>
      </c>
      <c r="N18" t="s">
        <v>14</v>
      </c>
      <c r="V18" t="s">
        <v>3</v>
      </c>
      <c r="W18" s="2">
        <f>COUNTIF($A$1:$N$64,"="&amp;"gg")</f>
        <v>64</v>
      </c>
    </row>
    <row r="19" spans="1:23">
      <c r="A19" t="s">
        <v>0</v>
      </c>
      <c r="B19" t="s">
        <v>18</v>
      </c>
      <c r="C19" t="s">
        <v>25</v>
      </c>
      <c r="D19" t="s">
        <v>3</v>
      </c>
      <c r="E19" t="s">
        <v>24</v>
      </c>
      <c r="F19" t="s">
        <v>5</v>
      </c>
      <c r="G19" t="s">
        <v>6</v>
      </c>
      <c r="H19" t="s">
        <v>7</v>
      </c>
      <c r="I19" t="s">
        <v>8</v>
      </c>
      <c r="J19" t="s">
        <v>9</v>
      </c>
      <c r="K19" t="s">
        <v>10</v>
      </c>
      <c r="L19" t="s">
        <v>15</v>
      </c>
      <c r="M19" t="s">
        <v>12</v>
      </c>
      <c r="N19" t="s">
        <v>13</v>
      </c>
      <c r="V19" t="s">
        <v>24</v>
      </c>
      <c r="W19" s="2">
        <f>COUNTIF($A$1:$N$64,"="&amp;"LPLP")</f>
        <v>64</v>
      </c>
    </row>
    <row r="20" spans="1:23">
      <c r="A20" t="s">
        <v>0</v>
      </c>
      <c r="B20" t="s">
        <v>18</v>
      </c>
      <c r="C20" t="s">
        <v>25</v>
      </c>
      <c r="D20" t="s">
        <v>3</v>
      </c>
      <c r="E20" t="s">
        <v>24</v>
      </c>
      <c r="F20" t="s">
        <v>5</v>
      </c>
      <c r="G20" t="s">
        <v>6</v>
      </c>
      <c r="H20" t="s">
        <v>7</v>
      </c>
      <c r="I20" t="s">
        <v>8</v>
      </c>
      <c r="J20" t="s">
        <v>9</v>
      </c>
      <c r="K20" t="s">
        <v>10</v>
      </c>
      <c r="L20" t="s">
        <v>15</v>
      </c>
      <c r="M20" t="s">
        <v>12</v>
      </c>
      <c r="N20" t="s">
        <v>14</v>
      </c>
      <c r="V20" t="s">
        <v>26</v>
      </c>
      <c r="W20" s="2">
        <f>COUNTIF($A$1:$N$64,"="&amp;"lplp")</f>
        <v>64</v>
      </c>
    </row>
    <row r="21" spans="1:23">
      <c r="A21" t="s">
        <v>0</v>
      </c>
      <c r="B21" t="s">
        <v>18</v>
      </c>
      <c r="C21" t="s">
        <v>25</v>
      </c>
      <c r="D21" t="s">
        <v>3</v>
      </c>
      <c r="E21" t="s">
        <v>24</v>
      </c>
      <c r="F21" t="s">
        <v>5</v>
      </c>
      <c r="G21" t="s">
        <v>6</v>
      </c>
      <c r="H21" t="s">
        <v>7</v>
      </c>
      <c r="I21" t="s">
        <v>8</v>
      </c>
      <c r="J21" t="s">
        <v>9</v>
      </c>
      <c r="K21" t="s">
        <v>16</v>
      </c>
      <c r="L21" t="s">
        <v>11</v>
      </c>
      <c r="M21" t="s">
        <v>12</v>
      </c>
      <c r="N21" t="s">
        <v>13</v>
      </c>
      <c r="V21" t="s">
        <v>27</v>
      </c>
      <c r="W21" s="2">
        <f>COUNTIF($A$1:$N$64,"="&amp;"~?lp")</f>
        <v>0</v>
      </c>
    </row>
    <row r="22" spans="1:23">
      <c r="A22" t="s">
        <v>0</v>
      </c>
      <c r="B22" t="s">
        <v>18</v>
      </c>
      <c r="C22" t="s">
        <v>25</v>
      </c>
      <c r="D22" t="s">
        <v>3</v>
      </c>
      <c r="E22" t="s">
        <v>24</v>
      </c>
      <c r="F22" t="s">
        <v>5</v>
      </c>
      <c r="G22" t="s">
        <v>6</v>
      </c>
      <c r="H22" t="s">
        <v>7</v>
      </c>
      <c r="I22" t="s">
        <v>8</v>
      </c>
      <c r="J22" t="s">
        <v>9</v>
      </c>
      <c r="K22" t="s">
        <v>16</v>
      </c>
      <c r="L22" t="s">
        <v>11</v>
      </c>
      <c r="M22" t="s">
        <v>12</v>
      </c>
      <c r="N22" t="s">
        <v>14</v>
      </c>
      <c r="V22" t="s">
        <v>28</v>
      </c>
      <c r="W22" s="2">
        <f>COUNTIF($A$1:$N$64,"="&amp;"lp~?")</f>
        <v>0</v>
      </c>
    </row>
    <row r="23" spans="1:23">
      <c r="A23" t="s">
        <v>0</v>
      </c>
      <c r="B23" t="s">
        <v>18</v>
      </c>
      <c r="C23" t="s">
        <v>25</v>
      </c>
      <c r="D23" t="s">
        <v>3</v>
      </c>
      <c r="E23" t="s">
        <v>24</v>
      </c>
      <c r="F23" t="s">
        <v>5</v>
      </c>
      <c r="G23" t="s">
        <v>6</v>
      </c>
      <c r="H23" t="s">
        <v>7</v>
      </c>
      <c r="I23" t="s">
        <v>8</v>
      </c>
      <c r="J23" t="s">
        <v>9</v>
      </c>
      <c r="K23" t="s">
        <v>16</v>
      </c>
      <c r="L23" t="s">
        <v>15</v>
      </c>
      <c r="M23" t="s">
        <v>12</v>
      </c>
      <c r="N23" t="s">
        <v>13</v>
      </c>
      <c r="V23" t="s">
        <v>29</v>
      </c>
      <c r="W23" s="2">
        <f>COUNTIF($A$1:$N$64,"="&amp;"LPlp")</f>
        <v>64</v>
      </c>
    </row>
    <row r="24" spans="1:23">
      <c r="A24" t="s">
        <v>0</v>
      </c>
      <c r="B24" t="s">
        <v>18</v>
      </c>
      <c r="C24" t="s">
        <v>25</v>
      </c>
      <c r="D24" t="s">
        <v>3</v>
      </c>
      <c r="E24" t="s">
        <v>24</v>
      </c>
      <c r="F24" t="s">
        <v>5</v>
      </c>
      <c r="G24" t="s">
        <v>6</v>
      </c>
      <c r="H24" t="s">
        <v>7</v>
      </c>
      <c r="I24" t="s">
        <v>8</v>
      </c>
      <c r="J24" t="s">
        <v>9</v>
      </c>
      <c r="K24" t="s">
        <v>16</v>
      </c>
      <c r="L24" t="s">
        <v>15</v>
      </c>
      <c r="M24" t="s">
        <v>12</v>
      </c>
      <c r="N24" t="s">
        <v>14</v>
      </c>
    </row>
    <row r="25" spans="1:23">
      <c r="A25" t="s">
        <v>0</v>
      </c>
      <c r="B25" t="s">
        <v>18</v>
      </c>
      <c r="C25" t="s">
        <v>25</v>
      </c>
      <c r="D25" t="s">
        <v>3</v>
      </c>
      <c r="E25" t="s">
        <v>24</v>
      </c>
      <c r="F25" t="s">
        <v>5</v>
      </c>
      <c r="G25" t="s">
        <v>6</v>
      </c>
      <c r="H25" t="s">
        <v>7</v>
      </c>
      <c r="I25" t="s">
        <v>8</v>
      </c>
      <c r="J25" t="s">
        <v>17</v>
      </c>
      <c r="K25" t="s">
        <v>10</v>
      </c>
      <c r="L25" t="s">
        <v>11</v>
      </c>
      <c r="M25" t="s">
        <v>12</v>
      </c>
      <c r="N25" t="s">
        <v>13</v>
      </c>
    </row>
    <row r="26" spans="1:23">
      <c r="A26" t="s">
        <v>0</v>
      </c>
      <c r="B26" t="s">
        <v>18</v>
      </c>
      <c r="C26" t="s">
        <v>25</v>
      </c>
      <c r="D26" t="s">
        <v>3</v>
      </c>
      <c r="E26" t="s">
        <v>24</v>
      </c>
      <c r="F26" t="s">
        <v>5</v>
      </c>
      <c r="G26" t="s">
        <v>6</v>
      </c>
      <c r="H26" t="s">
        <v>7</v>
      </c>
      <c r="I26" t="s">
        <v>8</v>
      </c>
      <c r="J26" t="s">
        <v>17</v>
      </c>
      <c r="K26" t="s">
        <v>10</v>
      </c>
      <c r="L26" t="s">
        <v>11</v>
      </c>
      <c r="M26" t="s">
        <v>12</v>
      </c>
      <c r="N26" t="s">
        <v>14</v>
      </c>
    </row>
    <row r="27" spans="1:23">
      <c r="A27" t="s">
        <v>0</v>
      </c>
      <c r="B27" t="s">
        <v>18</v>
      </c>
      <c r="C27" t="s">
        <v>25</v>
      </c>
      <c r="D27" t="s">
        <v>3</v>
      </c>
      <c r="E27" t="s">
        <v>24</v>
      </c>
      <c r="F27" t="s">
        <v>5</v>
      </c>
      <c r="G27" t="s">
        <v>6</v>
      </c>
      <c r="H27" t="s">
        <v>7</v>
      </c>
      <c r="I27" t="s">
        <v>8</v>
      </c>
      <c r="J27" t="s">
        <v>17</v>
      </c>
      <c r="K27" t="s">
        <v>10</v>
      </c>
      <c r="L27" t="s">
        <v>15</v>
      </c>
      <c r="M27" t="s">
        <v>12</v>
      </c>
      <c r="N27" t="s">
        <v>13</v>
      </c>
    </row>
    <row r="28" spans="1:23">
      <c r="A28" t="s">
        <v>0</v>
      </c>
      <c r="B28" t="s">
        <v>18</v>
      </c>
      <c r="C28" t="s">
        <v>25</v>
      </c>
      <c r="D28" t="s">
        <v>3</v>
      </c>
      <c r="E28" t="s">
        <v>24</v>
      </c>
      <c r="F28" t="s">
        <v>5</v>
      </c>
      <c r="G28" t="s">
        <v>6</v>
      </c>
      <c r="H28" t="s">
        <v>7</v>
      </c>
      <c r="I28" t="s">
        <v>8</v>
      </c>
      <c r="J28" t="s">
        <v>17</v>
      </c>
      <c r="K28" t="s">
        <v>10</v>
      </c>
      <c r="L28" t="s">
        <v>15</v>
      </c>
      <c r="M28" t="s">
        <v>12</v>
      </c>
      <c r="N28" t="s">
        <v>14</v>
      </c>
    </row>
    <row r="29" spans="1:23">
      <c r="A29" t="s">
        <v>0</v>
      </c>
      <c r="B29" t="s">
        <v>18</v>
      </c>
      <c r="C29" t="s">
        <v>25</v>
      </c>
      <c r="D29" t="s">
        <v>3</v>
      </c>
      <c r="E29" t="s">
        <v>24</v>
      </c>
      <c r="F29" t="s">
        <v>5</v>
      </c>
      <c r="G29" t="s">
        <v>6</v>
      </c>
      <c r="H29" t="s">
        <v>7</v>
      </c>
      <c r="I29" t="s">
        <v>8</v>
      </c>
      <c r="J29" t="s">
        <v>17</v>
      </c>
      <c r="K29" t="s">
        <v>16</v>
      </c>
      <c r="L29" t="s">
        <v>11</v>
      </c>
      <c r="M29" t="s">
        <v>12</v>
      </c>
      <c r="N29" t="s">
        <v>13</v>
      </c>
    </row>
    <row r="30" spans="1:23">
      <c r="A30" t="s">
        <v>0</v>
      </c>
      <c r="B30" t="s">
        <v>18</v>
      </c>
      <c r="C30" t="s">
        <v>25</v>
      </c>
      <c r="D30" t="s">
        <v>3</v>
      </c>
      <c r="E30" t="s">
        <v>24</v>
      </c>
      <c r="F30" t="s">
        <v>5</v>
      </c>
      <c r="G30" t="s">
        <v>6</v>
      </c>
      <c r="H30" t="s">
        <v>7</v>
      </c>
      <c r="I30" t="s">
        <v>8</v>
      </c>
      <c r="J30" t="s">
        <v>17</v>
      </c>
      <c r="K30" t="s">
        <v>16</v>
      </c>
      <c r="L30" t="s">
        <v>11</v>
      </c>
      <c r="M30" t="s">
        <v>12</v>
      </c>
      <c r="N30" t="s">
        <v>14</v>
      </c>
    </row>
    <row r="31" spans="1:23">
      <c r="A31" t="s">
        <v>0</v>
      </c>
      <c r="B31" t="s">
        <v>18</v>
      </c>
      <c r="C31" t="s">
        <v>25</v>
      </c>
      <c r="D31" t="s">
        <v>3</v>
      </c>
      <c r="E31" t="s">
        <v>24</v>
      </c>
      <c r="F31" t="s">
        <v>5</v>
      </c>
      <c r="G31" t="s">
        <v>6</v>
      </c>
      <c r="H31" t="s">
        <v>7</v>
      </c>
      <c r="I31" t="s">
        <v>8</v>
      </c>
      <c r="J31" t="s">
        <v>17</v>
      </c>
      <c r="K31" t="s">
        <v>16</v>
      </c>
      <c r="L31" t="s">
        <v>15</v>
      </c>
      <c r="M31" t="s">
        <v>12</v>
      </c>
      <c r="N31" t="s">
        <v>13</v>
      </c>
    </row>
    <row r="32" spans="1:23">
      <c r="A32" t="s">
        <v>0</v>
      </c>
      <c r="B32" t="s">
        <v>18</v>
      </c>
      <c r="C32" t="s">
        <v>25</v>
      </c>
      <c r="D32" t="s">
        <v>3</v>
      </c>
      <c r="E32" t="s">
        <v>24</v>
      </c>
      <c r="F32" t="s">
        <v>5</v>
      </c>
      <c r="G32" t="s">
        <v>6</v>
      </c>
      <c r="H32" t="s">
        <v>7</v>
      </c>
      <c r="I32" t="s">
        <v>8</v>
      </c>
      <c r="J32" t="s">
        <v>17</v>
      </c>
      <c r="K32" t="s">
        <v>16</v>
      </c>
      <c r="L32" t="s">
        <v>15</v>
      </c>
      <c r="M32" t="s">
        <v>12</v>
      </c>
      <c r="N32" t="s">
        <v>14</v>
      </c>
    </row>
    <row r="33" spans="1:14">
      <c r="A33" t="s">
        <v>19</v>
      </c>
      <c r="B33" t="s">
        <v>1</v>
      </c>
      <c r="C33" t="s">
        <v>2</v>
      </c>
      <c r="D33" t="s">
        <v>3</v>
      </c>
      <c r="E33" t="s">
        <v>4</v>
      </c>
      <c r="F33" t="s">
        <v>5</v>
      </c>
      <c r="G33" t="s">
        <v>6</v>
      </c>
      <c r="H33" t="s">
        <v>7</v>
      </c>
      <c r="I33" t="s">
        <v>8</v>
      </c>
      <c r="J33" t="s">
        <v>9</v>
      </c>
      <c r="K33" t="s">
        <v>10</v>
      </c>
      <c r="L33" t="s">
        <v>11</v>
      </c>
      <c r="M33" t="s">
        <v>12</v>
      </c>
      <c r="N33" t="s">
        <v>13</v>
      </c>
    </row>
    <row r="34" spans="1:14">
      <c r="A34" t="s">
        <v>19</v>
      </c>
      <c r="B34" t="s">
        <v>1</v>
      </c>
      <c r="C34" t="s">
        <v>2</v>
      </c>
      <c r="D34" t="s">
        <v>3</v>
      </c>
      <c r="E34" t="s">
        <v>4</v>
      </c>
      <c r="F34" t="s">
        <v>5</v>
      </c>
      <c r="G34" t="s">
        <v>6</v>
      </c>
      <c r="H34" t="s">
        <v>7</v>
      </c>
      <c r="I34" t="s">
        <v>8</v>
      </c>
      <c r="J34" t="s">
        <v>9</v>
      </c>
      <c r="K34" t="s">
        <v>10</v>
      </c>
      <c r="L34" t="s">
        <v>11</v>
      </c>
      <c r="M34" t="s">
        <v>12</v>
      </c>
      <c r="N34" t="s">
        <v>14</v>
      </c>
    </row>
    <row r="35" spans="1:14">
      <c r="A35" t="s">
        <v>19</v>
      </c>
      <c r="B35" t="s">
        <v>1</v>
      </c>
      <c r="C35" t="s">
        <v>2</v>
      </c>
      <c r="D35" t="s">
        <v>3</v>
      </c>
      <c r="E35" t="s">
        <v>4</v>
      </c>
      <c r="F35" t="s">
        <v>5</v>
      </c>
      <c r="G35" t="s">
        <v>6</v>
      </c>
      <c r="H35" t="s">
        <v>7</v>
      </c>
      <c r="I35" t="s">
        <v>8</v>
      </c>
      <c r="J35" t="s">
        <v>9</v>
      </c>
      <c r="K35" t="s">
        <v>10</v>
      </c>
      <c r="L35" t="s">
        <v>15</v>
      </c>
      <c r="M35" t="s">
        <v>12</v>
      </c>
      <c r="N35" t="s">
        <v>13</v>
      </c>
    </row>
    <row r="36" spans="1:14">
      <c r="A36" t="s">
        <v>19</v>
      </c>
      <c r="B36" t="s">
        <v>1</v>
      </c>
      <c r="C36" t="s">
        <v>2</v>
      </c>
      <c r="D36" t="s">
        <v>3</v>
      </c>
      <c r="E36" t="s">
        <v>4</v>
      </c>
      <c r="F36" t="s">
        <v>5</v>
      </c>
      <c r="G36" t="s">
        <v>6</v>
      </c>
      <c r="H36" t="s">
        <v>7</v>
      </c>
      <c r="I36" t="s">
        <v>8</v>
      </c>
      <c r="J36" t="s">
        <v>9</v>
      </c>
      <c r="K36" t="s">
        <v>10</v>
      </c>
      <c r="L36" t="s">
        <v>15</v>
      </c>
      <c r="M36" t="s">
        <v>12</v>
      </c>
      <c r="N36" t="s">
        <v>14</v>
      </c>
    </row>
    <row r="37" spans="1:14">
      <c r="A37" t="s">
        <v>19</v>
      </c>
      <c r="B37" t="s">
        <v>1</v>
      </c>
      <c r="C37" t="s">
        <v>2</v>
      </c>
      <c r="D37" t="s">
        <v>3</v>
      </c>
      <c r="E37" t="s">
        <v>4</v>
      </c>
      <c r="F37" t="s">
        <v>5</v>
      </c>
      <c r="G37" t="s">
        <v>6</v>
      </c>
      <c r="H37" t="s">
        <v>7</v>
      </c>
      <c r="I37" t="s">
        <v>8</v>
      </c>
      <c r="J37" t="s">
        <v>9</v>
      </c>
      <c r="K37" t="s">
        <v>16</v>
      </c>
      <c r="L37" t="s">
        <v>11</v>
      </c>
      <c r="M37" t="s">
        <v>12</v>
      </c>
      <c r="N37" t="s">
        <v>13</v>
      </c>
    </row>
    <row r="38" spans="1:14">
      <c r="A38" t="s">
        <v>19</v>
      </c>
      <c r="B38" t="s">
        <v>1</v>
      </c>
      <c r="C38" t="s">
        <v>2</v>
      </c>
      <c r="D38" t="s">
        <v>3</v>
      </c>
      <c r="E38" t="s">
        <v>4</v>
      </c>
      <c r="F38" t="s">
        <v>5</v>
      </c>
      <c r="G38" t="s">
        <v>6</v>
      </c>
      <c r="H38" t="s">
        <v>7</v>
      </c>
      <c r="I38" t="s">
        <v>8</v>
      </c>
      <c r="J38" t="s">
        <v>9</v>
      </c>
      <c r="K38" t="s">
        <v>16</v>
      </c>
      <c r="L38" t="s">
        <v>11</v>
      </c>
      <c r="M38" t="s">
        <v>12</v>
      </c>
      <c r="N38" t="s">
        <v>14</v>
      </c>
    </row>
    <row r="39" spans="1:14">
      <c r="A39" t="s">
        <v>19</v>
      </c>
      <c r="B39" t="s">
        <v>1</v>
      </c>
      <c r="C39" t="s">
        <v>2</v>
      </c>
      <c r="D39" t="s">
        <v>3</v>
      </c>
      <c r="E39" t="s">
        <v>4</v>
      </c>
      <c r="F39" t="s">
        <v>5</v>
      </c>
      <c r="G39" t="s">
        <v>6</v>
      </c>
      <c r="H39" t="s">
        <v>7</v>
      </c>
      <c r="I39" t="s">
        <v>8</v>
      </c>
      <c r="J39" t="s">
        <v>9</v>
      </c>
      <c r="K39" t="s">
        <v>16</v>
      </c>
      <c r="L39" t="s">
        <v>15</v>
      </c>
      <c r="M39" t="s">
        <v>12</v>
      </c>
      <c r="N39" t="s">
        <v>13</v>
      </c>
    </row>
    <row r="40" spans="1:14">
      <c r="A40" t="s">
        <v>19</v>
      </c>
      <c r="B40" t="s">
        <v>1</v>
      </c>
      <c r="C40" t="s">
        <v>2</v>
      </c>
      <c r="D40" t="s">
        <v>3</v>
      </c>
      <c r="E40" t="s">
        <v>4</v>
      </c>
      <c r="F40" t="s">
        <v>5</v>
      </c>
      <c r="G40" t="s">
        <v>6</v>
      </c>
      <c r="H40" t="s">
        <v>7</v>
      </c>
      <c r="I40" t="s">
        <v>8</v>
      </c>
      <c r="J40" t="s">
        <v>9</v>
      </c>
      <c r="K40" t="s">
        <v>16</v>
      </c>
      <c r="L40" t="s">
        <v>15</v>
      </c>
      <c r="M40" t="s">
        <v>12</v>
      </c>
      <c r="N40" t="s">
        <v>14</v>
      </c>
    </row>
    <row r="41" spans="1:14">
      <c r="A41" t="s">
        <v>19</v>
      </c>
      <c r="B41" t="s">
        <v>1</v>
      </c>
      <c r="C41" t="s">
        <v>2</v>
      </c>
      <c r="D41" t="s">
        <v>3</v>
      </c>
      <c r="E41" t="s">
        <v>4</v>
      </c>
      <c r="F41" t="s">
        <v>5</v>
      </c>
      <c r="G41" t="s">
        <v>6</v>
      </c>
      <c r="H41" t="s">
        <v>7</v>
      </c>
      <c r="I41" t="s">
        <v>8</v>
      </c>
      <c r="J41" t="s">
        <v>17</v>
      </c>
      <c r="K41" t="s">
        <v>10</v>
      </c>
      <c r="L41" t="s">
        <v>11</v>
      </c>
      <c r="M41" t="s">
        <v>12</v>
      </c>
      <c r="N41" t="s">
        <v>13</v>
      </c>
    </row>
    <row r="42" spans="1:14">
      <c r="A42" t="s">
        <v>19</v>
      </c>
      <c r="B42" t="s">
        <v>1</v>
      </c>
      <c r="C42" t="s">
        <v>2</v>
      </c>
      <c r="D42" t="s">
        <v>3</v>
      </c>
      <c r="E42" t="s">
        <v>4</v>
      </c>
      <c r="F42" t="s">
        <v>5</v>
      </c>
      <c r="G42" t="s">
        <v>6</v>
      </c>
      <c r="H42" t="s">
        <v>7</v>
      </c>
      <c r="I42" t="s">
        <v>8</v>
      </c>
      <c r="J42" t="s">
        <v>17</v>
      </c>
      <c r="K42" t="s">
        <v>10</v>
      </c>
      <c r="L42" t="s">
        <v>11</v>
      </c>
      <c r="M42" t="s">
        <v>12</v>
      </c>
      <c r="N42" t="s">
        <v>14</v>
      </c>
    </row>
    <row r="43" spans="1:14">
      <c r="A43" t="s">
        <v>19</v>
      </c>
      <c r="B43" t="s">
        <v>1</v>
      </c>
      <c r="C43" t="s">
        <v>2</v>
      </c>
      <c r="D43" t="s">
        <v>3</v>
      </c>
      <c r="E43" t="s">
        <v>4</v>
      </c>
      <c r="F43" t="s">
        <v>5</v>
      </c>
      <c r="G43" t="s">
        <v>6</v>
      </c>
      <c r="H43" t="s">
        <v>7</v>
      </c>
      <c r="I43" t="s">
        <v>8</v>
      </c>
      <c r="J43" t="s">
        <v>17</v>
      </c>
      <c r="K43" t="s">
        <v>10</v>
      </c>
      <c r="L43" t="s">
        <v>15</v>
      </c>
      <c r="M43" t="s">
        <v>12</v>
      </c>
      <c r="N43" t="s">
        <v>13</v>
      </c>
    </row>
    <row r="44" spans="1:14">
      <c r="A44" t="s">
        <v>19</v>
      </c>
      <c r="B44" t="s">
        <v>1</v>
      </c>
      <c r="C44" t="s">
        <v>2</v>
      </c>
      <c r="D44" t="s">
        <v>3</v>
      </c>
      <c r="E44" t="s">
        <v>4</v>
      </c>
      <c r="F44" t="s">
        <v>5</v>
      </c>
      <c r="G44" t="s">
        <v>6</v>
      </c>
      <c r="H44" t="s">
        <v>7</v>
      </c>
      <c r="I44" t="s">
        <v>8</v>
      </c>
      <c r="J44" t="s">
        <v>17</v>
      </c>
      <c r="K44" t="s">
        <v>10</v>
      </c>
      <c r="L44" t="s">
        <v>15</v>
      </c>
      <c r="M44" t="s">
        <v>12</v>
      </c>
      <c r="N44" t="s">
        <v>14</v>
      </c>
    </row>
    <row r="45" spans="1:14">
      <c r="A45" t="s">
        <v>19</v>
      </c>
      <c r="B45" t="s">
        <v>1</v>
      </c>
      <c r="C45" t="s">
        <v>2</v>
      </c>
      <c r="D45" t="s">
        <v>3</v>
      </c>
      <c r="E45" t="s">
        <v>4</v>
      </c>
      <c r="F45" t="s">
        <v>5</v>
      </c>
      <c r="G45" t="s">
        <v>6</v>
      </c>
      <c r="H45" t="s">
        <v>7</v>
      </c>
      <c r="I45" t="s">
        <v>8</v>
      </c>
      <c r="J45" t="s">
        <v>17</v>
      </c>
      <c r="K45" t="s">
        <v>16</v>
      </c>
      <c r="L45" t="s">
        <v>11</v>
      </c>
      <c r="M45" t="s">
        <v>12</v>
      </c>
      <c r="N45" t="s">
        <v>13</v>
      </c>
    </row>
    <row r="46" spans="1:14">
      <c r="A46" t="s">
        <v>19</v>
      </c>
      <c r="B46" t="s">
        <v>1</v>
      </c>
      <c r="C46" t="s">
        <v>2</v>
      </c>
      <c r="D46" t="s">
        <v>3</v>
      </c>
      <c r="E46" t="s">
        <v>4</v>
      </c>
      <c r="F46" t="s">
        <v>5</v>
      </c>
      <c r="G46" t="s">
        <v>6</v>
      </c>
      <c r="H46" t="s">
        <v>7</v>
      </c>
      <c r="I46" t="s">
        <v>8</v>
      </c>
      <c r="J46" t="s">
        <v>17</v>
      </c>
      <c r="K46" t="s">
        <v>16</v>
      </c>
      <c r="L46" t="s">
        <v>11</v>
      </c>
      <c r="M46" t="s">
        <v>12</v>
      </c>
      <c r="N46" t="s">
        <v>14</v>
      </c>
    </row>
    <row r="47" spans="1:14">
      <c r="A47" t="s">
        <v>19</v>
      </c>
      <c r="B47" t="s">
        <v>1</v>
      </c>
      <c r="C47" t="s">
        <v>2</v>
      </c>
      <c r="D47" t="s">
        <v>3</v>
      </c>
      <c r="E47" t="s">
        <v>4</v>
      </c>
      <c r="F47" t="s">
        <v>5</v>
      </c>
      <c r="G47" t="s">
        <v>6</v>
      </c>
      <c r="H47" t="s">
        <v>7</v>
      </c>
      <c r="I47" t="s">
        <v>8</v>
      </c>
      <c r="J47" t="s">
        <v>17</v>
      </c>
      <c r="K47" t="s">
        <v>16</v>
      </c>
      <c r="L47" t="s">
        <v>15</v>
      </c>
      <c r="M47" t="s">
        <v>12</v>
      </c>
      <c r="N47" t="s">
        <v>13</v>
      </c>
    </row>
    <row r="48" spans="1:14">
      <c r="A48" t="s">
        <v>19</v>
      </c>
      <c r="B48" t="s">
        <v>1</v>
      </c>
      <c r="C48" t="s">
        <v>2</v>
      </c>
      <c r="D48" t="s">
        <v>3</v>
      </c>
      <c r="E48" t="s">
        <v>4</v>
      </c>
      <c r="F48" t="s">
        <v>5</v>
      </c>
      <c r="G48" t="s">
        <v>6</v>
      </c>
      <c r="H48" t="s">
        <v>7</v>
      </c>
      <c r="I48" t="s">
        <v>8</v>
      </c>
      <c r="J48" t="s">
        <v>17</v>
      </c>
      <c r="K48" t="s">
        <v>16</v>
      </c>
      <c r="L48" t="s">
        <v>15</v>
      </c>
      <c r="M48" t="s">
        <v>12</v>
      </c>
      <c r="N48" t="s">
        <v>14</v>
      </c>
    </row>
    <row r="49" spans="1:14">
      <c r="A49" t="s">
        <v>19</v>
      </c>
      <c r="B49" t="s">
        <v>18</v>
      </c>
      <c r="C49" t="s">
        <v>2</v>
      </c>
      <c r="D49" t="s">
        <v>3</v>
      </c>
      <c r="E49" t="s">
        <v>4</v>
      </c>
      <c r="F49" t="s">
        <v>5</v>
      </c>
      <c r="G49" t="s">
        <v>6</v>
      </c>
      <c r="H49" t="s">
        <v>7</v>
      </c>
      <c r="I49" t="s">
        <v>8</v>
      </c>
      <c r="J49" t="s">
        <v>9</v>
      </c>
      <c r="K49" t="s">
        <v>10</v>
      </c>
      <c r="L49" t="s">
        <v>11</v>
      </c>
      <c r="M49" t="s">
        <v>12</v>
      </c>
      <c r="N49" t="s">
        <v>13</v>
      </c>
    </row>
    <row r="50" spans="1:14">
      <c r="A50" t="s">
        <v>19</v>
      </c>
      <c r="B50" t="s">
        <v>18</v>
      </c>
      <c r="C50" t="s">
        <v>2</v>
      </c>
      <c r="D50" t="s">
        <v>3</v>
      </c>
      <c r="E50" t="s">
        <v>4</v>
      </c>
      <c r="F50" t="s">
        <v>5</v>
      </c>
      <c r="G50" t="s">
        <v>6</v>
      </c>
      <c r="H50" t="s">
        <v>7</v>
      </c>
      <c r="I50" t="s">
        <v>8</v>
      </c>
      <c r="J50" t="s">
        <v>9</v>
      </c>
      <c r="K50" t="s">
        <v>10</v>
      </c>
      <c r="L50" t="s">
        <v>11</v>
      </c>
      <c r="M50" t="s">
        <v>12</v>
      </c>
      <c r="N50" t="s">
        <v>14</v>
      </c>
    </row>
    <row r="51" spans="1:14">
      <c r="A51" t="s">
        <v>19</v>
      </c>
      <c r="B51" t="s">
        <v>18</v>
      </c>
      <c r="C51" t="s">
        <v>2</v>
      </c>
      <c r="D51" t="s">
        <v>3</v>
      </c>
      <c r="E51" t="s">
        <v>4</v>
      </c>
      <c r="F51" t="s">
        <v>5</v>
      </c>
      <c r="G51" t="s">
        <v>6</v>
      </c>
      <c r="H51" t="s">
        <v>7</v>
      </c>
      <c r="I51" t="s">
        <v>8</v>
      </c>
      <c r="J51" t="s">
        <v>9</v>
      </c>
      <c r="K51" t="s">
        <v>10</v>
      </c>
      <c r="L51" t="s">
        <v>15</v>
      </c>
      <c r="M51" t="s">
        <v>12</v>
      </c>
      <c r="N51" t="s">
        <v>13</v>
      </c>
    </row>
    <row r="52" spans="1:14">
      <c r="A52" t="s">
        <v>19</v>
      </c>
      <c r="B52" t="s">
        <v>18</v>
      </c>
      <c r="C52" t="s">
        <v>2</v>
      </c>
      <c r="D52" t="s">
        <v>3</v>
      </c>
      <c r="E52" t="s">
        <v>4</v>
      </c>
      <c r="F52" t="s">
        <v>5</v>
      </c>
      <c r="G52" t="s">
        <v>6</v>
      </c>
      <c r="H52" t="s">
        <v>7</v>
      </c>
      <c r="I52" t="s">
        <v>8</v>
      </c>
      <c r="J52" t="s">
        <v>9</v>
      </c>
      <c r="K52" t="s">
        <v>10</v>
      </c>
      <c r="L52" t="s">
        <v>15</v>
      </c>
      <c r="M52" t="s">
        <v>12</v>
      </c>
      <c r="N52" t="s">
        <v>14</v>
      </c>
    </row>
    <row r="53" spans="1:14">
      <c r="A53" t="s">
        <v>19</v>
      </c>
      <c r="B53" t="s">
        <v>18</v>
      </c>
      <c r="C53" t="s">
        <v>2</v>
      </c>
      <c r="D53" t="s">
        <v>3</v>
      </c>
      <c r="E53" t="s">
        <v>4</v>
      </c>
      <c r="F53" t="s">
        <v>5</v>
      </c>
      <c r="G53" t="s">
        <v>6</v>
      </c>
      <c r="H53" t="s">
        <v>7</v>
      </c>
      <c r="I53" t="s">
        <v>8</v>
      </c>
      <c r="J53" t="s">
        <v>9</v>
      </c>
      <c r="K53" t="s">
        <v>16</v>
      </c>
      <c r="L53" t="s">
        <v>11</v>
      </c>
      <c r="M53" t="s">
        <v>12</v>
      </c>
      <c r="N53" t="s">
        <v>13</v>
      </c>
    </row>
    <row r="54" spans="1:14">
      <c r="A54" t="s">
        <v>19</v>
      </c>
      <c r="B54" t="s">
        <v>18</v>
      </c>
      <c r="C54" t="s">
        <v>2</v>
      </c>
      <c r="D54" t="s">
        <v>3</v>
      </c>
      <c r="E54" t="s">
        <v>4</v>
      </c>
      <c r="F54" t="s">
        <v>5</v>
      </c>
      <c r="G54" t="s">
        <v>6</v>
      </c>
      <c r="H54" t="s">
        <v>7</v>
      </c>
      <c r="I54" t="s">
        <v>8</v>
      </c>
      <c r="J54" t="s">
        <v>9</v>
      </c>
      <c r="K54" t="s">
        <v>16</v>
      </c>
      <c r="L54" t="s">
        <v>11</v>
      </c>
      <c r="M54" t="s">
        <v>12</v>
      </c>
      <c r="N54" t="s">
        <v>14</v>
      </c>
    </row>
    <row r="55" spans="1:14">
      <c r="A55" t="s">
        <v>19</v>
      </c>
      <c r="B55" t="s">
        <v>18</v>
      </c>
      <c r="C55" t="s">
        <v>2</v>
      </c>
      <c r="D55" t="s">
        <v>3</v>
      </c>
      <c r="E55" t="s">
        <v>4</v>
      </c>
      <c r="F55" t="s">
        <v>5</v>
      </c>
      <c r="G55" t="s">
        <v>6</v>
      </c>
      <c r="H55" t="s">
        <v>7</v>
      </c>
      <c r="I55" t="s">
        <v>8</v>
      </c>
      <c r="J55" t="s">
        <v>9</v>
      </c>
      <c r="K55" t="s">
        <v>16</v>
      </c>
      <c r="L55" t="s">
        <v>15</v>
      </c>
      <c r="M55" t="s">
        <v>12</v>
      </c>
      <c r="N55" t="s">
        <v>13</v>
      </c>
    </row>
    <row r="56" spans="1:14">
      <c r="A56" t="s">
        <v>19</v>
      </c>
      <c r="B56" t="s">
        <v>18</v>
      </c>
      <c r="C56" t="s">
        <v>2</v>
      </c>
      <c r="D56" t="s">
        <v>3</v>
      </c>
      <c r="E56" t="s">
        <v>4</v>
      </c>
      <c r="F56" t="s">
        <v>5</v>
      </c>
      <c r="G56" t="s">
        <v>6</v>
      </c>
      <c r="H56" t="s">
        <v>7</v>
      </c>
      <c r="I56" t="s">
        <v>8</v>
      </c>
      <c r="J56" t="s">
        <v>9</v>
      </c>
      <c r="K56" t="s">
        <v>16</v>
      </c>
      <c r="L56" t="s">
        <v>15</v>
      </c>
      <c r="M56" t="s">
        <v>12</v>
      </c>
      <c r="N56" t="s">
        <v>14</v>
      </c>
    </row>
    <row r="57" spans="1:14">
      <c r="A57" t="s">
        <v>19</v>
      </c>
      <c r="B57" t="s">
        <v>18</v>
      </c>
      <c r="C57" t="s">
        <v>2</v>
      </c>
      <c r="D57" t="s">
        <v>3</v>
      </c>
      <c r="E57" t="s">
        <v>4</v>
      </c>
      <c r="F57" t="s">
        <v>5</v>
      </c>
      <c r="G57" t="s">
        <v>6</v>
      </c>
      <c r="H57" t="s">
        <v>7</v>
      </c>
      <c r="I57" t="s">
        <v>8</v>
      </c>
      <c r="J57" t="s">
        <v>17</v>
      </c>
      <c r="K57" t="s">
        <v>10</v>
      </c>
      <c r="L57" t="s">
        <v>11</v>
      </c>
      <c r="M57" t="s">
        <v>12</v>
      </c>
      <c r="N57" t="s">
        <v>13</v>
      </c>
    </row>
    <row r="58" spans="1:14">
      <c r="A58" t="s">
        <v>19</v>
      </c>
      <c r="B58" t="s">
        <v>18</v>
      </c>
      <c r="C58" t="s">
        <v>2</v>
      </c>
      <c r="D58" t="s">
        <v>3</v>
      </c>
      <c r="E58" t="s">
        <v>4</v>
      </c>
      <c r="F58" t="s">
        <v>5</v>
      </c>
      <c r="G58" t="s">
        <v>6</v>
      </c>
      <c r="H58" t="s">
        <v>7</v>
      </c>
      <c r="I58" t="s">
        <v>8</v>
      </c>
      <c r="J58" t="s">
        <v>17</v>
      </c>
      <c r="K58" t="s">
        <v>10</v>
      </c>
      <c r="L58" t="s">
        <v>11</v>
      </c>
      <c r="M58" t="s">
        <v>12</v>
      </c>
      <c r="N58" t="s">
        <v>14</v>
      </c>
    </row>
    <row r="59" spans="1:14">
      <c r="A59" t="s">
        <v>19</v>
      </c>
      <c r="B59" t="s">
        <v>18</v>
      </c>
      <c r="C59" t="s">
        <v>2</v>
      </c>
      <c r="D59" t="s">
        <v>3</v>
      </c>
      <c r="E59" t="s">
        <v>4</v>
      </c>
      <c r="F59" t="s">
        <v>5</v>
      </c>
      <c r="G59" t="s">
        <v>6</v>
      </c>
      <c r="H59" t="s">
        <v>7</v>
      </c>
      <c r="I59" t="s">
        <v>8</v>
      </c>
      <c r="J59" t="s">
        <v>17</v>
      </c>
      <c r="K59" t="s">
        <v>10</v>
      </c>
      <c r="L59" t="s">
        <v>15</v>
      </c>
      <c r="M59" t="s">
        <v>12</v>
      </c>
      <c r="N59" t="s">
        <v>13</v>
      </c>
    </row>
    <row r="60" spans="1:14">
      <c r="A60" t="s">
        <v>19</v>
      </c>
      <c r="B60" t="s">
        <v>18</v>
      </c>
      <c r="C60" t="s">
        <v>2</v>
      </c>
      <c r="D60" t="s">
        <v>3</v>
      </c>
      <c r="E60" t="s">
        <v>4</v>
      </c>
      <c r="F60" t="s">
        <v>5</v>
      </c>
      <c r="G60" t="s">
        <v>6</v>
      </c>
      <c r="H60" t="s">
        <v>7</v>
      </c>
      <c r="I60" t="s">
        <v>8</v>
      </c>
      <c r="J60" t="s">
        <v>17</v>
      </c>
      <c r="K60" t="s">
        <v>10</v>
      </c>
      <c r="L60" t="s">
        <v>15</v>
      </c>
      <c r="M60" t="s">
        <v>12</v>
      </c>
      <c r="N60" t="s">
        <v>14</v>
      </c>
    </row>
    <row r="61" spans="1:14">
      <c r="A61" t="s">
        <v>19</v>
      </c>
      <c r="B61" t="s">
        <v>18</v>
      </c>
      <c r="C61" t="s">
        <v>2</v>
      </c>
      <c r="D61" t="s">
        <v>3</v>
      </c>
      <c r="E61" t="s">
        <v>4</v>
      </c>
      <c r="F61" t="s">
        <v>5</v>
      </c>
      <c r="G61" t="s">
        <v>6</v>
      </c>
      <c r="H61" t="s">
        <v>7</v>
      </c>
      <c r="I61" t="s">
        <v>8</v>
      </c>
      <c r="J61" t="s">
        <v>17</v>
      </c>
      <c r="K61" t="s">
        <v>16</v>
      </c>
      <c r="L61" t="s">
        <v>11</v>
      </c>
      <c r="M61" t="s">
        <v>12</v>
      </c>
      <c r="N61" t="s">
        <v>13</v>
      </c>
    </row>
    <row r="62" spans="1:14">
      <c r="A62" t="s">
        <v>19</v>
      </c>
      <c r="B62" t="s">
        <v>18</v>
      </c>
      <c r="C62" t="s">
        <v>2</v>
      </c>
      <c r="D62" t="s">
        <v>3</v>
      </c>
      <c r="E62" t="s">
        <v>4</v>
      </c>
      <c r="F62" t="s">
        <v>5</v>
      </c>
      <c r="G62" t="s">
        <v>6</v>
      </c>
      <c r="H62" t="s">
        <v>7</v>
      </c>
      <c r="I62" t="s">
        <v>8</v>
      </c>
      <c r="J62" t="s">
        <v>17</v>
      </c>
      <c r="K62" t="s">
        <v>16</v>
      </c>
      <c r="L62" t="s">
        <v>11</v>
      </c>
      <c r="M62" t="s">
        <v>12</v>
      </c>
      <c r="N62" t="s">
        <v>14</v>
      </c>
    </row>
    <row r="63" spans="1:14">
      <c r="A63" t="s">
        <v>19</v>
      </c>
      <c r="B63" t="s">
        <v>18</v>
      </c>
      <c r="C63" t="s">
        <v>2</v>
      </c>
      <c r="D63" t="s">
        <v>3</v>
      </c>
      <c r="E63" t="s">
        <v>4</v>
      </c>
      <c r="F63" t="s">
        <v>5</v>
      </c>
      <c r="G63" t="s">
        <v>6</v>
      </c>
      <c r="H63" t="s">
        <v>7</v>
      </c>
      <c r="I63" t="s">
        <v>8</v>
      </c>
      <c r="J63" t="s">
        <v>17</v>
      </c>
      <c r="K63" t="s">
        <v>16</v>
      </c>
      <c r="L63" t="s">
        <v>15</v>
      </c>
      <c r="M63" t="s">
        <v>12</v>
      </c>
      <c r="N63" t="s">
        <v>13</v>
      </c>
    </row>
    <row r="64" spans="1:14">
      <c r="A64" t="s">
        <v>19</v>
      </c>
      <c r="B64" t="s">
        <v>18</v>
      </c>
      <c r="C64" t="s">
        <v>2</v>
      </c>
      <c r="D64" t="s">
        <v>3</v>
      </c>
      <c r="E64" t="s">
        <v>4</v>
      </c>
      <c r="F64" t="s">
        <v>5</v>
      </c>
      <c r="G64" t="s">
        <v>6</v>
      </c>
      <c r="H64" t="s">
        <v>7</v>
      </c>
      <c r="I64" t="s">
        <v>8</v>
      </c>
      <c r="J64" t="s">
        <v>17</v>
      </c>
      <c r="K64" t="s">
        <v>16</v>
      </c>
      <c r="L64" t="s">
        <v>15</v>
      </c>
      <c r="M64" t="s">
        <v>12</v>
      </c>
      <c r="N64" t="s">
        <v>14</v>
      </c>
    </row>
  </sheetData>
  <mergeCells count="4">
    <mergeCell ref="S8:U8"/>
    <mergeCell ref="S7:U7"/>
    <mergeCell ref="S6:U6"/>
    <mergeCell ref="S5:U5"/>
  </mergeCells>
  <pageMargins left="0.7" right="0.7" top="0.75" bottom="0.75" header="0.3" footer="0.3"/>
  <pageSetup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Khristine</dc:creator>
  <cp:lastModifiedBy>Khristine</cp:lastModifiedBy>
  <dcterms:created xsi:type="dcterms:W3CDTF">2015-01-26T00:03:03Z</dcterms:created>
  <dcterms:modified xsi:type="dcterms:W3CDTF">2015-01-29T23:40:48Z</dcterms:modified>
</cp:coreProperties>
</file>