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Dossiers partagés\APHP\APHP Maintenance 2019\Inventaire des postes\Relevé Sites 12-2019\"/>
    </mc:Choice>
  </mc:AlternateContent>
  <bookViews>
    <workbookView xWindow="0" yWindow="0" windowWidth="20712" windowHeight="9360" tabRatio="692" activeTab="1"/>
  </bookViews>
  <sheets>
    <sheet name="F1" sheetId="1" r:id="rId1"/>
    <sheet name="F2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  <c r="B6" i="4"/>
  <c r="B7" i="4"/>
  <c r="B8" i="4"/>
  <c r="B9" i="4"/>
  <c r="B10" i="4"/>
  <c r="B3" i="4"/>
  <c r="B1" i="4"/>
  <c r="B2" i="4"/>
  <c r="C6" i="4" l="1"/>
  <c r="C7" i="4"/>
  <c r="C8" i="4"/>
  <c r="C9" i="4"/>
  <c r="C10" i="4"/>
  <c r="C3" i="4" l="1"/>
  <c r="C4" i="4"/>
  <c r="C5" i="4"/>
  <c r="C2" i="4"/>
  <c r="B4" i="4"/>
</calcChain>
</file>

<file path=xl/sharedStrings.xml><?xml version="1.0" encoding="utf-8"?>
<sst xmlns="http://schemas.openxmlformats.org/spreadsheetml/2006/main" count="30" uniqueCount="23">
  <si>
    <t>1 Group Telephony = 99999</t>
  </si>
  <si>
    <t>2 M Phonebook users = 885/9990</t>
  </si>
  <si>
    <t>4 Hotel guest sets = 10000</t>
  </si>
  <si>
    <t>5 Multilangual voice prompts = 1</t>
  </si>
  <si>
    <t>6 Hotel: AHL on V24 = 1</t>
  </si>
  <si>
    <t>9 PSTN B channel = 99999</t>
  </si>
  <si>
    <t>10 Voice Guide = 1</t>
  </si>
  <si>
    <t>13 ECS Engine = 99999</t>
  </si>
  <si>
    <t>14 Integrated metering report = 1</t>
  </si>
  <si>
    <t>19 Corporate netw. (ABC,ABCVPN,ISVPN) = 10000</t>
  </si>
  <si>
    <t>2 M Phonebook users = 140/2000</t>
  </si>
  <si>
    <t>4 Hotel guest sets = 2000</t>
  </si>
  <si>
    <t>19 Corporate netw. (ABC,ABCVPN,ISVPN) = 2000</t>
  </si>
  <si>
    <t>Téléphonie de groupe &amp; filtrage</t>
  </si>
  <si>
    <t>Appel par nom et mini-messages</t>
  </si>
  <si>
    <t>Hôtel/Hôpital, package de base</t>
  </si>
  <si>
    <t>Canaux B publics</t>
  </si>
  <si>
    <t>Guides vocaux</t>
  </si>
  <si>
    <t>Nombre abonnés max.</t>
  </si>
  <si>
    <t>Taxation intégrée</t>
  </si>
  <si>
    <t>Service réseau privé</t>
  </si>
  <si>
    <t>Lien AHL</t>
  </si>
  <si>
    <t>Guides multilangues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</si>
</sst>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1414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applyNumberFormat="1" applyFont="1"/>
    <xf numFmtId="0" fontId="1" fillId="0" borderId="0" xfId="0" applyFont="1" applyAlignment="1">
      <alignment horizontal="left" vertical="center" readingOrder="1"/>
    </xf>
    <xf numFmtId="0" fontId="0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B10"/>
  <sheetViews>
    <sheetView workbookViewId="0">
      <selection activeCell="B16" sqref="B16"/>
    </sheetView>
  </sheetViews>
  <sheetFormatPr baseColWidth="10" defaultRowHeight="14.4" x14ac:dyDescent="0.3"/>
  <cols>
    <col min="1" max="1" width="41.88671875" style="1" bestFit="1" customWidth="1"/>
    <col min="2" max="2" width="30" style="1" bestFit="1" customWidth="1"/>
    <col min="3" max="16384" width="11.5546875" style="1"/>
  </cols>
  <sheetData>
    <row r="1" spans="1:2" x14ac:dyDescent="0.3">
      <c r="A1" s="1" t="s">
        <v>0</v>
      </c>
      <c r="B1" s="1" t="s">
        <v>13</v>
      </c>
    </row>
    <row r="2" spans="1:2" x14ac:dyDescent="0.3">
      <c r="A2" s="1" t="s">
        <v>1</v>
      </c>
      <c r="B2" s="1" t="s">
        <v>14</v>
      </c>
    </row>
    <row r="3" spans="1:2" x14ac:dyDescent="0.3">
      <c r="A3" s="1" t="s">
        <v>2</v>
      </c>
      <c r="B3" s="1" t="s">
        <v>15</v>
      </c>
    </row>
    <row r="4" spans="1:2" x14ac:dyDescent="0.3">
      <c r="A4" s="1" t="s">
        <v>3</v>
      </c>
      <c r="B4" s="1" t="s">
        <v>22</v>
      </c>
    </row>
    <row r="5" spans="1:2" x14ac:dyDescent="0.3">
      <c r="A5" s="1" t="s">
        <v>4</v>
      </c>
      <c r="B5" s="1" t="s">
        <v>21</v>
      </c>
    </row>
    <row r="6" spans="1:2" x14ac:dyDescent="0.3">
      <c r="A6" s="1" t="s">
        <v>5</v>
      </c>
      <c r="B6" s="1" t="s">
        <v>16</v>
      </c>
    </row>
    <row r="7" spans="1:2" x14ac:dyDescent="0.3">
      <c r="A7" s="1" t="s">
        <v>6</v>
      </c>
      <c r="B7" s="1" t="s">
        <v>17</v>
      </c>
    </row>
    <row r="8" spans="1:2" x14ac:dyDescent="0.3">
      <c r="A8" s="1" t="s">
        <v>7</v>
      </c>
      <c r="B8" s="1" t="s">
        <v>18</v>
      </c>
    </row>
    <row r="9" spans="1:2" x14ac:dyDescent="0.3">
      <c r="A9" s="1" t="s">
        <v>8</v>
      </c>
      <c r="B9" s="1" t="s">
        <v>19</v>
      </c>
    </row>
    <row r="10" spans="1:2" x14ac:dyDescent="0.3">
      <c r="A10" s="1" t="s">
        <v>9</v>
      </c>
      <c r="B10" s="1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C73"/>
  <sheetViews>
    <sheetView tabSelected="1" workbookViewId="0">
      <selection activeCell="B17" sqref="B17"/>
    </sheetView>
  </sheetViews>
  <sheetFormatPr baseColWidth="10" defaultRowHeight="14.4" x14ac:dyDescent="0.3"/>
  <cols>
    <col min="1" max="1" width="40.77734375" style="2" bestFit="1" customWidth="1"/>
    <col min="2" max="2" width="27.5546875" style="2" bestFit="1" customWidth="1"/>
    <col min="3" max="3" width="31.88671875" style="2" bestFit="1" customWidth="1"/>
    <col min="4" max="16384" width="11.5546875" style="2"/>
  </cols>
  <sheetData>
    <row r="1" spans="1:3" x14ac:dyDescent="0.3">
      <c r="A1" s="2" t="s">
        <v>0</v>
      </c>
      <c r="B1" s="2" t="str">
        <f>VLOOKUP(A1,'F1'!$A$1:$B$87,2,FALSE)</f>
        <v>Téléphonie de groupe &amp; filtrage</v>
      </c>
    </row>
    <row r="2" spans="1:3" x14ac:dyDescent="0.3">
      <c r="A2" s="2" t="s">
        <v>10</v>
      </c>
      <c r="B2" s="4" t="e">
        <f>VLOOKUP((LEFT(A2,LEN(A2)-12)),'F1'!$A$1:$B$87,2,0)</f>
        <v>#N/A</v>
      </c>
      <c r="C2" s="3" t="str">
        <f>LEFT(A2,LEN(A2)-10)</f>
        <v xml:space="preserve">2 M Phonebook users </v>
      </c>
    </row>
    <row r="3" spans="1:3" x14ac:dyDescent="0.3">
      <c r="A3" s="2" t="s">
        <v>11</v>
      </c>
      <c r="B3" s="4" t="e">
        <f>VLOOKUP((LEFT(A3,LEN(A3)-12)),'F1'!$A$1:$B$87,2,0)</f>
        <v>#N/A</v>
      </c>
      <c r="C3" s="3" t="str">
        <f t="shared" ref="C3:C10" si="0">LEFT(A3,LEN(A3)-10)</f>
        <v>4 Hotel guest s</v>
      </c>
    </row>
    <row r="4" spans="1:3" x14ac:dyDescent="0.3">
      <c r="A4" s="2" t="s">
        <v>3</v>
      </c>
      <c r="B4" s="2" t="str">
        <f>VLOOKUP(A4,'F1'!$A$1:$B$87,2,FALSE)</f>
        <v>Guides multilangues</v>
      </c>
      <c r="C4" s="3" t="str">
        <f t="shared" si="0"/>
        <v>5 Multilangual voice p</v>
      </c>
    </row>
    <row r="5" spans="1:3" x14ac:dyDescent="0.3">
      <c r="A5" s="2" t="s">
        <v>4</v>
      </c>
      <c r="B5" s="2" t="str">
        <f>VLOOKUP(A5,'F1'!$A$1:$B$87,2,FALSE)</f>
        <v>Lien AHL</v>
      </c>
      <c r="C5" s="3" t="str">
        <f t="shared" si="0"/>
        <v xml:space="preserve">6 Hotel: AHL </v>
      </c>
    </row>
    <row r="6" spans="1:3" x14ac:dyDescent="0.3">
      <c r="A6" s="2" t="s">
        <v>5</v>
      </c>
      <c r="B6" s="2" t="str">
        <f>VLOOKUP(A6,'F1'!$A$1:$B$87,2,FALSE)</f>
        <v>Canaux B publics</v>
      </c>
      <c r="C6" s="3" t="str">
        <f t="shared" si="0"/>
        <v>9 PSTN B chann</v>
      </c>
    </row>
    <row r="7" spans="1:3" x14ac:dyDescent="0.3">
      <c r="A7" s="2" t="s">
        <v>6</v>
      </c>
      <c r="B7" s="2" t="str">
        <f>VLOOKUP(A7,'F1'!$A$1:$B$87,2,FALSE)</f>
        <v>Guides vocaux</v>
      </c>
      <c r="C7" s="3" t="str">
        <f t="shared" si="0"/>
        <v>10 Voice</v>
      </c>
    </row>
    <row r="8" spans="1:3" x14ac:dyDescent="0.3">
      <c r="A8" s="2" t="s">
        <v>7</v>
      </c>
      <c r="B8" s="2" t="str">
        <f>VLOOKUP(A8,'F1'!$A$1:$B$87,2,FALSE)</f>
        <v>Nombre abonnés max.</v>
      </c>
      <c r="C8" s="3" t="str">
        <f t="shared" si="0"/>
        <v>13 ECS Engi</v>
      </c>
    </row>
    <row r="9" spans="1:3" x14ac:dyDescent="0.3">
      <c r="A9" s="2" t="s">
        <v>8</v>
      </c>
      <c r="B9" s="2" t="str">
        <f>VLOOKUP(A9,'F1'!$A$1:$B$87,2,FALSE)</f>
        <v>Taxation intégrée</v>
      </c>
      <c r="C9" s="3" t="str">
        <f t="shared" si="0"/>
        <v xml:space="preserve">14 Integrated metering </v>
      </c>
    </row>
    <row r="10" spans="1:3" x14ac:dyDescent="0.3">
      <c r="A10" s="2" t="s">
        <v>12</v>
      </c>
      <c r="B10" s="2" t="e">
        <f>VLOOKUP(A10,'F1'!$A$1:$B$87,2,FALSE)</f>
        <v>#N/A</v>
      </c>
      <c r="C10" s="3" t="str">
        <f t="shared" si="0"/>
        <v>19 Corporate netw. (ABC,ABCVPN,ISV</v>
      </c>
    </row>
    <row r="11" spans="1:3" x14ac:dyDescent="0.3">
      <c r="C11" s="3"/>
    </row>
    <row r="12" spans="1:3" x14ac:dyDescent="0.3">
      <c r="C12" s="3"/>
    </row>
    <row r="13" spans="1:3" x14ac:dyDescent="0.3">
      <c r="C13" s="3"/>
    </row>
    <row r="14" spans="1:3" x14ac:dyDescent="0.3">
      <c r="C14" s="3"/>
    </row>
    <row r="15" spans="1:3" x14ac:dyDescent="0.3">
      <c r="C15" s="3"/>
    </row>
    <row r="16" spans="1:3" x14ac:dyDescent="0.3">
      <c r="C16" s="3"/>
    </row>
    <row r="17" spans="3:3" x14ac:dyDescent="0.3">
      <c r="C17" s="3"/>
    </row>
    <row r="18" spans="3:3" x14ac:dyDescent="0.3">
      <c r="C18" s="3"/>
    </row>
    <row r="19" spans="3:3" x14ac:dyDescent="0.3">
      <c r="C19" s="3"/>
    </row>
    <row r="20" spans="3:3" x14ac:dyDescent="0.3">
      <c r="C20" s="3"/>
    </row>
    <row r="21" spans="3:3" x14ac:dyDescent="0.3">
      <c r="C21" s="3"/>
    </row>
    <row r="22" spans="3:3" x14ac:dyDescent="0.3">
      <c r="C22" s="3"/>
    </row>
    <row r="23" spans="3:3" x14ac:dyDescent="0.3">
      <c r="C23" s="3"/>
    </row>
    <row r="24" spans="3:3" x14ac:dyDescent="0.3">
      <c r="C24" s="3"/>
    </row>
    <row r="25" spans="3:3" x14ac:dyDescent="0.3">
      <c r="C25" s="3"/>
    </row>
    <row r="26" spans="3:3" x14ac:dyDescent="0.3">
      <c r="C26" s="3"/>
    </row>
    <row r="27" spans="3:3" x14ac:dyDescent="0.3">
      <c r="C27" s="3"/>
    </row>
    <row r="28" spans="3:3" x14ac:dyDescent="0.3">
      <c r="C28" s="3"/>
    </row>
    <row r="29" spans="3:3" x14ac:dyDescent="0.3">
      <c r="C29" s="3"/>
    </row>
    <row r="30" spans="3:3" x14ac:dyDescent="0.3">
      <c r="C30" s="3"/>
    </row>
    <row r="31" spans="3:3" x14ac:dyDescent="0.3">
      <c r="C31" s="3"/>
    </row>
    <row r="32" spans="3:3" x14ac:dyDescent="0.3">
      <c r="C32" s="3"/>
    </row>
    <row r="33" spans="3:3" x14ac:dyDescent="0.3">
      <c r="C33" s="3"/>
    </row>
    <row r="34" spans="3:3" x14ac:dyDescent="0.3">
      <c r="C34" s="3"/>
    </row>
    <row r="35" spans="3:3" x14ac:dyDescent="0.3">
      <c r="C35" s="3"/>
    </row>
    <row r="36" spans="3:3" x14ac:dyDescent="0.3">
      <c r="C36" s="3"/>
    </row>
    <row r="37" spans="3:3" x14ac:dyDescent="0.3">
      <c r="C37" s="3"/>
    </row>
    <row r="38" spans="3:3" x14ac:dyDescent="0.3">
      <c r="C38" s="3"/>
    </row>
    <row r="39" spans="3:3" x14ac:dyDescent="0.3">
      <c r="C39" s="3"/>
    </row>
    <row r="40" spans="3:3" x14ac:dyDescent="0.3">
      <c r="C40" s="3"/>
    </row>
    <row r="41" spans="3:3" x14ac:dyDescent="0.3">
      <c r="C41" s="3"/>
    </row>
    <row r="42" spans="3:3" x14ac:dyDescent="0.3">
      <c r="C42" s="3"/>
    </row>
    <row r="43" spans="3:3" x14ac:dyDescent="0.3">
      <c r="C43" s="3"/>
    </row>
    <row r="44" spans="3:3" x14ac:dyDescent="0.3">
      <c r="C44" s="3"/>
    </row>
    <row r="45" spans="3:3" x14ac:dyDescent="0.3">
      <c r="C45" s="3"/>
    </row>
    <row r="46" spans="3:3" x14ac:dyDescent="0.3">
      <c r="C46" s="3"/>
    </row>
    <row r="47" spans="3:3" x14ac:dyDescent="0.3">
      <c r="C47" s="3"/>
    </row>
    <row r="48" spans="3:3" x14ac:dyDescent="0.3">
      <c r="C48" s="3"/>
    </row>
    <row r="49" spans="3:3" x14ac:dyDescent="0.3">
      <c r="C49" s="3"/>
    </row>
    <row r="50" spans="3:3" x14ac:dyDescent="0.3">
      <c r="C50" s="3"/>
    </row>
    <row r="51" spans="3:3" x14ac:dyDescent="0.3">
      <c r="C51" s="3"/>
    </row>
    <row r="52" spans="3:3" x14ac:dyDescent="0.3">
      <c r="C52" s="3"/>
    </row>
    <row r="53" spans="3:3" x14ac:dyDescent="0.3">
      <c r="C53" s="3"/>
    </row>
    <row r="54" spans="3:3" x14ac:dyDescent="0.3">
      <c r="C54" s="3"/>
    </row>
    <row r="55" spans="3:3" x14ac:dyDescent="0.3">
      <c r="C55" s="3"/>
    </row>
    <row r="56" spans="3:3" x14ac:dyDescent="0.3">
      <c r="C56" s="3"/>
    </row>
    <row r="57" spans="3:3" x14ac:dyDescent="0.3">
      <c r="C57" s="3"/>
    </row>
    <row r="58" spans="3:3" x14ac:dyDescent="0.3">
      <c r="C58" s="3"/>
    </row>
    <row r="59" spans="3:3" x14ac:dyDescent="0.3">
      <c r="C59" s="3"/>
    </row>
    <row r="60" spans="3:3" x14ac:dyDescent="0.3">
      <c r="C60" s="3"/>
    </row>
    <row r="61" spans="3:3" x14ac:dyDescent="0.3">
      <c r="C61" s="3"/>
    </row>
    <row r="62" spans="3:3" x14ac:dyDescent="0.3">
      <c r="C62" s="3"/>
    </row>
    <row r="63" spans="3:3" x14ac:dyDescent="0.3">
      <c r="C63" s="3"/>
    </row>
    <row r="64" spans="3:3" x14ac:dyDescent="0.3">
      <c r="C64" s="3"/>
    </row>
    <row r="65" spans="3:3" x14ac:dyDescent="0.3">
      <c r="C65" s="3"/>
    </row>
    <row r="66" spans="3:3" x14ac:dyDescent="0.3">
      <c r="C66" s="3"/>
    </row>
    <row r="67" spans="3:3" x14ac:dyDescent="0.3">
      <c r="C67" s="3"/>
    </row>
    <row r="68" spans="3:3" x14ac:dyDescent="0.3">
      <c r="C68" s="3"/>
    </row>
    <row r="69" spans="3:3" x14ac:dyDescent="0.3">
      <c r="C69" s="3"/>
    </row>
    <row r="70" spans="3:3" x14ac:dyDescent="0.3">
      <c r="C70" s="3"/>
    </row>
    <row r="71" spans="3:3" x14ac:dyDescent="0.3">
      <c r="C71" s="3"/>
    </row>
    <row r="72" spans="3:3" x14ac:dyDescent="0.3">
      <c r="C72" s="3"/>
    </row>
    <row r="73" spans="3:3" x14ac:dyDescent="0.3">
      <c r="C7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CELLIER cyril</dc:creator>
  <cp:lastModifiedBy>CELLIER cyril</cp:lastModifiedBy>
  <dcterms:created xsi:type="dcterms:W3CDTF">2020-01-06T10:27:00Z</dcterms:created>
  <dcterms:modified xsi:type="dcterms:W3CDTF">2020-01-17T07:51:08Z</dcterms:modified>
</cp:coreProperties>
</file>