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3715" windowHeight="1056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I23" i="1" l="1"/>
  <c r="F27" i="1"/>
  <c r="F29" i="1"/>
  <c r="F25" i="1"/>
  <c r="F21" i="1"/>
  <c r="I19" i="1"/>
  <c r="F19" i="1" s="1"/>
  <c r="I15" i="1"/>
  <c r="F15" i="1"/>
  <c r="I17" i="1" s="1"/>
  <c r="F17" i="1" s="1"/>
  <c r="F23" i="1" l="1"/>
  <c r="F16" i="1"/>
</calcChain>
</file>

<file path=xl/sharedStrings.xml><?xml version="1.0" encoding="utf-8"?>
<sst xmlns="http://schemas.openxmlformats.org/spreadsheetml/2006/main" count="42" uniqueCount="29">
  <si>
    <t>NE REMPLIR QUE LES CASES BLEU</t>
  </si>
  <si>
    <t>CALCUL DE QUANTITE DE PLACO PLATRE ET ACCESOIRES</t>
  </si>
  <si>
    <t>NOTEZ ICI   LA LONGUEUR</t>
  </si>
  <si>
    <t>c</t>
  </si>
  <si>
    <t xml:space="preserve"> METRE</t>
  </si>
  <si>
    <t>NOTEZ ICI   LA HAUTEUR</t>
  </si>
  <si>
    <t>LA SURFACE SERA DE</t>
  </si>
  <si>
    <t>M2</t>
  </si>
  <si>
    <t>SURFACE</t>
  </si>
  <si>
    <t>LE NOMBRE DE PLAQUE DE PLATRE  SERA DE</t>
  </si>
  <si>
    <t>PLAQUES</t>
  </si>
  <si>
    <t>NB PLAQUES</t>
  </si>
  <si>
    <t>LE NOMBRE METRE RAIL 48 MM</t>
  </si>
  <si>
    <t>3 Ml</t>
  </si>
  <si>
    <t>METRE</t>
  </si>
  <si>
    <t>NB RAILS</t>
  </si>
  <si>
    <t>LE NOMBRE METRE DE MONTANT 48 MM</t>
  </si>
  <si>
    <t>NB MONTANTS</t>
  </si>
  <si>
    <t>NOMBRE DE VIS TETE TROMPETTE TF 212X25</t>
  </si>
  <si>
    <t>VIS</t>
  </si>
  <si>
    <t>NB VIS</t>
  </si>
  <si>
    <t>NOMBRE DE VIS TETE RONDE RT 421X9,5</t>
  </si>
  <si>
    <t>NB VIS RT</t>
  </si>
  <si>
    <t>NOMBRE DE KG D' ENDUIT POUDRE</t>
  </si>
  <si>
    <t>KG</t>
  </si>
  <si>
    <t>NB ENDUIT</t>
  </si>
  <si>
    <t>NOMBRE DE ML DE BANDE POUR JOINTS</t>
  </si>
  <si>
    <t>NB ML BANDE</t>
  </si>
  <si>
    <t>CALCULS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</si>
</sst>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&quot; F&quot;_-;\-* #,##0.00&quot; F&quot;_-;_-* \-??&quot; F&quot;_-;_-@_-"/>
  </numFmts>
  <fonts count="12" x14ac:knownFonts="1">
    <font>
      <sz val="11"/>
      <color theme="1"/>
      <name val="Calibri"/>
      <family val="2"/>
      <scheme val="minor"/>
    </font>
    <font>
      <sz val="20"/>
      <name val="Arial"/>
      <family val="2"/>
    </font>
    <font>
      <b/>
      <sz val="22"/>
      <color indexed="10"/>
      <name val="Arial"/>
      <family val="2"/>
    </font>
    <font>
      <b/>
      <u/>
      <sz val="20"/>
      <color indexed="12"/>
      <name val="Arial"/>
      <family val="2"/>
    </font>
    <font>
      <sz val="20"/>
      <color indexed="12"/>
      <name val="Arial"/>
      <family val="2"/>
    </font>
    <font>
      <b/>
      <sz val="20"/>
      <name val="Arial"/>
      <family val="2"/>
    </font>
    <font>
      <b/>
      <sz val="22"/>
      <color theme="6" tint="-0.249977111117893"/>
      <name val="Wingdings 3"/>
      <family val="1"/>
      <charset val="2"/>
    </font>
    <font>
      <b/>
      <sz val="20"/>
      <color indexed="12"/>
      <name val="Arial"/>
      <family val="2"/>
    </font>
    <font>
      <b/>
      <u/>
      <sz val="20"/>
      <name val="Arial"/>
      <family val="2"/>
    </font>
    <font>
      <b/>
      <sz val="20"/>
      <color indexed="10"/>
      <name val="Arial"/>
      <family val="2"/>
    </font>
    <font>
      <sz val="20"/>
      <name val="Calibri"/>
      <family val="2"/>
    </font>
    <font>
      <b/>
      <sz val="20"/>
      <color theme="0"/>
      <name val="Arial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indexed="8"/>
      </left>
      <right style="thick">
        <color indexed="8"/>
      </right>
      <top style="thick">
        <color indexed="8"/>
      </top>
      <bottom style="thick">
        <color indexed="8"/>
      </bottom>
      <diagonal/>
    </border>
    <border>
      <left/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ck">
        <color indexed="8"/>
      </left>
      <right/>
      <top style="thick">
        <color indexed="8"/>
      </top>
      <bottom style="thick">
        <color indexed="8"/>
      </bottom>
      <diagonal/>
    </border>
    <border>
      <left/>
      <right/>
      <top style="thick">
        <color indexed="8"/>
      </top>
      <bottom style="thick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 applyFill="1" applyProtection="1"/>
    <xf numFmtId="0" fontId="0" fillId="0" borderId="0" xfId="0" applyFill="1"/>
    <xf numFmtId="0" fontId="2" fillId="0" borderId="0" xfId="0" applyFont="1" applyFill="1" applyAlignment="1" applyProtection="1">
      <alignment horizontal="center" vertical="center"/>
    </xf>
    <xf numFmtId="0" fontId="3" fillId="0" borderId="0" xfId="0" applyFont="1" applyFill="1" applyProtection="1"/>
    <xf numFmtId="0" fontId="4" fillId="0" borderId="0" xfId="0" applyFont="1" applyFill="1" applyProtection="1"/>
    <xf numFmtId="0" fontId="1" fillId="0" borderId="0" xfId="0" applyFont="1" applyFill="1" applyProtection="1">
      <protection hidden="1"/>
    </xf>
    <xf numFmtId="0" fontId="3" fillId="0" borderId="0" xfId="0" applyFont="1" applyFill="1" applyAlignment="1" applyProtection="1">
      <alignment horizontal="center" vertical="center"/>
    </xf>
    <xf numFmtId="0" fontId="5" fillId="0" borderId="0" xfId="0" applyFont="1" applyFill="1" applyProtection="1"/>
    <xf numFmtId="0" fontId="5" fillId="0" borderId="1" xfId="0" applyFont="1" applyFill="1" applyBorder="1" applyAlignment="1" applyProtection="1">
      <alignment horizontal="right"/>
    </xf>
    <xf numFmtId="0" fontId="5" fillId="0" borderId="2" xfId="0" applyFont="1" applyFill="1" applyBorder="1" applyAlignment="1" applyProtection="1">
      <alignment horizontal="right"/>
    </xf>
    <xf numFmtId="0" fontId="5" fillId="0" borderId="3" xfId="0" applyFont="1" applyFill="1" applyBorder="1" applyAlignment="1" applyProtection="1">
      <alignment horizontal="right"/>
    </xf>
    <xf numFmtId="0" fontId="6" fillId="0" borderId="0" xfId="0" applyFont="1" applyFill="1" applyAlignment="1" applyProtection="1">
      <alignment horizontal="center" vertical="center"/>
    </xf>
    <xf numFmtId="2" fontId="7" fillId="0" borderId="4" xfId="0" applyNumberFormat="1" applyFont="1" applyFill="1" applyBorder="1" applyAlignment="1" applyProtection="1">
      <alignment horizontal="center"/>
      <protection locked="0"/>
    </xf>
    <xf numFmtId="164" fontId="5" fillId="0" borderId="5" xfId="0" applyNumberFormat="1" applyFont="1" applyFill="1" applyBorder="1" applyAlignment="1" applyProtection="1">
      <alignment horizontal="center"/>
    </xf>
    <xf numFmtId="0" fontId="5" fillId="0" borderId="0" xfId="0" applyFont="1" applyFill="1" applyAlignment="1" applyProtection="1">
      <alignment horizontal="center"/>
    </xf>
    <xf numFmtId="164" fontId="5" fillId="0" borderId="0" xfId="0" applyNumberFormat="1" applyFont="1" applyFill="1" applyAlignment="1" applyProtection="1">
      <alignment horizontal="center"/>
    </xf>
    <xf numFmtId="0" fontId="8" fillId="0" borderId="1" xfId="0" applyFont="1" applyFill="1" applyBorder="1" applyAlignment="1" applyProtection="1">
      <alignment horizontal="right"/>
    </xf>
    <xf numFmtId="0" fontId="8" fillId="0" borderId="2" xfId="0" applyFont="1" applyFill="1" applyBorder="1" applyAlignment="1" applyProtection="1">
      <alignment horizontal="right"/>
    </xf>
    <xf numFmtId="0" fontId="8" fillId="0" borderId="3" xfId="0" applyFont="1" applyFill="1" applyBorder="1" applyAlignment="1" applyProtection="1">
      <alignment horizontal="right"/>
    </xf>
    <xf numFmtId="0" fontId="9" fillId="0" borderId="4" xfId="0" applyNumberFormat="1" applyFont="1" applyFill="1" applyBorder="1" applyAlignment="1" applyProtection="1">
      <alignment horizontal="center"/>
    </xf>
    <xf numFmtId="0" fontId="8" fillId="0" borderId="0" xfId="0" applyFont="1" applyFill="1" applyProtection="1"/>
    <xf numFmtId="0" fontId="0" fillId="0" borderId="0" xfId="0" applyFill="1" applyProtection="1"/>
    <xf numFmtId="2" fontId="11" fillId="0" borderId="0" xfId="0" applyNumberFormat="1" applyFont="1" applyFill="1" applyBorder="1" applyAlignment="1" applyProtection="1">
      <alignment horizontal="center"/>
    </xf>
    <xf numFmtId="0" fontId="5" fillId="0" borderId="0" xfId="0" applyFont="1" applyFill="1" applyBorder="1" applyAlignment="1" applyProtection="1">
      <alignment horizontal="center"/>
    </xf>
    <xf numFmtId="1" fontId="9" fillId="0" borderId="6" xfId="0" applyNumberFormat="1" applyFont="1" applyFill="1" applyBorder="1" applyAlignment="1" applyProtection="1">
      <alignment horizontal="center"/>
    </xf>
    <xf numFmtId="2" fontId="9" fillId="0" borderId="0" xfId="0" applyNumberFormat="1" applyFont="1" applyFill="1" applyBorder="1" applyAlignment="1" applyProtection="1">
      <alignment horizontal="center"/>
    </xf>
    <xf numFmtId="0" fontId="8" fillId="0" borderId="1" xfId="0" applyFont="1" applyFill="1" applyBorder="1" applyAlignment="1" applyProtection="1">
      <alignment horizontal="center"/>
    </xf>
    <xf numFmtId="0" fontId="8" fillId="0" borderId="2" xfId="0" applyFont="1" applyFill="1" applyBorder="1" applyAlignment="1" applyProtection="1">
      <alignment horizontal="center"/>
    </xf>
    <xf numFmtId="0" fontId="8" fillId="0" borderId="3" xfId="0" applyFont="1" applyFill="1" applyBorder="1" applyAlignment="1" applyProtection="1">
      <alignment horizontal="left"/>
    </xf>
    <xf numFmtId="2" fontId="9" fillId="0" borderId="4" xfId="0" applyNumberFormat="1" applyFont="1" applyFill="1" applyBorder="1" applyAlignment="1" applyProtection="1">
      <alignment horizontal="center"/>
    </xf>
    <xf numFmtId="0" fontId="8" fillId="0" borderId="3" xfId="0" applyFont="1" applyFill="1" applyBorder="1" applyAlignment="1" applyProtection="1"/>
    <xf numFmtId="0" fontId="8" fillId="0" borderId="1" xfId="0" applyFont="1" applyFill="1" applyBorder="1" applyProtection="1"/>
    <xf numFmtId="0" fontId="1" fillId="0" borderId="2" xfId="0" applyFont="1" applyFill="1" applyBorder="1" applyProtection="1"/>
    <xf numFmtId="0" fontId="1" fillId="0" borderId="3" xfId="0" applyFont="1" applyFill="1" applyBorder="1" applyProtection="1"/>
    <xf numFmtId="1" fontId="9" fillId="0" borderId="4" xfId="0" applyNumberFormat="1" applyFont="1" applyFill="1" applyBorder="1" applyAlignment="1" applyProtection="1">
      <alignment horizontal="center"/>
    </xf>
    <xf numFmtId="164" fontId="5" fillId="0" borderId="7" xfId="0" applyNumberFormat="1" applyFont="1" applyFill="1" applyBorder="1" applyAlignment="1" applyProtection="1">
      <alignment horizontal="center"/>
    </xf>
    <xf numFmtId="0" fontId="1" fillId="0" borderId="8" xfId="0" applyFont="1" applyFill="1" applyBorder="1" applyAlignment="1" applyProtection="1">
      <alignment horizontal="center" vertical="center"/>
    </xf>
    <xf numFmtId="0" fontId="1" fillId="0" borderId="9" xfId="0" applyFont="1" applyFill="1" applyBorder="1" applyAlignment="1" applyProtection="1">
      <alignment horizontal="center" vertical="center"/>
    </xf>
    <xf numFmtId="0" fontId="1" fillId="0" borderId="10" xfId="0" applyFont="1" applyFill="1" applyBorder="1" applyAlignment="1" applyProtection="1">
      <alignment horizontal="center" vertical="center"/>
    </xf>
    <xf numFmtId="0" fontId="1" fillId="0" borderId="11" xfId="0" applyFont="1" applyFill="1" applyBorder="1" applyAlignment="1" applyProtection="1">
      <alignment horizontal="center" vertical="center"/>
    </xf>
    <xf numFmtId="0" fontId="1" fillId="0" borderId="12" xfId="0" applyFont="1" applyFill="1" applyBorder="1" applyAlignment="1" applyProtection="1">
      <alignment horizontal="center" vertical="center"/>
    </xf>
    <xf numFmtId="0" fontId="1" fillId="0" borderId="13" xfId="0" applyFont="1" applyFill="1" applyBorder="1" applyAlignment="1" applyProtection="1">
      <alignment horizontal="center" vertical="center"/>
    </xf>
    <xf numFmtId="0" fontId="5" fillId="0" borderId="7" xfId="0" applyFont="1" applyFill="1" applyBorder="1" applyAlignment="1" applyProtection="1">
      <alignment horizontal="center"/>
    </xf>
    <xf numFmtId="0" fontId="5" fillId="0" borderId="1" xfId="0" applyFont="1" applyFill="1" applyBorder="1" applyAlignment="1" applyProtection="1">
      <alignment horizontal="center"/>
    </xf>
    <xf numFmtId="0" fontId="1" fillId="0" borderId="8" xfId="0" applyFont="1" applyFill="1" applyBorder="1" applyProtection="1"/>
    <xf numFmtId="0" fontId="1" fillId="0" borderId="9" xfId="0" applyFont="1" applyFill="1" applyBorder="1" applyProtection="1"/>
    <xf numFmtId="0" fontId="1" fillId="0" borderId="9" xfId="0" applyFont="1" applyFill="1" applyBorder="1" applyProtection="1">
      <protection hidden="1"/>
    </xf>
    <xf numFmtId="0" fontId="1" fillId="0" borderId="10" xfId="0" applyFont="1" applyFill="1" applyBorder="1" applyProtection="1">
      <protection hidden="1"/>
    </xf>
    <xf numFmtId="0" fontId="1" fillId="0" borderId="14" xfId="0" applyFont="1" applyFill="1" applyBorder="1" applyAlignment="1" applyProtection="1">
      <alignment horizontal="right"/>
    </xf>
    <xf numFmtId="0" fontId="10" fillId="0" borderId="0" xfId="0" applyFont="1" applyFill="1" applyBorder="1" applyAlignment="1" applyProtection="1">
      <alignment horizontal="center" vertical="center"/>
      <protection hidden="1"/>
    </xf>
    <xf numFmtId="0" fontId="10" fillId="0" borderId="15" xfId="0" applyFont="1" applyFill="1" applyBorder="1" applyAlignment="1" applyProtection="1">
      <alignment horizontal="center" vertical="center"/>
      <protection hidden="1"/>
    </xf>
    <xf numFmtId="0" fontId="1" fillId="0" borderId="14" xfId="0" applyFont="1" applyFill="1" applyBorder="1" applyProtection="1"/>
    <xf numFmtId="0" fontId="1" fillId="0" borderId="0" xfId="0" applyFont="1" applyFill="1" applyBorder="1" applyAlignment="1" applyProtection="1">
      <alignment horizontal="center"/>
      <protection hidden="1"/>
    </xf>
    <xf numFmtId="0" fontId="1" fillId="0" borderId="15" xfId="0" applyFont="1" applyFill="1" applyBorder="1" applyAlignment="1" applyProtection="1">
      <alignment horizontal="center"/>
      <protection hidden="1"/>
    </xf>
    <xf numFmtId="0" fontId="1" fillId="0" borderId="11" xfId="0" applyFont="1" applyFill="1" applyBorder="1" applyAlignment="1" applyProtection="1">
      <alignment horizontal="right"/>
    </xf>
    <xf numFmtId="0" fontId="10" fillId="0" borderId="12" xfId="0" applyFont="1" applyFill="1" applyBorder="1" applyAlignment="1" applyProtection="1">
      <alignment horizontal="center" vertical="center"/>
      <protection hidden="1"/>
    </xf>
    <xf numFmtId="0" fontId="10" fillId="0" borderId="13" xfId="0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CUL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DALLE"/>
      <sheetName val="ESCALIERS"/>
      <sheetName val="VOILE"/>
      <sheetName val="MACONNERIE"/>
      <sheetName val="Concordance % et degrés"/>
      <sheetName val="BRIQUES"/>
      <sheetName val="VOLUME ET SURFACE"/>
      <sheetName val="SUPPORT METAL"/>
      <sheetName val="PLAFOND"/>
      <sheetName val="BA13"/>
    </sheetNames>
    <definedNames>
      <definedName name="imprimepage6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4"/>
  <sheetViews>
    <sheetView tabSelected="1" zoomScale="55" zoomScaleNormal="55" workbookViewId="0">
      <selection activeCell="K11" sqref="K11"/>
    </sheetView>
  </sheetViews>
  <sheetFormatPr baseColWidth="10" defaultRowHeight="15" x14ac:dyDescent="0.25"/>
  <cols>
    <col min="2" max="2" width="34.5703125" customWidth="1"/>
    <col min="3" max="3" width="41.5703125" customWidth="1"/>
    <col min="5" max="5" width="11.42578125" customWidth="1"/>
    <col min="7" max="7" width="23.42578125" customWidth="1"/>
    <col min="8" max="8" width="42.28515625" customWidth="1"/>
  </cols>
  <sheetData>
    <row r="1" spans="1:16" ht="25.5" x14ac:dyDescent="0.3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2"/>
      <c r="P1" s="2"/>
    </row>
    <row r="2" spans="1:16" ht="25.5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2"/>
      <c r="P2" s="2"/>
    </row>
    <row r="3" spans="1:16" ht="25.5" x14ac:dyDescent="0.35">
      <c r="A3" s="1"/>
      <c r="B3" s="3" t="s">
        <v>0</v>
      </c>
      <c r="C3" s="3"/>
      <c r="D3" s="3"/>
      <c r="E3" s="3"/>
      <c r="F3" s="3"/>
      <c r="G3" s="3"/>
      <c r="H3" s="1"/>
      <c r="I3" s="1"/>
      <c r="J3" s="1"/>
      <c r="K3" s="1"/>
      <c r="L3" s="1"/>
      <c r="M3" s="1"/>
      <c r="N3" s="1"/>
      <c r="O3" s="2"/>
      <c r="P3" s="2"/>
    </row>
    <row r="4" spans="1:16" ht="25.5" x14ac:dyDescent="0.35">
      <c r="A4" s="1"/>
      <c r="B4" s="3"/>
      <c r="C4" s="3"/>
      <c r="D4" s="3"/>
      <c r="E4" s="3"/>
      <c r="F4" s="3"/>
      <c r="G4" s="3"/>
      <c r="H4" s="1"/>
      <c r="I4" s="1"/>
      <c r="J4" s="1"/>
      <c r="K4" s="1"/>
      <c r="L4" s="1"/>
      <c r="M4" s="1"/>
      <c r="N4" s="1"/>
      <c r="O4" s="2"/>
      <c r="P4" s="2"/>
    </row>
    <row r="5" spans="1:16" ht="26.25" x14ac:dyDescent="0.4">
      <c r="A5" s="1"/>
      <c r="B5" s="4"/>
      <c r="C5" s="5"/>
      <c r="D5" s="5"/>
      <c r="E5" s="5"/>
      <c r="F5" s="5"/>
      <c r="G5" s="5"/>
      <c r="H5" s="1"/>
      <c r="I5" s="1"/>
      <c r="J5" s="1"/>
      <c r="K5" s="1"/>
      <c r="L5" s="6"/>
      <c r="M5" s="6"/>
      <c r="N5" s="6"/>
      <c r="O5" s="2"/>
      <c r="P5" s="2"/>
    </row>
    <row r="6" spans="1:16" ht="25.5" x14ac:dyDescent="0.35">
      <c r="A6" s="1"/>
      <c r="B6" s="7" t="s">
        <v>1</v>
      </c>
      <c r="C6" s="7"/>
      <c r="D6" s="7"/>
      <c r="E6" s="7"/>
      <c r="F6" s="7"/>
      <c r="G6" s="7"/>
      <c r="H6" s="1"/>
      <c r="I6" s="1"/>
      <c r="J6" s="1"/>
      <c r="K6" s="1"/>
      <c r="L6" s="6"/>
      <c r="M6" s="6"/>
      <c r="N6" s="6"/>
      <c r="O6" s="2"/>
      <c r="P6" s="2"/>
    </row>
    <row r="7" spans="1:16" ht="25.5" x14ac:dyDescent="0.35">
      <c r="A7" s="1"/>
      <c r="B7" s="7"/>
      <c r="C7" s="7"/>
      <c r="D7" s="7"/>
      <c r="E7" s="7"/>
      <c r="F7" s="7"/>
      <c r="G7" s="7"/>
      <c r="H7" s="1"/>
      <c r="I7" s="1"/>
      <c r="J7" s="1"/>
      <c r="K7" s="1"/>
      <c r="L7" s="6"/>
      <c r="M7" s="6"/>
      <c r="N7" s="6"/>
      <c r="O7" s="2"/>
      <c r="P7" s="2"/>
    </row>
    <row r="8" spans="1:16" ht="26.25" x14ac:dyDescent="0.4">
      <c r="A8" s="1"/>
      <c r="B8" s="8"/>
      <c r="C8" s="1"/>
      <c r="D8" s="1"/>
      <c r="E8" s="1"/>
      <c r="F8" s="1"/>
      <c r="G8" s="1"/>
      <c r="H8" s="1"/>
      <c r="I8" s="1"/>
      <c r="J8" s="1"/>
      <c r="K8" s="1"/>
      <c r="L8" s="6"/>
      <c r="M8" s="6"/>
      <c r="N8" s="6"/>
      <c r="O8" s="2"/>
      <c r="P8" s="2"/>
    </row>
    <row r="9" spans="1:16" ht="27" thickBot="1" x14ac:dyDescent="0.45">
      <c r="A9" s="1"/>
      <c r="B9" s="8"/>
      <c r="C9" s="1"/>
      <c r="D9" s="1"/>
      <c r="E9" s="1"/>
      <c r="F9" s="1"/>
      <c r="G9" s="1"/>
      <c r="H9" s="1"/>
      <c r="I9" s="1"/>
      <c r="J9" s="1"/>
      <c r="K9" s="1"/>
      <c r="L9" s="6"/>
      <c r="M9" s="6"/>
      <c r="N9" s="6"/>
      <c r="O9" s="2"/>
      <c r="P9" s="2"/>
    </row>
    <row r="10" spans="1:16" ht="27.75" thickTop="1" thickBot="1" x14ac:dyDescent="0.45">
      <c r="A10" s="1"/>
      <c r="B10" s="9" t="s">
        <v>2</v>
      </c>
      <c r="C10" s="10"/>
      <c r="D10" s="11"/>
      <c r="E10" s="12" t="s">
        <v>3</v>
      </c>
      <c r="F10" s="13">
        <v>1.2</v>
      </c>
      <c r="G10" s="14" t="s">
        <v>4</v>
      </c>
      <c r="H10" s="1"/>
      <c r="I10" s="1"/>
      <c r="J10" s="1"/>
      <c r="K10" s="1"/>
      <c r="L10" s="6"/>
      <c r="M10" s="6"/>
      <c r="N10" s="6"/>
      <c r="O10" s="2"/>
      <c r="P10" s="2"/>
    </row>
    <row r="11" spans="1:16" ht="27" thickBot="1" x14ac:dyDescent="0.45">
      <c r="A11" s="1"/>
      <c r="B11" s="1"/>
      <c r="C11" s="1"/>
      <c r="D11" s="1"/>
      <c r="E11" s="1"/>
      <c r="F11" s="15"/>
      <c r="G11" s="1"/>
      <c r="H11" s="1"/>
      <c r="I11" s="1"/>
      <c r="J11" s="1"/>
      <c r="K11" s="1"/>
      <c r="L11" s="6"/>
      <c r="M11" s="6"/>
      <c r="N11" s="6"/>
      <c r="O11" s="2"/>
      <c r="P11" s="2"/>
    </row>
    <row r="12" spans="1:16" ht="27.75" thickTop="1" thickBot="1" x14ac:dyDescent="0.45">
      <c r="A12" s="1"/>
      <c r="B12" s="9" t="s">
        <v>5</v>
      </c>
      <c r="C12" s="10"/>
      <c r="D12" s="11"/>
      <c r="E12" s="12" t="s">
        <v>3</v>
      </c>
      <c r="F12" s="13">
        <v>2.5</v>
      </c>
      <c r="G12" s="36" t="s">
        <v>4</v>
      </c>
      <c r="H12" s="37" t="s">
        <v>28</v>
      </c>
      <c r="I12" s="38"/>
      <c r="J12" s="38"/>
      <c r="K12" s="38"/>
      <c r="L12" s="38"/>
      <c r="M12" s="39"/>
      <c r="N12" s="6"/>
      <c r="O12" s="2"/>
      <c r="P12" s="2"/>
    </row>
    <row r="13" spans="1:16" ht="27" thickBot="1" x14ac:dyDescent="0.45">
      <c r="A13" s="1"/>
      <c r="B13" s="1"/>
      <c r="C13" s="1"/>
      <c r="D13" s="1"/>
      <c r="E13" s="1"/>
      <c r="F13" s="16"/>
      <c r="G13" s="1"/>
      <c r="H13" s="40"/>
      <c r="I13" s="41"/>
      <c r="J13" s="41"/>
      <c r="K13" s="41"/>
      <c r="L13" s="41"/>
      <c r="M13" s="42"/>
      <c r="N13" s="6"/>
      <c r="O13" s="2"/>
      <c r="P13" s="2"/>
    </row>
    <row r="14" spans="1:16" ht="26.25" thickBot="1" x14ac:dyDescent="0.4">
      <c r="A14" s="1"/>
      <c r="B14" s="1"/>
      <c r="C14" s="1"/>
      <c r="D14" s="1"/>
      <c r="E14" s="1"/>
      <c r="F14" s="1"/>
      <c r="G14" s="1"/>
      <c r="H14" s="45"/>
      <c r="I14" s="46"/>
      <c r="J14" s="46"/>
      <c r="K14" s="46"/>
      <c r="L14" s="47"/>
      <c r="M14" s="48"/>
      <c r="N14" s="6"/>
      <c r="O14" s="2"/>
      <c r="P14" s="2"/>
    </row>
    <row r="15" spans="1:16" ht="27.75" thickTop="1" thickBot="1" x14ac:dyDescent="0.45">
      <c r="A15" s="1"/>
      <c r="B15" s="17" t="s">
        <v>6</v>
      </c>
      <c r="C15" s="18"/>
      <c r="D15" s="19"/>
      <c r="E15" s="12" t="s">
        <v>3</v>
      </c>
      <c r="F15" s="20">
        <f>ROUNDUP(I15,0)</f>
        <v>3</v>
      </c>
      <c r="G15" s="43" t="s">
        <v>7</v>
      </c>
      <c r="H15" s="49" t="s">
        <v>8</v>
      </c>
      <c r="I15" s="50">
        <f>F10*F12</f>
        <v>3</v>
      </c>
      <c r="J15" s="50"/>
      <c r="K15" s="50"/>
      <c r="L15" s="50"/>
      <c r="M15" s="51"/>
      <c r="N15" s="6"/>
      <c r="O15" s="2"/>
      <c r="P15" s="2"/>
    </row>
    <row r="16" spans="1:16" ht="27" thickBot="1" x14ac:dyDescent="0.45">
      <c r="A16" s="1"/>
      <c r="B16" s="21"/>
      <c r="C16" s="1"/>
      <c r="D16" s="1"/>
      <c r="E16" s="22"/>
      <c r="F16" s="23">
        <f>SUM(F15*1.05)</f>
        <v>3.1500000000000004</v>
      </c>
      <c r="G16" s="24"/>
      <c r="H16" s="52"/>
      <c r="I16" s="53"/>
      <c r="J16" s="53"/>
      <c r="K16" s="53"/>
      <c r="L16" s="53"/>
      <c r="M16" s="54"/>
      <c r="N16" s="6"/>
      <c r="O16" s="2"/>
      <c r="P16" s="2"/>
    </row>
    <row r="17" spans="1:16" ht="27.75" thickTop="1" thickBot="1" x14ac:dyDescent="0.45">
      <c r="A17" s="1"/>
      <c r="B17" s="17" t="s">
        <v>9</v>
      </c>
      <c r="C17" s="18"/>
      <c r="D17" s="19"/>
      <c r="E17" s="12" t="s">
        <v>3</v>
      </c>
      <c r="F17" s="25">
        <f>ROUNDUP(I17,0)</f>
        <v>1</v>
      </c>
      <c r="G17" s="44" t="s">
        <v>10</v>
      </c>
      <c r="H17" s="49" t="s">
        <v>11</v>
      </c>
      <c r="I17" s="50">
        <f>F15/3</f>
        <v>1</v>
      </c>
      <c r="J17" s="50"/>
      <c r="K17" s="50"/>
      <c r="L17" s="50"/>
      <c r="M17" s="51"/>
      <c r="N17" s="6"/>
      <c r="O17" s="2"/>
      <c r="P17" s="2"/>
    </row>
    <row r="18" spans="1:16" ht="27" thickBot="1" x14ac:dyDescent="0.45">
      <c r="A18" s="1"/>
      <c r="B18" s="21"/>
      <c r="C18" s="1"/>
      <c r="D18" s="1"/>
      <c r="E18" s="22"/>
      <c r="F18" s="26"/>
      <c r="G18" s="24"/>
      <c r="H18" s="52"/>
      <c r="I18" s="53"/>
      <c r="J18" s="53"/>
      <c r="K18" s="53"/>
      <c r="L18" s="53"/>
      <c r="M18" s="54"/>
      <c r="N18" s="6"/>
      <c r="O18" s="2"/>
      <c r="P18" s="2"/>
    </row>
    <row r="19" spans="1:16" ht="27.75" thickTop="1" thickBot="1" x14ac:dyDescent="0.45">
      <c r="A19" s="1"/>
      <c r="B19" s="27" t="s">
        <v>12</v>
      </c>
      <c r="C19" s="28"/>
      <c r="D19" s="29" t="s">
        <v>13</v>
      </c>
      <c r="E19" s="12" t="s">
        <v>3</v>
      </c>
      <c r="F19" s="30">
        <f>ROUNDUP(I19,0)</f>
        <v>1</v>
      </c>
      <c r="G19" s="36" t="s">
        <v>14</v>
      </c>
      <c r="H19" s="49" t="s">
        <v>15</v>
      </c>
      <c r="I19" s="50">
        <f>2*(F10/3)</f>
        <v>0.79999999999999993</v>
      </c>
      <c r="J19" s="50"/>
      <c r="K19" s="50"/>
      <c r="L19" s="50"/>
      <c r="M19" s="51"/>
      <c r="N19" s="6"/>
      <c r="O19" s="2"/>
      <c r="P19" s="2"/>
    </row>
    <row r="20" spans="1:16" ht="27" thickBot="1" x14ac:dyDescent="0.45">
      <c r="A20" s="1"/>
      <c r="B20" s="21"/>
      <c r="C20" s="1"/>
      <c r="D20" s="1"/>
      <c r="E20" s="22"/>
      <c r="F20" s="26"/>
      <c r="G20" s="24"/>
      <c r="H20" s="49"/>
      <c r="I20" s="53"/>
      <c r="J20" s="53"/>
      <c r="K20" s="53"/>
      <c r="L20" s="53"/>
      <c r="M20" s="54"/>
      <c r="N20" s="6"/>
      <c r="O20" s="2"/>
      <c r="P20" s="2"/>
    </row>
    <row r="21" spans="1:16" ht="27.75" thickTop="1" thickBot="1" x14ac:dyDescent="0.45">
      <c r="A21" s="1"/>
      <c r="B21" s="17" t="s">
        <v>16</v>
      </c>
      <c r="C21" s="18"/>
      <c r="D21" s="31"/>
      <c r="E21" s="12" t="s">
        <v>3</v>
      </c>
      <c r="F21" s="30">
        <f>ROUNDUP(I21,0)</f>
        <v>0</v>
      </c>
      <c r="G21" s="36" t="s">
        <v>14</v>
      </c>
      <c r="H21" s="49" t="s">
        <v>17</v>
      </c>
      <c r="I21" s="50"/>
      <c r="J21" s="50"/>
      <c r="K21" s="50"/>
      <c r="L21" s="50"/>
      <c r="M21" s="51"/>
      <c r="N21" s="6"/>
      <c r="O21" s="2"/>
      <c r="P21" s="2"/>
    </row>
    <row r="22" spans="1:16" ht="27" thickBot="1" x14ac:dyDescent="0.45">
      <c r="A22" s="1"/>
      <c r="B22" s="8"/>
      <c r="C22" s="1"/>
      <c r="D22" s="1"/>
      <c r="E22" s="22"/>
      <c r="F22" s="1"/>
      <c r="G22" s="1"/>
      <c r="H22" s="49"/>
      <c r="I22" s="53"/>
      <c r="J22" s="53"/>
      <c r="K22" s="53"/>
      <c r="L22" s="53"/>
      <c r="M22" s="54"/>
      <c r="N22" s="6"/>
      <c r="O22" s="2"/>
      <c r="P22" s="2"/>
    </row>
    <row r="23" spans="1:16" ht="27.75" thickTop="1" thickBot="1" x14ac:dyDescent="0.45">
      <c r="A23" s="1"/>
      <c r="B23" s="32" t="s">
        <v>18</v>
      </c>
      <c r="C23" s="33"/>
      <c r="D23" s="34"/>
      <c r="E23" s="12" t="s">
        <v>3</v>
      </c>
      <c r="F23" s="35">
        <f>ROUNDUP(I23,0)</f>
        <v>38</v>
      </c>
      <c r="G23" s="43" t="s">
        <v>19</v>
      </c>
      <c r="H23" s="49" t="s">
        <v>20</v>
      </c>
      <c r="I23" s="50">
        <f>F15*12.666</f>
        <v>37.998000000000005</v>
      </c>
      <c r="J23" s="50"/>
      <c r="K23" s="50"/>
      <c r="L23" s="50"/>
      <c r="M23" s="51"/>
      <c r="N23" s="6"/>
      <c r="O23" s="2"/>
      <c r="P23" s="2"/>
    </row>
    <row r="24" spans="1:16" ht="27" thickBot="1" x14ac:dyDescent="0.45">
      <c r="A24" s="1"/>
      <c r="B24" s="8"/>
      <c r="C24" s="1"/>
      <c r="D24" s="1"/>
      <c r="E24" s="22"/>
      <c r="F24" s="1"/>
      <c r="G24" s="1"/>
      <c r="H24" s="49"/>
      <c r="I24" s="53"/>
      <c r="J24" s="53"/>
      <c r="K24" s="53"/>
      <c r="L24" s="53"/>
      <c r="M24" s="54"/>
      <c r="N24" s="6"/>
      <c r="O24" s="2"/>
      <c r="P24" s="2"/>
    </row>
    <row r="25" spans="1:16" ht="27.75" thickTop="1" thickBot="1" x14ac:dyDescent="0.45">
      <c r="A25" s="1"/>
      <c r="B25" s="32" t="s">
        <v>21</v>
      </c>
      <c r="C25" s="33"/>
      <c r="D25" s="34"/>
      <c r="E25" s="12" t="s">
        <v>3</v>
      </c>
      <c r="F25" s="30">
        <f>ROUNDUP(I25,0)</f>
        <v>0</v>
      </c>
      <c r="G25" s="36" t="s">
        <v>19</v>
      </c>
      <c r="H25" s="49" t="s">
        <v>22</v>
      </c>
      <c r="I25" s="53"/>
      <c r="J25" s="53"/>
      <c r="K25" s="53"/>
      <c r="L25" s="53"/>
      <c r="M25" s="54"/>
      <c r="N25" s="6"/>
      <c r="O25" s="2"/>
      <c r="P25" s="2"/>
    </row>
    <row r="26" spans="1:16" ht="27" thickBot="1" x14ac:dyDescent="0.45">
      <c r="A26" s="1"/>
      <c r="B26" s="8"/>
      <c r="C26" s="1"/>
      <c r="D26" s="1"/>
      <c r="E26" s="22"/>
      <c r="F26" s="1"/>
      <c r="G26" s="1"/>
      <c r="H26" s="49"/>
      <c r="I26" s="53"/>
      <c r="J26" s="53"/>
      <c r="K26" s="53"/>
      <c r="L26" s="53"/>
      <c r="M26" s="54"/>
      <c r="N26" s="6"/>
      <c r="O26" s="2"/>
      <c r="P26" s="2"/>
    </row>
    <row r="27" spans="1:16" ht="27.75" thickTop="1" thickBot="1" x14ac:dyDescent="0.45">
      <c r="A27" s="1"/>
      <c r="B27" s="32" t="s">
        <v>23</v>
      </c>
      <c r="C27" s="33"/>
      <c r="D27" s="34"/>
      <c r="E27" s="12" t="s">
        <v>3</v>
      </c>
      <c r="F27" s="30">
        <f>ROUNDUP(I27,0)</f>
        <v>3</v>
      </c>
      <c r="G27" s="43" t="s">
        <v>24</v>
      </c>
      <c r="H27" s="49" t="s">
        <v>25</v>
      </c>
      <c r="I27" s="50">
        <v>2.8</v>
      </c>
      <c r="J27" s="50"/>
      <c r="K27" s="50"/>
      <c r="L27" s="50"/>
      <c r="M27" s="51"/>
      <c r="N27" s="6"/>
      <c r="O27" s="2"/>
      <c r="P27" s="2"/>
    </row>
    <row r="28" spans="1:16" ht="27" thickBot="1" x14ac:dyDescent="0.45">
      <c r="A28" s="1"/>
      <c r="B28" s="8"/>
      <c r="C28" s="1"/>
      <c r="D28" s="1"/>
      <c r="E28" s="22"/>
      <c r="F28" s="1"/>
      <c r="G28" s="1"/>
      <c r="H28" s="49"/>
      <c r="I28" s="53"/>
      <c r="J28" s="53"/>
      <c r="K28" s="53"/>
      <c r="L28" s="53"/>
      <c r="M28" s="54"/>
      <c r="N28" s="6"/>
      <c r="O28" s="2"/>
      <c r="P28" s="2"/>
    </row>
    <row r="29" spans="1:16" ht="27.75" thickTop="1" thickBot="1" x14ac:dyDescent="0.45">
      <c r="A29" s="1"/>
      <c r="B29" s="32" t="s">
        <v>26</v>
      </c>
      <c r="C29" s="33"/>
      <c r="D29" s="34"/>
      <c r="E29" s="12" t="s">
        <v>3</v>
      </c>
      <c r="F29" s="30">
        <f>ROUNDUP(I29,0)</f>
        <v>12</v>
      </c>
      <c r="G29" s="43" t="s">
        <v>14</v>
      </c>
      <c r="H29" s="55" t="s">
        <v>27</v>
      </c>
      <c r="I29" s="56">
        <v>12</v>
      </c>
      <c r="J29" s="56"/>
      <c r="K29" s="56"/>
      <c r="L29" s="56"/>
      <c r="M29" s="57"/>
      <c r="N29" s="6"/>
      <c r="O29" s="2"/>
      <c r="P29" s="2"/>
    </row>
    <row r="30" spans="1:16" ht="26.25" x14ac:dyDescent="0.4">
      <c r="A30" s="1"/>
      <c r="B30" s="8"/>
      <c r="C30" s="1"/>
      <c r="D30" s="1"/>
      <c r="E30" s="1"/>
      <c r="F30" s="1"/>
      <c r="G30" s="1"/>
      <c r="H30" s="1"/>
      <c r="I30" s="1"/>
      <c r="J30" s="1"/>
      <c r="K30" s="1"/>
      <c r="L30" s="6"/>
      <c r="M30" s="6"/>
      <c r="N30" s="6"/>
      <c r="O30" s="2"/>
      <c r="P30" s="2"/>
    </row>
    <row r="31" spans="1:16" ht="25.5" x14ac:dyDescent="0.35">
      <c r="A31" s="1"/>
      <c r="B31" s="1"/>
      <c r="C31" s="1"/>
      <c r="D31" s="1"/>
      <c r="E31" s="22"/>
      <c r="F31" s="1"/>
      <c r="G31" s="1"/>
      <c r="H31" s="1"/>
      <c r="I31" s="1"/>
      <c r="J31" s="1"/>
      <c r="K31" s="1"/>
      <c r="L31" s="1"/>
      <c r="M31" s="1"/>
      <c r="N31" s="1"/>
      <c r="O31" s="2"/>
      <c r="P31" s="2"/>
    </row>
    <row r="32" spans="1:16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</row>
    <row r="33" spans="1:16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</row>
    <row r="34" spans="1:16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</row>
  </sheetData>
  <mergeCells count="24">
    <mergeCell ref="I28:M28"/>
    <mergeCell ref="I29:M29"/>
    <mergeCell ref="I22:M22"/>
    <mergeCell ref="I23:M23"/>
    <mergeCell ref="I24:M24"/>
    <mergeCell ref="I25:M25"/>
    <mergeCell ref="I26:M26"/>
    <mergeCell ref="I27:M27"/>
    <mergeCell ref="B19:C19"/>
    <mergeCell ref="B21:C21"/>
    <mergeCell ref="H12:M13"/>
    <mergeCell ref="I15:M15"/>
    <mergeCell ref="I17:M17"/>
    <mergeCell ref="I16:M16"/>
    <mergeCell ref="I18:M18"/>
    <mergeCell ref="I19:M19"/>
    <mergeCell ref="I20:M20"/>
    <mergeCell ref="I21:M21"/>
    <mergeCell ref="B3:G4"/>
    <mergeCell ref="B6:G7"/>
    <mergeCell ref="B10:D10"/>
    <mergeCell ref="B12:D12"/>
    <mergeCell ref="B15:D15"/>
    <mergeCell ref="B17:D1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Nouveau DJODJO</dc:creator>
  <cp:lastModifiedBy>Le Nouveau DJODJO</cp:lastModifiedBy>
  <dcterms:created xsi:type="dcterms:W3CDTF">2017-02-26T10:26:40Z</dcterms:created>
  <dcterms:modified xsi:type="dcterms:W3CDTF">2017-02-26T10:29:41Z</dcterms:modified>
</cp:coreProperties>
</file>