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-mar\Desktop\"/>
    </mc:Choice>
  </mc:AlternateContent>
  <xr:revisionPtr revIDLastSave="0" documentId="13_ncr:1_{E4CD3E16-9A05-4282-B241-891BAC94B6FC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Tableau de comparaison AO" sheetId="1" r:id="rId1"/>
    <sheet name="Fournisseurs" sheetId="2" r:id="rId2"/>
    <sheet name="Feuil3" sheetId="3" r:id="rId3"/>
  </sheets>
  <definedNames>
    <definedName name="FRN" localSheetId="0">Fournisseurs!$A$2:$A$7</definedName>
    <definedName name="TVA">Fournisseurs!$B$2:$B$19</definedName>
    <definedName name="_xlnm.Print_Area" localSheetId="0">'Tableau de comparaison AO'!$A$1:$U$96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0" i="1" l="1"/>
  <c r="M79" i="1"/>
  <c r="M78" i="1"/>
  <c r="M77" i="1"/>
  <c r="K79" i="1"/>
  <c r="K80" i="1"/>
  <c r="K78" i="1"/>
  <c r="C81" i="1"/>
  <c r="K77" i="1"/>
  <c r="I80" i="1"/>
  <c r="I79" i="1"/>
  <c r="I78" i="1"/>
  <c r="I77" i="1"/>
  <c r="G80" i="1"/>
  <c r="G79" i="1"/>
  <c r="G78" i="1"/>
  <c r="G77" i="1"/>
  <c r="E78" i="1"/>
  <c r="E79" i="1"/>
  <c r="E80" i="1"/>
  <c r="E77" i="1"/>
  <c r="M81" i="1" l="1"/>
  <c r="L85" i="1" s="1"/>
  <c r="L87" i="1" s="1"/>
  <c r="K81" i="1"/>
  <c r="I81" i="1"/>
  <c r="H85" i="1" s="1"/>
  <c r="H87" i="1" s="1"/>
  <c r="E81" i="1"/>
  <c r="D85" i="1" s="1"/>
  <c r="D87" i="1" s="1"/>
  <c r="G81" i="1"/>
  <c r="F85" i="1" s="1"/>
  <c r="F87" i="1" s="1"/>
  <c r="J85" i="1" l="1"/>
  <c r="J87" i="1" s="1"/>
  <c r="J88" i="1" s="1"/>
  <c r="D88" i="1" l="1"/>
  <c r="L88" i="1"/>
  <c r="H88" i="1"/>
  <c r="F88" i="1"/>
</calcChain>
</file>

<file path=xl/sharedStrings.xml><?xml version="1.0" encoding="utf-8"?>
<sst xmlns="http://schemas.openxmlformats.org/spreadsheetml/2006/main" count="82" uniqueCount="64">
  <si>
    <t>Montant de la commande hors taxe</t>
  </si>
  <si>
    <t>Délais de livraison</t>
  </si>
  <si>
    <t>Conditions de paiement</t>
  </si>
  <si>
    <t>Observations</t>
  </si>
  <si>
    <t>TABLEAU DE COMPARAISON DES OFFRES</t>
  </si>
  <si>
    <t>Fournisseur</t>
  </si>
  <si>
    <t>PU.HT</t>
  </si>
  <si>
    <t>PT.HT</t>
  </si>
  <si>
    <t xml:space="preserve">                                            </t>
  </si>
  <si>
    <t xml:space="preserve">    Date : </t>
  </si>
  <si>
    <t>Objet :</t>
  </si>
  <si>
    <t>N° AO :</t>
  </si>
  <si>
    <t>Frais de transport</t>
  </si>
  <si>
    <t>QTE</t>
  </si>
  <si>
    <t>Total HT</t>
  </si>
  <si>
    <t>INOVA</t>
  </si>
  <si>
    <t>MÉQUISA</t>
  </si>
  <si>
    <t>Montant de la commande toutes taxes comprises</t>
  </si>
  <si>
    <t>Taxes</t>
  </si>
  <si>
    <t>DELLINGER JOËL</t>
  </si>
  <si>
    <t>TVA</t>
  </si>
  <si>
    <t>VARIATION</t>
  </si>
  <si>
    <t>WAGNER ÉLECTRICITÉ</t>
  </si>
  <si>
    <t>Décision final fournisseur à retenir</t>
  </si>
  <si>
    <t>TRIBUNAL JUDICIAIRE de METZ</t>
  </si>
  <si>
    <t>service Tutelles des majeurs</t>
  </si>
  <si>
    <t>3, rue Haute Pierre</t>
  </si>
  <si>
    <t>BP 81022</t>
  </si>
  <si>
    <t>57036 METZ</t>
  </si>
  <si>
    <t>Téléphone 03 87 56 75 79</t>
  </si>
  <si>
    <t>DOSSIER N°</t>
  </si>
  <si>
    <t>21/A/00057 N° Portalis: DBZJ-6-B7F-BZ</t>
  </si>
  <si>
    <t>LA PERSONNE PROTEGÉE</t>
  </si>
  <si>
    <t>NOM DE FAMILLE :</t>
  </si>
  <si>
    <t>SCHMITT</t>
  </si>
  <si>
    <t>NOM D'USAGE :</t>
  </si>
  <si>
    <t>(pour les femmes mariées)</t>
  </si>
  <si>
    <t>Prénom(s):</t>
  </si>
  <si>
    <t>Charles, Marcel, Jules</t>
  </si>
  <si>
    <t>Date et lieu de naissance :</t>
  </si>
  <si>
    <t>25 septembre 1941 Rombas</t>
  </si>
  <si>
    <t>Adresse:</t>
  </si>
  <si>
    <t>Résidence Heureuse
Rue du Château d'eau
57360 Amnéville</t>
  </si>
  <si>
    <t>LA MESURE DE PROTECTION</t>
  </si>
  <si>
    <t>Jugement du:</t>
  </si>
  <si>
    <t>Mesure prononcée:</t>
  </si>
  <si>
    <t>Administration légale</t>
  </si>
  <si>
    <t>Sauvegarde de justice</t>
  </si>
  <si>
    <t>Tutelle</t>
  </si>
  <si>
    <t>Curatelle</t>
  </si>
  <si>
    <t>Nom de l'administrateur légal, du curateur ou du mandataire spécial chargé de la mesure au moment du dépôt du compte de gestion (1)</t>
  </si>
  <si>
    <t>Mr Jean-Marie MANG, NEVEU, demeurant 19 rue Ambroise Croizat 57300 Hagondange</t>
  </si>
  <si>
    <t>Date de nomination (2)</t>
  </si>
  <si>
    <t>(1) Nom et prénom de l'administrateur légal, du tuteur, du curateur ou du mandataire spécial ou du service chargé de la mesure</t>
  </si>
  <si>
    <t>(2) Date du jugement initial ou date de la décision de désignation de la nouvelle personne chargée de la mesure de protection en cas de changement</t>
  </si>
  <si>
    <t xml:space="preserve"> </t>
  </si>
  <si>
    <t>ROTHELEC</t>
  </si>
  <si>
    <t>JOACHIM DEMENAGEMENT</t>
  </si>
  <si>
    <t>- Transport en véhicule capitonné et manutention pour le chargement, le déchargement et la remise en place,
- Protection du mobilier (meubles, TV, objets ne rentrant pas en carton…) et mise sous housses (canapés, literie…)
- Livraison des cartons et rouleaux adhésifs,
- Démonbtage et remontage du mobilier si nécéssaire.
- Fourniture de papier bulles</t>
  </si>
  <si>
    <t>Joachim</t>
  </si>
  <si>
    <t>RAYAN DEM54</t>
  </si>
  <si>
    <t>LOKAKIM</t>
  </si>
  <si>
    <t>SARL AM TRANSPORT</t>
  </si>
  <si>
    <t>DEMECO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</si>
</sst>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\ &quot;€&quot;"/>
    <numFmt numFmtId="165" formatCode="#,##0.00\ &quot;€&quot;\ \T\T\C"/>
    <numFmt numFmtId="166" formatCode="[$-F800]dddd\,\ mmmm\ dd\,\ yyyy"/>
    <numFmt numFmtId="167" formatCode="[$-40C]d\ mmmm\ yyyy;@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i/>
      <sz val="11"/>
      <color theme="1"/>
      <name val="Tahoma"/>
      <family val="2"/>
    </font>
    <font>
      <i/>
      <sz val="12"/>
      <color theme="1"/>
      <name val="Tahoma"/>
      <family val="2"/>
    </font>
    <font>
      <b/>
      <i/>
      <sz val="12"/>
      <color theme="1"/>
      <name val="Tahoma"/>
      <family val="2"/>
    </font>
    <font>
      <i/>
      <sz val="12"/>
      <name val="Tahoma"/>
      <family val="2"/>
    </font>
    <font>
      <b/>
      <i/>
      <sz val="12"/>
      <color theme="0"/>
      <name val="Tahoma"/>
      <family val="2"/>
    </font>
    <font>
      <b/>
      <i/>
      <sz val="12"/>
      <color rgb="FFC00000"/>
      <name val="Tahoma"/>
      <family val="2"/>
    </font>
    <font>
      <i/>
      <sz val="12"/>
      <color theme="4"/>
      <name val="Tahoma"/>
      <family val="2"/>
    </font>
    <font>
      <i/>
      <sz val="12"/>
      <color rgb="FFFF0000"/>
      <name val="Tahoma"/>
      <family val="2"/>
    </font>
    <font>
      <i/>
      <sz val="12"/>
      <color rgb="FF002060"/>
      <name val="Tahoma"/>
      <family val="2"/>
    </font>
    <font>
      <b/>
      <i/>
      <sz val="26"/>
      <color theme="1"/>
      <name val="Tahoma"/>
      <family val="2"/>
    </font>
    <font>
      <i/>
      <sz val="10"/>
      <color rgb="FF002060"/>
      <name val="Tahoma"/>
      <family val="2"/>
    </font>
    <font>
      <b/>
      <i/>
      <sz val="12"/>
      <color rgb="FF002060"/>
      <name val="Tahoma"/>
      <family val="2"/>
    </font>
    <font>
      <b/>
      <i/>
      <sz val="18"/>
      <color rgb="FF002060"/>
      <name val="Tahoma"/>
      <family val="2"/>
    </font>
    <font>
      <b/>
      <i/>
      <sz val="10"/>
      <color rgb="FF002060"/>
      <name val="Tahoma"/>
      <family val="2"/>
    </font>
    <font>
      <b/>
      <i/>
      <sz val="11"/>
      <color theme="0"/>
      <name val="Tahoma"/>
      <family val="2"/>
    </font>
    <font>
      <sz val="8"/>
      <name val="Calibri"/>
      <family val="2"/>
      <scheme val="minor"/>
    </font>
    <font>
      <b/>
      <i/>
      <sz val="12"/>
      <color rgb="FFFF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7">
    <xf numFmtId="0" fontId="0" fillId="0" borderId="0" xfId="0"/>
    <xf numFmtId="0" fontId="1" fillId="0" borderId="0" xfId="0" applyFont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10" fillId="0" borderId="4" xfId="0" applyFont="1" applyBorder="1" applyAlignment="1" applyProtection="1">
      <alignment horizontal="center" vertical="center" wrapText="1"/>
      <protection locked="0"/>
    </xf>
    <xf numFmtId="164" fontId="5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9" xfId="0" applyFont="1" applyBorder="1" applyAlignment="1" applyProtection="1">
      <alignment horizontal="center" vertical="center" wrapText="1"/>
      <protection locked="0"/>
    </xf>
    <xf numFmtId="164" fontId="5" fillId="5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12" fillId="9" borderId="0" xfId="0" applyFont="1" applyFill="1"/>
    <xf numFmtId="0" fontId="10" fillId="9" borderId="19" xfId="0" applyFont="1" applyFill="1" applyBorder="1" applyAlignment="1">
      <alignment horizontal="center" vertical="center"/>
    </xf>
    <xf numFmtId="0" fontId="10" fillId="9" borderId="24" xfId="0" applyFont="1" applyFill="1" applyBorder="1"/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/>
    <xf numFmtId="0" fontId="10" fillId="9" borderId="0" xfId="0" applyFont="1" applyFill="1" applyAlignment="1">
      <alignment horizontal="left"/>
    </xf>
    <xf numFmtId="0" fontId="10" fillId="9" borderId="25" xfId="0" applyFont="1" applyFill="1" applyBorder="1" applyAlignment="1">
      <alignment horizontal="left"/>
    </xf>
    <xf numFmtId="0" fontId="10" fillId="9" borderId="0" xfId="0" applyFont="1" applyFill="1" applyAlignment="1">
      <alignment horizontal="center" vertical="center" wrapText="1"/>
    </xf>
    <xf numFmtId="0" fontId="10" fillId="9" borderId="0" xfId="0" applyFont="1" applyFill="1"/>
    <xf numFmtId="0" fontId="10" fillId="9" borderId="22" xfId="0" applyFont="1" applyFill="1" applyBorder="1"/>
    <xf numFmtId="0" fontId="12" fillId="9" borderId="16" xfId="0" applyFont="1" applyFill="1" applyBorder="1"/>
    <xf numFmtId="0" fontId="10" fillId="9" borderId="16" xfId="0" applyFont="1" applyFill="1" applyBorder="1" applyAlignment="1">
      <alignment horizontal="center" vertical="center" wrapText="1"/>
    </xf>
    <xf numFmtId="0" fontId="10" fillId="9" borderId="23" xfId="0" applyFont="1" applyFill="1" applyBorder="1" applyAlignment="1">
      <alignment horizontal="center" vertical="center" wrapText="1"/>
    </xf>
    <xf numFmtId="0" fontId="10" fillId="9" borderId="25" xfId="0" applyFont="1" applyFill="1" applyBorder="1" applyAlignment="1">
      <alignment horizontal="center" vertical="center" wrapText="1"/>
    </xf>
    <xf numFmtId="0" fontId="2" fillId="0" borderId="18" xfId="0" applyFont="1" applyBorder="1"/>
    <xf numFmtId="0" fontId="2" fillId="0" borderId="27" xfId="0" applyFont="1" applyBorder="1"/>
    <xf numFmtId="0" fontId="10" fillId="9" borderId="0" xfId="0" applyFont="1" applyFill="1" applyAlignment="1">
      <alignment horizontal="center"/>
    </xf>
    <xf numFmtId="0" fontId="12" fillId="9" borderId="0" xfId="0" applyFont="1" applyFill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6" borderId="5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164" fontId="10" fillId="7" borderId="9" xfId="0" applyNumberFormat="1" applyFont="1" applyFill="1" applyBorder="1" applyAlignment="1">
      <alignment horizontal="center" vertical="center" wrapText="1"/>
    </xf>
    <xf numFmtId="164" fontId="10" fillId="7" borderId="10" xfId="0" applyNumberFormat="1" applyFont="1" applyFill="1" applyBorder="1" applyAlignment="1">
      <alignment horizontal="center" vertical="center" wrapText="1"/>
    </xf>
    <xf numFmtId="164" fontId="10" fillId="7" borderId="4" xfId="0" applyNumberFormat="1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 applyProtection="1">
      <alignment horizontal="centerContinuous" vertical="center" wrapText="1"/>
      <protection locked="0"/>
    </xf>
    <xf numFmtId="14" fontId="3" fillId="5" borderId="3" xfId="0" applyNumberFormat="1" applyFont="1" applyFill="1" applyBorder="1" applyAlignment="1" applyProtection="1">
      <alignment horizontal="centerContinuous" vertical="center" wrapText="1"/>
      <protection locked="0"/>
    </xf>
    <xf numFmtId="0" fontId="5" fillId="5" borderId="1" xfId="0" applyFont="1" applyFill="1" applyBorder="1" applyAlignment="1" applyProtection="1">
      <alignment horizontal="centerContinuous" vertical="center" wrapText="1"/>
      <protection locked="0"/>
    </xf>
    <xf numFmtId="0" fontId="5" fillId="5" borderId="2" xfId="0" applyFont="1" applyFill="1" applyBorder="1" applyAlignment="1" applyProtection="1">
      <alignment horizontal="centerContinuous" vertical="center" wrapText="1"/>
      <protection locked="0"/>
    </xf>
    <xf numFmtId="0" fontId="5" fillId="5" borderId="3" xfId="0" applyFont="1" applyFill="1" applyBorder="1" applyAlignment="1" applyProtection="1">
      <alignment horizontal="centerContinuous" vertical="center" wrapText="1"/>
      <protection locked="0"/>
    </xf>
    <xf numFmtId="167" fontId="3" fillId="5" borderId="1" xfId="0" applyNumberFormat="1" applyFont="1" applyFill="1" applyBorder="1" applyAlignment="1" applyProtection="1">
      <alignment horizontal="centerContinuous" vertical="center" wrapText="1"/>
      <protection locked="0"/>
    </xf>
    <xf numFmtId="167" fontId="3" fillId="5" borderId="3" xfId="0" applyNumberFormat="1" applyFont="1" applyFill="1" applyBorder="1" applyAlignment="1" applyProtection="1">
      <alignment horizontal="centerContinuous" vertical="center" wrapText="1"/>
      <protection locked="0"/>
    </xf>
    <xf numFmtId="0" fontId="10" fillId="5" borderId="8" xfId="0" quotePrefix="1" applyFont="1" applyFill="1" applyBorder="1" applyAlignment="1" applyProtection="1">
      <alignment horizontal="left" vertical="top" wrapText="1"/>
      <protection locked="0"/>
    </xf>
    <xf numFmtId="0" fontId="10" fillId="5" borderId="11" xfId="0" quotePrefix="1" applyFont="1" applyFill="1" applyBorder="1" applyAlignment="1" applyProtection="1">
      <alignment vertical="center" wrapText="1"/>
      <protection locked="0"/>
    </xf>
    <xf numFmtId="0" fontId="6" fillId="4" borderId="6" xfId="0" applyFont="1" applyFill="1" applyBorder="1" applyAlignment="1" applyProtection="1">
      <alignment horizontal="centerContinuous" vertical="center" wrapText="1"/>
      <protection locked="0"/>
    </xf>
    <xf numFmtId="0" fontId="6" fillId="4" borderId="5" xfId="0" applyFont="1" applyFill="1" applyBorder="1" applyAlignment="1" applyProtection="1">
      <alignment horizontal="centerContinuous" vertical="center" wrapText="1"/>
      <protection locked="0"/>
    </xf>
    <xf numFmtId="0" fontId="3" fillId="5" borderId="13" xfId="0" applyFont="1" applyFill="1" applyBorder="1" applyAlignment="1">
      <alignment vertical="center" wrapText="1"/>
    </xf>
    <xf numFmtId="164" fontId="8" fillId="5" borderId="33" xfId="0" applyNumberFormat="1" applyFont="1" applyFill="1" applyBorder="1" applyAlignment="1">
      <alignment horizontal="centerContinuous" vertical="center" wrapText="1"/>
    </xf>
    <xf numFmtId="164" fontId="8" fillId="5" borderId="17" xfId="0" applyNumberFormat="1" applyFont="1" applyFill="1" applyBorder="1" applyAlignment="1">
      <alignment horizontal="centerContinuous" vertical="center" wrapText="1"/>
    </xf>
    <xf numFmtId="10" fontId="9" fillId="0" borderId="4" xfId="0" applyNumberFormat="1" applyFont="1" applyBorder="1" applyAlignment="1" applyProtection="1">
      <alignment horizontal="centerContinuous" vertical="center" wrapText="1"/>
      <protection locked="0"/>
    </xf>
    <xf numFmtId="165" fontId="7" fillId="8" borderId="4" xfId="0" applyNumberFormat="1" applyFont="1" applyFill="1" applyBorder="1" applyAlignment="1">
      <alignment horizontal="centerContinuous" vertical="center" wrapText="1"/>
    </xf>
    <xf numFmtId="10" fontId="7" fillId="0" borderId="4" xfId="0" applyNumberFormat="1" applyFont="1" applyBorder="1" applyAlignment="1">
      <alignment horizontal="centerContinuous" vertical="center" wrapText="1"/>
    </xf>
    <xf numFmtId="0" fontId="3" fillId="0" borderId="4" xfId="0" applyFont="1" applyBorder="1" applyAlignment="1">
      <alignment horizontal="centerContinuous" vertical="center" wrapText="1"/>
    </xf>
    <xf numFmtId="0" fontId="2" fillId="0" borderId="4" xfId="0" applyFont="1" applyBorder="1" applyAlignment="1">
      <alignment horizontal="centerContinuous"/>
    </xf>
    <xf numFmtId="0" fontId="2" fillId="0" borderId="12" xfId="0" applyFont="1" applyBorder="1" applyAlignment="1">
      <alignment horizontal="centerContinuous"/>
    </xf>
    <xf numFmtId="0" fontId="16" fillId="4" borderId="16" xfId="0" applyFont="1" applyFill="1" applyBorder="1" applyAlignment="1" applyProtection="1">
      <alignment horizontal="centerContinuous" vertical="top" wrapText="1"/>
      <protection locked="0"/>
    </xf>
    <xf numFmtId="0" fontId="16" fillId="4" borderId="0" xfId="0" applyFont="1" applyFill="1" applyAlignment="1" applyProtection="1">
      <alignment horizontal="centerContinuous" vertical="top" wrapText="1"/>
      <protection locked="0"/>
    </xf>
    <xf numFmtId="0" fontId="16" fillId="4" borderId="23" xfId="0" applyFont="1" applyFill="1" applyBorder="1" applyAlignment="1" applyProtection="1">
      <alignment horizontal="centerContinuous" vertical="top" wrapText="1"/>
      <protection locked="0"/>
    </xf>
    <xf numFmtId="0" fontId="16" fillId="4" borderId="25" xfId="0" applyFont="1" applyFill="1" applyBorder="1" applyAlignment="1" applyProtection="1">
      <alignment horizontal="centerContinuous" vertical="top" wrapText="1"/>
      <protection locked="0"/>
    </xf>
    <xf numFmtId="0" fontId="16" fillId="4" borderId="18" xfId="0" applyFont="1" applyFill="1" applyBorder="1" applyAlignment="1" applyProtection="1">
      <alignment horizontal="centerContinuous" vertical="top" wrapText="1"/>
      <protection locked="0"/>
    </xf>
    <xf numFmtId="0" fontId="16" fillId="4" borderId="27" xfId="0" applyFont="1" applyFill="1" applyBorder="1" applyAlignment="1" applyProtection="1">
      <alignment horizontal="centerContinuous" vertical="top" wrapText="1"/>
      <protection locked="0"/>
    </xf>
    <xf numFmtId="0" fontId="6" fillId="4" borderId="34" xfId="0" applyFont="1" applyFill="1" applyBorder="1" applyAlignment="1" applyProtection="1">
      <alignment horizontal="centerContinuous" vertical="center" wrapText="1"/>
      <protection locked="0"/>
    </xf>
    <xf numFmtId="164" fontId="10" fillId="7" borderId="32" xfId="0" applyNumberFormat="1" applyFont="1" applyFill="1" applyBorder="1" applyAlignment="1">
      <alignment horizontal="center" vertical="center" wrapText="1"/>
    </xf>
    <xf numFmtId="0" fontId="6" fillId="0" borderId="0" xfId="0" applyFont="1" applyAlignment="1" applyProtection="1">
      <alignment horizontal="centerContinuous" vertical="center" wrapText="1"/>
      <protection locked="0"/>
    </xf>
    <xf numFmtId="0" fontId="5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5" fillId="0" borderId="0" xfId="0" applyNumberFormat="1" applyFont="1" applyAlignment="1" applyProtection="1">
      <alignment horizontal="center" vertical="center" wrapText="1"/>
      <protection locked="0"/>
    </xf>
    <xf numFmtId="164" fontId="10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 applyProtection="1">
      <alignment horizontal="center" vertical="center"/>
      <protection locked="0"/>
    </xf>
    <xf numFmtId="164" fontId="8" fillId="0" borderId="0" xfId="0" applyNumberFormat="1" applyFont="1" applyAlignment="1">
      <alignment horizontal="centerContinuous" vertical="center" wrapText="1"/>
    </xf>
    <xf numFmtId="10" fontId="9" fillId="0" borderId="0" xfId="0" applyNumberFormat="1" applyFont="1" applyAlignment="1" applyProtection="1">
      <alignment horizontal="centerContinuous" vertical="center" wrapText="1"/>
      <protection locked="0"/>
    </xf>
    <xf numFmtId="165" fontId="7" fillId="0" borderId="0" xfId="0" applyNumberFormat="1" applyFont="1" applyAlignment="1">
      <alignment horizontal="centerContinuous" vertical="center" wrapText="1"/>
    </xf>
    <xf numFmtId="10" fontId="7" fillId="0" borderId="0" xfId="0" applyNumberFormat="1" applyFont="1" applyAlignment="1">
      <alignment horizontal="centerContinuous" vertical="center" wrapText="1"/>
    </xf>
    <xf numFmtId="0" fontId="2" fillId="0" borderId="0" xfId="0" applyFont="1" applyAlignment="1">
      <alignment horizontal="centerContinuous"/>
    </xf>
    <xf numFmtId="0" fontId="3" fillId="0" borderId="0" xfId="0" applyFont="1" applyAlignment="1">
      <alignment horizontal="centerContinuous" vertical="center" wrapText="1"/>
    </xf>
    <xf numFmtId="0" fontId="16" fillId="0" borderId="0" xfId="0" applyFont="1" applyAlignment="1" applyProtection="1">
      <alignment horizontal="centerContinuous" vertical="top" wrapText="1"/>
      <protection locked="0"/>
    </xf>
    <xf numFmtId="0" fontId="6" fillId="4" borderId="16" xfId="0" applyFont="1" applyFill="1" applyBorder="1" applyAlignment="1" applyProtection="1">
      <alignment horizontal="centerContinuous" vertical="center" wrapText="1"/>
      <protection locked="0"/>
    </xf>
    <xf numFmtId="0" fontId="6" fillId="4" borderId="23" xfId="0" applyFont="1" applyFill="1" applyBorder="1" applyAlignment="1" applyProtection="1">
      <alignment horizontal="centerContinuous" vertical="center" wrapText="1"/>
      <protection locked="0"/>
    </xf>
    <xf numFmtId="164" fontId="10" fillId="7" borderId="12" xfId="0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164" fontId="10" fillId="0" borderId="14" xfId="0" applyNumberFormat="1" applyFont="1" applyBorder="1" applyAlignment="1">
      <alignment horizontal="center" vertical="center" wrapText="1"/>
    </xf>
    <xf numFmtId="164" fontId="7" fillId="7" borderId="14" xfId="0" applyNumberFormat="1" applyFont="1" applyFill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164" fontId="5" fillId="5" borderId="8" xfId="0" applyNumberFormat="1" applyFont="1" applyFill="1" applyBorder="1" applyAlignment="1" applyProtection="1">
      <alignment horizontal="center" vertical="center" wrapText="1"/>
      <protection locked="0"/>
    </xf>
    <xf numFmtId="164" fontId="5" fillId="5" borderId="11" xfId="0" applyNumberFormat="1" applyFont="1" applyFill="1" applyBorder="1" applyAlignment="1" applyProtection="1">
      <alignment horizontal="center" vertical="center" wrapText="1"/>
      <protection locked="0"/>
    </xf>
    <xf numFmtId="164" fontId="10" fillId="0" borderId="13" xfId="0" applyNumberFormat="1" applyFont="1" applyBorder="1" applyAlignment="1">
      <alignment horizontal="center" vertical="center" wrapText="1"/>
    </xf>
    <xf numFmtId="164" fontId="10" fillId="7" borderId="33" xfId="0" applyNumberFormat="1" applyFont="1" applyFill="1" applyBorder="1" applyAlignment="1">
      <alignment horizontal="center" vertical="center" wrapText="1"/>
    </xf>
    <xf numFmtId="164" fontId="7" fillId="0" borderId="35" xfId="0" applyNumberFormat="1" applyFont="1" applyBorder="1" applyAlignment="1">
      <alignment horizontal="center" vertical="center" wrapText="1"/>
    </xf>
    <xf numFmtId="164" fontId="8" fillId="5" borderId="4" xfId="0" applyNumberFormat="1" applyFont="1" applyFill="1" applyBorder="1" applyAlignment="1">
      <alignment horizontal="centerContinuous" vertical="center" wrapText="1"/>
    </xf>
    <xf numFmtId="164" fontId="3" fillId="0" borderId="9" xfId="0" applyNumberFormat="1" applyFont="1" applyBorder="1" applyAlignment="1" applyProtection="1">
      <alignment horizontal="centerContinuous" vertical="center" wrapText="1"/>
      <protection locked="0"/>
    </xf>
    <xf numFmtId="164" fontId="3" fillId="0" borderId="9" xfId="0" applyNumberFormat="1" applyFont="1" applyBorder="1" applyAlignment="1" applyProtection="1">
      <alignment horizontal="center" vertical="center" wrapText="1"/>
      <protection locked="0"/>
    </xf>
    <xf numFmtId="164" fontId="3" fillId="0" borderId="9" xfId="0" applyNumberFormat="1" applyFont="1" applyBorder="1" applyAlignment="1" applyProtection="1">
      <alignment horizontal="center" vertical="center"/>
      <protection locked="0"/>
    </xf>
    <xf numFmtId="164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centerContinuous" vertical="center" wrapText="1"/>
    </xf>
    <xf numFmtId="0" fontId="3" fillId="0" borderId="30" xfId="0" applyFont="1" applyBorder="1" applyAlignment="1">
      <alignment horizontal="centerContinuous" vertical="center" wrapText="1"/>
    </xf>
    <xf numFmtId="0" fontId="3" fillId="0" borderId="31" xfId="0" applyFont="1" applyBorder="1" applyAlignment="1">
      <alignment horizontal="centerContinuous" vertical="center" wrapText="1"/>
    </xf>
    <xf numFmtId="0" fontId="2" fillId="4" borderId="0" xfId="0" applyFont="1" applyFill="1" applyAlignment="1">
      <alignment horizontal="centerContinuous"/>
    </xf>
    <xf numFmtId="0" fontId="16" fillId="4" borderId="22" xfId="0" applyFont="1" applyFill="1" applyBorder="1" applyAlignment="1" applyProtection="1">
      <alignment horizontal="centerContinuous" vertical="top" wrapText="1"/>
      <protection locked="0"/>
    </xf>
    <xf numFmtId="0" fontId="16" fillId="4" borderId="24" xfId="0" applyFont="1" applyFill="1" applyBorder="1" applyAlignment="1" applyProtection="1">
      <alignment horizontal="centerContinuous" vertical="top" wrapText="1"/>
      <protection locked="0"/>
    </xf>
    <xf numFmtId="0" fontId="16" fillId="4" borderId="26" xfId="0" applyFont="1" applyFill="1" applyBorder="1" applyAlignment="1" applyProtection="1">
      <alignment horizontal="centerContinuous" vertical="top" wrapText="1"/>
      <protection locked="0"/>
    </xf>
    <xf numFmtId="165" fontId="7" fillId="8" borderId="33" xfId="0" applyNumberFormat="1" applyFont="1" applyFill="1" applyBorder="1" applyAlignment="1">
      <alignment horizontal="centerContinuous" vertical="center" wrapText="1"/>
    </xf>
    <xf numFmtId="165" fontId="7" fillId="8" borderId="17" xfId="0" applyNumberFormat="1" applyFont="1" applyFill="1" applyBorder="1" applyAlignment="1">
      <alignment horizontal="centerContinuous" vertical="center" wrapText="1"/>
    </xf>
    <xf numFmtId="0" fontId="3" fillId="5" borderId="11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164" fontId="8" fillId="5" borderId="33" xfId="0" applyNumberFormat="1" applyFont="1" applyFill="1" applyBorder="1" applyAlignment="1">
      <alignment horizontal="center" vertical="center" wrapText="1"/>
    </xf>
    <xf numFmtId="164" fontId="8" fillId="5" borderId="17" xfId="0" applyNumberFormat="1" applyFont="1" applyFill="1" applyBorder="1" applyAlignment="1">
      <alignment horizontal="center" vertical="center" wrapText="1"/>
    </xf>
    <xf numFmtId="165" fontId="18" fillId="8" borderId="33" xfId="0" applyNumberFormat="1" applyFont="1" applyFill="1" applyBorder="1" applyAlignment="1">
      <alignment horizontal="center" vertical="center" wrapText="1"/>
    </xf>
    <xf numFmtId="165" fontId="18" fillId="8" borderId="17" xfId="0" applyNumberFormat="1" applyFont="1" applyFill="1" applyBorder="1" applyAlignment="1">
      <alignment horizontal="center" vertical="center" wrapText="1"/>
    </xf>
    <xf numFmtId="10" fontId="7" fillId="0" borderId="33" xfId="0" applyNumberFormat="1" applyFont="1" applyBorder="1" applyAlignment="1">
      <alignment horizontal="center" vertical="center" wrapText="1"/>
    </xf>
    <xf numFmtId="10" fontId="7" fillId="0" borderId="17" xfId="0" applyNumberFormat="1" applyFont="1" applyBorder="1" applyAlignment="1">
      <alignment horizontal="center" vertical="center" wrapText="1"/>
    </xf>
    <xf numFmtId="10" fontId="9" fillId="0" borderId="33" xfId="0" applyNumberFormat="1" applyFont="1" applyBorder="1" applyAlignment="1" applyProtection="1">
      <alignment horizontal="center" vertical="center" wrapText="1"/>
      <protection locked="0"/>
    </xf>
    <xf numFmtId="10" fontId="9" fillId="0" borderId="36" xfId="0" applyNumberFormat="1" applyFont="1" applyBorder="1" applyAlignment="1" applyProtection="1">
      <alignment horizontal="center" vertical="center" wrapText="1"/>
      <protection locked="0"/>
    </xf>
    <xf numFmtId="0" fontId="14" fillId="9" borderId="22" xfId="0" applyFont="1" applyFill="1" applyBorder="1" applyAlignment="1">
      <alignment horizontal="center" vertical="center"/>
    </xf>
    <xf numFmtId="0" fontId="14" fillId="9" borderId="28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3" fillId="5" borderId="8" xfId="0" applyFont="1" applyFill="1" applyBorder="1" applyAlignment="1">
      <alignment horizontal="left" vertical="center" wrapText="1"/>
    </xf>
    <xf numFmtId="0" fontId="3" fillId="5" borderId="32" xfId="0" applyFont="1" applyFill="1" applyBorder="1" applyAlignment="1">
      <alignment horizontal="left" vertical="center" wrapText="1"/>
    </xf>
    <xf numFmtId="0" fontId="3" fillId="5" borderId="11" xfId="0" applyFont="1" applyFill="1" applyBorder="1" applyAlignment="1">
      <alignment horizontal="left" vertical="center" wrapText="1"/>
    </xf>
    <xf numFmtId="0" fontId="3" fillId="5" borderId="33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horizontal="left" vertical="center" wrapText="1"/>
    </xf>
    <xf numFmtId="0" fontId="3" fillId="5" borderId="35" xfId="0" applyFont="1" applyFill="1" applyBorder="1" applyAlignment="1">
      <alignment horizontal="left" vertical="center" wrapText="1"/>
    </xf>
    <xf numFmtId="0" fontId="10" fillId="9" borderId="24" xfId="0" applyFont="1" applyFill="1" applyBorder="1" applyAlignment="1">
      <alignment horizontal="center"/>
    </xf>
    <xf numFmtId="0" fontId="10" fillId="9" borderId="0" xfId="0" applyFont="1" applyFill="1" applyAlignment="1">
      <alignment horizontal="center"/>
    </xf>
    <xf numFmtId="0" fontId="10" fillId="9" borderId="26" xfId="0" applyFont="1" applyFill="1" applyBorder="1" applyAlignment="1">
      <alignment horizontal="center"/>
    </xf>
    <xf numFmtId="0" fontId="10" fillId="9" borderId="18" xfId="0" applyFont="1" applyFill="1" applyBorder="1" applyAlignment="1">
      <alignment horizontal="center"/>
    </xf>
    <xf numFmtId="0" fontId="13" fillId="9" borderId="22" xfId="0" applyFont="1" applyFill="1" applyBorder="1" applyAlignment="1">
      <alignment horizontal="center" vertical="center"/>
    </xf>
    <xf numFmtId="0" fontId="13" fillId="9" borderId="16" xfId="0" applyFont="1" applyFill="1" applyBorder="1" applyAlignment="1">
      <alignment horizontal="center" vertical="center"/>
    </xf>
    <xf numFmtId="0" fontId="13" fillId="9" borderId="23" xfId="0" applyFont="1" applyFill="1" applyBorder="1" applyAlignment="1">
      <alignment horizontal="center" vertical="center"/>
    </xf>
    <xf numFmtId="0" fontId="13" fillId="9" borderId="26" xfId="0" applyFont="1" applyFill="1" applyBorder="1" applyAlignment="1">
      <alignment horizontal="center" vertical="center"/>
    </xf>
    <xf numFmtId="0" fontId="13" fillId="9" borderId="18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167" fontId="10" fillId="9" borderId="0" xfId="0" applyNumberFormat="1" applyFont="1" applyFill="1" applyAlignment="1">
      <alignment horizontal="left"/>
    </xf>
    <xf numFmtId="0" fontId="12" fillId="9" borderId="4" xfId="0" applyFont="1" applyFill="1" applyBorder="1" applyAlignment="1">
      <alignment horizontal="left" vertical="center" wrapText="1"/>
    </xf>
    <xf numFmtId="0" fontId="10" fillId="9" borderId="24" xfId="0" applyFont="1" applyFill="1" applyBorder="1" applyAlignment="1">
      <alignment vertical="center" wrapText="1"/>
    </xf>
    <xf numFmtId="0" fontId="10" fillId="9" borderId="0" xfId="0" applyFont="1" applyFill="1" applyAlignment="1">
      <alignment vertical="center" wrapText="1"/>
    </xf>
    <xf numFmtId="0" fontId="10" fillId="9" borderId="24" xfId="0" applyFont="1" applyFill="1" applyBorder="1" applyAlignment="1">
      <alignment horizontal="center" vertical="center" wrapText="1"/>
    </xf>
    <xf numFmtId="0" fontId="10" fillId="9" borderId="0" xfId="0" applyFont="1" applyFill="1" applyAlignment="1">
      <alignment horizontal="center" vertical="center" wrapText="1"/>
    </xf>
    <xf numFmtId="166" fontId="10" fillId="9" borderId="0" xfId="0" applyNumberFormat="1" applyFont="1" applyFill="1" applyAlignment="1">
      <alignment horizontal="center"/>
    </xf>
    <xf numFmtId="0" fontId="3" fillId="5" borderId="8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29" xfId="0" applyFont="1" applyFill="1" applyBorder="1" applyAlignment="1">
      <alignment vertical="center" wrapText="1"/>
    </xf>
    <xf numFmtId="0" fontId="3" fillId="5" borderId="30" xfId="0" applyFont="1" applyFill="1" applyBorder="1" applyAlignment="1">
      <alignment vertical="center" wrapText="1"/>
    </xf>
    <xf numFmtId="0" fontId="7" fillId="5" borderId="11" xfId="0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 wrapText="1"/>
    </xf>
    <xf numFmtId="0" fontId="13" fillId="9" borderId="20" xfId="0" applyFont="1" applyFill="1" applyBorder="1" applyAlignment="1">
      <alignment horizontal="left" vertical="center"/>
    </xf>
    <xf numFmtId="0" fontId="13" fillId="9" borderId="21" xfId="0" applyFont="1" applyFill="1" applyBorder="1" applyAlignment="1">
      <alignment horizontal="left" vertical="center"/>
    </xf>
    <xf numFmtId="0" fontId="15" fillId="9" borderId="16" xfId="0" applyFont="1" applyFill="1" applyBorder="1" applyAlignment="1">
      <alignment horizontal="left"/>
    </xf>
    <xf numFmtId="0" fontId="10" fillId="9" borderId="25" xfId="0" applyFont="1" applyFill="1" applyBorder="1" applyAlignment="1">
      <alignment horizontal="center" vertical="center" wrapText="1"/>
    </xf>
    <xf numFmtId="0" fontId="10" fillId="9" borderId="26" xfId="0" applyFont="1" applyFill="1" applyBorder="1" applyAlignment="1">
      <alignment horizontal="center" vertical="center" wrapText="1"/>
    </xf>
    <xf numFmtId="0" fontId="10" fillId="9" borderId="18" xfId="0" applyFont="1" applyFill="1" applyBorder="1" applyAlignment="1">
      <alignment horizontal="center" vertical="center" wrapText="1"/>
    </xf>
    <xf numFmtId="0" fontId="10" fillId="9" borderId="27" xfId="0" applyFont="1" applyFill="1" applyBorder="1" applyAlignment="1">
      <alignment horizontal="center" vertical="center" wrapText="1"/>
    </xf>
    <xf numFmtId="0" fontId="10" fillId="9" borderId="24" xfId="0" applyFont="1" applyFill="1" applyBorder="1" applyAlignment="1">
      <alignment horizontal="left"/>
    </xf>
    <xf numFmtId="0" fontId="10" fillId="9" borderId="0" xfId="0" applyFont="1" applyFill="1" applyAlignment="1">
      <alignment horizontal="left"/>
    </xf>
    <xf numFmtId="0" fontId="10" fillId="9" borderId="25" xfId="0" applyFont="1" applyFill="1" applyBorder="1" applyAlignment="1">
      <alignment horizontal="left"/>
    </xf>
    <xf numFmtId="16" fontId="10" fillId="9" borderId="0" xfId="0" applyNumberFormat="1" applyFont="1" applyFill="1" applyAlignment="1">
      <alignment horizontal="left"/>
    </xf>
    <xf numFmtId="16" fontId="10" fillId="9" borderId="25" xfId="0" applyNumberFormat="1" applyFont="1" applyFill="1" applyBorder="1" applyAlignment="1">
      <alignment horizontal="left"/>
    </xf>
    <xf numFmtId="0" fontId="13" fillId="9" borderId="0" xfId="0" applyFont="1" applyFill="1" applyAlignment="1">
      <alignment horizontal="left"/>
    </xf>
    <xf numFmtId="0" fontId="13" fillId="9" borderId="25" xfId="0" applyFont="1" applyFill="1" applyBorder="1" applyAlignment="1">
      <alignment horizontal="left"/>
    </xf>
  </cellXfs>
  <cellStyles count="1">
    <cellStyle name="Normal" xfId="0" builtinId="0"/>
  </cellStyles>
  <dxfs count="1">
    <dxf>
      <font>
        <b/>
        <i/>
        <color theme="6" tint="-0.499984740745262"/>
      </font>
      <fill>
        <patternFill>
          <bgColor theme="6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Y96"/>
  <sheetViews>
    <sheetView showGridLines="0" showZeros="0" tabSelected="1" view="pageBreakPreview" topLeftCell="A69" zoomScale="115" zoomScaleNormal="100" zoomScaleSheetLayoutView="115" workbookViewId="0">
      <selection activeCell="J78" sqref="J78:J80"/>
    </sheetView>
  </sheetViews>
  <sheetFormatPr baseColWidth="10" defaultColWidth="11" defaultRowHeight="14.25" x14ac:dyDescent="0.2"/>
  <cols>
    <col min="1" max="1" width="1.7109375" style="9" customWidth="1"/>
    <col min="2" max="2" width="34.7109375" style="9" customWidth="1"/>
    <col min="3" max="3" width="6.28515625" style="9" customWidth="1"/>
    <col min="4" max="4" width="13.28515625" style="9" customWidth="1"/>
    <col min="5" max="5" width="16.140625" style="9" customWidth="1"/>
    <col min="6" max="6" width="12.85546875" style="9" customWidth="1"/>
    <col min="7" max="7" width="15.28515625" style="9" customWidth="1"/>
    <col min="8" max="8" width="13.28515625" style="9" customWidth="1"/>
    <col min="9" max="9" width="14.28515625" style="9" customWidth="1"/>
    <col min="10" max="10" width="13.140625" style="9" customWidth="1"/>
    <col min="11" max="11" width="15.28515625" style="9" customWidth="1"/>
    <col min="12" max="25" width="13.140625" style="9" customWidth="1"/>
    <col min="26" max="16384" width="11" style="9"/>
  </cols>
  <sheetData>
    <row r="1" spans="1:11" ht="8.25" hidden="1" customHeight="1" x14ac:dyDescent="0.2"/>
    <row r="2" spans="1:11" ht="45.75" hidden="1" customHeight="1" x14ac:dyDescent="0.2">
      <c r="B2" s="123" t="s">
        <v>4</v>
      </c>
      <c r="C2" s="123"/>
      <c r="D2" s="123"/>
      <c r="E2" s="123"/>
      <c r="F2" s="123"/>
      <c r="G2" s="123"/>
      <c r="H2" s="123"/>
      <c r="I2" s="123"/>
      <c r="J2" s="123"/>
      <c r="K2" s="123"/>
    </row>
    <row r="3" spans="1:11" ht="9" hidden="1" customHeight="1" x14ac:dyDescent="0.2">
      <c r="B3" s="10"/>
    </row>
    <row r="4" spans="1:11" ht="9" hidden="1" customHeight="1" x14ac:dyDescent="0.2">
      <c r="B4" s="10"/>
    </row>
    <row r="5" spans="1:11" ht="13.15" hidden="1" customHeight="1" x14ac:dyDescent="0.2">
      <c r="A5" s="11" t="s">
        <v>24</v>
      </c>
      <c r="B5" s="10"/>
    </row>
    <row r="6" spans="1:11" ht="13.15" hidden="1" customHeight="1" x14ac:dyDescent="0.2">
      <c r="A6" s="11"/>
      <c r="B6" s="10"/>
    </row>
    <row r="7" spans="1:11" ht="13.15" hidden="1" customHeight="1" x14ac:dyDescent="0.2">
      <c r="A7" s="11" t="s">
        <v>25</v>
      </c>
      <c r="B7" s="10"/>
    </row>
    <row r="8" spans="1:11" ht="13.15" hidden="1" customHeight="1" x14ac:dyDescent="0.2">
      <c r="A8" s="11"/>
      <c r="B8" s="10"/>
    </row>
    <row r="9" spans="1:11" ht="13.15" hidden="1" customHeight="1" x14ac:dyDescent="0.2">
      <c r="A9" s="11" t="s">
        <v>26</v>
      </c>
      <c r="B9" s="10"/>
    </row>
    <row r="10" spans="1:11" ht="13.15" hidden="1" customHeight="1" x14ac:dyDescent="0.2">
      <c r="A10" s="11" t="s">
        <v>27</v>
      </c>
      <c r="B10" s="10"/>
    </row>
    <row r="11" spans="1:11" ht="13.15" hidden="1" customHeight="1" x14ac:dyDescent="0.2">
      <c r="A11" s="11" t="s">
        <v>28</v>
      </c>
      <c r="B11" s="10"/>
    </row>
    <row r="12" spans="1:11" ht="13.15" hidden="1" customHeight="1" x14ac:dyDescent="0.2">
      <c r="A12" s="11" t="s">
        <v>29</v>
      </c>
      <c r="B12" s="10"/>
    </row>
    <row r="13" spans="1:11" ht="13.15" hidden="1" customHeight="1" x14ac:dyDescent="0.2">
      <c r="B13" s="10"/>
    </row>
    <row r="14" spans="1:11" ht="13.15" hidden="1" customHeight="1" x14ac:dyDescent="0.2">
      <c r="B14" s="10"/>
    </row>
    <row r="15" spans="1:11" ht="13.15" hidden="1" customHeight="1" x14ac:dyDescent="0.2">
      <c r="B15" s="10"/>
    </row>
    <row r="16" spans="1:11" ht="1.9" hidden="1" customHeight="1" thickBot="1" x14ac:dyDescent="0.25">
      <c r="B16" s="10"/>
    </row>
    <row r="17" spans="2:11" ht="28.9" hidden="1" customHeight="1" thickBot="1" x14ac:dyDescent="0.25">
      <c r="B17" s="12" t="s">
        <v>30</v>
      </c>
      <c r="C17" s="153" t="s">
        <v>31</v>
      </c>
      <c r="D17" s="153"/>
      <c r="E17" s="153"/>
      <c r="F17" s="153"/>
      <c r="G17" s="153"/>
      <c r="H17" s="153"/>
      <c r="I17" s="153"/>
      <c r="J17" s="153"/>
      <c r="K17" s="154"/>
    </row>
    <row r="18" spans="2:11" ht="13.15" hidden="1" customHeight="1" x14ac:dyDescent="0.2">
      <c r="B18" s="121" t="s">
        <v>32</v>
      </c>
      <c r="C18" s="121"/>
      <c r="D18" s="121"/>
      <c r="E18" s="121"/>
      <c r="F18" s="121"/>
      <c r="G18" s="121"/>
      <c r="H18" s="121"/>
      <c r="I18" s="121"/>
      <c r="J18" s="121"/>
      <c r="K18" s="122"/>
    </row>
    <row r="19" spans="2:11" ht="13.15" hidden="1" customHeight="1" x14ac:dyDescent="0.2">
      <c r="B19" s="121"/>
      <c r="C19" s="121"/>
      <c r="D19" s="121"/>
      <c r="E19" s="121"/>
      <c r="F19" s="121"/>
      <c r="G19" s="121"/>
      <c r="H19" s="121"/>
      <c r="I19" s="121"/>
      <c r="J19" s="121"/>
      <c r="K19" s="122"/>
    </row>
    <row r="20" spans="2:11" ht="13.15" hidden="1" customHeight="1" x14ac:dyDescent="0.2">
      <c r="B20" s="13" t="s">
        <v>33</v>
      </c>
      <c r="C20" s="165" t="s">
        <v>34</v>
      </c>
      <c r="D20" s="165"/>
      <c r="E20" s="165"/>
      <c r="F20" s="165"/>
      <c r="G20" s="165"/>
      <c r="H20" s="165"/>
      <c r="I20" s="165"/>
      <c r="J20" s="165"/>
      <c r="K20" s="166"/>
    </row>
    <row r="21" spans="2:11" ht="13.15" hidden="1" customHeight="1" x14ac:dyDescent="0.2">
      <c r="B21" s="13" t="s">
        <v>35</v>
      </c>
      <c r="C21" s="165"/>
      <c r="D21" s="165"/>
      <c r="E21" s="165"/>
      <c r="F21" s="165"/>
      <c r="G21" s="165"/>
      <c r="H21" s="165"/>
      <c r="I21" s="165"/>
      <c r="J21" s="165"/>
      <c r="K21" s="166"/>
    </row>
    <row r="22" spans="2:11" ht="13.15" hidden="1" customHeight="1" x14ac:dyDescent="0.2">
      <c r="B22" s="13" t="s">
        <v>36</v>
      </c>
      <c r="C22" s="165" t="s">
        <v>55</v>
      </c>
      <c r="D22" s="165"/>
      <c r="E22" s="165"/>
      <c r="F22" s="165"/>
      <c r="G22" s="165"/>
      <c r="H22" s="165"/>
      <c r="I22" s="165"/>
      <c r="J22" s="165"/>
      <c r="K22" s="166"/>
    </row>
    <row r="23" spans="2:11" ht="13.15" hidden="1" customHeight="1" x14ac:dyDescent="0.2">
      <c r="B23" s="14"/>
      <c r="K23" s="15"/>
    </row>
    <row r="24" spans="2:11" ht="13.15" hidden="1" customHeight="1" x14ac:dyDescent="0.2">
      <c r="B24" s="13" t="s">
        <v>37</v>
      </c>
      <c r="C24" s="161" t="s">
        <v>38</v>
      </c>
      <c r="D24" s="161"/>
      <c r="E24" s="161"/>
      <c r="F24" s="161"/>
      <c r="G24" s="161"/>
      <c r="H24" s="161"/>
      <c r="I24" s="161"/>
      <c r="J24" s="161"/>
      <c r="K24" s="162"/>
    </row>
    <row r="25" spans="2:11" ht="13.15" hidden="1" customHeight="1" x14ac:dyDescent="0.2">
      <c r="B25" s="13"/>
      <c r="C25" s="16"/>
      <c r="D25" s="16"/>
      <c r="E25" s="16"/>
      <c r="F25" s="16"/>
      <c r="G25" s="16"/>
      <c r="H25" s="16"/>
      <c r="I25" s="16"/>
      <c r="J25" s="16"/>
      <c r="K25" s="17"/>
    </row>
    <row r="26" spans="2:11" ht="13.15" hidden="1" customHeight="1" x14ac:dyDescent="0.2">
      <c r="B26" s="13" t="s">
        <v>39</v>
      </c>
      <c r="C26" s="163" t="s">
        <v>40</v>
      </c>
      <c r="D26" s="163"/>
      <c r="E26" s="163"/>
      <c r="F26" s="163"/>
      <c r="G26" s="163"/>
      <c r="H26" s="163"/>
      <c r="I26" s="163"/>
      <c r="J26" s="163"/>
      <c r="K26" s="164"/>
    </row>
    <row r="27" spans="2:11" ht="13.15" hidden="1" customHeight="1" x14ac:dyDescent="0.2">
      <c r="B27" s="13"/>
      <c r="C27" s="16"/>
      <c r="D27" s="16"/>
      <c r="E27" s="16"/>
      <c r="F27" s="16"/>
      <c r="G27" s="16"/>
      <c r="H27" s="16"/>
      <c r="I27" s="16"/>
      <c r="J27" s="16"/>
      <c r="K27" s="17"/>
    </row>
    <row r="28" spans="2:11" ht="13.15" hidden="1" customHeight="1" x14ac:dyDescent="0.2">
      <c r="B28" s="160" t="s">
        <v>41</v>
      </c>
      <c r="C28" s="161"/>
      <c r="D28" s="161"/>
      <c r="E28" s="161"/>
      <c r="F28" s="161"/>
      <c r="G28" s="161"/>
      <c r="H28" s="161"/>
      <c r="I28" s="161"/>
      <c r="J28" s="161"/>
      <c r="K28" s="162"/>
    </row>
    <row r="29" spans="2:11" ht="13.15" hidden="1" customHeight="1" x14ac:dyDescent="0.2">
      <c r="B29" s="144" t="s">
        <v>42</v>
      </c>
      <c r="C29" s="145"/>
      <c r="D29" s="145"/>
      <c r="E29" s="145"/>
      <c r="F29" s="145"/>
      <c r="G29" s="145"/>
      <c r="H29" s="145"/>
      <c r="I29" s="145"/>
      <c r="J29" s="145"/>
      <c r="K29" s="156"/>
    </row>
    <row r="30" spans="2:11" ht="13.15" hidden="1" customHeight="1" x14ac:dyDescent="0.2">
      <c r="B30" s="144"/>
      <c r="C30" s="145"/>
      <c r="D30" s="145"/>
      <c r="E30" s="145"/>
      <c r="F30" s="145"/>
      <c r="G30" s="145"/>
      <c r="H30" s="145"/>
      <c r="I30" s="145"/>
      <c r="J30" s="145"/>
      <c r="K30" s="156"/>
    </row>
    <row r="31" spans="2:11" ht="20.45" hidden="1" customHeight="1" thickBot="1" x14ac:dyDescent="0.25">
      <c r="B31" s="157"/>
      <c r="C31" s="158"/>
      <c r="D31" s="158"/>
      <c r="E31" s="158"/>
      <c r="F31" s="158"/>
      <c r="G31" s="158"/>
      <c r="H31" s="158"/>
      <c r="I31" s="158"/>
      <c r="J31" s="158"/>
      <c r="K31" s="159"/>
    </row>
    <row r="32" spans="2:11" ht="20.45" hidden="1" customHeight="1" thickBot="1" x14ac:dyDescent="0.25">
      <c r="B32" s="18"/>
      <c r="C32" s="18"/>
      <c r="D32" s="18"/>
      <c r="E32" s="18"/>
      <c r="F32" s="18"/>
      <c r="G32" s="18"/>
      <c r="H32" s="18"/>
      <c r="I32" s="18"/>
      <c r="J32" s="18"/>
      <c r="K32" s="18"/>
    </row>
    <row r="33" spans="2:11" ht="20.45" hidden="1" customHeight="1" x14ac:dyDescent="0.2">
      <c r="B33" s="134" t="s">
        <v>43</v>
      </c>
      <c r="C33" s="135"/>
      <c r="D33" s="135"/>
      <c r="E33" s="135"/>
      <c r="F33" s="135"/>
      <c r="G33" s="135"/>
      <c r="H33" s="135"/>
      <c r="I33" s="135"/>
      <c r="J33" s="135"/>
      <c r="K33" s="136"/>
    </row>
    <row r="34" spans="2:11" ht="20.45" hidden="1" customHeight="1" thickBot="1" x14ac:dyDescent="0.25">
      <c r="B34" s="137"/>
      <c r="C34" s="138"/>
      <c r="D34" s="138"/>
      <c r="E34" s="138"/>
      <c r="F34" s="138"/>
      <c r="G34" s="138"/>
      <c r="H34" s="138"/>
      <c r="I34" s="138"/>
      <c r="J34" s="138"/>
      <c r="K34" s="139"/>
    </row>
    <row r="35" spans="2:11" ht="20.45" hidden="1" customHeight="1" thickBot="1" x14ac:dyDescent="0.25">
      <c r="B35" s="19" t="s">
        <v>44</v>
      </c>
      <c r="C35" s="140">
        <v>44518</v>
      </c>
      <c r="D35" s="140"/>
      <c r="E35" s="140"/>
      <c r="F35" s="140"/>
      <c r="G35" s="140"/>
      <c r="H35" s="140"/>
      <c r="I35" s="140"/>
      <c r="J35" s="140"/>
      <c r="K35" s="140"/>
    </row>
    <row r="36" spans="2:11" ht="20.45" hidden="1" customHeight="1" x14ac:dyDescent="0.2">
      <c r="B36" s="20" t="s">
        <v>45</v>
      </c>
      <c r="C36" s="21"/>
      <c r="D36" s="155"/>
      <c r="E36" s="155"/>
      <c r="F36" s="155"/>
      <c r="G36" s="155"/>
      <c r="H36" s="155"/>
      <c r="I36" s="22"/>
      <c r="J36" s="22"/>
      <c r="K36" s="23"/>
    </row>
    <row r="37" spans="2:11" ht="20.45" hidden="1" customHeight="1" x14ac:dyDescent="0.2">
      <c r="B37" s="13"/>
      <c r="C37" s="11"/>
      <c r="D37" s="16"/>
      <c r="E37" s="16"/>
      <c r="F37" s="16"/>
      <c r="G37" s="16"/>
      <c r="H37" s="16"/>
      <c r="I37" s="18"/>
      <c r="J37" s="18"/>
      <c r="K37" s="24"/>
    </row>
    <row r="38" spans="2:11" ht="20.45" hidden="1" customHeight="1" x14ac:dyDescent="0.2">
      <c r="B38" s="13"/>
      <c r="C38" s="19" t="s">
        <v>46</v>
      </c>
      <c r="D38" s="19"/>
      <c r="E38" s="131"/>
      <c r="F38" s="131"/>
      <c r="G38" s="131"/>
      <c r="H38" s="131"/>
      <c r="I38" s="18"/>
      <c r="J38" s="18"/>
      <c r="K38" s="24"/>
    </row>
    <row r="39" spans="2:11" ht="20.45" hidden="1" customHeight="1" x14ac:dyDescent="0.2">
      <c r="B39" s="13"/>
      <c r="C39" s="19" t="s">
        <v>47</v>
      </c>
      <c r="D39" s="19"/>
      <c r="E39" s="131"/>
      <c r="F39" s="131"/>
      <c r="G39" s="131"/>
      <c r="H39" s="131"/>
      <c r="I39" s="18"/>
      <c r="J39" s="18"/>
      <c r="K39" s="24"/>
    </row>
    <row r="40" spans="2:11" ht="20.45" hidden="1" customHeight="1" x14ac:dyDescent="0.2">
      <c r="B40" s="13"/>
      <c r="C40" s="19" t="s">
        <v>48</v>
      </c>
      <c r="D40" s="19"/>
      <c r="E40" s="131"/>
      <c r="F40" s="131"/>
      <c r="G40" s="131"/>
      <c r="H40" s="131"/>
      <c r="I40" s="18"/>
      <c r="J40" s="18"/>
      <c r="K40" s="24"/>
    </row>
    <row r="41" spans="2:11" ht="20.45" hidden="1" customHeight="1" x14ac:dyDescent="0.2">
      <c r="B41" s="13"/>
      <c r="C41" s="19" t="s">
        <v>49</v>
      </c>
      <c r="D41" s="19"/>
      <c r="E41" s="131"/>
      <c r="F41" s="131"/>
      <c r="G41" s="131"/>
      <c r="H41" s="131"/>
      <c r="I41" s="18"/>
      <c r="J41" s="18"/>
      <c r="K41" s="24"/>
    </row>
    <row r="42" spans="2:11" ht="20.45" hidden="1" customHeight="1" x14ac:dyDescent="0.2">
      <c r="B42" s="130"/>
      <c r="C42" s="131"/>
      <c r="D42" s="131"/>
      <c r="E42" s="131"/>
      <c r="F42" s="131"/>
      <c r="G42" s="131"/>
      <c r="H42" s="131"/>
      <c r="I42" s="18"/>
      <c r="J42" s="18"/>
      <c r="K42" s="24"/>
    </row>
    <row r="43" spans="2:11" ht="37.15" hidden="1" customHeight="1" x14ac:dyDescent="0.2">
      <c r="B43" s="142" t="s">
        <v>50</v>
      </c>
      <c r="C43" s="143"/>
      <c r="D43" s="143"/>
      <c r="E43" s="143"/>
      <c r="F43" s="143"/>
      <c r="G43" s="143"/>
      <c r="H43" s="143"/>
      <c r="I43" s="18"/>
      <c r="J43" s="18"/>
      <c r="K43" s="24"/>
    </row>
    <row r="44" spans="2:11" ht="20.45" hidden="1" customHeight="1" x14ac:dyDescent="0.2">
      <c r="B44" s="144" t="s">
        <v>51</v>
      </c>
      <c r="C44" s="145"/>
      <c r="D44" s="145"/>
      <c r="E44" s="145"/>
      <c r="F44" s="145"/>
      <c r="G44" s="145"/>
      <c r="H44" s="145"/>
      <c r="I44" s="18"/>
      <c r="J44" s="18"/>
      <c r="K44" s="24"/>
    </row>
    <row r="45" spans="2:11" ht="20.45" hidden="1" customHeight="1" x14ac:dyDescent="0.2">
      <c r="B45" s="144"/>
      <c r="C45" s="145"/>
      <c r="D45" s="145"/>
      <c r="E45" s="145"/>
      <c r="F45" s="145"/>
      <c r="G45" s="145"/>
      <c r="H45" s="145"/>
      <c r="I45" s="18"/>
      <c r="J45" s="18"/>
      <c r="K45" s="24"/>
    </row>
    <row r="46" spans="2:11" ht="20.45" hidden="1" customHeight="1" x14ac:dyDescent="0.2">
      <c r="B46" s="130"/>
      <c r="C46" s="131"/>
      <c r="D46" s="131"/>
      <c r="E46" s="131"/>
      <c r="F46" s="131"/>
      <c r="G46" s="131"/>
      <c r="H46" s="131"/>
      <c r="I46" s="18"/>
      <c r="J46" s="18"/>
      <c r="K46" s="24"/>
    </row>
    <row r="47" spans="2:11" ht="20.45" hidden="1" customHeight="1" x14ac:dyDescent="0.2">
      <c r="B47" s="13" t="s">
        <v>52</v>
      </c>
      <c r="C47" s="19"/>
      <c r="D47" s="19"/>
      <c r="E47" s="146">
        <v>44518</v>
      </c>
      <c r="F47" s="146"/>
      <c r="G47" s="146"/>
      <c r="H47" s="146"/>
      <c r="I47" s="18"/>
      <c r="J47" s="18"/>
      <c r="K47" s="24"/>
    </row>
    <row r="48" spans="2:11" ht="20.45" hidden="1" customHeight="1" x14ac:dyDescent="0.2">
      <c r="B48" s="130"/>
      <c r="C48" s="131"/>
      <c r="D48" s="131"/>
      <c r="E48" s="131"/>
      <c r="F48" s="131"/>
      <c r="G48" s="131"/>
      <c r="H48" s="131"/>
      <c r="I48" s="18"/>
      <c r="J48" s="18"/>
      <c r="K48" s="24"/>
    </row>
    <row r="49" spans="2:11" ht="20.45" hidden="1" customHeight="1" x14ac:dyDescent="0.2">
      <c r="B49" s="130"/>
      <c r="C49" s="131"/>
      <c r="D49" s="131"/>
      <c r="E49" s="131"/>
      <c r="F49" s="131"/>
      <c r="G49" s="131"/>
      <c r="H49" s="131"/>
      <c r="I49" s="18"/>
      <c r="J49" s="18"/>
      <c r="K49" s="24"/>
    </row>
    <row r="50" spans="2:11" ht="20.45" hidden="1" customHeight="1" thickBot="1" x14ac:dyDescent="0.25">
      <c r="B50" s="132"/>
      <c r="C50" s="133"/>
      <c r="D50" s="133"/>
      <c r="E50" s="133"/>
      <c r="F50" s="133"/>
      <c r="G50" s="133"/>
      <c r="H50" s="133"/>
      <c r="I50" s="25"/>
      <c r="J50" s="25"/>
      <c r="K50" s="26"/>
    </row>
    <row r="51" spans="2:11" ht="20.45" hidden="1" customHeight="1" x14ac:dyDescent="0.2">
      <c r="B51" s="27"/>
      <c r="C51" s="27"/>
      <c r="D51" s="27"/>
      <c r="E51" s="27"/>
      <c r="F51" s="27"/>
      <c r="G51" s="27"/>
      <c r="H51" s="27"/>
    </row>
    <row r="52" spans="2:11" ht="20.45" hidden="1" customHeight="1" x14ac:dyDescent="0.2">
      <c r="B52" s="141" t="s">
        <v>53</v>
      </c>
      <c r="C52" s="141"/>
      <c r="D52" s="141"/>
      <c r="E52" s="141"/>
      <c r="F52" s="141"/>
      <c r="G52" s="141"/>
      <c r="H52" s="141"/>
      <c r="I52" s="141"/>
      <c r="J52" s="141"/>
      <c r="K52" s="141"/>
    </row>
    <row r="53" spans="2:11" ht="20.45" hidden="1" customHeight="1" x14ac:dyDescent="0.2">
      <c r="B53" s="141" t="s">
        <v>54</v>
      </c>
      <c r="C53" s="141"/>
      <c r="D53" s="141"/>
      <c r="E53" s="141"/>
      <c r="F53" s="141"/>
      <c r="G53" s="141"/>
      <c r="H53" s="141"/>
      <c r="I53" s="141"/>
      <c r="J53" s="141"/>
      <c r="K53" s="141"/>
    </row>
    <row r="54" spans="2:11" ht="20.45" hidden="1" customHeight="1" x14ac:dyDescent="0.2">
      <c r="B54" s="28"/>
      <c r="C54" s="28"/>
      <c r="D54" s="28"/>
      <c r="E54" s="28"/>
      <c r="F54" s="28"/>
      <c r="G54" s="28"/>
      <c r="H54" s="28"/>
      <c r="I54" s="28"/>
      <c r="J54" s="28"/>
      <c r="K54" s="28"/>
    </row>
    <row r="55" spans="2:11" ht="20.45" hidden="1" customHeight="1" x14ac:dyDescent="0.2">
      <c r="B55" s="28"/>
      <c r="C55" s="28"/>
      <c r="D55" s="28"/>
      <c r="E55" s="28"/>
      <c r="F55" s="28"/>
      <c r="G55" s="28"/>
      <c r="H55" s="28"/>
      <c r="I55" s="28"/>
      <c r="J55" s="28"/>
      <c r="K55" s="28"/>
    </row>
    <row r="56" spans="2:11" ht="20.45" hidden="1" customHeight="1" x14ac:dyDescent="0.2">
      <c r="B56" s="28"/>
      <c r="C56" s="28"/>
      <c r="D56" s="28"/>
      <c r="E56" s="28"/>
      <c r="F56" s="28"/>
      <c r="G56" s="28"/>
      <c r="H56" s="28"/>
      <c r="I56" s="28"/>
      <c r="J56" s="28"/>
      <c r="K56" s="28"/>
    </row>
    <row r="57" spans="2:11" ht="20.45" hidden="1" customHeight="1" x14ac:dyDescent="0.2">
      <c r="B57" s="28"/>
      <c r="C57" s="28"/>
      <c r="D57" s="28"/>
      <c r="E57" s="28"/>
      <c r="F57" s="28"/>
      <c r="G57" s="28"/>
      <c r="H57" s="28"/>
      <c r="I57" s="28"/>
      <c r="J57" s="28"/>
      <c r="K57" s="28"/>
    </row>
    <row r="58" spans="2:11" ht="20.45" hidden="1" customHeight="1" x14ac:dyDescent="0.2">
      <c r="B58" s="28"/>
      <c r="C58" s="28"/>
      <c r="D58" s="28"/>
      <c r="E58" s="28"/>
      <c r="F58" s="28"/>
      <c r="G58" s="28"/>
      <c r="H58" s="28"/>
      <c r="I58" s="28"/>
      <c r="J58" s="28"/>
      <c r="K58" s="28"/>
    </row>
    <row r="59" spans="2:11" ht="20.45" hidden="1" customHeight="1" x14ac:dyDescent="0.2">
      <c r="B59" s="28"/>
      <c r="C59" s="28"/>
      <c r="D59" s="28"/>
      <c r="E59" s="28"/>
      <c r="F59" s="28"/>
      <c r="G59" s="28"/>
      <c r="H59" s="28"/>
      <c r="I59" s="28"/>
      <c r="J59" s="28"/>
      <c r="K59" s="28"/>
    </row>
    <row r="60" spans="2:11" ht="20.45" hidden="1" customHeight="1" x14ac:dyDescent="0.2">
      <c r="B60" s="27"/>
      <c r="C60" s="27"/>
      <c r="D60" s="27"/>
      <c r="E60" s="27"/>
      <c r="F60" s="27"/>
      <c r="G60" s="27"/>
      <c r="H60" s="27"/>
    </row>
    <row r="61" spans="2:11" ht="20.45" hidden="1" customHeight="1" x14ac:dyDescent="0.2">
      <c r="B61" s="27"/>
      <c r="C61" s="27"/>
      <c r="D61" s="27"/>
      <c r="E61" s="27"/>
      <c r="F61" s="27"/>
      <c r="G61" s="27"/>
      <c r="H61" s="27"/>
    </row>
    <row r="62" spans="2:11" ht="20.45" hidden="1" customHeight="1" x14ac:dyDescent="0.2">
      <c r="B62" s="27"/>
      <c r="C62" s="27"/>
      <c r="D62" s="27"/>
      <c r="E62" s="27"/>
      <c r="F62" s="27"/>
      <c r="G62" s="27"/>
      <c r="H62" s="27"/>
    </row>
    <row r="63" spans="2:11" ht="20.45" hidden="1" customHeight="1" x14ac:dyDescent="0.2">
      <c r="B63" s="27"/>
      <c r="C63" s="27"/>
      <c r="D63" s="27"/>
      <c r="E63" s="27"/>
      <c r="F63" s="27"/>
      <c r="G63" s="27"/>
      <c r="H63" s="27"/>
    </row>
    <row r="64" spans="2:11" ht="20.45" hidden="1" customHeight="1" x14ac:dyDescent="0.2">
      <c r="B64" s="27"/>
      <c r="C64" s="27"/>
      <c r="D64" s="27"/>
      <c r="E64" s="27"/>
      <c r="F64" s="27"/>
      <c r="G64" s="27"/>
      <c r="H64" s="27"/>
    </row>
    <row r="65" spans="2:25" ht="20.45" hidden="1" customHeight="1" x14ac:dyDescent="0.2">
      <c r="B65" s="27"/>
      <c r="C65" s="27"/>
      <c r="D65" s="27"/>
      <c r="E65" s="27"/>
      <c r="F65" s="27"/>
      <c r="G65" s="27"/>
      <c r="H65" s="27"/>
    </row>
    <row r="66" spans="2:25" ht="20.45" hidden="1" customHeight="1" x14ac:dyDescent="0.2">
      <c r="B66" s="27"/>
      <c r="C66" s="27"/>
      <c r="D66" s="27"/>
      <c r="E66" s="27"/>
      <c r="F66" s="27"/>
      <c r="G66" s="27"/>
      <c r="H66" s="27"/>
    </row>
    <row r="67" spans="2:25" ht="20.45" hidden="1" customHeight="1" x14ac:dyDescent="0.2">
      <c r="B67" s="27"/>
      <c r="C67" s="27"/>
      <c r="D67" s="27"/>
      <c r="E67" s="27"/>
      <c r="F67" s="27"/>
      <c r="G67" s="27"/>
      <c r="H67" s="27"/>
    </row>
    <row r="68" spans="2:25" ht="20.45" hidden="1" customHeight="1" x14ac:dyDescent="0.2">
      <c r="B68" s="27"/>
      <c r="C68" s="27"/>
      <c r="D68" s="27"/>
      <c r="E68" s="27"/>
      <c r="F68" s="27"/>
      <c r="G68" s="27"/>
      <c r="H68" s="27"/>
    </row>
    <row r="69" spans="2:25" ht="45.75" customHeight="1" x14ac:dyDescent="0.2">
      <c r="B69" s="123" t="s">
        <v>4</v>
      </c>
      <c r="C69" s="123"/>
      <c r="D69" s="123"/>
      <c r="E69" s="123"/>
      <c r="F69" s="123"/>
      <c r="G69" s="123"/>
      <c r="H69" s="123"/>
      <c r="I69" s="123"/>
      <c r="J69" s="123"/>
      <c r="K69" s="123"/>
    </row>
    <row r="70" spans="2:25" ht="9" customHeight="1" x14ac:dyDescent="0.2">
      <c r="B70" s="27"/>
      <c r="C70" s="27"/>
      <c r="D70" s="27"/>
      <c r="E70" s="27"/>
      <c r="F70" s="27"/>
      <c r="G70" s="27"/>
      <c r="H70" s="27"/>
    </row>
    <row r="71" spans="2:25" ht="36.6" customHeight="1" x14ac:dyDescent="0.2">
      <c r="B71" s="29" t="s">
        <v>11</v>
      </c>
      <c r="C71" s="43"/>
      <c r="D71" s="44"/>
      <c r="F71" s="30" t="s">
        <v>10</v>
      </c>
      <c r="G71" s="45"/>
      <c r="H71" s="46"/>
      <c r="I71" s="46"/>
      <c r="J71" s="47"/>
    </row>
    <row r="72" spans="2:25" ht="24.6" customHeight="1" x14ac:dyDescent="0.2">
      <c r="B72" s="31"/>
      <c r="C72" s="31"/>
      <c r="D72" s="32"/>
      <c r="E72" s="32"/>
      <c r="F72" s="32"/>
      <c r="G72" s="33"/>
      <c r="H72" s="34"/>
      <c r="I72" s="34"/>
    </row>
    <row r="73" spans="2:25" ht="21" customHeight="1" x14ac:dyDescent="0.2">
      <c r="B73" s="32" t="s">
        <v>8</v>
      </c>
      <c r="C73" s="32"/>
      <c r="F73" s="34"/>
      <c r="G73" s="33" t="s">
        <v>9</v>
      </c>
      <c r="H73" s="48"/>
      <c r="I73" s="49"/>
    </row>
    <row r="74" spans="2:25" ht="10.5" customHeight="1" thickBot="1" x14ac:dyDescent="0.25">
      <c r="B74" s="31"/>
      <c r="C74" s="31"/>
      <c r="D74" s="34"/>
      <c r="E74" s="34"/>
      <c r="F74" s="34"/>
      <c r="G74" s="34"/>
      <c r="H74" s="34"/>
      <c r="I74" s="34"/>
    </row>
    <row r="75" spans="2:25" ht="38.25" customHeight="1" thickBot="1" x14ac:dyDescent="0.25">
      <c r="B75" s="34"/>
      <c r="C75" s="34"/>
      <c r="D75" s="53" t="s">
        <v>57</v>
      </c>
      <c r="E75" s="52"/>
      <c r="F75" s="52" t="s">
        <v>60</v>
      </c>
      <c r="G75" s="52"/>
      <c r="H75" s="52" t="s">
        <v>61</v>
      </c>
      <c r="I75" s="52"/>
      <c r="J75" s="52" t="s">
        <v>62</v>
      </c>
      <c r="K75" s="69"/>
      <c r="L75" s="85" t="s">
        <v>63</v>
      </c>
      <c r="M75" s="86" t="s">
        <v>63</v>
      </c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</row>
    <row r="76" spans="2:25" ht="15.75" thickBot="1" x14ac:dyDescent="0.25">
      <c r="B76" s="35"/>
      <c r="C76" s="36" t="s">
        <v>13</v>
      </c>
      <c r="D76" s="37" t="s">
        <v>6</v>
      </c>
      <c r="E76" s="38" t="s">
        <v>7</v>
      </c>
      <c r="F76" s="37" t="s">
        <v>6</v>
      </c>
      <c r="G76" s="38" t="s">
        <v>7</v>
      </c>
      <c r="H76" s="37" t="s">
        <v>6</v>
      </c>
      <c r="I76" s="38" t="s">
        <v>7</v>
      </c>
      <c r="J76" s="37" t="s">
        <v>6</v>
      </c>
      <c r="K76" s="38" t="s">
        <v>7</v>
      </c>
      <c r="L76" s="37" t="s">
        <v>6</v>
      </c>
      <c r="M76" s="39" t="s">
        <v>7</v>
      </c>
      <c r="N76" s="72"/>
      <c r="O76" s="73"/>
      <c r="P76" s="72"/>
      <c r="Q76" s="73"/>
      <c r="R76" s="72"/>
      <c r="S76" s="73"/>
      <c r="T76" s="72"/>
      <c r="U76" s="73"/>
      <c r="V76" s="72"/>
      <c r="W76" s="73"/>
      <c r="X76" s="72"/>
      <c r="Y76" s="73"/>
    </row>
    <row r="77" spans="2:25" ht="212.25" customHeight="1" x14ac:dyDescent="0.2">
      <c r="B77" s="50" t="s">
        <v>58</v>
      </c>
      <c r="C77" s="7">
        <v>1</v>
      </c>
      <c r="D77" s="8">
        <v>1200</v>
      </c>
      <c r="E77" s="40">
        <f>IFERROR(EXP(LN($C77*D77)),"")</f>
        <v>1200</v>
      </c>
      <c r="F77" s="8">
        <v>1250</v>
      </c>
      <c r="G77" s="40">
        <f>IFERROR(EXP(LN($C77*F77)),"")</f>
        <v>1249.9999999999995</v>
      </c>
      <c r="H77" s="8">
        <v>1415.83</v>
      </c>
      <c r="I77" s="40">
        <f t="shared" ref="I77:I80" si="0">IFERROR(EXP(LN($C77*H77)),"")</f>
        <v>1415.8300000000002</v>
      </c>
      <c r="J77" s="8">
        <v>1416.67</v>
      </c>
      <c r="K77" s="70">
        <f t="shared" ref="K77:K80" si="1">IFERROR(EXP(LN($C77*J77)),"")</f>
        <v>1416.6700000000008</v>
      </c>
      <c r="L77" s="92">
        <v>0</v>
      </c>
      <c r="M77" s="41" t="str">
        <f t="shared" ref="M77:M80" si="2">IFERROR(EXP(LN($C77*L77)),"")</f>
        <v/>
      </c>
      <c r="N77" s="74"/>
      <c r="O77" s="75"/>
      <c r="P77" s="74"/>
      <c r="Q77" s="75"/>
      <c r="R77" s="74"/>
      <c r="S77" s="75"/>
      <c r="T77" s="74"/>
      <c r="U77" s="75"/>
      <c r="V77" s="74"/>
      <c r="W77" s="75"/>
      <c r="X77" s="74"/>
      <c r="Y77" s="75"/>
    </row>
    <row r="78" spans="2:25" ht="30" customHeight="1" x14ac:dyDescent="0.2">
      <c r="B78" s="51"/>
      <c r="C78" s="5"/>
      <c r="D78" s="6"/>
      <c r="E78" s="42" t="str">
        <f t="shared" ref="E78:E80" si="3">IFERROR(EXP(LN($C78*D78)),"")</f>
        <v/>
      </c>
      <c r="F78" s="6"/>
      <c r="G78" s="42" t="str">
        <f t="shared" ref="G78" si="4">IFERROR(EXP(LN($C78*F78)),"")</f>
        <v/>
      </c>
      <c r="H78" s="6"/>
      <c r="I78" s="42" t="str">
        <f t="shared" si="0"/>
        <v/>
      </c>
      <c r="J78" s="6"/>
      <c r="K78" s="95" t="str">
        <f t="shared" si="1"/>
        <v/>
      </c>
      <c r="L78" s="93">
        <v>0</v>
      </c>
      <c r="M78" s="87" t="str">
        <f t="shared" si="2"/>
        <v/>
      </c>
      <c r="N78" s="74"/>
      <c r="O78" s="75"/>
      <c r="P78" s="74"/>
      <c r="Q78" s="75"/>
      <c r="R78" s="74"/>
      <c r="S78" s="75"/>
      <c r="T78" s="74"/>
      <c r="U78" s="75"/>
      <c r="V78" s="74"/>
      <c r="W78" s="75"/>
      <c r="X78" s="74"/>
      <c r="Y78" s="75"/>
    </row>
    <row r="79" spans="2:25" ht="30" customHeight="1" x14ac:dyDescent="0.2">
      <c r="B79" s="51"/>
      <c r="C79" s="5"/>
      <c r="D79" s="6"/>
      <c r="E79" s="42" t="str">
        <f t="shared" si="3"/>
        <v/>
      </c>
      <c r="F79" s="6"/>
      <c r="G79" s="42" t="str">
        <f t="shared" ref="G79" si="5">IFERROR(EXP(LN($C79*F79)),"")</f>
        <v/>
      </c>
      <c r="H79" s="6"/>
      <c r="I79" s="42" t="str">
        <f t="shared" si="0"/>
        <v/>
      </c>
      <c r="J79" s="6"/>
      <c r="K79" s="95" t="str">
        <f t="shared" si="1"/>
        <v/>
      </c>
      <c r="L79" s="93">
        <v>0</v>
      </c>
      <c r="M79" s="87" t="str">
        <f t="shared" si="2"/>
        <v/>
      </c>
      <c r="N79" s="74"/>
      <c r="O79" s="75"/>
      <c r="P79" s="74"/>
      <c r="Q79" s="75"/>
      <c r="R79" s="74"/>
      <c r="S79" s="75"/>
      <c r="T79" s="74"/>
      <c r="U79" s="75"/>
      <c r="V79" s="74"/>
      <c r="W79" s="75"/>
      <c r="X79" s="74"/>
      <c r="Y79" s="75"/>
    </row>
    <row r="80" spans="2:25" ht="30" customHeight="1" x14ac:dyDescent="0.2">
      <c r="B80" s="51"/>
      <c r="C80" s="5"/>
      <c r="D80" s="6"/>
      <c r="E80" s="42" t="str">
        <f t="shared" si="3"/>
        <v/>
      </c>
      <c r="F80" s="6"/>
      <c r="G80" s="42" t="str">
        <f t="shared" ref="G80" si="6">IFERROR(EXP(LN($C80*F80)),"")</f>
        <v/>
      </c>
      <c r="H80" s="6"/>
      <c r="I80" s="42" t="str">
        <f t="shared" si="0"/>
        <v/>
      </c>
      <c r="J80" s="6"/>
      <c r="K80" s="95" t="str">
        <f t="shared" si="1"/>
        <v/>
      </c>
      <c r="L80" s="93">
        <v>0</v>
      </c>
      <c r="M80" s="87" t="str">
        <f t="shared" si="2"/>
        <v/>
      </c>
      <c r="N80" s="74"/>
      <c r="O80" s="75"/>
      <c r="P80" s="74"/>
      <c r="Q80" s="75"/>
      <c r="R80" s="74"/>
      <c r="S80" s="75"/>
      <c r="T80" s="74"/>
      <c r="U80" s="75"/>
      <c r="V80" s="74"/>
      <c r="W80" s="75"/>
      <c r="X80" s="74"/>
      <c r="Y80" s="75"/>
    </row>
    <row r="81" spans="2:25" ht="30" customHeight="1" thickBot="1" x14ac:dyDescent="0.25">
      <c r="B81" s="54"/>
      <c r="C81" s="88">
        <f>SUM(C77:C80)</f>
        <v>1</v>
      </c>
      <c r="D81" s="89" t="s">
        <v>14</v>
      </c>
      <c r="E81" s="90">
        <f>SUM(E77:E80)</f>
        <v>1200</v>
      </c>
      <c r="F81" s="89" t="s">
        <v>14</v>
      </c>
      <c r="G81" s="90">
        <f>SUM(G77:G80)</f>
        <v>1249.9999999999995</v>
      </c>
      <c r="H81" s="89" t="s">
        <v>14</v>
      </c>
      <c r="I81" s="90">
        <f>SUM(I77:I80)</f>
        <v>1415.8300000000002</v>
      </c>
      <c r="J81" s="89" t="s">
        <v>14</v>
      </c>
      <c r="K81" s="96">
        <f>SUM(K77:K80)</f>
        <v>1416.6700000000008</v>
      </c>
      <c r="L81" s="94" t="s">
        <v>14</v>
      </c>
      <c r="M81" s="91">
        <f>SUM(M77:M80)</f>
        <v>0</v>
      </c>
      <c r="N81" s="75"/>
      <c r="O81" s="76"/>
      <c r="P81" s="75"/>
      <c r="Q81" s="76"/>
      <c r="R81" s="75"/>
      <c r="S81" s="76"/>
      <c r="T81" s="75"/>
      <c r="U81" s="76"/>
      <c r="V81" s="75"/>
      <c r="W81" s="76"/>
      <c r="X81" s="75"/>
      <c r="Y81" s="76"/>
    </row>
    <row r="82" spans="2:25" ht="21" customHeight="1" x14ac:dyDescent="0.2"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</row>
    <row r="83" spans="2:25" ht="21" customHeight="1" thickBot="1" x14ac:dyDescent="0.25"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</row>
    <row r="84" spans="2:25" ht="30" customHeight="1" x14ac:dyDescent="0.2">
      <c r="B84" s="147" t="s">
        <v>12</v>
      </c>
      <c r="C84" s="148"/>
      <c r="D84" s="98"/>
      <c r="E84" s="98"/>
      <c r="F84" s="99"/>
      <c r="G84" s="99"/>
      <c r="H84" s="99"/>
      <c r="I84" s="99"/>
      <c r="J84" s="100"/>
      <c r="K84" s="100"/>
      <c r="L84" s="100"/>
      <c r="M84" s="101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</row>
    <row r="85" spans="2:25" ht="30" customHeight="1" x14ac:dyDescent="0.2">
      <c r="B85" s="111" t="s">
        <v>0</v>
      </c>
      <c r="C85" s="112"/>
      <c r="D85" s="97">
        <f>IFERROR(EXP(LN(E81))+D84,"")</f>
        <v>1200</v>
      </c>
      <c r="E85" s="97"/>
      <c r="F85" s="97">
        <f>IFERROR(EXP(LN(G81))+F84,"")</f>
        <v>1249.9999999999995</v>
      </c>
      <c r="G85" s="97"/>
      <c r="H85" s="97">
        <f>IFERROR(EXP(LN(I81))+H84,"")</f>
        <v>1415.8300000000002</v>
      </c>
      <c r="I85" s="97"/>
      <c r="J85" s="55">
        <f>IFERROR(EXP(LN(K81))+J84,"")</f>
        <v>1416.6700000000008</v>
      </c>
      <c r="K85" s="56"/>
      <c r="L85" s="113" t="str">
        <f>IFERROR(EXP(LN(M81))+L84,"")</f>
        <v/>
      </c>
      <c r="M85" s="114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</row>
    <row r="86" spans="2:25" ht="30" customHeight="1" x14ac:dyDescent="0.2">
      <c r="B86" s="111" t="s">
        <v>18</v>
      </c>
      <c r="C86" s="112"/>
      <c r="D86" s="57">
        <v>0.2</v>
      </c>
      <c r="E86" s="57"/>
      <c r="F86" s="57">
        <v>0.2</v>
      </c>
      <c r="G86" s="57"/>
      <c r="H86" s="57">
        <v>0.2</v>
      </c>
      <c r="I86" s="57"/>
      <c r="J86" s="57">
        <v>0.2</v>
      </c>
      <c r="K86" s="57"/>
      <c r="L86" s="119">
        <v>0.2</v>
      </c>
      <c r="M86" s="120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</row>
    <row r="87" spans="2:25" ht="30" customHeight="1" x14ac:dyDescent="0.2">
      <c r="B87" s="111" t="s">
        <v>17</v>
      </c>
      <c r="C87" s="112"/>
      <c r="D87" s="58">
        <f>IFERROR(D85*(D86+1),"")</f>
        <v>1440</v>
      </c>
      <c r="E87" s="58"/>
      <c r="F87" s="109">
        <f t="shared" ref="F87" si="7">IFERROR(F85*(F86+1),"")</f>
        <v>1499.9999999999993</v>
      </c>
      <c r="G87" s="110"/>
      <c r="H87" s="58">
        <f t="shared" ref="H87" si="8">IFERROR(H85*(H86+1),"")</f>
        <v>1698.9960000000001</v>
      </c>
      <c r="I87" s="58"/>
      <c r="J87" s="109">
        <f t="shared" ref="J87:L87" si="9">IFERROR(J85*(J86+1),"")</f>
        <v>1700.0040000000008</v>
      </c>
      <c r="K87" s="110"/>
      <c r="L87" s="115" t="str">
        <f t="shared" si="9"/>
        <v/>
      </c>
      <c r="M87" s="116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</row>
    <row r="88" spans="2:25" ht="30" customHeight="1" x14ac:dyDescent="0.2">
      <c r="B88" s="151" t="s">
        <v>21</v>
      </c>
      <c r="C88" s="152"/>
      <c r="D88" s="59">
        <f>IFERROR(D87/MIN($D87:$M87)-1,"")</f>
        <v>0</v>
      </c>
      <c r="E88" s="59"/>
      <c r="F88" s="59">
        <f>IFERROR(F87/MIN($D87:$M87)-1,"")</f>
        <v>4.1666666666666297E-2</v>
      </c>
      <c r="G88" s="59"/>
      <c r="H88" s="59">
        <f>IFERROR(H87/MIN($D87:$M87)-1,"")</f>
        <v>0.17985833333333345</v>
      </c>
      <c r="I88" s="59"/>
      <c r="J88" s="117">
        <f>IFERROR(J87/MIN($D87:$M87)-1,"")</f>
        <v>0.18055833333333382</v>
      </c>
      <c r="K88" s="118"/>
      <c r="L88" s="117" t="str">
        <f>IFERROR(L87/MIN($D87:$M87)-1,"")</f>
        <v/>
      </c>
      <c r="M88" s="118"/>
      <c r="N88" s="81"/>
      <c r="O88" s="81"/>
      <c r="P88" s="81"/>
      <c r="Q88" s="81"/>
      <c r="R88" s="81"/>
      <c r="S88" s="81"/>
      <c r="T88" s="81"/>
      <c r="U88" s="81"/>
      <c r="V88" s="81"/>
      <c r="W88" s="81"/>
      <c r="X88" s="81"/>
      <c r="Y88" s="81"/>
    </row>
    <row r="89" spans="2:25" ht="30" customHeight="1" x14ac:dyDescent="0.2">
      <c r="B89" s="111" t="s">
        <v>1</v>
      </c>
      <c r="C89" s="112"/>
      <c r="D89" s="60"/>
      <c r="E89" s="60"/>
      <c r="F89" s="60"/>
      <c r="G89" s="60"/>
      <c r="H89" s="60"/>
      <c r="I89" s="60"/>
      <c r="J89" s="61"/>
      <c r="K89" s="61"/>
      <c r="L89" s="61"/>
      <c r="M89" s="6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</row>
    <row r="90" spans="2:25" ht="30" customHeight="1" x14ac:dyDescent="0.2">
      <c r="B90" s="111" t="s">
        <v>2</v>
      </c>
      <c r="C90" s="112"/>
      <c r="D90" s="60"/>
      <c r="E90" s="60"/>
      <c r="F90" s="60"/>
      <c r="G90" s="60"/>
      <c r="H90" s="60"/>
      <c r="I90" s="60"/>
      <c r="J90" s="60"/>
      <c r="K90" s="60"/>
      <c r="L90" s="60"/>
      <c r="M90" s="102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</row>
    <row r="91" spans="2:25" ht="58.15" customHeight="1" thickBot="1" x14ac:dyDescent="0.25">
      <c r="B91" s="149" t="s">
        <v>3</v>
      </c>
      <c r="C91" s="150"/>
      <c r="D91" s="103"/>
      <c r="E91" s="103"/>
      <c r="F91" s="103"/>
      <c r="G91" s="103"/>
      <c r="H91" s="103"/>
      <c r="I91" s="103"/>
      <c r="J91" s="103"/>
      <c r="K91" s="103"/>
      <c r="L91" s="103"/>
      <c r="M91" s="104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</row>
    <row r="92" spans="2:25" ht="88.15" customHeight="1" x14ac:dyDescent="0.2">
      <c r="B92" s="124" t="s">
        <v>23</v>
      </c>
      <c r="C92" s="125"/>
      <c r="D92" s="106"/>
      <c r="E92" s="63"/>
      <c r="F92" s="63"/>
      <c r="G92" s="63"/>
      <c r="H92" s="63"/>
      <c r="I92" s="63"/>
      <c r="J92" s="63"/>
      <c r="K92" s="63"/>
      <c r="L92" s="63"/>
      <c r="M92" s="65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</row>
    <row r="93" spans="2:25" ht="14.25" customHeight="1" x14ac:dyDescent="0.2">
      <c r="B93" s="126"/>
      <c r="C93" s="127"/>
      <c r="D93" s="107"/>
      <c r="E93" s="64"/>
      <c r="F93" s="64"/>
      <c r="G93" s="64"/>
      <c r="H93" s="105"/>
      <c r="I93" s="64"/>
      <c r="J93" s="64"/>
      <c r="K93" s="64"/>
      <c r="L93" s="64"/>
      <c r="M93" s="66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</row>
    <row r="94" spans="2:25" ht="14.25" customHeight="1" x14ac:dyDescent="0.2">
      <c r="B94" s="126"/>
      <c r="C94" s="127"/>
      <c r="D94" s="107"/>
      <c r="E94" s="64"/>
      <c r="F94" s="64"/>
      <c r="G94" s="64"/>
      <c r="H94" s="64"/>
      <c r="I94" s="64"/>
      <c r="J94" s="64"/>
      <c r="K94" s="64"/>
      <c r="L94" s="64"/>
      <c r="M94" s="66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</row>
    <row r="95" spans="2:25" ht="14.25" customHeight="1" x14ac:dyDescent="0.2">
      <c r="B95" s="126"/>
      <c r="C95" s="127"/>
      <c r="D95" s="107"/>
      <c r="E95" s="64"/>
      <c r="F95" s="64"/>
      <c r="G95" s="64"/>
      <c r="H95" s="64"/>
      <c r="I95" s="64"/>
      <c r="J95" s="64"/>
      <c r="K95" s="64"/>
      <c r="L95" s="64"/>
      <c r="M95" s="66"/>
      <c r="N95" s="84"/>
      <c r="O95" s="84"/>
      <c r="P95" s="84"/>
      <c r="Q95" s="84"/>
      <c r="R95" s="84"/>
      <c r="S95" s="84"/>
      <c r="T95" s="84"/>
      <c r="U95" s="84"/>
      <c r="V95" s="84"/>
      <c r="W95" s="84"/>
      <c r="X95" s="84"/>
      <c r="Y95" s="84"/>
    </row>
    <row r="96" spans="2:25" ht="15" customHeight="1" thickBot="1" x14ac:dyDescent="0.25">
      <c r="B96" s="128"/>
      <c r="C96" s="129"/>
      <c r="D96" s="108"/>
      <c r="E96" s="67"/>
      <c r="F96" s="67"/>
      <c r="G96" s="67"/>
      <c r="H96" s="67"/>
      <c r="I96" s="67"/>
      <c r="J96" s="67"/>
      <c r="K96" s="67"/>
      <c r="L96" s="67"/>
      <c r="M96" s="68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</row>
  </sheetData>
  <mergeCells count="37">
    <mergeCell ref="B91:C91"/>
    <mergeCell ref="B86:C86"/>
    <mergeCell ref="B88:C88"/>
    <mergeCell ref="B2:K2"/>
    <mergeCell ref="B87:C87"/>
    <mergeCell ref="J88:K88"/>
    <mergeCell ref="C17:K17"/>
    <mergeCell ref="D36:H36"/>
    <mergeCell ref="B29:K31"/>
    <mergeCell ref="B28:K28"/>
    <mergeCell ref="E38:H41"/>
    <mergeCell ref="C26:K26"/>
    <mergeCell ref="C24:K24"/>
    <mergeCell ref="C22:K22"/>
    <mergeCell ref="C21:K21"/>
    <mergeCell ref="C20:K20"/>
    <mergeCell ref="B18:K19"/>
    <mergeCell ref="B69:K69"/>
    <mergeCell ref="B92:C96"/>
    <mergeCell ref="B48:H50"/>
    <mergeCell ref="B33:K34"/>
    <mergeCell ref="C35:K35"/>
    <mergeCell ref="B52:K52"/>
    <mergeCell ref="B53:K53"/>
    <mergeCell ref="B42:H42"/>
    <mergeCell ref="B43:H43"/>
    <mergeCell ref="B44:H45"/>
    <mergeCell ref="B46:H46"/>
    <mergeCell ref="E47:H47"/>
    <mergeCell ref="B84:C84"/>
    <mergeCell ref="B85:C85"/>
    <mergeCell ref="B89:C89"/>
    <mergeCell ref="B90:C90"/>
    <mergeCell ref="L85:M85"/>
    <mergeCell ref="L87:M87"/>
    <mergeCell ref="L88:M88"/>
    <mergeCell ref="L86:M86"/>
  </mergeCells>
  <phoneticPr fontId="17" type="noConversion"/>
  <conditionalFormatting sqref="D87:F87 N87:Y87 L87 H87:J87">
    <cfRule type="expression" dxfId="0" priority="1">
      <formula>D87=MIN($D$87:$M$87)</formula>
    </cfRule>
  </conditionalFormatting>
  <dataValidations count="1">
    <dataValidation type="list" allowBlank="1" showInputMessage="1" showErrorMessage="1" sqref="D92 D75:E75 L92 N92 P92 R92 T92 V92 X92" xr:uid="{00000000-0002-0000-0000-000000000000}">
      <formula1>FRN</formula1>
    </dataValidation>
  </dataValidations>
  <printOptions horizontalCentered="1"/>
  <pageMargins left="0.19685039370078741" right="0.19685039370078741" top="0.19685039370078741" bottom="0.19685039370078741" header="0.19685039370078741" footer="0.19685039370078741"/>
  <pageSetup paperSize="9" scale="62" orientation="portrait" r:id="rId1"/>
  <rowBreaks count="1" manualBreakCount="1">
    <brk id="68" max="20" man="1"/>
  </rowBreaks>
  <colBreaks count="2" manualBreakCount="2">
    <brk id="11" max="129" man="1"/>
    <brk id="21" max="129" man="1"/>
  </col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CC073A2-12C1-44B6-AA81-D0911E23A940}">
          <x14:formula1>
            <xm:f>Fournisseurs!$B$2:$B$25</xm:f>
          </x14:formula1>
          <xm:sqref>N86:Y86 D86:K86 L86</xm:sqref>
        </x14:dataValidation>
        <x14:dataValidation type="list" allowBlank="1" showInputMessage="1" showErrorMessage="1" xr:uid="{AA0EE19E-402A-42C6-BF22-EE9212C2D0A9}">
          <x14:formula1>
            <xm:f>Fournisseurs!$A$2:$A$25</xm:f>
          </x14:formula1>
          <xm:sqref>F75:Y75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1"/>
  <sheetViews>
    <sheetView workbookViewId="0">
      <selection activeCell="B12" sqref="B12"/>
    </sheetView>
  </sheetViews>
  <sheetFormatPr baseColWidth="10" defaultRowHeight="15" x14ac:dyDescent="0.25"/>
  <cols>
    <col min="1" max="1" width="17.28515625" customWidth="1"/>
  </cols>
  <sheetData>
    <row r="1" spans="1:2" ht="29.25" customHeight="1" x14ac:dyDescent="0.25">
      <c r="A1" s="2" t="s">
        <v>5</v>
      </c>
      <c r="B1" s="3" t="s">
        <v>20</v>
      </c>
    </row>
    <row r="2" spans="1:2" x14ac:dyDescent="0.25">
      <c r="A2" s="1" t="s">
        <v>15</v>
      </c>
      <c r="B2" s="4">
        <v>0</v>
      </c>
    </row>
    <row r="3" spans="1:2" x14ac:dyDescent="0.25">
      <c r="A3" s="1" t="s">
        <v>16</v>
      </c>
      <c r="B3" s="4">
        <v>0.05</v>
      </c>
    </row>
    <row r="4" spans="1:2" x14ac:dyDescent="0.25">
      <c r="A4" s="1" t="s">
        <v>19</v>
      </c>
      <c r="B4" s="4">
        <v>0.1</v>
      </c>
    </row>
    <row r="5" spans="1:2" x14ac:dyDescent="0.25">
      <c r="A5" s="1" t="s">
        <v>22</v>
      </c>
      <c r="B5" s="4">
        <v>0.15</v>
      </c>
    </row>
    <row r="6" spans="1:2" x14ac:dyDescent="0.25">
      <c r="A6" s="1" t="s">
        <v>56</v>
      </c>
      <c r="B6" s="4">
        <v>0.17</v>
      </c>
    </row>
    <row r="7" spans="1:2" x14ac:dyDescent="0.25">
      <c r="A7" s="1" t="s">
        <v>59</v>
      </c>
      <c r="B7" s="4">
        <v>0.2</v>
      </c>
    </row>
    <row r="8" spans="1:2" x14ac:dyDescent="0.25">
      <c r="A8" s="1" t="s">
        <v>60</v>
      </c>
      <c r="B8" s="4">
        <v>0.2</v>
      </c>
    </row>
    <row r="9" spans="1:2" x14ac:dyDescent="0.25">
      <c r="A9" s="1" t="s">
        <v>61</v>
      </c>
      <c r="B9" s="4">
        <v>0.2</v>
      </c>
    </row>
    <row r="10" spans="1:2" x14ac:dyDescent="0.25">
      <c r="A10" s="1" t="s">
        <v>62</v>
      </c>
      <c r="B10" s="4">
        <v>0.2</v>
      </c>
    </row>
    <row r="11" spans="1:2" x14ac:dyDescent="0.25">
      <c r="A11" s="1" t="s">
        <v>63</v>
      </c>
      <c r="B11" s="4">
        <v>0.2</v>
      </c>
    </row>
  </sheetData>
  <sortState xmlns:xlrd2="http://schemas.microsoft.com/office/spreadsheetml/2017/richdata2" ref="B2:B7">
    <sortCondition ref="B2:B7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Tableau de comparaison AO</vt:lpstr>
      <vt:lpstr>Fournisseurs</vt:lpstr>
      <vt:lpstr>Feuil3</vt:lpstr>
      <vt:lpstr>'Tableau de comparaison AO'!FRN</vt:lpstr>
      <vt:lpstr>TVA</vt:lpstr>
      <vt:lpstr>'Tableau de comparaison AO'!Zone_d_impression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G424</cp:lastModifiedBy>
  <cp:lastPrinted>2022-03-29T18:08:11Z</cp:lastPrinted>
  <dcterms:created xsi:type="dcterms:W3CDTF">2021-06-16T13:06:08Z</dcterms:created>
  <dcterms:modified xsi:type="dcterms:W3CDTF">2024-02-07T13:06:53Z</dcterms:modified>
</cp:coreProperties>
</file>