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120" yWindow="75" windowWidth="18915" windowHeight="1182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Feuil1!$A$2:$CU$2</definedName>
  </definedNames>
  <calcPr calcId="162913"/>
</workbook>
</file>

<file path=xl/calcChain.xml><?xml version="1.0" encoding="utf-8"?>
<calcChain xmlns="http://schemas.openxmlformats.org/spreadsheetml/2006/main">
  <c r="D4" i="2" l="1"/>
  <c r="E4" i="2"/>
  <c r="F4" i="2"/>
  <c r="G4" i="2"/>
  <c r="D8" i="2"/>
  <c r="E8" i="2"/>
  <c r="F8" i="2"/>
  <c r="G8" i="2"/>
  <c r="D12" i="2"/>
  <c r="E12" i="2"/>
  <c r="F12" i="2"/>
  <c r="G12" i="2"/>
  <c r="G5" i="2"/>
  <c r="G6" i="2"/>
  <c r="G7" i="2"/>
  <c r="G9" i="2"/>
  <c r="G10" i="2"/>
  <c r="G11" i="2"/>
  <c r="G13" i="2"/>
  <c r="G14" i="2"/>
  <c r="G15" i="2"/>
  <c r="G16" i="2"/>
  <c r="G17" i="2"/>
  <c r="G18" i="2"/>
  <c r="G19" i="2"/>
  <c r="G20" i="2"/>
  <c r="G21" i="2"/>
  <c r="G22" i="2"/>
  <c r="G23" i="2"/>
  <c r="G24" i="2"/>
  <c r="G3" i="2"/>
  <c r="F5" i="2"/>
  <c r="F6" i="2"/>
  <c r="F7" i="2"/>
  <c r="F9" i="2"/>
  <c r="F10" i="2"/>
  <c r="F11" i="2"/>
  <c r="F13" i="2"/>
  <c r="F14" i="2"/>
  <c r="F15" i="2"/>
  <c r="F16" i="2"/>
  <c r="F17" i="2"/>
  <c r="F18" i="2"/>
  <c r="F19" i="2"/>
  <c r="F20" i="2"/>
  <c r="F21" i="2"/>
  <c r="F22" i="2"/>
  <c r="F23" i="2"/>
  <c r="F24" i="2"/>
  <c r="F3" i="2"/>
  <c r="E5" i="2"/>
  <c r="E6" i="2"/>
  <c r="E7" i="2"/>
  <c r="E9" i="2"/>
  <c r="E10" i="2"/>
  <c r="E11" i="2"/>
  <c r="E13" i="2"/>
  <c r="E14" i="2"/>
  <c r="E15" i="2"/>
  <c r="E16" i="2"/>
  <c r="E17" i="2"/>
  <c r="E18" i="2"/>
  <c r="E19" i="2"/>
  <c r="E20" i="2"/>
  <c r="E21" i="2"/>
  <c r="E22" i="2"/>
  <c r="E23" i="2"/>
  <c r="E24" i="2"/>
  <c r="E3" i="2"/>
  <c r="D3" i="2"/>
  <c r="D5" i="2"/>
  <c r="D6" i="2"/>
  <c r="D7" i="2"/>
  <c r="D9" i="2"/>
  <c r="D10" i="2"/>
  <c r="D11" i="2"/>
  <c r="D13" i="2"/>
  <c r="D14" i="2"/>
  <c r="D15" i="2"/>
  <c r="D16" i="2"/>
  <c r="D17" i="2"/>
  <c r="D18" i="2"/>
  <c r="D19" i="2"/>
  <c r="D20" i="2"/>
  <c r="D21" i="2"/>
  <c r="D22" i="2"/>
  <c r="D23" i="2"/>
  <c r="D24" i="2"/>
  <c r="CU89" i="1" l="1"/>
  <c r="CR89" i="1"/>
  <c r="CP89" i="1"/>
  <c r="CN89" i="1"/>
  <c r="CK89" i="1"/>
  <c r="CI89" i="1"/>
  <c r="CU88" i="1"/>
  <c r="CR88" i="1"/>
  <c r="CP88" i="1"/>
  <c r="CN88" i="1"/>
  <c r="CK88" i="1"/>
  <c r="CI88" i="1"/>
  <c r="CU87" i="1"/>
  <c r="CR87" i="1"/>
  <c r="CP87" i="1"/>
  <c r="CN87" i="1"/>
  <c r="CK87" i="1"/>
  <c r="CI87" i="1"/>
  <c r="CU86" i="1"/>
  <c r="CR86" i="1"/>
  <c r="CP86" i="1"/>
  <c r="CN86" i="1"/>
  <c r="CK86" i="1"/>
  <c r="CI86" i="1"/>
  <c r="CU85" i="1"/>
  <c r="CR85" i="1"/>
  <c r="CP85" i="1"/>
  <c r="CN85" i="1"/>
  <c r="CK85" i="1"/>
  <c r="CI85" i="1"/>
  <c r="CU84" i="1"/>
  <c r="CR84" i="1"/>
  <c r="CP84" i="1"/>
  <c r="CN84" i="1"/>
  <c r="CK84" i="1"/>
  <c r="CI84" i="1"/>
  <c r="CU83" i="1"/>
  <c r="CR83" i="1"/>
  <c r="CP83" i="1"/>
  <c r="CN83" i="1"/>
  <c r="CK83" i="1"/>
  <c r="CI83" i="1"/>
  <c r="CU82" i="1"/>
  <c r="CR82" i="1"/>
  <c r="CP82" i="1"/>
  <c r="CN82" i="1"/>
  <c r="CK82" i="1"/>
  <c r="CI82" i="1"/>
  <c r="CU81" i="1"/>
  <c r="CR81" i="1"/>
  <c r="CP81" i="1"/>
  <c r="CN81" i="1"/>
  <c r="CK81" i="1"/>
  <c r="CI81" i="1"/>
  <c r="CU80" i="1"/>
  <c r="CR80" i="1"/>
  <c r="CP80" i="1"/>
  <c r="CN80" i="1"/>
  <c r="CK80" i="1"/>
  <c r="CI80" i="1"/>
  <c r="CU79" i="1"/>
  <c r="CR79" i="1"/>
  <c r="CP79" i="1"/>
  <c r="CN79" i="1"/>
  <c r="CK79" i="1"/>
  <c r="CI79" i="1"/>
  <c r="CU78" i="1"/>
  <c r="CR78" i="1"/>
  <c r="CP78" i="1"/>
  <c r="CN78" i="1"/>
  <c r="CK78" i="1"/>
  <c r="CI78" i="1"/>
  <c r="CU77" i="1"/>
  <c r="CR77" i="1"/>
  <c r="CP77" i="1"/>
  <c r="CN77" i="1"/>
  <c r="CK77" i="1"/>
  <c r="CI77" i="1"/>
  <c r="CU76" i="1"/>
  <c r="CR76" i="1"/>
  <c r="CP76" i="1"/>
  <c r="CN76" i="1"/>
  <c r="CK76" i="1"/>
  <c r="CI76" i="1"/>
  <c r="CU75" i="1"/>
  <c r="CR75" i="1"/>
  <c r="CP75" i="1"/>
  <c r="CN75" i="1"/>
  <c r="CK75" i="1"/>
  <c r="CI75" i="1"/>
  <c r="CU74" i="1"/>
  <c r="CR74" i="1"/>
  <c r="CP74" i="1"/>
  <c r="CN74" i="1"/>
  <c r="CK74" i="1"/>
  <c r="CI74" i="1"/>
  <c r="CU73" i="1"/>
  <c r="CR73" i="1"/>
  <c r="CP73" i="1"/>
  <c r="CN73" i="1"/>
  <c r="CK73" i="1"/>
  <c r="CI73" i="1"/>
  <c r="CU72" i="1"/>
  <c r="CR72" i="1"/>
  <c r="CP72" i="1"/>
  <c r="CN72" i="1"/>
  <c r="CK72" i="1"/>
  <c r="CI72" i="1"/>
  <c r="CU71" i="1"/>
  <c r="CR71" i="1"/>
  <c r="CP71" i="1"/>
  <c r="CN71" i="1"/>
  <c r="CK71" i="1"/>
  <c r="CI71" i="1"/>
  <c r="CU70" i="1"/>
  <c r="CR70" i="1"/>
  <c r="CP70" i="1"/>
  <c r="CN70" i="1"/>
  <c r="CK70" i="1"/>
  <c r="CI70" i="1"/>
  <c r="CU69" i="1"/>
  <c r="CR69" i="1"/>
  <c r="CP69" i="1"/>
  <c r="CN69" i="1"/>
  <c r="CK69" i="1"/>
  <c r="CI69" i="1"/>
  <c r="CU68" i="1"/>
  <c r="CR68" i="1"/>
  <c r="CP68" i="1"/>
  <c r="CN68" i="1"/>
  <c r="CK68" i="1"/>
  <c r="CI68" i="1"/>
  <c r="CU67" i="1"/>
  <c r="CR67" i="1"/>
  <c r="CP67" i="1"/>
  <c r="CN67" i="1"/>
  <c r="CK67" i="1"/>
  <c r="CI67" i="1"/>
  <c r="CU66" i="1"/>
  <c r="CR66" i="1"/>
  <c r="CP66" i="1"/>
  <c r="CN66" i="1"/>
  <c r="CK66" i="1"/>
  <c r="CI66" i="1"/>
  <c r="CU65" i="1"/>
  <c r="CR65" i="1"/>
  <c r="CP65" i="1"/>
  <c r="CN65" i="1"/>
  <c r="CK65" i="1"/>
  <c r="CI65" i="1"/>
  <c r="CU64" i="1"/>
  <c r="CR64" i="1"/>
  <c r="CP64" i="1"/>
  <c r="CN64" i="1"/>
  <c r="CK64" i="1"/>
  <c r="CI64" i="1"/>
  <c r="CU63" i="1"/>
  <c r="CR63" i="1"/>
  <c r="CP63" i="1"/>
  <c r="CN63" i="1"/>
  <c r="CK63" i="1"/>
  <c r="CI63" i="1"/>
  <c r="CU62" i="1"/>
  <c r="CR62" i="1"/>
  <c r="CP62" i="1"/>
  <c r="CN62" i="1"/>
  <c r="CK62" i="1"/>
  <c r="CI62" i="1"/>
  <c r="CU61" i="1"/>
  <c r="CR61" i="1"/>
  <c r="CP61" i="1"/>
  <c r="CN61" i="1"/>
  <c r="CK61" i="1"/>
  <c r="CI61" i="1"/>
  <c r="CU60" i="1"/>
  <c r="CR60" i="1"/>
  <c r="CP60" i="1"/>
  <c r="CN60" i="1"/>
  <c r="CK60" i="1"/>
  <c r="CI60" i="1"/>
  <c r="CU59" i="1"/>
  <c r="CR59" i="1"/>
  <c r="CP59" i="1"/>
  <c r="CN59" i="1"/>
  <c r="CK59" i="1"/>
  <c r="CI59" i="1"/>
  <c r="CU58" i="1"/>
  <c r="CR58" i="1"/>
  <c r="CP58" i="1"/>
  <c r="CN58" i="1"/>
  <c r="CK58" i="1"/>
  <c r="CI58" i="1"/>
  <c r="CU57" i="1"/>
  <c r="CR57" i="1"/>
  <c r="CP57" i="1"/>
  <c r="CN57" i="1"/>
  <c r="CK57" i="1"/>
  <c r="CI57" i="1"/>
  <c r="CU56" i="1"/>
  <c r="CR56" i="1"/>
  <c r="CP56" i="1"/>
  <c r="CN56" i="1"/>
  <c r="CK56" i="1"/>
  <c r="CI56" i="1"/>
  <c r="CU55" i="1"/>
  <c r="CR55" i="1"/>
  <c r="CP55" i="1"/>
  <c r="CN55" i="1"/>
  <c r="CK55" i="1"/>
  <c r="CI55" i="1"/>
  <c r="CU54" i="1"/>
  <c r="CR54" i="1"/>
  <c r="CP54" i="1"/>
  <c r="CN54" i="1"/>
  <c r="CK54" i="1"/>
  <c r="CI54" i="1"/>
  <c r="CU53" i="1"/>
  <c r="CR53" i="1"/>
  <c r="CP53" i="1"/>
  <c r="CN53" i="1"/>
  <c r="CK53" i="1"/>
  <c r="CI53" i="1"/>
  <c r="CU52" i="1"/>
  <c r="CR52" i="1"/>
  <c r="CP52" i="1"/>
  <c r="CN52" i="1"/>
  <c r="CK52" i="1"/>
  <c r="CI52" i="1"/>
  <c r="CU51" i="1"/>
  <c r="CR51" i="1"/>
  <c r="CP51" i="1"/>
  <c r="CN51" i="1"/>
  <c r="CK51" i="1"/>
  <c r="CI51" i="1"/>
  <c r="CU50" i="1"/>
  <c r="CR50" i="1"/>
  <c r="CP50" i="1"/>
  <c r="CN50" i="1"/>
  <c r="CK50" i="1"/>
  <c r="CI50" i="1"/>
  <c r="CU49" i="1"/>
  <c r="CR49" i="1"/>
  <c r="CP49" i="1"/>
  <c r="CN49" i="1"/>
  <c r="CK49" i="1"/>
  <c r="CI49" i="1"/>
  <c r="CU48" i="1"/>
  <c r="CR48" i="1"/>
  <c r="CP48" i="1"/>
  <c r="CN48" i="1"/>
  <c r="CK48" i="1"/>
  <c r="CI48" i="1"/>
  <c r="CU47" i="1"/>
  <c r="CR47" i="1"/>
  <c r="CP47" i="1"/>
  <c r="CN47" i="1"/>
  <c r="CK47" i="1"/>
  <c r="CI47" i="1"/>
  <c r="CU46" i="1"/>
  <c r="CR46" i="1"/>
  <c r="CP46" i="1"/>
  <c r="CN46" i="1"/>
  <c r="CK46" i="1"/>
  <c r="CI46" i="1"/>
  <c r="CU45" i="1"/>
  <c r="CR45" i="1"/>
  <c r="CP45" i="1"/>
  <c r="CN45" i="1"/>
  <c r="CK45" i="1"/>
  <c r="CI45" i="1"/>
  <c r="CU44" i="1"/>
  <c r="CR44" i="1"/>
  <c r="CP44" i="1"/>
  <c r="CN44" i="1"/>
  <c r="CK44" i="1"/>
  <c r="CI44" i="1"/>
  <c r="CU43" i="1"/>
  <c r="CR43" i="1"/>
  <c r="CP43" i="1"/>
  <c r="CN43" i="1"/>
  <c r="CK43" i="1"/>
  <c r="CI43" i="1"/>
  <c r="CU42" i="1"/>
  <c r="CR42" i="1"/>
  <c r="CP42" i="1"/>
  <c r="CN42" i="1"/>
  <c r="CK42" i="1"/>
  <c r="CI42" i="1"/>
  <c r="CU41" i="1"/>
  <c r="CR41" i="1"/>
  <c r="CP41" i="1"/>
  <c r="CN41" i="1"/>
  <c r="CK41" i="1"/>
  <c r="CI41" i="1"/>
  <c r="CU40" i="1"/>
  <c r="CR40" i="1"/>
  <c r="CP40" i="1"/>
  <c r="CN40" i="1"/>
  <c r="CK40" i="1"/>
  <c r="CI40" i="1"/>
  <c r="CU39" i="1"/>
  <c r="CR39" i="1"/>
  <c r="CP39" i="1"/>
  <c r="CN39" i="1"/>
  <c r="CK39" i="1"/>
  <c r="CI39" i="1"/>
  <c r="CU38" i="1"/>
  <c r="CR38" i="1"/>
  <c r="CP38" i="1"/>
  <c r="CN38" i="1"/>
  <c r="CK38" i="1"/>
  <c r="CI38" i="1"/>
  <c r="CU37" i="1"/>
  <c r="CR37" i="1"/>
  <c r="CP37" i="1"/>
  <c r="CN37" i="1"/>
  <c r="CK37" i="1"/>
  <c r="CI37" i="1"/>
  <c r="CU36" i="1"/>
  <c r="CR36" i="1"/>
  <c r="CP36" i="1"/>
  <c r="CN36" i="1"/>
  <c r="CK36" i="1"/>
  <c r="CI36" i="1"/>
  <c r="CU35" i="1"/>
  <c r="CR35" i="1"/>
  <c r="CP35" i="1"/>
  <c r="CN35" i="1"/>
  <c r="CK35" i="1"/>
  <c r="CI35" i="1"/>
  <c r="CU34" i="1"/>
  <c r="CR34" i="1"/>
  <c r="CP34" i="1"/>
  <c r="CN34" i="1"/>
  <c r="CK34" i="1"/>
  <c r="CI34" i="1"/>
  <c r="CU33" i="1"/>
  <c r="CR33" i="1"/>
  <c r="CP33" i="1"/>
  <c r="CN33" i="1"/>
  <c r="CK33" i="1"/>
  <c r="CI33" i="1"/>
  <c r="CU32" i="1"/>
  <c r="CR32" i="1"/>
  <c r="CP32" i="1"/>
  <c r="CN32" i="1"/>
  <c r="CK32" i="1"/>
  <c r="CI32" i="1"/>
  <c r="CU31" i="1"/>
  <c r="CR31" i="1"/>
  <c r="CP31" i="1"/>
  <c r="CN31" i="1"/>
  <c r="CK31" i="1"/>
  <c r="CI31" i="1"/>
  <c r="CU30" i="1"/>
  <c r="CR30" i="1"/>
  <c r="CP30" i="1"/>
  <c r="CN30" i="1"/>
  <c r="CK30" i="1"/>
  <c r="CI30" i="1"/>
  <c r="CU29" i="1"/>
  <c r="CR29" i="1"/>
  <c r="CP29" i="1"/>
  <c r="CN29" i="1"/>
  <c r="CK29" i="1"/>
  <c r="CI29" i="1"/>
  <c r="CU28" i="1"/>
  <c r="CR28" i="1"/>
  <c r="CP28" i="1"/>
  <c r="CN28" i="1"/>
  <c r="CK28" i="1"/>
  <c r="CI28" i="1"/>
  <c r="CU27" i="1"/>
  <c r="CR27" i="1"/>
  <c r="CP27" i="1"/>
  <c r="CN27" i="1"/>
  <c r="CK27" i="1"/>
  <c r="CI27" i="1"/>
  <c r="CU26" i="1"/>
  <c r="CR26" i="1"/>
  <c r="CP26" i="1"/>
  <c r="CN26" i="1"/>
  <c r="CK26" i="1"/>
  <c r="CI26" i="1"/>
  <c r="CU25" i="1"/>
  <c r="CR25" i="1"/>
  <c r="CP25" i="1"/>
  <c r="CN25" i="1"/>
  <c r="CK25" i="1"/>
  <c r="CI25" i="1"/>
  <c r="CU24" i="1"/>
  <c r="CR24" i="1"/>
  <c r="CP24" i="1"/>
  <c r="CN24" i="1"/>
  <c r="CK24" i="1"/>
  <c r="CI24" i="1"/>
  <c r="CU23" i="1"/>
  <c r="CR23" i="1"/>
  <c r="CP23" i="1"/>
  <c r="CN23" i="1"/>
  <c r="CK23" i="1"/>
  <c r="CI23" i="1"/>
  <c r="CU22" i="1"/>
  <c r="CR22" i="1"/>
  <c r="CP22" i="1"/>
  <c r="CN22" i="1"/>
  <c r="CK22" i="1"/>
  <c r="CI22" i="1"/>
  <c r="CU21" i="1"/>
  <c r="CR21" i="1"/>
  <c r="CP21" i="1"/>
  <c r="CN21" i="1"/>
  <c r="CK21" i="1"/>
  <c r="CI21" i="1"/>
  <c r="CU20" i="1"/>
  <c r="CR20" i="1"/>
  <c r="CP20" i="1"/>
  <c r="CN20" i="1"/>
  <c r="CK20" i="1"/>
  <c r="CI20" i="1"/>
  <c r="CU19" i="1"/>
  <c r="CR19" i="1"/>
  <c r="CP19" i="1"/>
  <c r="CN19" i="1"/>
  <c r="CK19" i="1"/>
  <c r="CI19" i="1"/>
  <c r="CU18" i="1"/>
  <c r="CR18" i="1"/>
  <c r="CP18" i="1"/>
  <c r="CN18" i="1"/>
  <c r="CK18" i="1"/>
  <c r="CI18" i="1"/>
  <c r="CU17" i="1"/>
  <c r="CR17" i="1"/>
  <c r="CP17" i="1"/>
  <c r="CN17" i="1"/>
  <c r="CK17" i="1"/>
  <c r="CI17" i="1"/>
  <c r="CU16" i="1"/>
  <c r="CR16" i="1"/>
  <c r="CP16" i="1"/>
  <c r="CN16" i="1"/>
  <c r="CK16" i="1"/>
  <c r="CI16" i="1"/>
  <c r="CU15" i="1"/>
  <c r="CR15" i="1"/>
  <c r="CP15" i="1"/>
  <c r="CN15" i="1"/>
  <c r="CK15" i="1"/>
  <c r="CI15" i="1"/>
  <c r="CU14" i="1"/>
  <c r="CR14" i="1"/>
  <c r="CP14" i="1"/>
  <c r="CN14" i="1"/>
  <c r="CK14" i="1"/>
  <c r="CI14" i="1"/>
  <c r="CU13" i="1"/>
  <c r="CR13" i="1"/>
  <c r="CP13" i="1"/>
  <c r="CN13" i="1"/>
  <c r="CK13" i="1"/>
  <c r="CI13" i="1"/>
  <c r="CU12" i="1"/>
  <c r="CR12" i="1"/>
  <c r="CP12" i="1"/>
  <c r="CN12" i="1"/>
  <c r="CK12" i="1"/>
  <c r="CI12" i="1"/>
  <c r="CU11" i="1"/>
  <c r="CR11" i="1"/>
  <c r="CP11" i="1"/>
  <c r="CN11" i="1"/>
  <c r="CK11" i="1"/>
  <c r="CI11" i="1"/>
  <c r="CU10" i="1"/>
  <c r="CR10" i="1"/>
  <c r="CP10" i="1"/>
  <c r="CN10" i="1"/>
  <c r="CK10" i="1"/>
  <c r="CI10" i="1"/>
  <c r="CU9" i="1"/>
  <c r="CR9" i="1"/>
  <c r="CP9" i="1"/>
  <c r="CN9" i="1"/>
  <c r="CK9" i="1"/>
  <c r="CI9" i="1"/>
  <c r="CU8" i="1"/>
  <c r="CR8" i="1"/>
  <c r="CP8" i="1"/>
  <c r="CN8" i="1"/>
  <c r="CK8" i="1"/>
  <c r="CI8" i="1"/>
  <c r="CU7" i="1"/>
  <c r="CR7" i="1"/>
  <c r="CP7" i="1"/>
  <c r="CN7" i="1"/>
  <c r="CK7" i="1"/>
  <c r="CI7" i="1"/>
  <c r="CU6" i="1"/>
  <c r="CR6" i="1"/>
  <c r="CP6" i="1"/>
  <c r="CN6" i="1"/>
  <c r="CK6" i="1"/>
  <c r="CI6" i="1"/>
  <c r="CU5" i="1"/>
  <c r="CR5" i="1"/>
  <c r="CP5" i="1"/>
  <c r="CN5" i="1"/>
  <c r="CK5" i="1"/>
  <c r="CI5" i="1"/>
  <c r="CU4" i="1"/>
  <c r="CR4" i="1"/>
  <c r="CP4" i="1"/>
  <c r="CN4" i="1"/>
  <c r="CK4" i="1"/>
  <c r="CI4" i="1"/>
  <c r="CU3" i="1"/>
  <c r="CR3" i="1"/>
  <c r="CP3" i="1"/>
  <c r="CN3" i="1"/>
  <c r="CK3" i="1"/>
  <c r="CI3" i="1"/>
  <c r="CN90" i="1" l="1"/>
  <c r="CP90" i="1"/>
  <c r="CR90" i="1"/>
  <c r="CU90" i="1"/>
  <c r="CK90" i="1"/>
  <c r="CI90" i="1"/>
  <c r="CG89" i="1"/>
  <c r="CD89" i="1"/>
  <c r="CB89" i="1"/>
  <c r="BZ89" i="1"/>
  <c r="BW89" i="1"/>
  <c r="BU89" i="1"/>
  <c r="CG88" i="1"/>
  <c r="CD88" i="1"/>
  <c r="CB88" i="1"/>
  <c r="BZ88" i="1"/>
  <c r="BW88" i="1"/>
  <c r="BU88" i="1"/>
  <c r="CG87" i="1"/>
  <c r="CD87" i="1"/>
  <c r="CB87" i="1"/>
  <c r="BZ87" i="1"/>
  <c r="BW87" i="1"/>
  <c r="BU87" i="1"/>
  <c r="CG86" i="1"/>
  <c r="CD86" i="1"/>
  <c r="CB86" i="1"/>
  <c r="BZ86" i="1"/>
  <c r="BW86" i="1"/>
  <c r="BU86" i="1"/>
  <c r="CG85" i="1"/>
  <c r="CD85" i="1"/>
  <c r="CB85" i="1"/>
  <c r="BZ85" i="1"/>
  <c r="BW85" i="1"/>
  <c r="BU85" i="1"/>
  <c r="CG84" i="1"/>
  <c r="CD84" i="1"/>
  <c r="CB84" i="1"/>
  <c r="BZ84" i="1"/>
  <c r="BW84" i="1"/>
  <c r="BU84" i="1"/>
  <c r="CG83" i="1"/>
  <c r="CD83" i="1"/>
  <c r="CB83" i="1"/>
  <c r="BZ83" i="1"/>
  <c r="BW83" i="1"/>
  <c r="BU83" i="1"/>
  <c r="CG82" i="1"/>
  <c r="CD82" i="1"/>
  <c r="CB82" i="1"/>
  <c r="BZ82" i="1"/>
  <c r="BW82" i="1"/>
  <c r="BU82" i="1"/>
  <c r="CG81" i="1"/>
  <c r="CD81" i="1"/>
  <c r="CB81" i="1"/>
  <c r="BZ81" i="1"/>
  <c r="BW81" i="1"/>
  <c r="BU81" i="1"/>
  <c r="CG80" i="1"/>
  <c r="CD80" i="1"/>
  <c r="CB80" i="1"/>
  <c r="BZ80" i="1"/>
  <c r="BW80" i="1"/>
  <c r="BU80" i="1"/>
  <c r="CG79" i="1"/>
  <c r="CD79" i="1"/>
  <c r="CB79" i="1"/>
  <c r="BZ79" i="1"/>
  <c r="BW79" i="1"/>
  <c r="BU79" i="1"/>
  <c r="CG78" i="1"/>
  <c r="CD78" i="1"/>
  <c r="CB78" i="1"/>
  <c r="BZ78" i="1"/>
  <c r="BW78" i="1"/>
  <c r="BU78" i="1"/>
  <c r="CG77" i="1"/>
  <c r="CD77" i="1"/>
  <c r="CB77" i="1"/>
  <c r="BZ77" i="1"/>
  <c r="BW77" i="1"/>
  <c r="BU77" i="1"/>
  <c r="CG76" i="1"/>
  <c r="CD76" i="1"/>
  <c r="CB76" i="1"/>
  <c r="BZ76" i="1"/>
  <c r="BW76" i="1"/>
  <c r="BU76" i="1"/>
  <c r="CG75" i="1"/>
  <c r="CD75" i="1"/>
  <c r="CB75" i="1"/>
  <c r="BZ75" i="1"/>
  <c r="BW75" i="1"/>
  <c r="BU75" i="1"/>
  <c r="CG74" i="1"/>
  <c r="CD74" i="1"/>
  <c r="CB74" i="1"/>
  <c r="BZ74" i="1"/>
  <c r="BW74" i="1"/>
  <c r="BU74" i="1"/>
  <c r="CG73" i="1"/>
  <c r="CD73" i="1"/>
  <c r="CB73" i="1"/>
  <c r="BZ73" i="1"/>
  <c r="BW73" i="1"/>
  <c r="BU73" i="1"/>
  <c r="CG72" i="1"/>
  <c r="CD72" i="1"/>
  <c r="CB72" i="1"/>
  <c r="BZ72" i="1"/>
  <c r="BW72" i="1"/>
  <c r="BU72" i="1"/>
  <c r="CG71" i="1"/>
  <c r="CD71" i="1"/>
  <c r="CB71" i="1"/>
  <c r="BZ71" i="1"/>
  <c r="BW71" i="1"/>
  <c r="BU71" i="1"/>
  <c r="CG70" i="1"/>
  <c r="CD70" i="1"/>
  <c r="CB70" i="1"/>
  <c r="BZ70" i="1"/>
  <c r="BW70" i="1"/>
  <c r="BU70" i="1"/>
  <c r="CG69" i="1"/>
  <c r="CD69" i="1"/>
  <c r="CB69" i="1"/>
  <c r="BZ69" i="1"/>
  <c r="BW69" i="1"/>
  <c r="BU69" i="1"/>
  <c r="CG68" i="1"/>
  <c r="CD68" i="1"/>
  <c r="CB68" i="1"/>
  <c r="BZ68" i="1"/>
  <c r="BW68" i="1"/>
  <c r="BU68" i="1"/>
  <c r="CG67" i="1"/>
  <c r="CD67" i="1"/>
  <c r="CB67" i="1"/>
  <c r="BZ67" i="1"/>
  <c r="BW67" i="1"/>
  <c r="BU67" i="1"/>
  <c r="CG66" i="1"/>
  <c r="CD66" i="1"/>
  <c r="CB66" i="1"/>
  <c r="BZ66" i="1"/>
  <c r="BW66" i="1"/>
  <c r="BU66" i="1"/>
  <c r="CG65" i="1"/>
  <c r="CD65" i="1"/>
  <c r="CB65" i="1"/>
  <c r="BZ65" i="1"/>
  <c r="BW65" i="1"/>
  <c r="BU65" i="1"/>
  <c r="CG64" i="1"/>
  <c r="CD64" i="1"/>
  <c r="CB64" i="1"/>
  <c r="BZ64" i="1"/>
  <c r="BW64" i="1"/>
  <c r="BU64" i="1"/>
  <c r="CG63" i="1"/>
  <c r="CD63" i="1"/>
  <c r="CB63" i="1"/>
  <c r="BZ63" i="1"/>
  <c r="BW63" i="1"/>
  <c r="BU63" i="1"/>
  <c r="CG62" i="1"/>
  <c r="CD62" i="1"/>
  <c r="CB62" i="1"/>
  <c r="BZ62" i="1"/>
  <c r="BW62" i="1"/>
  <c r="BU62" i="1"/>
  <c r="CG61" i="1"/>
  <c r="CD61" i="1"/>
  <c r="CB61" i="1"/>
  <c r="BZ61" i="1"/>
  <c r="BW61" i="1"/>
  <c r="BU61" i="1"/>
  <c r="CG60" i="1"/>
  <c r="CD60" i="1"/>
  <c r="CB60" i="1"/>
  <c r="BZ60" i="1"/>
  <c r="BW60" i="1"/>
  <c r="BU60" i="1"/>
  <c r="CG59" i="1"/>
  <c r="CD59" i="1"/>
  <c r="CB59" i="1"/>
  <c r="BZ59" i="1"/>
  <c r="BW59" i="1"/>
  <c r="BU59" i="1"/>
  <c r="CG58" i="1"/>
  <c r="CD58" i="1"/>
  <c r="CB58" i="1"/>
  <c r="BZ58" i="1"/>
  <c r="BW58" i="1"/>
  <c r="BU58" i="1"/>
  <c r="CG57" i="1"/>
  <c r="CD57" i="1"/>
  <c r="CB57" i="1"/>
  <c r="BZ57" i="1"/>
  <c r="BW57" i="1"/>
  <c r="BU57" i="1"/>
  <c r="CG56" i="1"/>
  <c r="CD56" i="1"/>
  <c r="CB56" i="1"/>
  <c r="BZ56" i="1"/>
  <c r="BW56" i="1"/>
  <c r="BU56" i="1"/>
  <c r="CG55" i="1"/>
  <c r="CD55" i="1"/>
  <c r="CB55" i="1"/>
  <c r="BZ55" i="1"/>
  <c r="BW55" i="1"/>
  <c r="BU55" i="1"/>
  <c r="CG54" i="1"/>
  <c r="CD54" i="1"/>
  <c r="CB54" i="1"/>
  <c r="BZ54" i="1"/>
  <c r="BW54" i="1"/>
  <c r="BU54" i="1"/>
  <c r="CG53" i="1"/>
  <c r="CD53" i="1"/>
  <c r="CB53" i="1"/>
  <c r="BZ53" i="1"/>
  <c r="BW53" i="1"/>
  <c r="BU53" i="1"/>
  <c r="CG52" i="1"/>
  <c r="CD52" i="1"/>
  <c r="CB52" i="1"/>
  <c r="BZ52" i="1"/>
  <c r="BW52" i="1"/>
  <c r="BU52" i="1"/>
  <c r="CG51" i="1"/>
  <c r="CD51" i="1"/>
  <c r="CB51" i="1"/>
  <c r="BZ51" i="1"/>
  <c r="BW51" i="1"/>
  <c r="BU51" i="1"/>
  <c r="CG50" i="1"/>
  <c r="CD50" i="1"/>
  <c r="CB50" i="1"/>
  <c r="BZ50" i="1"/>
  <c r="BW50" i="1"/>
  <c r="BU50" i="1"/>
  <c r="CG49" i="1"/>
  <c r="CD49" i="1"/>
  <c r="CB49" i="1"/>
  <c r="BZ49" i="1"/>
  <c r="BW49" i="1"/>
  <c r="BU49" i="1"/>
  <c r="CG48" i="1"/>
  <c r="CD48" i="1"/>
  <c r="CB48" i="1"/>
  <c r="BZ48" i="1"/>
  <c r="BW48" i="1"/>
  <c r="BU48" i="1"/>
  <c r="CG47" i="1"/>
  <c r="CD47" i="1"/>
  <c r="CB47" i="1"/>
  <c r="BZ47" i="1"/>
  <c r="BW47" i="1"/>
  <c r="BU47" i="1"/>
  <c r="CG46" i="1"/>
  <c r="CD46" i="1"/>
  <c r="CB46" i="1"/>
  <c r="BZ46" i="1"/>
  <c r="BW46" i="1"/>
  <c r="BU46" i="1"/>
  <c r="CG45" i="1"/>
  <c r="CD45" i="1"/>
  <c r="CB45" i="1"/>
  <c r="BZ45" i="1"/>
  <c r="BW45" i="1"/>
  <c r="BU45" i="1"/>
  <c r="CG44" i="1"/>
  <c r="CD44" i="1"/>
  <c r="CB44" i="1"/>
  <c r="BZ44" i="1"/>
  <c r="BW44" i="1"/>
  <c r="BU44" i="1"/>
  <c r="CG43" i="1"/>
  <c r="CD43" i="1"/>
  <c r="CB43" i="1"/>
  <c r="BZ43" i="1"/>
  <c r="BW43" i="1"/>
  <c r="BU43" i="1"/>
  <c r="CG42" i="1"/>
  <c r="CD42" i="1"/>
  <c r="CB42" i="1"/>
  <c r="BZ42" i="1"/>
  <c r="BW42" i="1"/>
  <c r="BU42" i="1"/>
  <c r="CG41" i="1"/>
  <c r="CD41" i="1"/>
  <c r="CB41" i="1"/>
  <c r="BZ41" i="1"/>
  <c r="BW41" i="1"/>
  <c r="BU41" i="1"/>
  <c r="CG40" i="1"/>
  <c r="CD40" i="1"/>
  <c r="CB40" i="1"/>
  <c r="BZ40" i="1"/>
  <c r="BW40" i="1"/>
  <c r="BU40" i="1"/>
  <c r="CG39" i="1"/>
  <c r="CD39" i="1"/>
  <c r="CB39" i="1"/>
  <c r="BZ39" i="1"/>
  <c r="BW39" i="1"/>
  <c r="BU39" i="1"/>
  <c r="CG38" i="1"/>
  <c r="CD38" i="1"/>
  <c r="CB38" i="1"/>
  <c r="BZ38" i="1"/>
  <c r="BW38" i="1"/>
  <c r="BU38" i="1"/>
  <c r="CG37" i="1"/>
  <c r="CD37" i="1"/>
  <c r="CB37" i="1"/>
  <c r="BZ37" i="1"/>
  <c r="BW37" i="1"/>
  <c r="BU37" i="1"/>
  <c r="CG36" i="1"/>
  <c r="CD36" i="1"/>
  <c r="CB36" i="1"/>
  <c r="BZ36" i="1"/>
  <c r="BW36" i="1"/>
  <c r="BU36" i="1"/>
  <c r="CG35" i="1"/>
  <c r="CD35" i="1"/>
  <c r="CB35" i="1"/>
  <c r="BZ35" i="1"/>
  <c r="BW35" i="1"/>
  <c r="BU35" i="1"/>
  <c r="CG34" i="1"/>
  <c r="CD34" i="1"/>
  <c r="CB34" i="1"/>
  <c r="BZ34" i="1"/>
  <c r="BW34" i="1"/>
  <c r="BU34" i="1"/>
  <c r="CG33" i="1"/>
  <c r="CD33" i="1"/>
  <c r="CB33" i="1"/>
  <c r="BZ33" i="1"/>
  <c r="BW33" i="1"/>
  <c r="BU33" i="1"/>
  <c r="CG32" i="1"/>
  <c r="CD32" i="1"/>
  <c r="CB32" i="1"/>
  <c r="BZ32" i="1"/>
  <c r="BW32" i="1"/>
  <c r="BU32" i="1"/>
  <c r="CG31" i="1"/>
  <c r="CD31" i="1"/>
  <c r="CB31" i="1"/>
  <c r="BZ31" i="1"/>
  <c r="BW31" i="1"/>
  <c r="BU31" i="1"/>
  <c r="CG30" i="1"/>
  <c r="CD30" i="1"/>
  <c r="CB30" i="1"/>
  <c r="BZ30" i="1"/>
  <c r="BW30" i="1"/>
  <c r="BU30" i="1"/>
  <c r="CG29" i="1"/>
  <c r="CD29" i="1"/>
  <c r="CB29" i="1"/>
  <c r="BZ29" i="1"/>
  <c r="BW29" i="1"/>
  <c r="BU29" i="1"/>
  <c r="CG28" i="1"/>
  <c r="CD28" i="1"/>
  <c r="CB28" i="1"/>
  <c r="BZ28" i="1"/>
  <c r="BW28" i="1"/>
  <c r="BU28" i="1"/>
  <c r="CG27" i="1"/>
  <c r="CD27" i="1"/>
  <c r="CB27" i="1"/>
  <c r="BZ27" i="1"/>
  <c r="BW27" i="1"/>
  <c r="BU27" i="1"/>
  <c r="CG26" i="1"/>
  <c r="CD26" i="1"/>
  <c r="CB26" i="1"/>
  <c r="BZ26" i="1"/>
  <c r="BW26" i="1"/>
  <c r="BU26" i="1"/>
  <c r="CG25" i="1"/>
  <c r="CD25" i="1"/>
  <c r="CB25" i="1"/>
  <c r="BZ25" i="1"/>
  <c r="BW25" i="1"/>
  <c r="BU25" i="1"/>
  <c r="CG24" i="1"/>
  <c r="CD24" i="1"/>
  <c r="CB24" i="1"/>
  <c r="BZ24" i="1"/>
  <c r="BW24" i="1"/>
  <c r="BU24" i="1"/>
  <c r="CG23" i="1"/>
  <c r="CD23" i="1"/>
  <c r="CB23" i="1"/>
  <c r="BZ23" i="1"/>
  <c r="BW23" i="1"/>
  <c r="BU23" i="1"/>
  <c r="CG22" i="1"/>
  <c r="CD22" i="1"/>
  <c r="CB22" i="1"/>
  <c r="BZ22" i="1"/>
  <c r="BW22" i="1"/>
  <c r="BU22" i="1"/>
  <c r="CG21" i="1"/>
  <c r="CD21" i="1"/>
  <c r="CB21" i="1"/>
  <c r="BZ21" i="1"/>
  <c r="BW21" i="1"/>
  <c r="BU21" i="1"/>
  <c r="CG20" i="1"/>
  <c r="CD20" i="1"/>
  <c r="CB20" i="1"/>
  <c r="BZ20" i="1"/>
  <c r="BW20" i="1"/>
  <c r="BU20" i="1"/>
  <c r="CG19" i="1"/>
  <c r="CD19" i="1"/>
  <c r="CB19" i="1"/>
  <c r="BZ19" i="1"/>
  <c r="BW19" i="1"/>
  <c r="BU19" i="1"/>
  <c r="CG18" i="1"/>
  <c r="CD18" i="1"/>
  <c r="CB18" i="1"/>
  <c r="BZ18" i="1"/>
  <c r="BW18" i="1"/>
  <c r="BU18" i="1"/>
  <c r="CG17" i="1"/>
  <c r="CD17" i="1"/>
  <c r="CB17" i="1"/>
  <c r="BZ17" i="1"/>
  <c r="BW17" i="1"/>
  <c r="BU17" i="1"/>
  <c r="CG16" i="1"/>
  <c r="CD16" i="1"/>
  <c r="CB16" i="1"/>
  <c r="BZ16" i="1"/>
  <c r="BW16" i="1"/>
  <c r="BU16" i="1"/>
  <c r="CG15" i="1"/>
  <c r="CD15" i="1"/>
  <c r="CB15" i="1"/>
  <c r="BZ15" i="1"/>
  <c r="BW15" i="1"/>
  <c r="BU15" i="1"/>
  <c r="CG14" i="1"/>
  <c r="CD14" i="1"/>
  <c r="CB14" i="1"/>
  <c r="BZ14" i="1"/>
  <c r="BW14" i="1"/>
  <c r="BU14" i="1"/>
  <c r="CG13" i="1"/>
  <c r="CD13" i="1"/>
  <c r="CB13" i="1"/>
  <c r="BZ13" i="1"/>
  <c r="BW13" i="1"/>
  <c r="BU13" i="1"/>
  <c r="CG12" i="1"/>
  <c r="CD12" i="1"/>
  <c r="CB12" i="1"/>
  <c r="BZ12" i="1"/>
  <c r="BW12" i="1"/>
  <c r="BU12" i="1"/>
  <c r="CG11" i="1"/>
  <c r="CD11" i="1"/>
  <c r="CB11" i="1"/>
  <c r="BZ11" i="1"/>
  <c r="BW11" i="1"/>
  <c r="BU11" i="1"/>
  <c r="CG10" i="1"/>
  <c r="CD10" i="1"/>
  <c r="CB10" i="1"/>
  <c r="BZ10" i="1"/>
  <c r="BW10" i="1"/>
  <c r="BU10" i="1"/>
  <c r="CG9" i="1"/>
  <c r="CD9" i="1"/>
  <c r="CB9" i="1"/>
  <c r="BZ9" i="1"/>
  <c r="BW9" i="1"/>
  <c r="BU9" i="1"/>
  <c r="CG8" i="1"/>
  <c r="CD8" i="1"/>
  <c r="CB8" i="1"/>
  <c r="BZ8" i="1"/>
  <c r="BW8" i="1"/>
  <c r="BU8" i="1"/>
  <c r="CG7" i="1"/>
  <c r="CD7" i="1"/>
  <c r="CB7" i="1"/>
  <c r="BZ7" i="1"/>
  <c r="BW7" i="1"/>
  <c r="BU7" i="1"/>
  <c r="CG6" i="1"/>
  <c r="CD6" i="1"/>
  <c r="CB6" i="1"/>
  <c r="BZ6" i="1"/>
  <c r="BW6" i="1"/>
  <c r="BU6" i="1"/>
  <c r="CG5" i="1"/>
  <c r="CD5" i="1"/>
  <c r="CB5" i="1"/>
  <c r="BZ5" i="1"/>
  <c r="BW5" i="1"/>
  <c r="BU5" i="1"/>
  <c r="CG4" i="1"/>
  <c r="CD4" i="1"/>
  <c r="CB4" i="1"/>
  <c r="BZ4" i="1"/>
  <c r="BW4" i="1"/>
  <c r="BU4" i="1"/>
  <c r="CG3" i="1"/>
  <c r="CD3" i="1"/>
  <c r="CB3" i="1"/>
  <c r="BZ3" i="1"/>
  <c r="BW3" i="1"/>
  <c r="BU3" i="1"/>
  <c r="BZ90" i="1" l="1"/>
  <c r="BU90" i="1"/>
  <c r="CQ94" i="1"/>
  <c r="CG90" i="1"/>
  <c r="CB90" i="1"/>
  <c r="CD90" i="1"/>
  <c r="BW90" i="1"/>
  <c r="D25" i="1"/>
  <c r="F25" i="1"/>
  <c r="J25" i="1"/>
  <c r="L25" i="1"/>
  <c r="O25" i="1"/>
  <c r="S25" i="1"/>
  <c r="V25" i="1"/>
  <c r="AG25" i="1"/>
  <c r="AJ25" i="1"/>
  <c r="AX25" i="1"/>
  <c r="BS25" i="1"/>
  <c r="BS26" i="1"/>
  <c r="BS27" i="1"/>
  <c r="BS28" i="1"/>
  <c r="BS29" i="1"/>
  <c r="BS30" i="1"/>
  <c r="BP25" i="1"/>
  <c r="BP26" i="1"/>
  <c r="BP27" i="1"/>
  <c r="BP28" i="1"/>
  <c r="BP29" i="1"/>
  <c r="BP30" i="1"/>
  <c r="BN25" i="1"/>
  <c r="BN26" i="1"/>
  <c r="BN27" i="1"/>
  <c r="BN28" i="1"/>
  <c r="BN29" i="1"/>
  <c r="BN30" i="1"/>
  <c r="BN31" i="1"/>
  <c r="BL25" i="1"/>
  <c r="BL26" i="1"/>
  <c r="BL27" i="1"/>
  <c r="BL28" i="1"/>
  <c r="BL29" i="1"/>
  <c r="BI25" i="1"/>
  <c r="BI26" i="1"/>
  <c r="BI27" i="1"/>
  <c r="BI28" i="1"/>
  <c r="BI29" i="1"/>
  <c r="BG25" i="1"/>
  <c r="BG26" i="1"/>
  <c r="BG27" i="1"/>
  <c r="CC94" i="1" l="1"/>
  <c r="AN82" i="1"/>
  <c r="AN28" i="1" l="1"/>
  <c r="AE22" i="1" l="1"/>
  <c r="BS89" i="1"/>
  <c r="BP89" i="1"/>
  <c r="BN89" i="1"/>
  <c r="BL89" i="1"/>
  <c r="BI89" i="1"/>
  <c r="BG89" i="1"/>
  <c r="BS88" i="1"/>
  <c r="BP88" i="1"/>
  <c r="BN88" i="1"/>
  <c r="BL88" i="1"/>
  <c r="BI88" i="1"/>
  <c r="BG88" i="1"/>
  <c r="BS87" i="1"/>
  <c r="BP87" i="1"/>
  <c r="BN87" i="1"/>
  <c r="BL87" i="1"/>
  <c r="BI87" i="1"/>
  <c r="BG87" i="1"/>
  <c r="BS86" i="1"/>
  <c r="BP86" i="1"/>
  <c r="BN86" i="1"/>
  <c r="BL86" i="1"/>
  <c r="BI86" i="1"/>
  <c r="BG86" i="1"/>
  <c r="BS85" i="1"/>
  <c r="BP85" i="1"/>
  <c r="BN85" i="1"/>
  <c r="BL85" i="1"/>
  <c r="BI85" i="1"/>
  <c r="BG85" i="1"/>
  <c r="BS84" i="1"/>
  <c r="BP84" i="1"/>
  <c r="BN84" i="1"/>
  <c r="BL84" i="1"/>
  <c r="BI84" i="1"/>
  <c r="BG84" i="1"/>
  <c r="BS83" i="1"/>
  <c r="BP83" i="1"/>
  <c r="BN83" i="1"/>
  <c r="BL83" i="1"/>
  <c r="BI83" i="1"/>
  <c r="BG83" i="1"/>
  <c r="BS82" i="1"/>
  <c r="BP82" i="1"/>
  <c r="BN82" i="1"/>
  <c r="BL82" i="1"/>
  <c r="BI82" i="1"/>
  <c r="BG82" i="1"/>
  <c r="BS81" i="1"/>
  <c r="BP81" i="1"/>
  <c r="BN81" i="1"/>
  <c r="BL81" i="1"/>
  <c r="BI81" i="1"/>
  <c r="BG81" i="1"/>
  <c r="BS80" i="1"/>
  <c r="BP80" i="1"/>
  <c r="BN80" i="1"/>
  <c r="BL80" i="1"/>
  <c r="BI80" i="1"/>
  <c r="BG80" i="1"/>
  <c r="BS79" i="1"/>
  <c r="BP79" i="1"/>
  <c r="BN79" i="1"/>
  <c r="BL79" i="1"/>
  <c r="BI79" i="1"/>
  <c r="BG79" i="1"/>
  <c r="BS78" i="1"/>
  <c r="BP78" i="1"/>
  <c r="BN78" i="1"/>
  <c r="BL78" i="1"/>
  <c r="BI78" i="1"/>
  <c r="BG78" i="1"/>
  <c r="BS77" i="1"/>
  <c r="BP77" i="1"/>
  <c r="BN77" i="1"/>
  <c r="BL77" i="1"/>
  <c r="BI77" i="1"/>
  <c r="BG77" i="1"/>
  <c r="BS76" i="1"/>
  <c r="BP76" i="1"/>
  <c r="BN76" i="1"/>
  <c r="BL76" i="1"/>
  <c r="BI76" i="1"/>
  <c r="BG76" i="1"/>
  <c r="BS75" i="1"/>
  <c r="BP75" i="1"/>
  <c r="BN75" i="1"/>
  <c r="BL75" i="1"/>
  <c r="BI75" i="1"/>
  <c r="BG75" i="1"/>
  <c r="BS74" i="1"/>
  <c r="BP74" i="1"/>
  <c r="BN74" i="1"/>
  <c r="BL74" i="1"/>
  <c r="BI74" i="1"/>
  <c r="BG74" i="1"/>
  <c r="BS73" i="1"/>
  <c r="BP73" i="1"/>
  <c r="BN73" i="1"/>
  <c r="BL73" i="1"/>
  <c r="BI73" i="1"/>
  <c r="BG73" i="1"/>
  <c r="BS72" i="1"/>
  <c r="BP72" i="1"/>
  <c r="BN72" i="1"/>
  <c r="BL72" i="1"/>
  <c r="BI72" i="1"/>
  <c r="BG72" i="1"/>
  <c r="BS71" i="1"/>
  <c r="BP71" i="1"/>
  <c r="BN71" i="1"/>
  <c r="BL71" i="1"/>
  <c r="BI71" i="1"/>
  <c r="BG71" i="1"/>
  <c r="BS70" i="1"/>
  <c r="BP70" i="1"/>
  <c r="BN70" i="1"/>
  <c r="BL70" i="1"/>
  <c r="BI70" i="1"/>
  <c r="BG70" i="1"/>
  <c r="BS69" i="1"/>
  <c r="BP69" i="1"/>
  <c r="BN69" i="1"/>
  <c r="BL69" i="1"/>
  <c r="BI69" i="1"/>
  <c r="BG69" i="1"/>
  <c r="BS68" i="1"/>
  <c r="BP68" i="1"/>
  <c r="BN68" i="1"/>
  <c r="BL68" i="1"/>
  <c r="BI68" i="1"/>
  <c r="BG68" i="1"/>
  <c r="BS67" i="1"/>
  <c r="BP67" i="1"/>
  <c r="BN67" i="1"/>
  <c r="BL67" i="1"/>
  <c r="BI67" i="1"/>
  <c r="BG67" i="1"/>
  <c r="BS66" i="1"/>
  <c r="BP66" i="1"/>
  <c r="BN66" i="1"/>
  <c r="BL66" i="1"/>
  <c r="BI66" i="1"/>
  <c r="BG66" i="1"/>
  <c r="BS65" i="1"/>
  <c r="BP65" i="1"/>
  <c r="BN65" i="1"/>
  <c r="BL65" i="1"/>
  <c r="BI65" i="1"/>
  <c r="BG65" i="1"/>
  <c r="BS64" i="1"/>
  <c r="BP64" i="1"/>
  <c r="BN64" i="1"/>
  <c r="BL64" i="1"/>
  <c r="BI64" i="1"/>
  <c r="BG64" i="1"/>
  <c r="BS63" i="1"/>
  <c r="BP63" i="1"/>
  <c r="BN63" i="1"/>
  <c r="BL63" i="1"/>
  <c r="BI63" i="1"/>
  <c r="BG63" i="1"/>
  <c r="BS62" i="1"/>
  <c r="BP62" i="1"/>
  <c r="BN62" i="1"/>
  <c r="BL62" i="1"/>
  <c r="BI62" i="1"/>
  <c r="BG62" i="1"/>
  <c r="BS61" i="1"/>
  <c r="BP61" i="1"/>
  <c r="BN61" i="1"/>
  <c r="BL61" i="1"/>
  <c r="BI61" i="1"/>
  <c r="BG61" i="1"/>
  <c r="BS60" i="1"/>
  <c r="BP60" i="1"/>
  <c r="BN60" i="1"/>
  <c r="BL60" i="1"/>
  <c r="BI60" i="1"/>
  <c r="BG60" i="1"/>
  <c r="BS59" i="1"/>
  <c r="BP59" i="1"/>
  <c r="BN59" i="1"/>
  <c r="BL59" i="1"/>
  <c r="BI59" i="1"/>
  <c r="BG59" i="1"/>
  <c r="BS58" i="1"/>
  <c r="BP58" i="1"/>
  <c r="BN58" i="1"/>
  <c r="BL58" i="1"/>
  <c r="BI58" i="1"/>
  <c r="BG58" i="1"/>
  <c r="BS57" i="1"/>
  <c r="BP57" i="1"/>
  <c r="BN57" i="1"/>
  <c r="BL57" i="1"/>
  <c r="BI57" i="1"/>
  <c r="BG57" i="1"/>
  <c r="BS56" i="1"/>
  <c r="BP56" i="1"/>
  <c r="BN56" i="1"/>
  <c r="BL56" i="1"/>
  <c r="BI56" i="1"/>
  <c r="BG56" i="1"/>
  <c r="BS55" i="1"/>
  <c r="BP55" i="1"/>
  <c r="BN55" i="1"/>
  <c r="BL55" i="1"/>
  <c r="BI55" i="1"/>
  <c r="BG55" i="1"/>
  <c r="BS54" i="1"/>
  <c r="BP54" i="1"/>
  <c r="BN54" i="1"/>
  <c r="BL54" i="1"/>
  <c r="BI54" i="1"/>
  <c r="BG54" i="1"/>
  <c r="BS53" i="1"/>
  <c r="BP53" i="1"/>
  <c r="BN53" i="1"/>
  <c r="BL53" i="1"/>
  <c r="BI53" i="1"/>
  <c r="BG53" i="1"/>
  <c r="BS52" i="1"/>
  <c r="BP52" i="1"/>
  <c r="BN52" i="1"/>
  <c r="BL52" i="1"/>
  <c r="BI52" i="1"/>
  <c r="BG52" i="1"/>
  <c r="BS51" i="1"/>
  <c r="BP51" i="1"/>
  <c r="BN51" i="1"/>
  <c r="BL51" i="1"/>
  <c r="BI51" i="1"/>
  <c r="BG51" i="1"/>
  <c r="BS50" i="1"/>
  <c r="BP50" i="1"/>
  <c r="BN50" i="1"/>
  <c r="BL50" i="1"/>
  <c r="BI50" i="1"/>
  <c r="BG50" i="1"/>
  <c r="BS49" i="1"/>
  <c r="BP49" i="1"/>
  <c r="BN49" i="1"/>
  <c r="BL49" i="1"/>
  <c r="BI49" i="1"/>
  <c r="BG49" i="1"/>
  <c r="BS48" i="1"/>
  <c r="BP48" i="1"/>
  <c r="BN48" i="1"/>
  <c r="BL48" i="1"/>
  <c r="BI48" i="1"/>
  <c r="BG48" i="1"/>
  <c r="BS47" i="1"/>
  <c r="BP47" i="1"/>
  <c r="BN47" i="1"/>
  <c r="BL47" i="1"/>
  <c r="BI47" i="1"/>
  <c r="BG47" i="1"/>
  <c r="BS46" i="1"/>
  <c r="BP46" i="1"/>
  <c r="BN46" i="1"/>
  <c r="BL46" i="1"/>
  <c r="BI46" i="1"/>
  <c r="BG46" i="1"/>
  <c r="BS45" i="1"/>
  <c r="BP45" i="1"/>
  <c r="BN45" i="1"/>
  <c r="BL45" i="1"/>
  <c r="BI45" i="1"/>
  <c r="BG45" i="1"/>
  <c r="BS44" i="1"/>
  <c r="BP44" i="1"/>
  <c r="BN44" i="1"/>
  <c r="BL44" i="1"/>
  <c r="BI44" i="1"/>
  <c r="BG44" i="1"/>
  <c r="BS43" i="1"/>
  <c r="BP43" i="1"/>
  <c r="BN43" i="1"/>
  <c r="BL43" i="1"/>
  <c r="BI43" i="1"/>
  <c r="BG43" i="1"/>
  <c r="BS42" i="1"/>
  <c r="BP42" i="1"/>
  <c r="BN42" i="1"/>
  <c r="BL42" i="1"/>
  <c r="BI42" i="1"/>
  <c r="BG42" i="1"/>
  <c r="BS41" i="1"/>
  <c r="BP41" i="1"/>
  <c r="BN41" i="1"/>
  <c r="BL41" i="1"/>
  <c r="BI41" i="1"/>
  <c r="BG41" i="1"/>
  <c r="BS40" i="1"/>
  <c r="BP40" i="1"/>
  <c r="BN40" i="1"/>
  <c r="BL40" i="1"/>
  <c r="BI40" i="1"/>
  <c r="BG40" i="1"/>
  <c r="BS39" i="1"/>
  <c r="BP39" i="1"/>
  <c r="BN39" i="1"/>
  <c r="BL39" i="1"/>
  <c r="BI39" i="1"/>
  <c r="BG39" i="1"/>
  <c r="BS38" i="1"/>
  <c r="BP38" i="1"/>
  <c r="BN38" i="1"/>
  <c r="BL38" i="1"/>
  <c r="BI38" i="1"/>
  <c r="BG38" i="1"/>
  <c r="BS37" i="1"/>
  <c r="BP37" i="1"/>
  <c r="BN37" i="1"/>
  <c r="BL37" i="1"/>
  <c r="BI37" i="1"/>
  <c r="BG37" i="1"/>
  <c r="BS36" i="1"/>
  <c r="BP36" i="1"/>
  <c r="BN36" i="1"/>
  <c r="BL36" i="1"/>
  <c r="BI36" i="1"/>
  <c r="BG36" i="1"/>
  <c r="BS35" i="1"/>
  <c r="BP35" i="1"/>
  <c r="BN35" i="1"/>
  <c r="BL35" i="1"/>
  <c r="BI35" i="1"/>
  <c r="BG35" i="1"/>
  <c r="BS34" i="1"/>
  <c r="BP34" i="1"/>
  <c r="BN34" i="1"/>
  <c r="BL34" i="1"/>
  <c r="BI34" i="1"/>
  <c r="BG34" i="1"/>
  <c r="BS33" i="1"/>
  <c r="BP33" i="1"/>
  <c r="BN33" i="1"/>
  <c r="BL33" i="1"/>
  <c r="BI33" i="1"/>
  <c r="BG33" i="1"/>
  <c r="BS32" i="1"/>
  <c r="BP32" i="1"/>
  <c r="BN32" i="1"/>
  <c r="BL32" i="1"/>
  <c r="BI32" i="1"/>
  <c r="BG32" i="1"/>
  <c r="BS31" i="1"/>
  <c r="BP31" i="1"/>
  <c r="BL31" i="1"/>
  <c r="BI31" i="1"/>
  <c r="BG31" i="1"/>
  <c r="BL30" i="1"/>
  <c r="BI30" i="1"/>
  <c r="BG30" i="1"/>
  <c r="BG29" i="1"/>
  <c r="BG28" i="1"/>
  <c r="BS24" i="1"/>
  <c r="BP24" i="1"/>
  <c r="BN24" i="1"/>
  <c r="BL24" i="1"/>
  <c r="BI24" i="1"/>
  <c r="BG24" i="1"/>
  <c r="BS23" i="1"/>
  <c r="BP23" i="1"/>
  <c r="BN23" i="1"/>
  <c r="BL23" i="1"/>
  <c r="BI23" i="1"/>
  <c r="BG23" i="1"/>
  <c r="BS22" i="1"/>
  <c r="BP22" i="1"/>
  <c r="BN22" i="1"/>
  <c r="BL22" i="1"/>
  <c r="BI22" i="1"/>
  <c r="BG22" i="1"/>
  <c r="BS21" i="1"/>
  <c r="BP21" i="1"/>
  <c r="BN21" i="1"/>
  <c r="BL21" i="1"/>
  <c r="BI21" i="1"/>
  <c r="BG21" i="1"/>
  <c r="BS20" i="1"/>
  <c r="BP20" i="1"/>
  <c r="BN20" i="1"/>
  <c r="BL20" i="1"/>
  <c r="BI20" i="1"/>
  <c r="BG20" i="1"/>
  <c r="BS19" i="1"/>
  <c r="BP19" i="1"/>
  <c r="BN19" i="1"/>
  <c r="BL19" i="1"/>
  <c r="BI19" i="1"/>
  <c r="BG19" i="1"/>
  <c r="BS18" i="1"/>
  <c r="BP18" i="1"/>
  <c r="BN18" i="1"/>
  <c r="BL18" i="1"/>
  <c r="BI18" i="1"/>
  <c r="BG18" i="1"/>
  <c r="BS17" i="1"/>
  <c r="BP17" i="1"/>
  <c r="BN17" i="1"/>
  <c r="BL17" i="1"/>
  <c r="BI17" i="1"/>
  <c r="BG17" i="1"/>
  <c r="BS16" i="1"/>
  <c r="BP16" i="1"/>
  <c r="BN16" i="1"/>
  <c r="BL16" i="1"/>
  <c r="BI16" i="1"/>
  <c r="BG16" i="1"/>
  <c r="BS15" i="1"/>
  <c r="BP15" i="1"/>
  <c r="BN15" i="1"/>
  <c r="BL15" i="1"/>
  <c r="BI15" i="1"/>
  <c r="BG15" i="1"/>
  <c r="BS14" i="1"/>
  <c r="BP14" i="1"/>
  <c r="BN14" i="1"/>
  <c r="BL14" i="1"/>
  <c r="BI14" i="1"/>
  <c r="BG14" i="1"/>
  <c r="BS13" i="1"/>
  <c r="BP13" i="1"/>
  <c r="BN13" i="1"/>
  <c r="BL13" i="1"/>
  <c r="BI13" i="1"/>
  <c r="BG13" i="1"/>
  <c r="BS12" i="1"/>
  <c r="BP12" i="1"/>
  <c r="BN12" i="1"/>
  <c r="BL12" i="1"/>
  <c r="BI12" i="1"/>
  <c r="BG12" i="1"/>
  <c r="BS11" i="1"/>
  <c r="BP11" i="1"/>
  <c r="BN11" i="1"/>
  <c r="BL11" i="1"/>
  <c r="BI11" i="1"/>
  <c r="BG11" i="1"/>
  <c r="BS10" i="1"/>
  <c r="BP10" i="1"/>
  <c r="BN10" i="1"/>
  <c r="BL10" i="1"/>
  <c r="BI10" i="1"/>
  <c r="BG10" i="1"/>
  <c r="BS9" i="1"/>
  <c r="BP9" i="1"/>
  <c r="BN9" i="1"/>
  <c r="BL9" i="1"/>
  <c r="BI9" i="1"/>
  <c r="BG9" i="1"/>
  <c r="BS8" i="1"/>
  <c r="BP8" i="1"/>
  <c r="BN8" i="1"/>
  <c r="BL8" i="1"/>
  <c r="BI8" i="1"/>
  <c r="BG8" i="1"/>
  <c r="BS7" i="1"/>
  <c r="BP7" i="1"/>
  <c r="BN7" i="1"/>
  <c r="BL7" i="1"/>
  <c r="BI7" i="1"/>
  <c r="BG7" i="1"/>
  <c r="BS6" i="1"/>
  <c r="BP6" i="1"/>
  <c r="BN6" i="1"/>
  <c r="BL6" i="1"/>
  <c r="BI6" i="1"/>
  <c r="BG6" i="1"/>
  <c r="BS5" i="1"/>
  <c r="BP5" i="1"/>
  <c r="BN5" i="1"/>
  <c r="BL5" i="1"/>
  <c r="BI5" i="1"/>
  <c r="BG5" i="1"/>
  <c r="BS4" i="1"/>
  <c r="BP4" i="1"/>
  <c r="BN4" i="1"/>
  <c r="BL4" i="1"/>
  <c r="BI4" i="1"/>
  <c r="BG4" i="1"/>
  <c r="BS3" i="1"/>
  <c r="BP3" i="1"/>
  <c r="BN3" i="1"/>
  <c r="BL3" i="1"/>
  <c r="BI3" i="1"/>
  <c r="BG3" i="1"/>
  <c r="BE89" i="1"/>
  <c r="BB89" i="1"/>
  <c r="AZ89" i="1"/>
  <c r="AX89" i="1"/>
  <c r="AU89" i="1"/>
  <c r="AS89" i="1"/>
  <c r="BE88" i="1"/>
  <c r="BB88" i="1"/>
  <c r="AZ88" i="1"/>
  <c r="AX88" i="1"/>
  <c r="AU88" i="1"/>
  <c r="AS88" i="1"/>
  <c r="BE87" i="1"/>
  <c r="BB87" i="1"/>
  <c r="AZ87" i="1"/>
  <c r="AX87" i="1"/>
  <c r="AU87" i="1"/>
  <c r="AS87" i="1"/>
  <c r="BE86" i="1"/>
  <c r="BB86" i="1"/>
  <c r="AZ86" i="1"/>
  <c r="AX86" i="1"/>
  <c r="AU86" i="1"/>
  <c r="AS86" i="1"/>
  <c r="BE85" i="1"/>
  <c r="BB85" i="1"/>
  <c r="AZ85" i="1"/>
  <c r="AX85" i="1"/>
  <c r="AU85" i="1"/>
  <c r="AS85" i="1"/>
  <c r="BE84" i="1"/>
  <c r="BB84" i="1"/>
  <c r="AZ84" i="1"/>
  <c r="AX84" i="1"/>
  <c r="AU84" i="1"/>
  <c r="AS84" i="1"/>
  <c r="BE83" i="1"/>
  <c r="BB83" i="1"/>
  <c r="AZ83" i="1"/>
  <c r="AX83" i="1"/>
  <c r="AU83" i="1"/>
  <c r="AS83" i="1"/>
  <c r="BE82" i="1"/>
  <c r="BB82" i="1"/>
  <c r="AZ82" i="1"/>
  <c r="AX82" i="1"/>
  <c r="AU82" i="1"/>
  <c r="AS82" i="1"/>
  <c r="BE81" i="1"/>
  <c r="BB81" i="1"/>
  <c r="AZ81" i="1"/>
  <c r="AX81" i="1"/>
  <c r="AU81" i="1"/>
  <c r="AS81" i="1"/>
  <c r="BE80" i="1"/>
  <c r="BB80" i="1"/>
  <c r="AZ80" i="1"/>
  <c r="AX80" i="1"/>
  <c r="AU80" i="1"/>
  <c r="AS80" i="1"/>
  <c r="BE79" i="1"/>
  <c r="BB79" i="1"/>
  <c r="AZ79" i="1"/>
  <c r="AX79" i="1"/>
  <c r="AU79" i="1"/>
  <c r="AS79" i="1"/>
  <c r="BE78" i="1"/>
  <c r="BB78" i="1"/>
  <c r="AZ78" i="1"/>
  <c r="AX78" i="1"/>
  <c r="AU78" i="1"/>
  <c r="AS78" i="1"/>
  <c r="BE77" i="1"/>
  <c r="BB77" i="1"/>
  <c r="AZ77" i="1"/>
  <c r="AX77" i="1"/>
  <c r="AU77" i="1"/>
  <c r="AS77" i="1"/>
  <c r="BE76" i="1"/>
  <c r="BB76" i="1"/>
  <c r="AZ76" i="1"/>
  <c r="AX76" i="1"/>
  <c r="AU76" i="1"/>
  <c r="AS76" i="1"/>
  <c r="BE75" i="1"/>
  <c r="BB75" i="1"/>
  <c r="AZ75" i="1"/>
  <c r="AX75" i="1"/>
  <c r="AU75" i="1"/>
  <c r="AS75" i="1"/>
  <c r="BE74" i="1"/>
  <c r="BB74" i="1"/>
  <c r="AZ74" i="1"/>
  <c r="AX74" i="1"/>
  <c r="AU74" i="1"/>
  <c r="AS74" i="1"/>
  <c r="BE73" i="1"/>
  <c r="BB73" i="1"/>
  <c r="AZ73" i="1"/>
  <c r="AX73" i="1"/>
  <c r="AU73" i="1"/>
  <c r="AS73" i="1"/>
  <c r="BE72" i="1"/>
  <c r="BB72" i="1"/>
  <c r="AZ72" i="1"/>
  <c r="AX72" i="1"/>
  <c r="AU72" i="1"/>
  <c r="AS72" i="1"/>
  <c r="BE71" i="1"/>
  <c r="BB71" i="1"/>
  <c r="AZ71" i="1"/>
  <c r="AX71" i="1"/>
  <c r="AU71" i="1"/>
  <c r="AS71" i="1"/>
  <c r="BE70" i="1"/>
  <c r="BB70" i="1"/>
  <c r="AZ70" i="1"/>
  <c r="AX70" i="1"/>
  <c r="AU70" i="1"/>
  <c r="AS70" i="1"/>
  <c r="BE69" i="1"/>
  <c r="BB69" i="1"/>
  <c r="AZ69" i="1"/>
  <c r="AX69" i="1"/>
  <c r="AU69" i="1"/>
  <c r="AS69" i="1"/>
  <c r="BE68" i="1"/>
  <c r="BB68" i="1"/>
  <c r="AZ68" i="1"/>
  <c r="AX68" i="1"/>
  <c r="AU68" i="1"/>
  <c r="AS68" i="1"/>
  <c r="BE67" i="1"/>
  <c r="BB67" i="1"/>
  <c r="AZ67" i="1"/>
  <c r="AX67" i="1"/>
  <c r="AU67" i="1"/>
  <c r="AS67" i="1"/>
  <c r="BE66" i="1"/>
  <c r="BB66" i="1"/>
  <c r="AZ66" i="1"/>
  <c r="AX66" i="1"/>
  <c r="AU66" i="1"/>
  <c r="AS66" i="1"/>
  <c r="BE65" i="1"/>
  <c r="BB65" i="1"/>
  <c r="AZ65" i="1"/>
  <c r="AX65" i="1"/>
  <c r="AU65" i="1"/>
  <c r="AS65" i="1"/>
  <c r="BE64" i="1"/>
  <c r="BB64" i="1"/>
  <c r="AZ64" i="1"/>
  <c r="AX64" i="1"/>
  <c r="AU64" i="1"/>
  <c r="AS64" i="1"/>
  <c r="BE63" i="1"/>
  <c r="BB63" i="1"/>
  <c r="AZ63" i="1"/>
  <c r="AX63" i="1"/>
  <c r="AU63" i="1"/>
  <c r="AS63" i="1"/>
  <c r="BE62" i="1"/>
  <c r="BB62" i="1"/>
  <c r="AZ62" i="1"/>
  <c r="AX62" i="1"/>
  <c r="AU62" i="1"/>
  <c r="AS62" i="1"/>
  <c r="BE61" i="1"/>
  <c r="BB61" i="1"/>
  <c r="AZ61" i="1"/>
  <c r="AX61" i="1"/>
  <c r="AU61" i="1"/>
  <c r="AS61" i="1"/>
  <c r="BE60" i="1"/>
  <c r="BB60" i="1"/>
  <c r="AZ60" i="1"/>
  <c r="AX60" i="1"/>
  <c r="AU60" i="1"/>
  <c r="AS60" i="1"/>
  <c r="BE59" i="1"/>
  <c r="BB59" i="1"/>
  <c r="AZ59" i="1"/>
  <c r="AX59" i="1"/>
  <c r="AU59" i="1"/>
  <c r="AS59" i="1"/>
  <c r="BE58" i="1"/>
  <c r="BB58" i="1"/>
  <c r="AZ58" i="1"/>
  <c r="AX58" i="1"/>
  <c r="AU58" i="1"/>
  <c r="AS58" i="1"/>
  <c r="BE57" i="1"/>
  <c r="BB57" i="1"/>
  <c r="AZ57" i="1"/>
  <c r="AX57" i="1"/>
  <c r="AU57" i="1"/>
  <c r="AS57" i="1"/>
  <c r="BE56" i="1"/>
  <c r="BB56" i="1"/>
  <c r="AZ56" i="1"/>
  <c r="AX56" i="1"/>
  <c r="AU56" i="1"/>
  <c r="AS56" i="1"/>
  <c r="BE55" i="1"/>
  <c r="BB55" i="1"/>
  <c r="AZ55" i="1"/>
  <c r="AX55" i="1"/>
  <c r="AU55" i="1"/>
  <c r="AS55" i="1"/>
  <c r="BE54" i="1"/>
  <c r="BB54" i="1"/>
  <c r="AZ54" i="1"/>
  <c r="AX54" i="1"/>
  <c r="AU54" i="1"/>
  <c r="AS54" i="1"/>
  <c r="BE53" i="1"/>
  <c r="BB53" i="1"/>
  <c r="AZ53" i="1"/>
  <c r="AX53" i="1"/>
  <c r="AU53" i="1"/>
  <c r="AS53" i="1"/>
  <c r="BE52" i="1"/>
  <c r="BB52" i="1"/>
  <c r="AZ52" i="1"/>
  <c r="AX52" i="1"/>
  <c r="AU52" i="1"/>
  <c r="AS52" i="1"/>
  <c r="BE51" i="1"/>
  <c r="BB51" i="1"/>
  <c r="AZ51" i="1"/>
  <c r="AX51" i="1"/>
  <c r="AU51" i="1"/>
  <c r="AS51" i="1"/>
  <c r="BE50" i="1"/>
  <c r="BB50" i="1"/>
  <c r="AZ50" i="1"/>
  <c r="AX50" i="1"/>
  <c r="AU50" i="1"/>
  <c r="AS50" i="1"/>
  <c r="BE49" i="1"/>
  <c r="BB49" i="1"/>
  <c r="AZ49" i="1"/>
  <c r="AX49" i="1"/>
  <c r="AU49" i="1"/>
  <c r="AS49" i="1"/>
  <c r="BE48" i="1"/>
  <c r="BB48" i="1"/>
  <c r="AZ48" i="1"/>
  <c r="AX48" i="1"/>
  <c r="AU48" i="1"/>
  <c r="AS48" i="1"/>
  <c r="BE47" i="1"/>
  <c r="BB47" i="1"/>
  <c r="AZ47" i="1"/>
  <c r="AX47" i="1"/>
  <c r="AU47" i="1"/>
  <c r="AS47" i="1"/>
  <c r="BE46" i="1"/>
  <c r="BB46" i="1"/>
  <c r="AZ46" i="1"/>
  <c r="AX46" i="1"/>
  <c r="AU46" i="1"/>
  <c r="AS46" i="1"/>
  <c r="BE45" i="1"/>
  <c r="BB45" i="1"/>
  <c r="AZ45" i="1"/>
  <c r="AX45" i="1"/>
  <c r="AU45" i="1"/>
  <c r="AS45" i="1"/>
  <c r="BE44" i="1"/>
  <c r="BB44" i="1"/>
  <c r="AZ44" i="1"/>
  <c r="AX44" i="1"/>
  <c r="AU44" i="1"/>
  <c r="AS44" i="1"/>
  <c r="BE43" i="1"/>
  <c r="BB43" i="1"/>
  <c r="AZ43" i="1"/>
  <c r="AX43" i="1"/>
  <c r="AU43" i="1"/>
  <c r="AS43" i="1"/>
  <c r="BE42" i="1"/>
  <c r="BB42" i="1"/>
  <c r="AZ42" i="1"/>
  <c r="AX42" i="1"/>
  <c r="AU42" i="1"/>
  <c r="AS42" i="1"/>
  <c r="BE41" i="1"/>
  <c r="BB41" i="1"/>
  <c r="AZ41" i="1"/>
  <c r="AX41" i="1"/>
  <c r="AU41" i="1"/>
  <c r="AS41" i="1"/>
  <c r="BE40" i="1"/>
  <c r="BB40" i="1"/>
  <c r="AZ40" i="1"/>
  <c r="AX40" i="1"/>
  <c r="AU40" i="1"/>
  <c r="AS40" i="1"/>
  <c r="BE39" i="1"/>
  <c r="BB39" i="1"/>
  <c r="AZ39" i="1"/>
  <c r="AX39" i="1"/>
  <c r="AU39" i="1"/>
  <c r="AS39" i="1"/>
  <c r="BE38" i="1"/>
  <c r="BB38" i="1"/>
  <c r="AZ38" i="1"/>
  <c r="AX38" i="1"/>
  <c r="AU38" i="1"/>
  <c r="AS38" i="1"/>
  <c r="BE37" i="1"/>
  <c r="BB37" i="1"/>
  <c r="AZ37" i="1"/>
  <c r="AX37" i="1"/>
  <c r="AU37" i="1"/>
  <c r="AS37" i="1"/>
  <c r="BE36" i="1"/>
  <c r="BB36" i="1"/>
  <c r="AZ36" i="1"/>
  <c r="AX36" i="1"/>
  <c r="AU36" i="1"/>
  <c r="AS36" i="1"/>
  <c r="BE35" i="1"/>
  <c r="BB35" i="1"/>
  <c r="AZ35" i="1"/>
  <c r="AX35" i="1"/>
  <c r="AU35" i="1"/>
  <c r="AS35" i="1"/>
  <c r="BE34" i="1"/>
  <c r="BB34" i="1"/>
  <c r="AZ34" i="1"/>
  <c r="AX34" i="1"/>
  <c r="AU34" i="1"/>
  <c r="AS34" i="1"/>
  <c r="BE33" i="1"/>
  <c r="BB33" i="1"/>
  <c r="AZ33" i="1"/>
  <c r="AX33" i="1"/>
  <c r="AU33" i="1"/>
  <c r="AS33" i="1"/>
  <c r="BE32" i="1"/>
  <c r="BB32" i="1"/>
  <c r="AZ32" i="1"/>
  <c r="AX32" i="1"/>
  <c r="AU32" i="1"/>
  <c r="AS32" i="1"/>
  <c r="BE31" i="1"/>
  <c r="BB31" i="1"/>
  <c r="AZ31" i="1"/>
  <c r="AX31" i="1"/>
  <c r="AU31" i="1"/>
  <c r="AS31" i="1"/>
  <c r="BE30" i="1"/>
  <c r="BB30" i="1"/>
  <c r="AZ30" i="1"/>
  <c r="AX30" i="1"/>
  <c r="AU30" i="1"/>
  <c r="AS30" i="1"/>
  <c r="BE29" i="1"/>
  <c r="BB29" i="1"/>
  <c r="AZ29" i="1"/>
  <c r="AX29" i="1"/>
  <c r="AU29" i="1"/>
  <c r="AS29" i="1"/>
  <c r="BE28" i="1"/>
  <c r="BB28" i="1"/>
  <c r="AZ28" i="1"/>
  <c r="AX28" i="1"/>
  <c r="AU28" i="1"/>
  <c r="AS28" i="1"/>
  <c r="BE27" i="1"/>
  <c r="BB27" i="1"/>
  <c r="AZ27" i="1"/>
  <c r="AX27" i="1"/>
  <c r="AU27" i="1"/>
  <c r="AS27" i="1"/>
  <c r="BE24" i="1"/>
  <c r="BB24" i="1"/>
  <c r="AZ24" i="1"/>
  <c r="AX24" i="1"/>
  <c r="AU24" i="1"/>
  <c r="AS24" i="1"/>
  <c r="BE23" i="1"/>
  <c r="BB23" i="1"/>
  <c r="AZ23" i="1"/>
  <c r="AX23" i="1"/>
  <c r="AU23" i="1"/>
  <c r="AS23" i="1"/>
  <c r="BE22" i="1"/>
  <c r="BB22" i="1"/>
  <c r="AZ22" i="1"/>
  <c r="AX22" i="1"/>
  <c r="AU22" i="1"/>
  <c r="AS22" i="1"/>
  <c r="BE21" i="1"/>
  <c r="BB21" i="1"/>
  <c r="AZ21" i="1"/>
  <c r="AX21" i="1"/>
  <c r="AU21" i="1"/>
  <c r="AS21" i="1"/>
  <c r="BE20" i="1"/>
  <c r="BB20" i="1"/>
  <c r="AZ20" i="1"/>
  <c r="AX20" i="1"/>
  <c r="AU20" i="1"/>
  <c r="AS20" i="1"/>
  <c r="BE19" i="1"/>
  <c r="BB19" i="1"/>
  <c r="AZ19" i="1"/>
  <c r="AX19" i="1"/>
  <c r="AU19" i="1"/>
  <c r="AS19" i="1"/>
  <c r="BE18" i="1"/>
  <c r="BB18" i="1"/>
  <c r="AZ18" i="1"/>
  <c r="AX18" i="1"/>
  <c r="AU18" i="1"/>
  <c r="AS18" i="1"/>
  <c r="BE17" i="1"/>
  <c r="BB17" i="1"/>
  <c r="AZ17" i="1"/>
  <c r="AX17" i="1"/>
  <c r="AU17" i="1"/>
  <c r="AS17" i="1"/>
  <c r="BE16" i="1"/>
  <c r="BB16" i="1"/>
  <c r="AZ16" i="1"/>
  <c r="AX16" i="1"/>
  <c r="AU16" i="1"/>
  <c r="AS16" i="1"/>
  <c r="BE15" i="1"/>
  <c r="BB15" i="1"/>
  <c r="AZ15" i="1"/>
  <c r="AX15" i="1"/>
  <c r="AU15" i="1"/>
  <c r="AS15" i="1"/>
  <c r="BE14" i="1"/>
  <c r="BB14" i="1"/>
  <c r="AZ14" i="1"/>
  <c r="AX14" i="1"/>
  <c r="AU14" i="1"/>
  <c r="AS14" i="1"/>
  <c r="BE13" i="1"/>
  <c r="BB13" i="1"/>
  <c r="AZ13" i="1"/>
  <c r="AX13" i="1"/>
  <c r="AU13" i="1"/>
  <c r="AS13" i="1"/>
  <c r="BE12" i="1"/>
  <c r="BB12" i="1"/>
  <c r="AZ12" i="1"/>
  <c r="AX12" i="1"/>
  <c r="AU12" i="1"/>
  <c r="AS12" i="1"/>
  <c r="BE11" i="1"/>
  <c r="BB11" i="1"/>
  <c r="AZ11" i="1"/>
  <c r="AX11" i="1"/>
  <c r="AU11" i="1"/>
  <c r="AS11" i="1"/>
  <c r="BE10" i="1"/>
  <c r="BB10" i="1"/>
  <c r="AZ10" i="1"/>
  <c r="AX10" i="1"/>
  <c r="AU10" i="1"/>
  <c r="AS10" i="1"/>
  <c r="BE9" i="1"/>
  <c r="BB9" i="1"/>
  <c r="AZ9" i="1"/>
  <c r="AX9" i="1"/>
  <c r="AU9" i="1"/>
  <c r="AS9" i="1"/>
  <c r="BE8" i="1"/>
  <c r="BB8" i="1"/>
  <c r="AZ8" i="1"/>
  <c r="AX8" i="1"/>
  <c r="AU8" i="1"/>
  <c r="AS8" i="1"/>
  <c r="BE7" i="1"/>
  <c r="BB7" i="1"/>
  <c r="AZ7" i="1"/>
  <c r="AX7" i="1"/>
  <c r="AU7" i="1"/>
  <c r="AS7" i="1"/>
  <c r="BE6" i="1"/>
  <c r="BB6" i="1"/>
  <c r="AZ6" i="1"/>
  <c r="AX6" i="1"/>
  <c r="AU6" i="1"/>
  <c r="AS6" i="1"/>
  <c r="BE5" i="1"/>
  <c r="BB5" i="1"/>
  <c r="AZ5" i="1"/>
  <c r="AX5" i="1"/>
  <c r="AU5" i="1"/>
  <c r="AS5" i="1"/>
  <c r="BE4" i="1"/>
  <c r="BB4" i="1"/>
  <c r="AZ4" i="1"/>
  <c r="AX4" i="1"/>
  <c r="AU4" i="1"/>
  <c r="AS4" i="1"/>
  <c r="BE3" i="1"/>
  <c r="BB3" i="1"/>
  <c r="AZ3" i="1"/>
  <c r="AX3" i="1"/>
  <c r="AU3" i="1"/>
  <c r="AS3" i="1"/>
  <c r="AS90" i="1" l="1"/>
  <c r="BL90" i="1"/>
  <c r="BI90" i="1"/>
  <c r="BE90" i="1"/>
  <c r="BN90" i="1"/>
  <c r="BB90" i="1"/>
  <c r="BP90" i="1"/>
  <c r="AU90" i="1"/>
  <c r="AX90" i="1"/>
  <c r="BS90" i="1"/>
  <c r="BG90" i="1"/>
  <c r="AZ90" i="1"/>
  <c r="AQ89" i="1"/>
  <c r="AN89" i="1"/>
  <c r="AL89" i="1"/>
  <c r="AJ89" i="1"/>
  <c r="AG89" i="1"/>
  <c r="AE89" i="1"/>
  <c r="AQ88" i="1"/>
  <c r="AN88" i="1"/>
  <c r="AL88" i="1"/>
  <c r="AJ88" i="1"/>
  <c r="AG88" i="1"/>
  <c r="AE88" i="1"/>
  <c r="AQ87" i="1"/>
  <c r="AN87" i="1"/>
  <c r="AL87" i="1"/>
  <c r="AJ87" i="1"/>
  <c r="AG87" i="1"/>
  <c r="AE87" i="1"/>
  <c r="AQ86" i="1"/>
  <c r="AN86" i="1"/>
  <c r="AL86" i="1"/>
  <c r="AJ86" i="1"/>
  <c r="AG86" i="1"/>
  <c r="AE86" i="1"/>
  <c r="AQ85" i="1"/>
  <c r="AN85" i="1"/>
  <c r="AL85" i="1"/>
  <c r="AJ85" i="1"/>
  <c r="AG85" i="1"/>
  <c r="AE85" i="1"/>
  <c r="AQ84" i="1"/>
  <c r="AN84" i="1"/>
  <c r="AL84" i="1"/>
  <c r="AJ84" i="1"/>
  <c r="AG84" i="1"/>
  <c r="AE84" i="1"/>
  <c r="AQ83" i="1"/>
  <c r="AN83" i="1"/>
  <c r="AL83" i="1"/>
  <c r="AJ83" i="1"/>
  <c r="AG83" i="1"/>
  <c r="AE83" i="1"/>
  <c r="AQ82" i="1"/>
  <c r="AL82" i="1"/>
  <c r="AJ82" i="1"/>
  <c r="AG82" i="1"/>
  <c r="AE82" i="1"/>
  <c r="AQ81" i="1"/>
  <c r="AN81" i="1"/>
  <c r="AL81" i="1"/>
  <c r="AJ81" i="1"/>
  <c r="AG81" i="1"/>
  <c r="AE81" i="1"/>
  <c r="AQ80" i="1"/>
  <c r="AN80" i="1"/>
  <c r="AL80" i="1"/>
  <c r="AJ80" i="1"/>
  <c r="AG80" i="1"/>
  <c r="AE80" i="1"/>
  <c r="AQ79" i="1"/>
  <c r="AN79" i="1"/>
  <c r="AL79" i="1"/>
  <c r="AJ79" i="1"/>
  <c r="AG79" i="1"/>
  <c r="AE79" i="1"/>
  <c r="AQ78" i="1"/>
  <c r="AN78" i="1"/>
  <c r="AL78" i="1"/>
  <c r="AJ78" i="1"/>
  <c r="AG78" i="1"/>
  <c r="AE78" i="1"/>
  <c r="AQ77" i="1"/>
  <c r="AN77" i="1"/>
  <c r="AL77" i="1"/>
  <c r="AJ77" i="1"/>
  <c r="AG77" i="1"/>
  <c r="AE77" i="1"/>
  <c r="AQ76" i="1"/>
  <c r="AN76" i="1"/>
  <c r="AL76" i="1"/>
  <c r="AJ76" i="1"/>
  <c r="AG76" i="1"/>
  <c r="AE76" i="1"/>
  <c r="AQ75" i="1"/>
  <c r="AN75" i="1"/>
  <c r="AL75" i="1"/>
  <c r="AJ75" i="1"/>
  <c r="AG75" i="1"/>
  <c r="AE75" i="1"/>
  <c r="AQ74" i="1"/>
  <c r="AN74" i="1"/>
  <c r="AL74" i="1"/>
  <c r="AJ74" i="1"/>
  <c r="AG74" i="1"/>
  <c r="AE74" i="1"/>
  <c r="AQ73" i="1"/>
  <c r="AN73" i="1"/>
  <c r="AL73" i="1"/>
  <c r="AJ73" i="1"/>
  <c r="AG73" i="1"/>
  <c r="AE73" i="1"/>
  <c r="AQ72" i="1"/>
  <c r="AN72" i="1"/>
  <c r="AL72" i="1"/>
  <c r="AJ72" i="1"/>
  <c r="AG72" i="1"/>
  <c r="AE72" i="1"/>
  <c r="AQ71" i="1"/>
  <c r="AN71" i="1"/>
  <c r="AL71" i="1"/>
  <c r="AJ71" i="1"/>
  <c r="AG71" i="1"/>
  <c r="AE71" i="1"/>
  <c r="AQ70" i="1"/>
  <c r="AN70" i="1"/>
  <c r="AL70" i="1"/>
  <c r="AJ70" i="1"/>
  <c r="AG70" i="1"/>
  <c r="AE70" i="1"/>
  <c r="AQ69" i="1"/>
  <c r="AN69" i="1"/>
  <c r="AL69" i="1"/>
  <c r="AJ69" i="1"/>
  <c r="AG69" i="1"/>
  <c r="AE69" i="1"/>
  <c r="AQ68" i="1"/>
  <c r="AN68" i="1"/>
  <c r="AL68" i="1"/>
  <c r="AJ68" i="1"/>
  <c r="AG68" i="1"/>
  <c r="AE68" i="1"/>
  <c r="AQ67" i="1"/>
  <c r="AN67" i="1"/>
  <c r="AL67" i="1"/>
  <c r="AJ67" i="1"/>
  <c r="AG67" i="1"/>
  <c r="AE67" i="1"/>
  <c r="AQ66" i="1"/>
  <c r="AN66" i="1"/>
  <c r="AL66" i="1"/>
  <c r="AJ66" i="1"/>
  <c r="AG66" i="1"/>
  <c r="AE66" i="1"/>
  <c r="AQ65" i="1"/>
  <c r="AN65" i="1"/>
  <c r="AL65" i="1"/>
  <c r="AJ65" i="1"/>
  <c r="AG65" i="1"/>
  <c r="AE65" i="1"/>
  <c r="AQ64" i="1"/>
  <c r="AN64" i="1"/>
  <c r="AL64" i="1"/>
  <c r="AJ64" i="1"/>
  <c r="AG64" i="1"/>
  <c r="AE64" i="1"/>
  <c r="AQ63" i="1"/>
  <c r="AN63" i="1"/>
  <c r="AL63" i="1"/>
  <c r="AJ63" i="1"/>
  <c r="AG63" i="1"/>
  <c r="AE63" i="1"/>
  <c r="AQ62" i="1"/>
  <c r="AN62" i="1"/>
  <c r="AL62" i="1"/>
  <c r="AJ62" i="1"/>
  <c r="AG62" i="1"/>
  <c r="AE62" i="1"/>
  <c r="AQ61" i="1"/>
  <c r="AN61" i="1"/>
  <c r="AL61" i="1"/>
  <c r="AJ61" i="1"/>
  <c r="AG61" i="1"/>
  <c r="AE61" i="1"/>
  <c r="AQ60" i="1"/>
  <c r="AN60" i="1"/>
  <c r="AL60" i="1"/>
  <c r="AJ60" i="1"/>
  <c r="AG60" i="1"/>
  <c r="AE60" i="1"/>
  <c r="AQ59" i="1"/>
  <c r="AN59" i="1"/>
  <c r="AL59" i="1"/>
  <c r="AJ59" i="1"/>
  <c r="AG59" i="1"/>
  <c r="AE59" i="1"/>
  <c r="AQ58" i="1"/>
  <c r="AN58" i="1"/>
  <c r="AL58" i="1"/>
  <c r="AJ58" i="1"/>
  <c r="AG58" i="1"/>
  <c r="AE58" i="1"/>
  <c r="AQ57" i="1"/>
  <c r="AN57" i="1"/>
  <c r="AL57" i="1"/>
  <c r="AJ57" i="1"/>
  <c r="AG57" i="1"/>
  <c r="AE57" i="1"/>
  <c r="AQ56" i="1"/>
  <c r="AN56" i="1"/>
  <c r="AL56" i="1"/>
  <c r="AJ56" i="1"/>
  <c r="AG56" i="1"/>
  <c r="AE56" i="1"/>
  <c r="AQ55" i="1"/>
  <c r="AN55" i="1"/>
  <c r="AL55" i="1"/>
  <c r="AJ55" i="1"/>
  <c r="AG55" i="1"/>
  <c r="AE55" i="1"/>
  <c r="AQ54" i="1"/>
  <c r="AN54" i="1"/>
  <c r="AL54" i="1"/>
  <c r="AJ54" i="1"/>
  <c r="AG54" i="1"/>
  <c r="AE54" i="1"/>
  <c r="AQ53" i="1"/>
  <c r="AN53" i="1"/>
  <c r="AL53" i="1"/>
  <c r="AJ53" i="1"/>
  <c r="AG53" i="1"/>
  <c r="AE53" i="1"/>
  <c r="AQ52" i="1"/>
  <c r="AN52" i="1"/>
  <c r="AL52" i="1"/>
  <c r="AJ52" i="1"/>
  <c r="AG52" i="1"/>
  <c r="AE52" i="1"/>
  <c r="AQ51" i="1"/>
  <c r="AN51" i="1"/>
  <c r="AL51" i="1"/>
  <c r="AJ51" i="1"/>
  <c r="AG51" i="1"/>
  <c r="AE51" i="1"/>
  <c r="AQ50" i="1"/>
  <c r="AN50" i="1"/>
  <c r="AL50" i="1"/>
  <c r="AJ50" i="1"/>
  <c r="AG50" i="1"/>
  <c r="AE50" i="1"/>
  <c r="AQ49" i="1"/>
  <c r="AN49" i="1"/>
  <c r="AL49" i="1"/>
  <c r="AJ49" i="1"/>
  <c r="AG49" i="1"/>
  <c r="AE49" i="1"/>
  <c r="AQ48" i="1"/>
  <c r="AN48" i="1"/>
  <c r="AL48" i="1"/>
  <c r="AJ48" i="1"/>
  <c r="AG48" i="1"/>
  <c r="AE48" i="1"/>
  <c r="AQ47" i="1"/>
  <c r="AN47" i="1"/>
  <c r="AL47" i="1"/>
  <c r="AJ47" i="1"/>
  <c r="AG47" i="1"/>
  <c r="AE47" i="1"/>
  <c r="AQ46" i="1"/>
  <c r="AN46" i="1"/>
  <c r="AL46" i="1"/>
  <c r="AJ46" i="1"/>
  <c r="AG46" i="1"/>
  <c r="AE46" i="1"/>
  <c r="AQ45" i="1"/>
  <c r="AN45" i="1"/>
  <c r="AL45" i="1"/>
  <c r="AJ45" i="1"/>
  <c r="AG45" i="1"/>
  <c r="AE45" i="1"/>
  <c r="AQ44" i="1"/>
  <c r="AN44" i="1"/>
  <c r="AL44" i="1"/>
  <c r="AJ44" i="1"/>
  <c r="AG44" i="1"/>
  <c r="AE44" i="1"/>
  <c r="AQ43" i="1"/>
  <c r="AN43" i="1"/>
  <c r="AL43" i="1"/>
  <c r="AJ43" i="1"/>
  <c r="AG43" i="1"/>
  <c r="AE43" i="1"/>
  <c r="AQ42" i="1"/>
  <c r="AN42" i="1"/>
  <c r="AL42" i="1"/>
  <c r="AJ42" i="1"/>
  <c r="AG42" i="1"/>
  <c r="AE42" i="1"/>
  <c r="AQ41" i="1"/>
  <c r="AN41" i="1"/>
  <c r="AL41" i="1"/>
  <c r="AJ41" i="1"/>
  <c r="AG41" i="1"/>
  <c r="AE41" i="1"/>
  <c r="AQ40" i="1"/>
  <c r="AN40" i="1"/>
  <c r="AL40" i="1"/>
  <c r="AJ40" i="1"/>
  <c r="AG40" i="1"/>
  <c r="AE40" i="1"/>
  <c r="AQ39" i="1"/>
  <c r="AN39" i="1"/>
  <c r="AL39" i="1"/>
  <c r="AJ39" i="1"/>
  <c r="AG39" i="1"/>
  <c r="AE39" i="1"/>
  <c r="AQ38" i="1"/>
  <c r="AN38" i="1"/>
  <c r="AL38" i="1"/>
  <c r="AJ38" i="1"/>
  <c r="AG38" i="1"/>
  <c r="AE38" i="1"/>
  <c r="AQ37" i="1"/>
  <c r="AN37" i="1"/>
  <c r="AL37" i="1"/>
  <c r="AJ37" i="1"/>
  <c r="AG37" i="1"/>
  <c r="AE37" i="1"/>
  <c r="AQ36" i="1"/>
  <c r="AN36" i="1"/>
  <c r="AL36" i="1"/>
  <c r="AJ36" i="1"/>
  <c r="AG36" i="1"/>
  <c r="AE36" i="1"/>
  <c r="AQ35" i="1"/>
  <c r="AN35" i="1"/>
  <c r="AL35" i="1"/>
  <c r="AJ35" i="1"/>
  <c r="AG35" i="1"/>
  <c r="AE35" i="1"/>
  <c r="AQ34" i="1"/>
  <c r="AN34" i="1"/>
  <c r="AL34" i="1"/>
  <c r="AJ34" i="1"/>
  <c r="AG34" i="1"/>
  <c r="AE34" i="1"/>
  <c r="AQ33" i="1"/>
  <c r="AN33" i="1"/>
  <c r="AL33" i="1"/>
  <c r="AJ33" i="1"/>
  <c r="AG33" i="1"/>
  <c r="AE33" i="1"/>
  <c r="AQ32" i="1"/>
  <c r="AN32" i="1"/>
  <c r="AL32" i="1"/>
  <c r="AJ32" i="1"/>
  <c r="AG32" i="1"/>
  <c r="AE32" i="1"/>
  <c r="AQ31" i="1"/>
  <c r="AN31" i="1"/>
  <c r="AL31" i="1"/>
  <c r="AJ31" i="1"/>
  <c r="AG31" i="1"/>
  <c r="AE31" i="1"/>
  <c r="AQ30" i="1"/>
  <c r="AN30" i="1"/>
  <c r="AL30" i="1"/>
  <c r="AJ30" i="1"/>
  <c r="AG30" i="1"/>
  <c r="AE30" i="1"/>
  <c r="AQ29" i="1"/>
  <c r="AN29" i="1"/>
  <c r="AL29" i="1"/>
  <c r="AJ29" i="1"/>
  <c r="AG29" i="1"/>
  <c r="AE29" i="1"/>
  <c r="AQ28" i="1"/>
  <c r="AL28" i="1"/>
  <c r="AJ28" i="1"/>
  <c r="AG28" i="1"/>
  <c r="AE28" i="1"/>
  <c r="AQ27" i="1"/>
  <c r="AN27" i="1"/>
  <c r="AL27" i="1"/>
  <c r="AJ27" i="1"/>
  <c r="AG27" i="1"/>
  <c r="AE27" i="1"/>
  <c r="AQ24" i="1"/>
  <c r="AN24" i="1"/>
  <c r="AL24" i="1"/>
  <c r="AJ24" i="1"/>
  <c r="AG24" i="1"/>
  <c r="AE24" i="1"/>
  <c r="AQ23" i="1"/>
  <c r="AN23" i="1"/>
  <c r="AL23" i="1"/>
  <c r="AJ23" i="1"/>
  <c r="AG23" i="1"/>
  <c r="AE23" i="1"/>
  <c r="AQ22" i="1"/>
  <c r="AN22" i="1"/>
  <c r="AL22" i="1"/>
  <c r="AJ22" i="1"/>
  <c r="AG22" i="1"/>
  <c r="AQ21" i="1"/>
  <c r="AN21" i="1"/>
  <c r="AL21" i="1"/>
  <c r="AJ21" i="1"/>
  <c r="AG21" i="1"/>
  <c r="AE21" i="1"/>
  <c r="AQ20" i="1"/>
  <c r="AN20" i="1"/>
  <c r="AL20" i="1"/>
  <c r="AJ20" i="1"/>
  <c r="AG20" i="1"/>
  <c r="AE20" i="1"/>
  <c r="AQ19" i="1"/>
  <c r="AN19" i="1"/>
  <c r="AL19" i="1"/>
  <c r="AJ19" i="1"/>
  <c r="AG19" i="1"/>
  <c r="AE19" i="1"/>
  <c r="AQ18" i="1"/>
  <c r="AN18" i="1"/>
  <c r="AL18" i="1"/>
  <c r="AJ18" i="1"/>
  <c r="AG18" i="1"/>
  <c r="AE18" i="1"/>
  <c r="AQ17" i="1"/>
  <c r="AN17" i="1"/>
  <c r="AL17" i="1"/>
  <c r="AJ17" i="1"/>
  <c r="AG17" i="1"/>
  <c r="AE17" i="1"/>
  <c r="AQ16" i="1"/>
  <c r="AN16" i="1"/>
  <c r="AL16" i="1"/>
  <c r="AJ16" i="1"/>
  <c r="AG16" i="1"/>
  <c r="AE16" i="1"/>
  <c r="AQ15" i="1"/>
  <c r="AN15" i="1"/>
  <c r="AL15" i="1"/>
  <c r="AJ15" i="1"/>
  <c r="AG15" i="1"/>
  <c r="AE15" i="1"/>
  <c r="AQ14" i="1"/>
  <c r="AN14" i="1"/>
  <c r="AL14" i="1"/>
  <c r="AJ14" i="1"/>
  <c r="AG14" i="1"/>
  <c r="AE14" i="1"/>
  <c r="AQ13" i="1"/>
  <c r="AN13" i="1"/>
  <c r="AL13" i="1"/>
  <c r="AJ13" i="1"/>
  <c r="AG13" i="1"/>
  <c r="AE13" i="1"/>
  <c r="AQ12" i="1"/>
  <c r="AN12" i="1"/>
  <c r="AL12" i="1"/>
  <c r="AJ12" i="1"/>
  <c r="AG12" i="1"/>
  <c r="AE12" i="1"/>
  <c r="AQ11" i="1"/>
  <c r="AN11" i="1"/>
  <c r="AL11" i="1"/>
  <c r="AJ11" i="1"/>
  <c r="AG11" i="1"/>
  <c r="AE11" i="1"/>
  <c r="AQ10" i="1"/>
  <c r="AN10" i="1"/>
  <c r="AL10" i="1"/>
  <c r="AJ10" i="1"/>
  <c r="AG10" i="1"/>
  <c r="AE10" i="1"/>
  <c r="AQ9" i="1"/>
  <c r="AN9" i="1"/>
  <c r="AL9" i="1"/>
  <c r="AJ9" i="1"/>
  <c r="AG9" i="1"/>
  <c r="AE9" i="1"/>
  <c r="AQ8" i="1"/>
  <c r="AN8" i="1"/>
  <c r="AL8" i="1"/>
  <c r="AJ8" i="1"/>
  <c r="AG8" i="1"/>
  <c r="AE8" i="1"/>
  <c r="AQ7" i="1"/>
  <c r="AN7" i="1"/>
  <c r="AL7" i="1"/>
  <c r="AJ7" i="1"/>
  <c r="AG7" i="1"/>
  <c r="AE7" i="1"/>
  <c r="AQ6" i="1"/>
  <c r="AN6" i="1"/>
  <c r="AL6" i="1"/>
  <c r="AJ6" i="1"/>
  <c r="AG6" i="1"/>
  <c r="AE6" i="1"/>
  <c r="AQ5" i="1"/>
  <c r="AN5" i="1"/>
  <c r="AL5" i="1"/>
  <c r="AJ5" i="1"/>
  <c r="AG5" i="1"/>
  <c r="AE5" i="1"/>
  <c r="AQ4" i="1"/>
  <c r="AN4" i="1"/>
  <c r="AL4" i="1"/>
  <c r="AJ4" i="1"/>
  <c r="AG4" i="1"/>
  <c r="AE4" i="1"/>
  <c r="AQ3" i="1"/>
  <c r="AN3" i="1"/>
  <c r="AL3" i="1"/>
  <c r="AJ3" i="1"/>
  <c r="AG3" i="1"/>
  <c r="AE3" i="1"/>
  <c r="BO94" i="1" l="1"/>
  <c r="BA94" i="1"/>
  <c r="AJ90" i="1"/>
  <c r="AG90" i="1"/>
  <c r="AQ90" i="1"/>
  <c r="AN90" i="1"/>
  <c r="AL90" i="1"/>
  <c r="AE90" i="1"/>
  <c r="AM94" i="1" l="1"/>
  <c r="Q79" i="1"/>
  <c r="S22" i="1" l="1"/>
  <c r="AC89" i="1"/>
  <c r="Z89" i="1"/>
  <c r="X89" i="1"/>
  <c r="AC88" i="1"/>
  <c r="Z88" i="1"/>
  <c r="X88" i="1"/>
  <c r="AC87" i="1"/>
  <c r="Z87" i="1"/>
  <c r="X87" i="1"/>
  <c r="AC86" i="1"/>
  <c r="Z86" i="1"/>
  <c r="X86" i="1"/>
  <c r="AC85" i="1"/>
  <c r="Z85" i="1"/>
  <c r="X85" i="1"/>
  <c r="AC84" i="1"/>
  <c r="Z84" i="1"/>
  <c r="X84" i="1"/>
  <c r="AC83" i="1"/>
  <c r="Z83" i="1"/>
  <c r="X83" i="1"/>
  <c r="AC82" i="1"/>
  <c r="Z82" i="1"/>
  <c r="X82" i="1"/>
  <c r="AC81" i="1"/>
  <c r="Z81" i="1"/>
  <c r="X81" i="1"/>
  <c r="AC80" i="1"/>
  <c r="Z80" i="1"/>
  <c r="X80" i="1"/>
  <c r="AC79" i="1"/>
  <c r="Z79" i="1"/>
  <c r="X79" i="1"/>
  <c r="AC78" i="1"/>
  <c r="Z78" i="1"/>
  <c r="X78" i="1"/>
  <c r="AC77" i="1"/>
  <c r="Z77" i="1"/>
  <c r="X77" i="1"/>
  <c r="AC76" i="1"/>
  <c r="Z76" i="1"/>
  <c r="X76" i="1"/>
  <c r="AC75" i="1"/>
  <c r="Z75" i="1"/>
  <c r="X75" i="1"/>
  <c r="AC74" i="1"/>
  <c r="Z74" i="1"/>
  <c r="X74" i="1"/>
  <c r="AC73" i="1"/>
  <c r="Z73" i="1"/>
  <c r="X73" i="1"/>
  <c r="AC72" i="1"/>
  <c r="Z72" i="1"/>
  <c r="X72" i="1"/>
  <c r="AC71" i="1"/>
  <c r="Z71" i="1"/>
  <c r="X71" i="1"/>
  <c r="AC70" i="1"/>
  <c r="Z70" i="1"/>
  <c r="X70" i="1"/>
  <c r="AC69" i="1"/>
  <c r="Z69" i="1"/>
  <c r="X69" i="1"/>
  <c r="AC68" i="1"/>
  <c r="Z68" i="1"/>
  <c r="X68" i="1"/>
  <c r="AC67" i="1"/>
  <c r="Z67" i="1"/>
  <c r="X67" i="1"/>
  <c r="AC66" i="1"/>
  <c r="Z66" i="1"/>
  <c r="X66" i="1"/>
  <c r="AC65" i="1"/>
  <c r="Z65" i="1"/>
  <c r="X65" i="1"/>
  <c r="AC64" i="1"/>
  <c r="Z64" i="1"/>
  <c r="X64" i="1"/>
  <c r="AC63" i="1"/>
  <c r="Z63" i="1"/>
  <c r="X63" i="1"/>
  <c r="AC62" i="1"/>
  <c r="Z62" i="1"/>
  <c r="X62" i="1"/>
  <c r="AC61" i="1"/>
  <c r="Z61" i="1"/>
  <c r="X61" i="1"/>
  <c r="AC60" i="1"/>
  <c r="Z60" i="1"/>
  <c r="X60" i="1"/>
  <c r="AC59" i="1"/>
  <c r="Z59" i="1"/>
  <c r="X59" i="1"/>
  <c r="AC58" i="1"/>
  <c r="Z58" i="1"/>
  <c r="X58" i="1"/>
  <c r="AC57" i="1"/>
  <c r="Z57" i="1"/>
  <c r="X57" i="1"/>
  <c r="AC56" i="1"/>
  <c r="Z56" i="1"/>
  <c r="X56" i="1"/>
  <c r="AC55" i="1"/>
  <c r="Z55" i="1"/>
  <c r="X55" i="1"/>
  <c r="AC54" i="1"/>
  <c r="Z54" i="1"/>
  <c r="X54" i="1"/>
  <c r="AC53" i="1"/>
  <c r="Z53" i="1"/>
  <c r="X53" i="1"/>
  <c r="AC52" i="1"/>
  <c r="Z52" i="1"/>
  <c r="X52" i="1"/>
  <c r="AC51" i="1"/>
  <c r="Z51" i="1"/>
  <c r="X51" i="1"/>
  <c r="AC50" i="1"/>
  <c r="Z50" i="1"/>
  <c r="X50" i="1"/>
  <c r="AC49" i="1"/>
  <c r="Z49" i="1"/>
  <c r="X49" i="1"/>
  <c r="AC48" i="1"/>
  <c r="Z48" i="1"/>
  <c r="X48" i="1"/>
  <c r="AC47" i="1"/>
  <c r="Z47" i="1"/>
  <c r="X47" i="1"/>
  <c r="AC46" i="1"/>
  <c r="Z46" i="1"/>
  <c r="X46" i="1"/>
  <c r="AC45" i="1"/>
  <c r="Z45" i="1"/>
  <c r="X45" i="1"/>
  <c r="AC44" i="1"/>
  <c r="Z44" i="1"/>
  <c r="X44" i="1"/>
  <c r="AC43" i="1"/>
  <c r="Z43" i="1"/>
  <c r="X43" i="1"/>
  <c r="AC42" i="1"/>
  <c r="Z42" i="1"/>
  <c r="X42" i="1"/>
  <c r="AC41" i="1"/>
  <c r="Z41" i="1"/>
  <c r="X41" i="1"/>
  <c r="AC40" i="1"/>
  <c r="Z40" i="1"/>
  <c r="X40" i="1"/>
  <c r="AC39" i="1"/>
  <c r="Z39" i="1"/>
  <c r="X39" i="1"/>
  <c r="AC38" i="1"/>
  <c r="Z38" i="1"/>
  <c r="X38" i="1"/>
  <c r="AC37" i="1"/>
  <c r="Z37" i="1"/>
  <c r="X37" i="1"/>
  <c r="AC36" i="1"/>
  <c r="Z36" i="1"/>
  <c r="X36" i="1"/>
  <c r="AC35" i="1"/>
  <c r="Z35" i="1"/>
  <c r="X35" i="1"/>
  <c r="AC34" i="1"/>
  <c r="Z34" i="1"/>
  <c r="X34" i="1"/>
  <c r="AC33" i="1"/>
  <c r="Z33" i="1"/>
  <c r="X33" i="1"/>
  <c r="AC32" i="1"/>
  <c r="Z32" i="1"/>
  <c r="X32" i="1"/>
  <c r="AC31" i="1"/>
  <c r="Z31" i="1"/>
  <c r="X31" i="1"/>
  <c r="AC30" i="1"/>
  <c r="Z30" i="1"/>
  <c r="X30" i="1"/>
  <c r="AC29" i="1"/>
  <c r="Z29" i="1"/>
  <c r="X29" i="1"/>
  <c r="AC28" i="1"/>
  <c r="Z28" i="1"/>
  <c r="X28" i="1"/>
  <c r="AC27" i="1"/>
  <c r="Z27" i="1"/>
  <c r="X27" i="1"/>
  <c r="AC24" i="1"/>
  <c r="Z24" i="1"/>
  <c r="X24" i="1"/>
  <c r="AC23" i="1"/>
  <c r="Z23" i="1"/>
  <c r="X23" i="1"/>
  <c r="AC22" i="1"/>
  <c r="Z22" i="1"/>
  <c r="X22" i="1"/>
  <c r="AC21" i="1"/>
  <c r="Z21" i="1"/>
  <c r="X21" i="1"/>
  <c r="AC20" i="1"/>
  <c r="Z20" i="1"/>
  <c r="X20" i="1"/>
  <c r="AC19" i="1"/>
  <c r="Z19" i="1"/>
  <c r="X19" i="1"/>
  <c r="AC18" i="1"/>
  <c r="Z18" i="1"/>
  <c r="X18" i="1"/>
  <c r="AC17" i="1"/>
  <c r="Z17" i="1"/>
  <c r="X17" i="1"/>
  <c r="AC16" i="1"/>
  <c r="Z16" i="1"/>
  <c r="X16" i="1"/>
  <c r="AC15" i="1"/>
  <c r="Z15" i="1"/>
  <c r="X15" i="1"/>
  <c r="AC14" i="1"/>
  <c r="Z14" i="1"/>
  <c r="X14" i="1"/>
  <c r="AC13" i="1"/>
  <c r="Z13" i="1"/>
  <c r="X13" i="1"/>
  <c r="AC12" i="1"/>
  <c r="Z12" i="1"/>
  <c r="X12" i="1"/>
  <c r="AC11" i="1"/>
  <c r="Z11" i="1"/>
  <c r="X11" i="1"/>
  <c r="AC10" i="1"/>
  <c r="Z10" i="1"/>
  <c r="X10" i="1"/>
  <c r="AC9" i="1"/>
  <c r="Z9" i="1"/>
  <c r="X9" i="1"/>
  <c r="AC8" i="1"/>
  <c r="Z8" i="1"/>
  <c r="X8" i="1"/>
  <c r="AC7" i="1"/>
  <c r="Z7" i="1"/>
  <c r="X7" i="1"/>
  <c r="AC6" i="1"/>
  <c r="Z6" i="1"/>
  <c r="X6" i="1"/>
  <c r="AC5" i="1"/>
  <c r="Z5" i="1"/>
  <c r="X5" i="1"/>
  <c r="AC4" i="1"/>
  <c r="Z4" i="1"/>
  <c r="X4" i="1"/>
  <c r="AC3" i="1"/>
  <c r="Z3" i="1"/>
  <c r="X3" i="1"/>
  <c r="V89" i="1"/>
  <c r="S89" i="1"/>
  <c r="Q89" i="1"/>
  <c r="V88" i="1"/>
  <c r="S88" i="1"/>
  <c r="Q88" i="1"/>
  <c r="V87" i="1"/>
  <c r="S87" i="1"/>
  <c r="Q87" i="1"/>
  <c r="V86" i="1"/>
  <c r="S86" i="1"/>
  <c r="Q86" i="1"/>
  <c r="V85" i="1"/>
  <c r="S85" i="1"/>
  <c r="Q85" i="1"/>
  <c r="V84" i="1"/>
  <c r="S84" i="1"/>
  <c r="Q84" i="1"/>
  <c r="V83" i="1"/>
  <c r="S83" i="1"/>
  <c r="Q83" i="1"/>
  <c r="V82" i="1"/>
  <c r="S82" i="1"/>
  <c r="Q82" i="1"/>
  <c r="V81" i="1"/>
  <c r="S81" i="1"/>
  <c r="Q81" i="1"/>
  <c r="V80" i="1"/>
  <c r="S80" i="1"/>
  <c r="Q80" i="1"/>
  <c r="V79" i="1"/>
  <c r="S79" i="1"/>
  <c r="V78" i="1"/>
  <c r="S78" i="1"/>
  <c r="Q78" i="1"/>
  <c r="V77" i="1"/>
  <c r="S77" i="1"/>
  <c r="Q77" i="1"/>
  <c r="V76" i="1"/>
  <c r="S76" i="1"/>
  <c r="Q76" i="1"/>
  <c r="V75" i="1"/>
  <c r="S75" i="1"/>
  <c r="Q75" i="1"/>
  <c r="V74" i="1"/>
  <c r="S74" i="1"/>
  <c r="Q74" i="1"/>
  <c r="V73" i="1"/>
  <c r="S73" i="1"/>
  <c r="Q73" i="1"/>
  <c r="V72" i="1"/>
  <c r="S72" i="1"/>
  <c r="Q72" i="1"/>
  <c r="V71" i="1"/>
  <c r="S71" i="1"/>
  <c r="Q71" i="1"/>
  <c r="V70" i="1"/>
  <c r="S70" i="1"/>
  <c r="Q70" i="1"/>
  <c r="V69" i="1"/>
  <c r="S69" i="1"/>
  <c r="Q69" i="1"/>
  <c r="V68" i="1"/>
  <c r="S68" i="1"/>
  <c r="Q68" i="1"/>
  <c r="V67" i="1"/>
  <c r="S67" i="1"/>
  <c r="Q67" i="1"/>
  <c r="V66" i="1"/>
  <c r="S66" i="1"/>
  <c r="Q66" i="1"/>
  <c r="V65" i="1"/>
  <c r="S65" i="1"/>
  <c r="Q65" i="1"/>
  <c r="V64" i="1"/>
  <c r="S64" i="1"/>
  <c r="Q64" i="1"/>
  <c r="V63" i="1"/>
  <c r="S63" i="1"/>
  <c r="Q63" i="1"/>
  <c r="V62" i="1"/>
  <c r="S62" i="1"/>
  <c r="Q62" i="1"/>
  <c r="V61" i="1"/>
  <c r="S61" i="1"/>
  <c r="Q61" i="1"/>
  <c r="V60" i="1"/>
  <c r="S60" i="1"/>
  <c r="Q60" i="1"/>
  <c r="V59" i="1"/>
  <c r="S59" i="1"/>
  <c r="Q59" i="1"/>
  <c r="V58" i="1"/>
  <c r="S58" i="1"/>
  <c r="Q58" i="1"/>
  <c r="V57" i="1"/>
  <c r="S57" i="1"/>
  <c r="Q57" i="1"/>
  <c r="V56" i="1"/>
  <c r="S56" i="1"/>
  <c r="Q56" i="1"/>
  <c r="V55" i="1"/>
  <c r="S55" i="1"/>
  <c r="Q55" i="1"/>
  <c r="V54" i="1"/>
  <c r="S54" i="1"/>
  <c r="Q54" i="1"/>
  <c r="V53" i="1"/>
  <c r="S53" i="1"/>
  <c r="Q53" i="1"/>
  <c r="V52" i="1"/>
  <c r="S52" i="1"/>
  <c r="Q52" i="1"/>
  <c r="V51" i="1"/>
  <c r="S51" i="1"/>
  <c r="Q51" i="1"/>
  <c r="V50" i="1"/>
  <c r="S50" i="1"/>
  <c r="Q50" i="1"/>
  <c r="V49" i="1"/>
  <c r="S49" i="1"/>
  <c r="Q49" i="1"/>
  <c r="V48" i="1"/>
  <c r="S48" i="1"/>
  <c r="Q48" i="1"/>
  <c r="V47" i="1"/>
  <c r="S47" i="1"/>
  <c r="Q47" i="1"/>
  <c r="V46" i="1"/>
  <c r="S46" i="1"/>
  <c r="Q46" i="1"/>
  <c r="V45" i="1"/>
  <c r="S45" i="1"/>
  <c r="Q45" i="1"/>
  <c r="V44" i="1"/>
  <c r="S44" i="1"/>
  <c r="Q44" i="1"/>
  <c r="V43" i="1"/>
  <c r="S43" i="1"/>
  <c r="Q43" i="1"/>
  <c r="V42" i="1"/>
  <c r="S42" i="1"/>
  <c r="Q42" i="1"/>
  <c r="V41" i="1"/>
  <c r="S41" i="1"/>
  <c r="Q41" i="1"/>
  <c r="V40" i="1"/>
  <c r="S40" i="1"/>
  <c r="Q40" i="1"/>
  <c r="V39" i="1"/>
  <c r="S39" i="1"/>
  <c r="Q39" i="1"/>
  <c r="V38" i="1"/>
  <c r="S38" i="1"/>
  <c r="Q38" i="1"/>
  <c r="V37" i="1"/>
  <c r="S37" i="1"/>
  <c r="Q37" i="1"/>
  <c r="V36" i="1"/>
  <c r="S36" i="1"/>
  <c r="Q36" i="1"/>
  <c r="V35" i="1"/>
  <c r="S35" i="1"/>
  <c r="Q35" i="1"/>
  <c r="V34" i="1"/>
  <c r="S34" i="1"/>
  <c r="Q34" i="1"/>
  <c r="V33" i="1"/>
  <c r="S33" i="1"/>
  <c r="Q33" i="1"/>
  <c r="V32" i="1"/>
  <c r="S32" i="1"/>
  <c r="Q32" i="1"/>
  <c r="V31" i="1"/>
  <c r="S31" i="1"/>
  <c r="Q31" i="1"/>
  <c r="V30" i="1"/>
  <c r="S30" i="1"/>
  <c r="Q30" i="1"/>
  <c r="V29" i="1"/>
  <c r="S29" i="1"/>
  <c r="Q29" i="1"/>
  <c r="V28" i="1"/>
  <c r="S28" i="1"/>
  <c r="Q28" i="1"/>
  <c r="V27" i="1"/>
  <c r="S27" i="1"/>
  <c r="Q27" i="1"/>
  <c r="V24" i="1"/>
  <c r="S24" i="1"/>
  <c r="Q24" i="1"/>
  <c r="V23" i="1"/>
  <c r="S23" i="1"/>
  <c r="Q23" i="1"/>
  <c r="V22" i="1"/>
  <c r="Q22" i="1"/>
  <c r="V21" i="1"/>
  <c r="S21" i="1"/>
  <c r="Q21" i="1"/>
  <c r="V20" i="1"/>
  <c r="S20" i="1"/>
  <c r="Q20" i="1"/>
  <c r="V19" i="1"/>
  <c r="S19" i="1"/>
  <c r="Q19" i="1"/>
  <c r="V18" i="1"/>
  <c r="S18" i="1"/>
  <c r="Q18" i="1"/>
  <c r="V17" i="1"/>
  <c r="S17" i="1"/>
  <c r="Q17" i="1"/>
  <c r="V16" i="1"/>
  <c r="S16" i="1"/>
  <c r="Q16" i="1"/>
  <c r="V15" i="1"/>
  <c r="S15" i="1"/>
  <c r="Q15" i="1"/>
  <c r="V14" i="1"/>
  <c r="S14" i="1"/>
  <c r="Q14" i="1"/>
  <c r="V13" i="1"/>
  <c r="S13" i="1"/>
  <c r="Q13" i="1"/>
  <c r="V12" i="1"/>
  <c r="S12" i="1"/>
  <c r="Q12" i="1"/>
  <c r="V11" i="1"/>
  <c r="S11" i="1"/>
  <c r="Q11" i="1"/>
  <c r="V10" i="1"/>
  <c r="S10" i="1"/>
  <c r="Q10" i="1"/>
  <c r="V9" i="1"/>
  <c r="S9" i="1"/>
  <c r="Q9" i="1"/>
  <c r="V8" i="1"/>
  <c r="S8" i="1"/>
  <c r="Q8" i="1"/>
  <c r="V7" i="1"/>
  <c r="S7" i="1"/>
  <c r="Q7" i="1"/>
  <c r="V6" i="1"/>
  <c r="S6" i="1"/>
  <c r="Q6" i="1"/>
  <c r="V5" i="1"/>
  <c r="S5" i="1"/>
  <c r="Q5" i="1"/>
  <c r="V4" i="1"/>
  <c r="S4" i="1"/>
  <c r="Q4" i="1"/>
  <c r="V3" i="1"/>
  <c r="S3" i="1"/>
  <c r="Q3" i="1"/>
  <c r="X90" i="1" l="1"/>
  <c r="Q90" i="1"/>
  <c r="AC90" i="1"/>
  <c r="Z90" i="1"/>
  <c r="V90" i="1"/>
  <c r="S90" i="1"/>
  <c r="F85" i="1"/>
  <c r="F76" i="1"/>
  <c r="Y94" i="1" l="1"/>
  <c r="H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3" i="1"/>
  <c r="L19" i="1"/>
  <c r="O90" i="1" l="1"/>
  <c r="L3" i="1"/>
  <c r="L4" i="1"/>
  <c r="J3" i="1"/>
  <c r="J4" i="1"/>
  <c r="F3" i="1"/>
  <c r="F4" i="1"/>
  <c r="D3" i="1"/>
  <c r="D4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20" i="1"/>
  <c r="L21" i="1"/>
  <c r="L22" i="1"/>
  <c r="L23" i="1"/>
  <c r="L24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5" i="1"/>
  <c r="F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5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7" i="1"/>
  <c r="F78" i="1"/>
  <c r="F79" i="1"/>
  <c r="F80" i="1"/>
  <c r="F81" i="1"/>
  <c r="F82" i="1"/>
  <c r="F83" i="1"/>
  <c r="F84" i="1"/>
  <c r="F86" i="1"/>
  <c r="F87" i="1"/>
  <c r="F88" i="1"/>
  <c r="F89" i="1"/>
  <c r="F6" i="1"/>
  <c r="F7" i="1"/>
  <c r="D90" i="1" l="1"/>
  <c r="J90" i="1"/>
  <c r="L90" i="1"/>
  <c r="F90" i="1"/>
  <c r="K94" i="1" l="1"/>
</calcChain>
</file>

<file path=xl/sharedStrings.xml><?xml version="1.0" encoding="utf-8"?>
<sst xmlns="http://schemas.openxmlformats.org/spreadsheetml/2006/main" count="174" uniqueCount="69">
  <si>
    <t xml:space="preserve">vente </t>
  </si>
  <si>
    <t>casse</t>
  </si>
  <si>
    <t>millefeuille 8 pers  18€90</t>
  </si>
  <si>
    <t>Castel 4 pers 13€90</t>
  </si>
  <si>
    <t>Castel 6 pers 18€90</t>
  </si>
  <si>
    <t>Castel 8 pers 26€50</t>
  </si>
  <si>
    <t>Opéra 4 pers 13€90</t>
  </si>
  <si>
    <t>Opéra 6 pers 18€90</t>
  </si>
  <si>
    <t>Opéra 8 pers 26€50</t>
  </si>
  <si>
    <t>Rocher chocolat praliné 6 pers 19€90</t>
  </si>
  <si>
    <t>Rocher chocolat praliné 8 pers 26€90</t>
  </si>
  <si>
    <t>Saint honoré 6 pers 22€50</t>
  </si>
  <si>
    <t>Pavlova Fruits rouges 6 pers 16€50</t>
  </si>
  <si>
    <t>Croustillant 4 pers 14€90</t>
  </si>
  <si>
    <t>Croustillant 6 pers 19€90</t>
  </si>
  <si>
    <t>Croustillant 8 pers 28€50</t>
  </si>
  <si>
    <t>Mousse framboise litchi 4 pers 13€90</t>
  </si>
  <si>
    <t>Mousse framboise litchi 6 pers 18€90</t>
  </si>
  <si>
    <t>Mousse framboise litchi 8 pers 26€50</t>
  </si>
  <si>
    <t>Mousse chocolat framboise 4 pers 13€90</t>
  </si>
  <si>
    <t>Mousse chocolat framboise 6 pers 18€90</t>
  </si>
  <si>
    <t>Mousse chocolat framboise 8 pers 26€50</t>
  </si>
  <si>
    <t>Jour et nuit 4 pers 14€90</t>
  </si>
  <si>
    <t>Jour et nuit 6 pers 19€90</t>
  </si>
  <si>
    <t>Jour et nuit 8 pers 28€50</t>
  </si>
  <si>
    <t>Miroir Framboise chocolat 6 pers 18€90</t>
  </si>
  <si>
    <t>Charlotte chocolat 4 pers 13€90</t>
  </si>
  <si>
    <t>Charlotte chocolat 6 pers 18€90</t>
  </si>
  <si>
    <t>Charlotte chocolat 8 pers 26€50</t>
  </si>
  <si>
    <t>Mousse framboise 4 pers 13€90</t>
  </si>
  <si>
    <t>Mousse framboise 6 pers 18€90</t>
  </si>
  <si>
    <t>Mousse framboise 8 pers 26€50</t>
  </si>
  <si>
    <t>Mousse fraise passion 4 pers 13€90</t>
  </si>
  <si>
    <t>Mousse fraise passion 6 pers 18€90</t>
  </si>
  <si>
    <t>Mousse fraise passion 8 pers 26€50</t>
  </si>
  <si>
    <t>Mousse exotique 4 pers 13€90</t>
  </si>
  <si>
    <t>Mousse exotique 6 pers 18€90</t>
  </si>
  <si>
    <t>Mousse exotique 8 pers 26€50</t>
  </si>
  <si>
    <t>Charlotte fraise 4 pers 13€90</t>
  </si>
  <si>
    <t>Charlotte fraise 6 pers 18€90</t>
  </si>
  <si>
    <t>Charlotte fraise 8 pers 26€50</t>
  </si>
  <si>
    <t>Charlotte framboise 4 pers 13€90</t>
  </si>
  <si>
    <t>Charlotte framboise 6 pers 18€90</t>
  </si>
  <si>
    <t>Charlotte framboise 8 pers 26€50</t>
  </si>
  <si>
    <t>Charlotte poire 4 pers 13€90</t>
  </si>
  <si>
    <t>Charlotte poire 6 pers 18€90</t>
  </si>
  <si>
    <t>Charlotte poire 8 pers 26€50</t>
  </si>
  <si>
    <t>Charlotte poire chocolat 4 pers 13€90</t>
  </si>
  <si>
    <t>Charlotte poire chocolat 6 pers 18€90</t>
  </si>
  <si>
    <t>Charlotte poire chocolat 8 pers 26€50</t>
  </si>
  <si>
    <t>Fraisier 4 pers 14€90</t>
  </si>
  <si>
    <t>Fraisier 6 pers 19€90</t>
  </si>
  <si>
    <t xml:space="preserve">Fraisier 8 pers 28€90 </t>
  </si>
  <si>
    <t>Fraisier pistache 4 pers 14€90</t>
  </si>
  <si>
    <t>Fraisier pistache 6 pers 19€90</t>
  </si>
  <si>
    <t xml:space="preserve">Fraisier pistache 8 pers 28€90 </t>
  </si>
  <si>
    <t>Framboisier 4 pers 14€90</t>
  </si>
  <si>
    <t>Framboisier 6 pers 19€90</t>
  </si>
  <si>
    <t xml:space="preserve">Framboisier 8 pers 28€90 </t>
  </si>
  <si>
    <t>Framboisier pistache 4 pers 14€90</t>
  </si>
  <si>
    <t>Framboisier pistache 6 pers 19€90</t>
  </si>
  <si>
    <t xml:space="preserve">Framboisier pistache 8 pers 28€90 </t>
  </si>
  <si>
    <t>Fraisier indiv 3€20</t>
  </si>
  <si>
    <t>Framboisier indiv 3€20</t>
  </si>
  <si>
    <t>commande</t>
  </si>
  <si>
    <t>tarif</t>
  </si>
  <si>
    <t>Croustillant indi</t>
  </si>
  <si>
    <t>CA WEEK END</t>
  </si>
  <si>
    <t>croutillant 20 perseonnes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</si>
</sst>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14" fontId="0" fillId="0" borderId="2" xfId="0" applyNumberFormat="1" applyBorder="1"/>
    <xf numFmtId="0" fontId="0" fillId="0" borderId="3" xfId="0" applyBorder="1"/>
    <xf numFmtId="0" fontId="0" fillId="0" borderId="0" xfId="0" applyBorder="1"/>
    <xf numFmtId="0" fontId="0" fillId="0" borderId="2" xfId="0" applyBorder="1"/>
    <xf numFmtId="164" fontId="0" fillId="0" borderId="0" xfId="0" applyNumberFormat="1"/>
    <xf numFmtId="164" fontId="0" fillId="0" borderId="0" xfId="0" applyNumberFormat="1" applyBorder="1"/>
    <xf numFmtId="164" fontId="0" fillId="0" borderId="0" xfId="0" applyNumberFormat="1" applyFill="1" applyBorder="1"/>
    <xf numFmtId="0" fontId="0" fillId="2" borderId="3" xfId="0" applyFill="1" applyBorder="1"/>
    <xf numFmtId="0" fontId="0" fillId="2" borderId="0" xfId="0" applyFill="1" applyBorder="1"/>
    <xf numFmtId="164" fontId="0" fillId="2" borderId="0" xfId="0" applyNumberFormat="1" applyFill="1" applyBorder="1"/>
    <xf numFmtId="0" fontId="0" fillId="3" borderId="0" xfId="0" applyFill="1" applyBorder="1"/>
    <xf numFmtId="164" fontId="0" fillId="3" borderId="0" xfId="0" applyNumberFormat="1" applyFill="1" applyBorder="1"/>
    <xf numFmtId="0" fontId="0" fillId="4" borderId="0" xfId="0" applyFill="1" applyBorder="1"/>
    <xf numFmtId="164" fontId="0" fillId="4" borderId="0" xfId="0" applyNumberFormat="1" applyFill="1" applyBorder="1"/>
    <xf numFmtId="164" fontId="0" fillId="0" borderId="4" xfId="0" applyNumberFormat="1" applyBorder="1"/>
    <xf numFmtId="0" fontId="0" fillId="0" borderId="5" xfId="0" applyBorder="1"/>
    <xf numFmtId="0" fontId="0" fillId="4" borderId="5" xfId="0" applyFill="1" applyBorder="1"/>
    <xf numFmtId="164" fontId="0" fillId="4" borderId="5" xfId="0" applyNumberFormat="1" applyFill="1" applyBorder="1"/>
    <xf numFmtId="164" fontId="0" fillId="0" borderId="5" xfId="0" applyNumberFormat="1" applyBorder="1"/>
    <xf numFmtId="14" fontId="0" fillId="0" borderId="6" xfId="0" applyNumberFormat="1" applyBorder="1"/>
    <xf numFmtId="0" fontId="0" fillId="4" borderId="7" xfId="0" applyFill="1" applyBorder="1"/>
    <xf numFmtId="164" fontId="0" fillId="4" borderId="7" xfId="0" applyNumberFormat="1" applyFill="1" applyBorder="1"/>
    <xf numFmtId="0" fontId="0" fillId="0" borderId="7" xfId="0" applyBorder="1"/>
    <xf numFmtId="164" fontId="0" fillId="0" borderId="7" xfId="0" applyNumberFormat="1" applyBorder="1"/>
    <xf numFmtId="14" fontId="0" fillId="0" borderId="2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138"/>
  <sheetViews>
    <sheetView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E3" sqref="E3"/>
    </sheetView>
  </sheetViews>
  <sheetFormatPr baseColWidth="10" defaultRowHeight="15" x14ac:dyDescent="0.25"/>
  <cols>
    <col min="1" max="1" width="37" bestFit="1" customWidth="1"/>
    <col min="2" max="2" width="10" customWidth="1"/>
    <col min="3" max="3" width="8.28515625" style="3" customWidth="1"/>
    <col min="4" max="7" width="8.28515625" style="4" customWidth="1"/>
    <col min="8" max="8" width="8.28515625" style="24" customWidth="1"/>
    <col min="9" max="14" width="8.28515625" style="4" customWidth="1"/>
    <col min="15" max="15" width="8.28515625" style="17" customWidth="1"/>
    <col min="16" max="21" width="8.28515625" style="4" customWidth="1"/>
    <col min="22" max="22" width="8.28515625" style="24" customWidth="1"/>
    <col min="23" max="28" width="8.28515625" style="4" customWidth="1"/>
    <col min="29" max="29" width="8.28515625" style="17" customWidth="1"/>
    <col min="30" max="35" width="8.28515625" style="4" customWidth="1"/>
    <col min="36" max="36" width="8.28515625" style="24" customWidth="1"/>
    <col min="37" max="42" width="8.28515625" style="4" customWidth="1"/>
    <col min="43" max="43" width="8.28515625" style="17" customWidth="1"/>
    <col min="44" max="49" width="8.28515625" style="4" customWidth="1"/>
    <col min="50" max="50" width="8.28515625" style="24" customWidth="1"/>
    <col min="51" max="56" width="8.28515625" style="4" customWidth="1"/>
    <col min="57" max="57" width="8.28515625" style="17" customWidth="1"/>
    <col min="58" max="63" width="8.28515625" style="4" customWidth="1"/>
    <col min="64" max="64" width="8.28515625" style="24" customWidth="1"/>
    <col min="65" max="70" width="8.28515625" style="4" customWidth="1"/>
    <col min="71" max="71" width="8.28515625" style="17" customWidth="1"/>
    <col min="72" max="77" width="8.28515625" style="4" customWidth="1"/>
    <col min="78" max="78" width="8.28515625" style="24" customWidth="1"/>
    <col min="79" max="84" width="8.28515625" style="4" customWidth="1"/>
    <col min="85" max="85" width="8.28515625" style="17" customWidth="1"/>
    <col min="86" max="91" width="8.28515625" style="4" customWidth="1"/>
    <col min="92" max="92" width="8.28515625" style="24" customWidth="1"/>
    <col min="93" max="98" width="8.28515625" style="4" customWidth="1"/>
    <col min="99" max="99" width="8.28515625" style="17" customWidth="1"/>
  </cols>
  <sheetData>
    <row r="1" spans="1:99" x14ac:dyDescent="0.25">
      <c r="C1" s="1"/>
      <c r="D1" s="5"/>
      <c r="E1" s="26">
        <v>44652</v>
      </c>
      <c r="F1" s="26"/>
      <c r="G1" s="2"/>
      <c r="H1" s="21"/>
      <c r="I1" s="5"/>
      <c r="J1" s="5"/>
      <c r="K1" s="26">
        <v>44653</v>
      </c>
      <c r="L1" s="26"/>
      <c r="M1" s="2"/>
      <c r="P1" s="5"/>
      <c r="Q1" s="5"/>
      <c r="R1" s="26">
        <v>44659</v>
      </c>
      <c r="S1" s="26"/>
      <c r="T1" s="2"/>
      <c r="W1" s="5"/>
      <c r="X1" s="5"/>
      <c r="Y1" s="26">
        <v>44660</v>
      </c>
      <c r="Z1" s="26"/>
      <c r="AA1" s="2"/>
      <c r="AD1" s="5"/>
      <c r="AE1" s="5"/>
      <c r="AF1" s="26">
        <v>44666</v>
      </c>
      <c r="AG1" s="26"/>
      <c r="AH1" s="2"/>
      <c r="AK1" s="5"/>
      <c r="AL1" s="5"/>
      <c r="AM1" s="26">
        <v>44667</v>
      </c>
      <c r="AN1" s="26"/>
      <c r="AO1" s="2"/>
      <c r="AR1" s="5"/>
      <c r="AS1" s="5"/>
      <c r="AT1" s="26">
        <v>44673</v>
      </c>
      <c r="AU1" s="26"/>
      <c r="AV1" s="2"/>
      <c r="AY1" s="5"/>
      <c r="AZ1" s="5"/>
      <c r="BA1" s="26">
        <v>44674</v>
      </c>
      <c r="BB1" s="26"/>
      <c r="BC1" s="2"/>
      <c r="BF1" s="5"/>
      <c r="BG1" s="5"/>
      <c r="BH1" s="26">
        <v>44680</v>
      </c>
      <c r="BI1" s="26"/>
      <c r="BJ1" s="2"/>
      <c r="BM1" s="5"/>
      <c r="BN1" s="5"/>
      <c r="BO1" s="26">
        <v>44681</v>
      </c>
      <c r="BP1" s="26"/>
      <c r="BQ1" s="2"/>
      <c r="BT1" s="5"/>
      <c r="BU1" s="5"/>
      <c r="BV1" s="26">
        <v>44687</v>
      </c>
      <c r="BW1" s="26"/>
      <c r="BX1" s="2"/>
      <c r="CA1" s="5"/>
      <c r="CB1" s="5"/>
      <c r="CC1" s="26">
        <v>44688</v>
      </c>
      <c r="CD1" s="26"/>
      <c r="CE1" s="2"/>
      <c r="CH1" s="5"/>
      <c r="CI1" s="5"/>
      <c r="CJ1" s="26">
        <v>44694</v>
      </c>
      <c r="CK1" s="26"/>
      <c r="CL1" s="2"/>
      <c r="CO1" s="5"/>
      <c r="CP1" s="5"/>
      <c r="CQ1" s="26">
        <v>44695</v>
      </c>
      <c r="CR1" s="26"/>
      <c r="CS1" s="2"/>
    </row>
    <row r="2" spans="1:99" x14ac:dyDescent="0.25">
      <c r="B2" t="s">
        <v>65</v>
      </c>
      <c r="C2" s="9" t="s">
        <v>64</v>
      </c>
      <c r="D2" s="10"/>
      <c r="E2" s="12" t="s">
        <v>0</v>
      </c>
      <c r="F2" s="12"/>
      <c r="G2" s="14" t="s">
        <v>1</v>
      </c>
      <c r="H2" s="22"/>
      <c r="I2" s="10" t="s">
        <v>64</v>
      </c>
      <c r="J2" s="10"/>
      <c r="K2" s="12" t="s">
        <v>0</v>
      </c>
      <c r="L2" s="12"/>
      <c r="M2" s="14" t="s">
        <v>1</v>
      </c>
      <c r="N2" s="14"/>
      <c r="O2" s="18"/>
      <c r="P2" s="10" t="s">
        <v>64</v>
      </c>
      <c r="Q2" s="10"/>
      <c r="R2" s="12" t="s">
        <v>0</v>
      </c>
      <c r="S2" s="12"/>
      <c r="T2" s="14" t="s">
        <v>1</v>
      </c>
      <c r="U2" s="14"/>
      <c r="V2" s="22"/>
      <c r="W2" s="10" t="s">
        <v>64</v>
      </c>
      <c r="X2" s="10"/>
      <c r="Y2" s="12" t="s">
        <v>0</v>
      </c>
      <c r="Z2" s="12"/>
      <c r="AA2" s="14" t="s">
        <v>1</v>
      </c>
      <c r="AB2" s="14"/>
      <c r="AC2" s="18"/>
      <c r="AD2" s="10" t="s">
        <v>64</v>
      </c>
      <c r="AE2" s="10"/>
      <c r="AF2" s="12" t="s">
        <v>0</v>
      </c>
      <c r="AG2" s="12"/>
      <c r="AH2" s="14" t="s">
        <v>1</v>
      </c>
      <c r="AI2" s="14"/>
      <c r="AJ2" s="22"/>
      <c r="AK2" s="10" t="s">
        <v>64</v>
      </c>
      <c r="AL2" s="10"/>
      <c r="AM2" s="12" t="s">
        <v>0</v>
      </c>
      <c r="AN2" s="12"/>
      <c r="AO2" s="14" t="s">
        <v>1</v>
      </c>
      <c r="AP2" s="14"/>
      <c r="AQ2" s="18"/>
      <c r="AR2" s="10" t="s">
        <v>64</v>
      </c>
      <c r="AS2" s="10"/>
      <c r="AT2" s="12" t="s">
        <v>0</v>
      </c>
      <c r="AU2" s="12"/>
      <c r="AV2" s="14" t="s">
        <v>1</v>
      </c>
      <c r="AW2" s="14"/>
      <c r="AX2" s="22"/>
      <c r="AY2" s="10" t="s">
        <v>64</v>
      </c>
      <c r="AZ2" s="10"/>
      <c r="BA2" s="12" t="s">
        <v>0</v>
      </c>
      <c r="BB2" s="12"/>
      <c r="BC2" s="14" t="s">
        <v>1</v>
      </c>
      <c r="BD2" s="14"/>
      <c r="BE2" s="18"/>
      <c r="BF2" s="10" t="s">
        <v>64</v>
      </c>
      <c r="BG2" s="10"/>
      <c r="BH2" s="12" t="s">
        <v>0</v>
      </c>
      <c r="BI2" s="12"/>
      <c r="BJ2" s="14" t="s">
        <v>1</v>
      </c>
      <c r="BK2" s="14"/>
      <c r="BL2" s="22"/>
      <c r="BM2" s="10" t="s">
        <v>64</v>
      </c>
      <c r="BN2" s="10"/>
      <c r="BO2" s="12" t="s">
        <v>0</v>
      </c>
      <c r="BP2" s="12"/>
      <c r="BQ2" s="14" t="s">
        <v>1</v>
      </c>
      <c r="BR2" s="14"/>
      <c r="BS2" s="18"/>
      <c r="BT2" s="10" t="s">
        <v>64</v>
      </c>
      <c r="BU2" s="10"/>
      <c r="BV2" s="12" t="s">
        <v>0</v>
      </c>
      <c r="BW2" s="12"/>
      <c r="BX2" s="14" t="s">
        <v>1</v>
      </c>
      <c r="BY2" s="14"/>
      <c r="BZ2" s="22"/>
      <c r="CA2" s="10" t="s">
        <v>64</v>
      </c>
      <c r="CB2" s="10"/>
      <c r="CC2" s="12" t="s">
        <v>0</v>
      </c>
      <c r="CD2" s="12"/>
      <c r="CE2" s="14" t="s">
        <v>1</v>
      </c>
      <c r="CF2" s="14"/>
      <c r="CG2" s="18"/>
      <c r="CH2" s="10" t="s">
        <v>64</v>
      </c>
      <c r="CI2" s="10"/>
      <c r="CJ2" s="12" t="s">
        <v>0</v>
      </c>
      <c r="CK2" s="12"/>
      <c r="CL2" s="14" t="s">
        <v>1</v>
      </c>
      <c r="CM2" s="14"/>
      <c r="CN2" s="22"/>
      <c r="CO2" s="10" t="s">
        <v>64</v>
      </c>
      <c r="CP2" s="10"/>
      <c r="CQ2" s="12" t="s">
        <v>0</v>
      </c>
      <c r="CR2" s="12"/>
      <c r="CS2" s="14" t="s">
        <v>1</v>
      </c>
      <c r="CT2" s="14"/>
      <c r="CU2" s="18"/>
    </row>
    <row r="3" spans="1:99" x14ac:dyDescent="0.25">
      <c r="A3" t="s">
        <v>2</v>
      </c>
      <c r="B3" s="7">
        <v>18.899999999999999</v>
      </c>
      <c r="C3" s="9">
        <v>1</v>
      </c>
      <c r="D3" s="11">
        <f t="shared" ref="D3:D4" si="0">IF(ISBLANK(C3),"",$B3*C3)</f>
        <v>18.899999999999999</v>
      </c>
      <c r="E3" s="12"/>
      <c r="F3" s="13" t="str">
        <f t="shared" ref="F3:F4" si="1">IF(ISBLANK(E3),"",$B3*E3)</f>
        <v/>
      </c>
      <c r="G3" s="14"/>
      <c r="H3" s="23" t="str">
        <f>IF(ISBLANK(G3),"",$B3*G3)</f>
        <v/>
      </c>
      <c r="I3" s="10"/>
      <c r="J3" s="11" t="str">
        <f t="shared" ref="J3:J4" si="2">IF(ISBLANK(I3),"",$B3*I3)</f>
        <v/>
      </c>
      <c r="K3" s="12"/>
      <c r="L3" s="13" t="str">
        <f t="shared" ref="L3:L4" si="3">IF(ISBLANK(K3),"",$B3*K3)</f>
        <v/>
      </c>
      <c r="M3" s="14"/>
      <c r="N3" s="14"/>
      <c r="O3" s="19" t="str">
        <f>IF(ISBLANK(M3),"",$B3*M3)</f>
        <v/>
      </c>
      <c r="P3" s="10"/>
      <c r="Q3" s="11" t="str">
        <f t="shared" ref="Q3:Q4" si="4">IF(ISBLANK(P3),"",$B3*P3)</f>
        <v/>
      </c>
      <c r="R3" s="12"/>
      <c r="S3" s="13" t="str">
        <f t="shared" ref="S3:S4" si="5">IF(ISBLANK(R3),"",$B3*R3)</f>
        <v/>
      </c>
      <c r="T3" s="14"/>
      <c r="U3" s="14"/>
      <c r="V3" s="23" t="str">
        <f>IF(ISBLANK(T3),"",$B3*T3)</f>
        <v/>
      </c>
      <c r="W3" s="10"/>
      <c r="X3" s="11" t="str">
        <f t="shared" ref="X3:X4" si="6">IF(ISBLANK(W3),"",$B3*W3)</f>
        <v/>
      </c>
      <c r="Y3" s="12"/>
      <c r="Z3" s="13" t="str">
        <f t="shared" ref="Z3:Z4" si="7">IF(ISBLANK(Y3),"",$B3*Y3)</f>
        <v/>
      </c>
      <c r="AA3" s="14"/>
      <c r="AB3" s="14"/>
      <c r="AC3" s="19" t="str">
        <f>IF(ISBLANK(AA3),"",$B3*AA3)</f>
        <v/>
      </c>
      <c r="AD3" s="10"/>
      <c r="AE3" s="11" t="str">
        <f t="shared" ref="AE3:AE4" si="8">IF(ISBLANK(AD3),"",$B3*AD3)</f>
        <v/>
      </c>
      <c r="AF3" s="12"/>
      <c r="AG3" s="13" t="str">
        <f t="shared" ref="AG3:AG4" si="9">IF(ISBLANK(AF3),"",$B3*AF3)</f>
        <v/>
      </c>
      <c r="AH3" s="14"/>
      <c r="AI3" s="14"/>
      <c r="AJ3" s="23" t="str">
        <f>IF(ISBLANK(AH3),"",$B3*AH3)</f>
        <v/>
      </c>
      <c r="AK3" s="10"/>
      <c r="AL3" s="11" t="str">
        <f t="shared" ref="AL3:AL4" si="10">IF(ISBLANK(AK3),"",$B3*AK3)</f>
        <v/>
      </c>
      <c r="AM3" s="12"/>
      <c r="AN3" s="13" t="str">
        <f t="shared" ref="AN3:AN4" si="11">IF(ISBLANK(AM3),"",$B3*AM3)</f>
        <v/>
      </c>
      <c r="AO3" s="14"/>
      <c r="AP3" s="14"/>
      <c r="AQ3" s="19" t="str">
        <f>IF(ISBLANK(AO3),"",$B3*AO3)</f>
        <v/>
      </c>
      <c r="AR3" s="10"/>
      <c r="AS3" s="11" t="str">
        <f t="shared" ref="AS3:AS4" si="12">IF(ISBLANK(AR3),"",$B3*AR3)</f>
        <v/>
      </c>
      <c r="AT3" s="12"/>
      <c r="AU3" s="13" t="str">
        <f t="shared" ref="AU3:AU4" si="13">IF(ISBLANK(AT3),"",$B3*AT3)</f>
        <v/>
      </c>
      <c r="AV3" s="14"/>
      <c r="AW3" s="14"/>
      <c r="AX3" s="23" t="str">
        <f>IF(ISBLANK(AV3),"",$B3*AV3)</f>
        <v/>
      </c>
      <c r="AY3" s="10"/>
      <c r="AZ3" s="11" t="str">
        <f t="shared" ref="AZ3:AZ4" si="14">IF(ISBLANK(AY3),"",$B3*AY3)</f>
        <v/>
      </c>
      <c r="BA3" s="12"/>
      <c r="BB3" s="13" t="str">
        <f t="shared" ref="BB3:BB4" si="15">IF(ISBLANK(BA3),"",$B3*BA3)</f>
        <v/>
      </c>
      <c r="BC3" s="14"/>
      <c r="BD3" s="14"/>
      <c r="BE3" s="19" t="str">
        <f>IF(ISBLANK(BC3),"",$B3*BC3)</f>
        <v/>
      </c>
      <c r="BF3" s="10"/>
      <c r="BG3" s="11" t="str">
        <f t="shared" ref="BG3:BG4" si="16">IF(ISBLANK(BF3),"",$B3*BF3)</f>
        <v/>
      </c>
      <c r="BH3" s="12"/>
      <c r="BI3" s="13" t="str">
        <f t="shared" ref="BI3:BI4" si="17">IF(ISBLANK(BH3),"",$B3*BH3)</f>
        <v/>
      </c>
      <c r="BJ3" s="14"/>
      <c r="BK3" s="14"/>
      <c r="BL3" s="23" t="str">
        <f>IF(ISBLANK(BJ3),"",$B3*BJ3)</f>
        <v/>
      </c>
      <c r="BM3" s="10"/>
      <c r="BN3" s="11" t="str">
        <f t="shared" ref="BN3:BN4" si="18">IF(ISBLANK(BM3),"",$B3*BM3)</f>
        <v/>
      </c>
      <c r="BO3" s="12"/>
      <c r="BP3" s="13" t="str">
        <f t="shared" ref="BP3:BP4" si="19">IF(ISBLANK(BO3),"",$B3*BO3)</f>
        <v/>
      </c>
      <c r="BQ3" s="14"/>
      <c r="BR3" s="14"/>
      <c r="BS3" s="19" t="str">
        <f>IF(ISBLANK(BQ3),"",$B3*BQ3)</f>
        <v/>
      </c>
      <c r="BT3" s="10"/>
      <c r="BU3" s="11" t="str">
        <f t="shared" ref="BU3:BU4" si="20">IF(ISBLANK(BT3),"",$B3*BT3)</f>
        <v/>
      </c>
      <c r="BV3" s="12"/>
      <c r="BW3" s="13" t="str">
        <f t="shared" ref="BW3:BW4" si="21">IF(ISBLANK(BV3),"",$B3*BV3)</f>
        <v/>
      </c>
      <c r="BX3" s="14"/>
      <c r="BY3" s="14"/>
      <c r="BZ3" s="23" t="str">
        <f>IF(ISBLANK(BX3),"",$B3*BX3)</f>
        <v/>
      </c>
      <c r="CA3" s="10"/>
      <c r="CB3" s="11" t="str">
        <f t="shared" ref="CB3:CB4" si="22">IF(ISBLANK(CA3),"",$B3*CA3)</f>
        <v/>
      </c>
      <c r="CC3" s="12"/>
      <c r="CD3" s="13" t="str">
        <f t="shared" ref="CD3:CD4" si="23">IF(ISBLANK(CC3),"",$B3*CC3)</f>
        <v/>
      </c>
      <c r="CE3" s="14"/>
      <c r="CF3" s="14"/>
      <c r="CG3" s="19" t="str">
        <f>IF(ISBLANK(CE3),"",$B3*CE3)</f>
        <v/>
      </c>
      <c r="CH3" s="10"/>
      <c r="CI3" s="11" t="str">
        <f t="shared" ref="CI3:CI4" si="24">IF(ISBLANK(CH3),"",$B3*CH3)</f>
        <v/>
      </c>
      <c r="CJ3" s="12"/>
      <c r="CK3" s="13" t="str">
        <f t="shared" ref="CK3:CK4" si="25">IF(ISBLANK(CJ3),"",$B3*CJ3)</f>
        <v/>
      </c>
      <c r="CL3" s="14"/>
      <c r="CM3" s="14"/>
      <c r="CN3" s="23" t="str">
        <f>IF(ISBLANK(CL3),"",$B3*CL3)</f>
        <v/>
      </c>
      <c r="CO3" s="10"/>
      <c r="CP3" s="11" t="str">
        <f t="shared" ref="CP3:CP4" si="26">IF(ISBLANK(CO3),"",$B3*CO3)</f>
        <v/>
      </c>
      <c r="CQ3" s="12"/>
      <c r="CR3" s="13" t="str">
        <f t="shared" ref="CR3:CR4" si="27">IF(ISBLANK(CQ3),"",$B3*CQ3)</f>
        <v/>
      </c>
      <c r="CS3" s="14"/>
      <c r="CT3" s="14"/>
      <c r="CU3" s="19" t="str">
        <f>IF(ISBLANK(CS3),"",$B3*CS3)</f>
        <v/>
      </c>
    </row>
    <row r="4" spans="1:99" x14ac:dyDescent="0.25">
      <c r="C4" s="9"/>
      <c r="D4" s="11" t="str">
        <f t="shared" si="0"/>
        <v/>
      </c>
      <c r="E4" s="12"/>
      <c r="F4" s="13" t="str">
        <f t="shared" si="1"/>
        <v/>
      </c>
      <c r="G4" s="15"/>
      <c r="H4" s="22"/>
      <c r="I4" s="10"/>
      <c r="J4" s="11" t="str">
        <f t="shared" si="2"/>
        <v/>
      </c>
      <c r="K4" s="12"/>
      <c r="L4" s="13" t="str">
        <f t="shared" si="3"/>
        <v/>
      </c>
      <c r="M4" s="14"/>
      <c r="N4" s="14"/>
      <c r="O4" s="19" t="str">
        <f t="shared" ref="O4:O69" si="28">IF(ISBLANK(M4),"",$B4*M4)</f>
        <v/>
      </c>
      <c r="P4" s="10"/>
      <c r="Q4" s="11" t="str">
        <f t="shared" si="4"/>
        <v/>
      </c>
      <c r="R4" s="12"/>
      <c r="S4" s="13" t="str">
        <f t="shared" si="5"/>
        <v/>
      </c>
      <c r="T4" s="14"/>
      <c r="U4" s="14"/>
      <c r="V4" s="23" t="str">
        <f t="shared" ref="V4:V69" si="29">IF(ISBLANK(T4),"",$B4*T4)</f>
        <v/>
      </c>
      <c r="W4" s="10"/>
      <c r="X4" s="11" t="str">
        <f t="shared" si="6"/>
        <v/>
      </c>
      <c r="Y4" s="12"/>
      <c r="Z4" s="13" t="str">
        <f t="shared" si="7"/>
        <v/>
      </c>
      <c r="AA4" s="14"/>
      <c r="AB4" s="14"/>
      <c r="AC4" s="19" t="str">
        <f t="shared" ref="AC4:AC69" si="30">IF(ISBLANK(AA4),"",$B4*AA4)</f>
        <v/>
      </c>
      <c r="AD4" s="10"/>
      <c r="AE4" s="11" t="str">
        <f t="shared" si="8"/>
        <v/>
      </c>
      <c r="AF4" s="12"/>
      <c r="AG4" s="13" t="str">
        <f t="shared" si="9"/>
        <v/>
      </c>
      <c r="AH4" s="14"/>
      <c r="AI4" s="14"/>
      <c r="AJ4" s="23" t="str">
        <f t="shared" ref="AJ4:AJ69" si="31">IF(ISBLANK(AH4),"",$B4*AH4)</f>
        <v/>
      </c>
      <c r="AK4" s="10"/>
      <c r="AL4" s="11" t="str">
        <f t="shared" si="10"/>
        <v/>
      </c>
      <c r="AM4" s="12"/>
      <c r="AN4" s="13" t="str">
        <f t="shared" si="11"/>
        <v/>
      </c>
      <c r="AO4" s="14"/>
      <c r="AP4" s="14"/>
      <c r="AQ4" s="19" t="str">
        <f t="shared" ref="AQ4:AQ69" si="32">IF(ISBLANK(AO4),"",$B4*AO4)</f>
        <v/>
      </c>
      <c r="AR4" s="10"/>
      <c r="AS4" s="11" t="str">
        <f t="shared" si="12"/>
        <v/>
      </c>
      <c r="AT4" s="12"/>
      <c r="AU4" s="13" t="str">
        <f t="shared" si="13"/>
        <v/>
      </c>
      <c r="AV4" s="14"/>
      <c r="AW4" s="14"/>
      <c r="AX4" s="23" t="str">
        <f t="shared" ref="AX4:AX69" si="33">IF(ISBLANK(AV4),"",$B4*AV4)</f>
        <v/>
      </c>
      <c r="AY4" s="10"/>
      <c r="AZ4" s="11" t="str">
        <f t="shared" si="14"/>
        <v/>
      </c>
      <c r="BA4" s="12"/>
      <c r="BB4" s="13" t="str">
        <f t="shared" si="15"/>
        <v/>
      </c>
      <c r="BC4" s="14"/>
      <c r="BD4" s="14"/>
      <c r="BE4" s="19" t="str">
        <f t="shared" ref="BE4:BE69" si="34">IF(ISBLANK(BC4),"",$B4*BC4)</f>
        <v/>
      </c>
      <c r="BF4" s="10"/>
      <c r="BG4" s="11" t="str">
        <f t="shared" si="16"/>
        <v/>
      </c>
      <c r="BH4" s="12"/>
      <c r="BI4" s="13" t="str">
        <f t="shared" si="17"/>
        <v/>
      </c>
      <c r="BJ4" s="14"/>
      <c r="BK4" s="14"/>
      <c r="BL4" s="23" t="str">
        <f t="shared" ref="BL4:BL69" si="35">IF(ISBLANK(BJ4),"",$B4*BJ4)</f>
        <v/>
      </c>
      <c r="BM4" s="10"/>
      <c r="BN4" s="11" t="str">
        <f t="shared" si="18"/>
        <v/>
      </c>
      <c r="BO4" s="12"/>
      <c r="BP4" s="13" t="str">
        <f t="shared" si="19"/>
        <v/>
      </c>
      <c r="BQ4" s="14"/>
      <c r="BR4" s="14"/>
      <c r="BS4" s="19" t="str">
        <f t="shared" ref="BS4:BS69" si="36">IF(ISBLANK(BQ4),"",$B4*BQ4)</f>
        <v/>
      </c>
      <c r="BT4" s="10"/>
      <c r="BU4" s="11" t="str">
        <f t="shared" si="20"/>
        <v/>
      </c>
      <c r="BV4" s="12"/>
      <c r="BW4" s="13" t="str">
        <f t="shared" si="21"/>
        <v/>
      </c>
      <c r="BX4" s="14"/>
      <c r="BY4" s="14"/>
      <c r="BZ4" s="23" t="str">
        <f t="shared" ref="BZ4:BZ69" si="37">IF(ISBLANK(BX4),"",$B4*BX4)</f>
        <v/>
      </c>
      <c r="CA4" s="10"/>
      <c r="CB4" s="11" t="str">
        <f t="shared" si="22"/>
        <v/>
      </c>
      <c r="CC4" s="12"/>
      <c r="CD4" s="13" t="str">
        <f t="shared" si="23"/>
        <v/>
      </c>
      <c r="CE4" s="14"/>
      <c r="CF4" s="14"/>
      <c r="CG4" s="19" t="str">
        <f t="shared" ref="CG4:CG69" si="38">IF(ISBLANK(CE4),"",$B4*CE4)</f>
        <v/>
      </c>
      <c r="CH4" s="10"/>
      <c r="CI4" s="11" t="str">
        <f t="shared" si="24"/>
        <v/>
      </c>
      <c r="CJ4" s="12"/>
      <c r="CK4" s="13" t="str">
        <f t="shared" si="25"/>
        <v/>
      </c>
      <c r="CL4" s="14"/>
      <c r="CM4" s="14"/>
      <c r="CN4" s="23" t="str">
        <f t="shared" ref="CN4:CN69" si="39">IF(ISBLANK(CL4),"",$B4*CL4)</f>
        <v/>
      </c>
      <c r="CO4" s="10"/>
      <c r="CP4" s="11" t="str">
        <f t="shared" si="26"/>
        <v/>
      </c>
      <c r="CQ4" s="12"/>
      <c r="CR4" s="13" t="str">
        <f t="shared" si="27"/>
        <v/>
      </c>
      <c r="CS4" s="14"/>
      <c r="CT4" s="14"/>
      <c r="CU4" s="19" t="str">
        <f t="shared" ref="CU4:CU69" si="40">IF(ISBLANK(CS4),"",$B4*CS4)</f>
        <v/>
      </c>
    </row>
    <row r="5" spans="1:99" x14ac:dyDescent="0.25">
      <c r="A5" t="s">
        <v>3</v>
      </c>
      <c r="B5" s="7">
        <v>13.9</v>
      </c>
      <c r="C5" s="9"/>
      <c r="D5" s="11" t="str">
        <f>IF(ISBLANK(C5),"",$B5*C5)</f>
        <v/>
      </c>
      <c r="E5" s="12"/>
      <c r="F5" s="13" t="str">
        <f>IF(ISBLANK(E5),"",$B5*E5)</f>
        <v/>
      </c>
      <c r="G5" s="15"/>
      <c r="H5" s="22"/>
      <c r="I5" s="10"/>
      <c r="J5" s="11" t="str">
        <f>IF(ISBLANK(I5),"",$B5*I5)</f>
        <v/>
      </c>
      <c r="K5" s="12"/>
      <c r="L5" s="13" t="str">
        <f>IF(ISBLANK(K5),"",$B5*K5)</f>
        <v/>
      </c>
      <c r="M5" s="14"/>
      <c r="N5" s="14"/>
      <c r="O5" s="19" t="str">
        <f t="shared" si="28"/>
        <v/>
      </c>
      <c r="P5" s="10"/>
      <c r="Q5" s="11" t="str">
        <f>IF(ISBLANK(P5),"",$B5*P5)</f>
        <v/>
      </c>
      <c r="R5" s="12"/>
      <c r="S5" s="13" t="str">
        <f>IF(ISBLANK(R5),"",$B5*R5)</f>
        <v/>
      </c>
      <c r="T5" s="14"/>
      <c r="U5" s="14"/>
      <c r="V5" s="23" t="str">
        <f t="shared" si="29"/>
        <v/>
      </c>
      <c r="W5" s="10"/>
      <c r="X5" s="11" t="str">
        <f>IF(ISBLANK(W5),"",$B5*W5)</f>
        <v/>
      </c>
      <c r="Y5" s="12"/>
      <c r="Z5" s="13" t="str">
        <f>IF(ISBLANK(Y5),"",$B5*Y5)</f>
        <v/>
      </c>
      <c r="AA5" s="14"/>
      <c r="AB5" s="14"/>
      <c r="AC5" s="19" t="str">
        <f t="shared" si="30"/>
        <v/>
      </c>
      <c r="AD5" s="10"/>
      <c r="AE5" s="11" t="str">
        <f>IF(ISBLANK(AD5),"",$B5*AD5)</f>
        <v/>
      </c>
      <c r="AF5" s="12"/>
      <c r="AG5" s="13" t="str">
        <f>IF(ISBLANK(AF5),"",$B5*AF5)</f>
        <v/>
      </c>
      <c r="AH5" s="14"/>
      <c r="AI5" s="14"/>
      <c r="AJ5" s="23" t="str">
        <f t="shared" si="31"/>
        <v/>
      </c>
      <c r="AK5" s="10"/>
      <c r="AL5" s="11" t="str">
        <f>IF(ISBLANK(AK5),"",$B5*AK5)</f>
        <v/>
      </c>
      <c r="AM5" s="12"/>
      <c r="AN5" s="13" t="str">
        <f>IF(ISBLANK(AM5),"",$B5*AM5)</f>
        <v/>
      </c>
      <c r="AO5" s="14"/>
      <c r="AP5" s="14"/>
      <c r="AQ5" s="19" t="str">
        <f t="shared" si="32"/>
        <v/>
      </c>
      <c r="AR5" s="10"/>
      <c r="AS5" s="11" t="str">
        <f>IF(ISBLANK(AR5),"",$B5*AR5)</f>
        <v/>
      </c>
      <c r="AT5" s="12"/>
      <c r="AU5" s="13" t="str">
        <f>IF(ISBLANK(AT5),"",$B5*AT5)</f>
        <v/>
      </c>
      <c r="AV5" s="14"/>
      <c r="AW5" s="14"/>
      <c r="AX5" s="23" t="str">
        <f t="shared" si="33"/>
        <v/>
      </c>
      <c r="AY5" s="10"/>
      <c r="AZ5" s="11" t="str">
        <f>IF(ISBLANK(AY5),"",$B5*AY5)</f>
        <v/>
      </c>
      <c r="BA5" s="12"/>
      <c r="BB5" s="13" t="str">
        <f>IF(ISBLANK(BA5),"",$B5*BA5)</f>
        <v/>
      </c>
      <c r="BC5" s="14"/>
      <c r="BD5" s="14"/>
      <c r="BE5" s="19" t="str">
        <f t="shared" si="34"/>
        <v/>
      </c>
      <c r="BF5" s="10"/>
      <c r="BG5" s="11" t="str">
        <f>IF(ISBLANK(BF5),"",$B5*BF5)</f>
        <v/>
      </c>
      <c r="BH5" s="12"/>
      <c r="BI5" s="13" t="str">
        <f>IF(ISBLANK(BH5),"",$B5*BH5)</f>
        <v/>
      </c>
      <c r="BJ5" s="14"/>
      <c r="BK5" s="14"/>
      <c r="BL5" s="23" t="str">
        <f t="shared" si="35"/>
        <v/>
      </c>
      <c r="BM5" s="10"/>
      <c r="BN5" s="11" t="str">
        <f>IF(ISBLANK(BM5),"",$B5*BM5)</f>
        <v/>
      </c>
      <c r="BO5" s="12"/>
      <c r="BP5" s="13" t="str">
        <f>IF(ISBLANK(BO5),"",$B5*BO5)</f>
        <v/>
      </c>
      <c r="BQ5" s="14"/>
      <c r="BR5" s="14"/>
      <c r="BS5" s="19" t="str">
        <f t="shared" si="36"/>
        <v/>
      </c>
      <c r="BT5" s="10"/>
      <c r="BU5" s="11" t="str">
        <f>IF(ISBLANK(BT5),"",$B5*BT5)</f>
        <v/>
      </c>
      <c r="BV5" s="12"/>
      <c r="BW5" s="13" t="str">
        <f>IF(ISBLANK(BV5),"",$B5*BV5)</f>
        <v/>
      </c>
      <c r="BX5" s="14"/>
      <c r="BY5" s="14"/>
      <c r="BZ5" s="23" t="str">
        <f t="shared" si="37"/>
        <v/>
      </c>
      <c r="CA5" s="10"/>
      <c r="CB5" s="11" t="str">
        <f>IF(ISBLANK(CA5),"",$B5*CA5)</f>
        <v/>
      </c>
      <c r="CC5" s="12"/>
      <c r="CD5" s="13" t="str">
        <f>IF(ISBLANK(CC5),"",$B5*CC5)</f>
        <v/>
      </c>
      <c r="CE5" s="14"/>
      <c r="CF5" s="14"/>
      <c r="CG5" s="19" t="str">
        <f t="shared" si="38"/>
        <v/>
      </c>
      <c r="CH5" s="10"/>
      <c r="CI5" s="11" t="str">
        <f>IF(ISBLANK(CH5),"",$B5*CH5)</f>
        <v/>
      </c>
      <c r="CJ5" s="12"/>
      <c r="CK5" s="13" t="str">
        <f>IF(ISBLANK(CJ5),"",$B5*CJ5)</f>
        <v/>
      </c>
      <c r="CL5" s="14"/>
      <c r="CM5" s="14"/>
      <c r="CN5" s="23" t="str">
        <f t="shared" si="39"/>
        <v/>
      </c>
      <c r="CO5" s="10"/>
      <c r="CP5" s="11" t="str">
        <f>IF(ISBLANK(CO5),"",$B5*CO5)</f>
        <v/>
      </c>
      <c r="CQ5" s="12"/>
      <c r="CR5" s="13" t="str">
        <f>IF(ISBLANK(CQ5),"",$B5*CQ5)</f>
        <v/>
      </c>
      <c r="CS5" s="14"/>
      <c r="CT5" s="14"/>
      <c r="CU5" s="19" t="str">
        <f t="shared" si="40"/>
        <v/>
      </c>
    </row>
    <row r="6" spans="1:99" x14ac:dyDescent="0.25">
      <c r="A6" t="s">
        <v>4</v>
      </c>
      <c r="B6" s="6">
        <v>18.899999999999999</v>
      </c>
      <c r="C6" s="9"/>
      <c r="D6" s="11" t="str">
        <f t="shared" ref="D6:D71" si="41">IF(ISBLANK(C6),"",$B6*C6)</f>
        <v/>
      </c>
      <c r="E6" s="12"/>
      <c r="F6" s="13" t="str">
        <f t="shared" ref="F6:F71" si="42">IF(ISBLANK(E6),"",B6)</f>
        <v/>
      </c>
      <c r="G6" s="15"/>
      <c r="H6" s="22"/>
      <c r="I6" s="10"/>
      <c r="J6" s="11" t="str">
        <f t="shared" ref="J6:J71" si="43">IF(ISBLANK(I6),"",$B6*I6)</f>
        <v/>
      </c>
      <c r="K6" s="12"/>
      <c r="L6" s="13" t="str">
        <f t="shared" ref="L6:L71" si="44">IF(ISBLANK(K6),"",$B6*K6)</f>
        <v/>
      </c>
      <c r="M6" s="14"/>
      <c r="N6" s="14"/>
      <c r="O6" s="19" t="str">
        <f t="shared" si="28"/>
        <v/>
      </c>
      <c r="P6" s="10"/>
      <c r="Q6" s="11" t="str">
        <f t="shared" ref="Q6:Q71" si="45">IF(ISBLANK(P6),"",$B6*P6)</f>
        <v/>
      </c>
      <c r="R6" s="12"/>
      <c r="S6" s="13" t="str">
        <f t="shared" ref="S6:S71" si="46">IF(ISBLANK(R6),"",$B6*R6)</f>
        <v/>
      </c>
      <c r="T6" s="14"/>
      <c r="U6" s="14"/>
      <c r="V6" s="23" t="str">
        <f t="shared" si="29"/>
        <v/>
      </c>
      <c r="W6" s="10"/>
      <c r="X6" s="11" t="str">
        <f t="shared" ref="X6:X71" si="47">IF(ISBLANK(W6),"",$B6*W6)</f>
        <v/>
      </c>
      <c r="Y6" s="12"/>
      <c r="Z6" s="13" t="str">
        <f t="shared" ref="Z6:Z71" si="48">IF(ISBLANK(Y6),"",$B6*Y6)</f>
        <v/>
      </c>
      <c r="AA6" s="14"/>
      <c r="AB6" s="14"/>
      <c r="AC6" s="19" t="str">
        <f t="shared" si="30"/>
        <v/>
      </c>
      <c r="AD6" s="10"/>
      <c r="AE6" s="11" t="str">
        <f t="shared" ref="AE6:AE71" si="49">IF(ISBLANK(AD6),"",$B6*AD6)</f>
        <v/>
      </c>
      <c r="AF6" s="12"/>
      <c r="AG6" s="13" t="str">
        <f t="shared" ref="AG6:AG71" si="50">IF(ISBLANK(AF6),"",$B6*AF6)</f>
        <v/>
      </c>
      <c r="AH6" s="14"/>
      <c r="AI6" s="14"/>
      <c r="AJ6" s="23" t="str">
        <f t="shared" si="31"/>
        <v/>
      </c>
      <c r="AK6" s="10"/>
      <c r="AL6" s="11" t="str">
        <f t="shared" ref="AL6:AL71" si="51">IF(ISBLANK(AK6),"",$B6*AK6)</f>
        <v/>
      </c>
      <c r="AM6" s="12"/>
      <c r="AN6" s="13" t="str">
        <f t="shared" ref="AN6:AN71" si="52">IF(ISBLANK(AM6),"",$B6*AM6)</f>
        <v/>
      </c>
      <c r="AO6" s="14"/>
      <c r="AP6" s="14"/>
      <c r="AQ6" s="19" t="str">
        <f t="shared" si="32"/>
        <v/>
      </c>
      <c r="AR6" s="10"/>
      <c r="AS6" s="11" t="str">
        <f t="shared" ref="AS6:AS71" si="53">IF(ISBLANK(AR6),"",$B6*AR6)</f>
        <v/>
      </c>
      <c r="AT6" s="12"/>
      <c r="AU6" s="13" t="str">
        <f t="shared" ref="AU6:AU71" si="54">IF(ISBLANK(AT6),"",$B6*AT6)</f>
        <v/>
      </c>
      <c r="AV6" s="14"/>
      <c r="AW6" s="14"/>
      <c r="AX6" s="23" t="str">
        <f t="shared" si="33"/>
        <v/>
      </c>
      <c r="AY6" s="10"/>
      <c r="AZ6" s="11" t="str">
        <f t="shared" ref="AZ6:AZ71" si="55">IF(ISBLANK(AY6),"",$B6*AY6)</f>
        <v/>
      </c>
      <c r="BA6" s="12"/>
      <c r="BB6" s="13" t="str">
        <f t="shared" ref="BB6:BB71" si="56">IF(ISBLANK(BA6),"",$B6*BA6)</f>
        <v/>
      </c>
      <c r="BC6" s="14"/>
      <c r="BD6" s="14"/>
      <c r="BE6" s="19" t="str">
        <f t="shared" si="34"/>
        <v/>
      </c>
      <c r="BF6" s="10"/>
      <c r="BG6" s="11" t="str">
        <f t="shared" ref="BG6:BG71" si="57">IF(ISBLANK(BF6),"",$B6*BF6)</f>
        <v/>
      </c>
      <c r="BH6" s="12"/>
      <c r="BI6" s="13" t="str">
        <f t="shared" ref="BI6:BI71" si="58">IF(ISBLANK(BH6),"",$B6*BH6)</f>
        <v/>
      </c>
      <c r="BJ6" s="14"/>
      <c r="BK6" s="14"/>
      <c r="BL6" s="23" t="str">
        <f t="shared" si="35"/>
        <v/>
      </c>
      <c r="BM6" s="10"/>
      <c r="BN6" s="11" t="str">
        <f t="shared" ref="BN6:BN71" si="59">IF(ISBLANK(BM6),"",$B6*BM6)</f>
        <v/>
      </c>
      <c r="BO6" s="12"/>
      <c r="BP6" s="13" t="str">
        <f t="shared" ref="BP6:BP71" si="60">IF(ISBLANK(BO6),"",$B6*BO6)</f>
        <v/>
      </c>
      <c r="BQ6" s="14"/>
      <c r="BR6" s="14"/>
      <c r="BS6" s="19" t="str">
        <f t="shared" si="36"/>
        <v/>
      </c>
      <c r="BT6" s="10"/>
      <c r="BU6" s="11" t="str">
        <f t="shared" ref="BU6:BU71" si="61">IF(ISBLANK(BT6),"",$B6*BT6)</f>
        <v/>
      </c>
      <c r="BV6" s="12"/>
      <c r="BW6" s="13" t="str">
        <f t="shared" ref="BW6:BW71" si="62">IF(ISBLANK(BV6),"",$B6*BV6)</f>
        <v/>
      </c>
      <c r="BX6" s="14"/>
      <c r="BY6" s="14"/>
      <c r="BZ6" s="23" t="str">
        <f t="shared" si="37"/>
        <v/>
      </c>
      <c r="CA6" s="10"/>
      <c r="CB6" s="11" t="str">
        <f t="shared" ref="CB6:CB71" si="63">IF(ISBLANK(CA6),"",$B6*CA6)</f>
        <v/>
      </c>
      <c r="CC6" s="12"/>
      <c r="CD6" s="13" t="str">
        <f t="shared" ref="CD6:CD71" si="64">IF(ISBLANK(CC6),"",$B6*CC6)</f>
        <v/>
      </c>
      <c r="CE6" s="14"/>
      <c r="CF6" s="14"/>
      <c r="CG6" s="19" t="str">
        <f t="shared" si="38"/>
        <v/>
      </c>
      <c r="CH6" s="10"/>
      <c r="CI6" s="11" t="str">
        <f t="shared" ref="CI6:CI71" si="65">IF(ISBLANK(CH6),"",$B6*CH6)</f>
        <v/>
      </c>
      <c r="CJ6" s="12"/>
      <c r="CK6" s="13" t="str">
        <f t="shared" ref="CK6:CK71" si="66">IF(ISBLANK(CJ6),"",$B6*CJ6)</f>
        <v/>
      </c>
      <c r="CL6" s="14"/>
      <c r="CM6" s="14"/>
      <c r="CN6" s="23" t="str">
        <f t="shared" si="39"/>
        <v/>
      </c>
      <c r="CO6" s="10"/>
      <c r="CP6" s="11" t="str">
        <f t="shared" ref="CP6:CP71" si="67">IF(ISBLANK(CO6),"",$B6*CO6)</f>
        <v/>
      </c>
      <c r="CQ6" s="12"/>
      <c r="CR6" s="13" t="str">
        <f t="shared" ref="CR6:CR71" si="68">IF(ISBLANK(CQ6),"",$B6*CQ6)</f>
        <v/>
      </c>
      <c r="CS6" s="14"/>
      <c r="CT6" s="14"/>
      <c r="CU6" s="19" t="str">
        <f t="shared" si="40"/>
        <v/>
      </c>
    </row>
    <row r="7" spans="1:99" x14ac:dyDescent="0.25">
      <c r="A7" t="s">
        <v>5</v>
      </c>
      <c r="B7" s="6">
        <v>26.5</v>
      </c>
      <c r="C7" s="9"/>
      <c r="D7" s="11" t="str">
        <f t="shared" si="41"/>
        <v/>
      </c>
      <c r="E7" s="12"/>
      <c r="F7" s="13" t="str">
        <f t="shared" si="42"/>
        <v/>
      </c>
      <c r="G7" s="15"/>
      <c r="H7" s="22"/>
      <c r="I7" s="10"/>
      <c r="J7" s="11" t="str">
        <f t="shared" si="43"/>
        <v/>
      </c>
      <c r="K7" s="12"/>
      <c r="L7" s="13" t="str">
        <f t="shared" si="44"/>
        <v/>
      </c>
      <c r="M7" s="14"/>
      <c r="N7" s="14"/>
      <c r="O7" s="19" t="str">
        <f t="shared" si="28"/>
        <v/>
      </c>
      <c r="P7" s="10"/>
      <c r="Q7" s="11" t="str">
        <f t="shared" si="45"/>
        <v/>
      </c>
      <c r="R7" s="12"/>
      <c r="S7" s="13" t="str">
        <f t="shared" si="46"/>
        <v/>
      </c>
      <c r="T7" s="14"/>
      <c r="U7" s="14"/>
      <c r="V7" s="23" t="str">
        <f t="shared" si="29"/>
        <v/>
      </c>
      <c r="W7" s="10"/>
      <c r="X7" s="11" t="str">
        <f t="shared" si="47"/>
        <v/>
      </c>
      <c r="Y7" s="12"/>
      <c r="Z7" s="13" t="str">
        <f t="shared" si="48"/>
        <v/>
      </c>
      <c r="AA7" s="14"/>
      <c r="AB7" s="14"/>
      <c r="AC7" s="19" t="str">
        <f t="shared" si="30"/>
        <v/>
      </c>
      <c r="AD7" s="10"/>
      <c r="AE7" s="11" t="str">
        <f t="shared" si="49"/>
        <v/>
      </c>
      <c r="AF7" s="12"/>
      <c r="AG7" s="13" t="str">
        <f t="shared" si="50"/>
        <v/>
      </c>
      <c r="AH7" s="14"/>
      <c r="AI7" s="14"/>
      <c r="AJ7" s="23" t="str">
        <f t="shared" si="31"/>
        <v/>
      </c>
      <c r="AK7" s="10"/>
      <c r="AL7" s="11" t="str">
        <f t="shared" si="51"/>
        <v/>
      </c>
      <c r="AM7" s="12"/>
      <c r="AN7" s="13" t="str">
        <f t="shared" si="52"/>
        <v/>
      </c>
      <c r="AO7" s="14"/>
      <c r="AP7" s="14"/>
      <c r="AQ7" s="19" t="str">
        <f t="shared" si="32"/>
        <v/>
      </c>
      <c r="AR7" s="10"/>
      <c r="AS7" s="11" t="str">
        <f t="shared" si="53"/>
        <v/>
      </c>
      <c r="AT7" s="12"/>
      <c r="AU7" s="13" t="str">
        <f t="shared" si="54"/>
        <v/>
      </c>
      <c r="AV7" s="14"/>
      <c r="AW7" s="14"/>
      <c r="AX7" s="23" t="str">
        <f t="shared" si="33"/>
        <v/>
      </c>
      <c r="AY7" s="10"/>
      <c r="AZ7" s="11" t="str">
        <f t="shared" si="55"/>
        <v/>
      </c>
      <c r="BA7" s="12"/>
      <c r="BB7" s="13" t="str">
        <f t="shared" si="56"/>
        <v/>
      </c>
      <c r="BC7" s="14"/>
      <c r="BD7" s="14"/>
      <c r="BE7" s="19" t="str">
        <f t="shared" si="34"/>
        <v/>
      </c>
      <c r="BF7" s="10"/>
      <c r="BG7" s="11" t="str">
        <f t="shared" si="57"/>
        <v/>
      </c>
      <c r="BH7" s="12"/>
      <c r="BI7" s="13" t="str">
        <f t="shared" si="58"/>
        <v/>
      </c>
      <c r="BJ7" s="14"/>
      <c r="BK7" s="14"/>
      <c r="BL7" s="23" t="str">
        <f t="shared" si="35"/>
        <v/>
      </c>
      <c r="BM7" s="10"/>
      <c r="BN7" s="11" t="str">
        <f t="shared" si="59"/>
        <v/>
      </c>
      <c r="BO7" s="12"/>
      <c r="BP7" s="13" t="str">
        <f t="shared" si="60"/>
        <v/>
      </c>
      <c r="BQ7" s="14"/>
      <c r="BR7" s="14"/>
      <c r="BS7" s="19" t="str">
        <f t="shared" si="36"/>
        <v/>
      </c>
      <c r="BT7" s="10"/>
      <c r="BU7" s="11" t="str">
        <f t="shared" si="61"/>
        <v/>
      </c>
      <c r="BV7" s="12"/>
      <c r="BW7" s="13" t="str">
        <f t="shared" si="62"/>
        <v/>
      </c>
      <c r="BX7" s="14"/>
      <c r="BY7" s="14"/>
      <c r="BZ7" s="23" t="str">
        <f t="shared" si="37"/>
        <v/>
      </c>
      <c r="CA7" s="10"/>
      <c r="CB7" s="11" t="str">
        <f t="shared" si="63"/>
        <v/>
      </c>
      <c r="CC7" s="12"/>
      <c r="CD7" s="13" t="str">
        <f t="shared" si="64"/>
        <v/>
      </c>
      <c r="CE7" s="14"/>
      <c r="CF7" s="14"/>
      <c r="CG7" s="19" t="str">
        <f t="shared" si="38"/>
        <v/>
      </c>
      <c r="CH7" s="10"/>
      <c r="CI7" s="11" t="str">
        <f t="shared" si="65"/>
        <v/>
      </c>
      <c r="CJ7" s="12"/>
      <c r="CK7" s="13" t="str">
        <f t="shared" si="66"/>
        <v/>
      </c>
      <c r="CL7" s="14"/>
      <c r="CM7" s="14"/>
      <c r="CN7" s="23" t="str">
        <f t="shared" si="39"/>
        <v/>
      </c>
      <c r="CO7" s="10"/>
      <c r="CP7" s="11" t="str">
        <f t="shared" si="67"/>
        <v/>
      </c>
      <c r="CQ7" s="12"/>
      <c r="CR7" s="13" t="str">
        <f t="shared" si="68"/>
        <v/>
      </c>
      <c r="CS7" s="14"/>
      <c r="CT7" s="14"/>
      <c r="CU7" s="19" t="str">
        <f t="shared" si="40"/>
        <v/>
      </c>
    </row>
    <row r="8" spans="1:99" x14ac:dyDescent="0.25">
      <c r="B8" s="6"/>
      <c r="C8" s="9"/>
      <c r="D8" s="11" t="str">
        <f t="shared" si="41"/>
        <v/>
      </c>
      <c r="E8" s="12"/>
      <c r="F8" s="13" t="str">
        <f t="shared" si="42"/>
        <v/>
      </c>
      <c r="G8" s="15"/>
      <c r="H8" s="22"/>
      <c r="I8" s="10"/>
      <c r="J8" s="11" t="str">
        <f t="shared" si="43"/>
        <v/>
      </c>
      <c r="K8" s="12"/>
      <c r="L8" s="13" t="str">
        <f t="shared" si="44"/>
        <v/>
      </c>
      <c r="M8" s="14"/>
      <c r="N8" s="14"/>
      <c r="O8" s="19" t="str">
        <f t="shared" si="28"/>
        <v/>
      </c>
      <c r="P8" s="10"/>
      <c r="Q8" s="11" t="str">
        <f t="shared" si="45"/>
        <v/>
      </c>
      <c r="R8" s="12"/>
      <c r="S8" s="13" t="str">
        <f t="shared" si="46"/>
        <v/>
      </c>
      <c r="T8" s="14"/>
      <c r="U8" s="14"/>
      <c r="V8" s="23" t="str">
        <f t="shared" si="29"/>
        <v/>
      </c>
      <c r="W8" s="10"/>
      <c r="X8" s="11" t="str">
        <f t="shared" si="47"/>
        <v/>
      </c>
      <c r="Y8" s="12"/>
      <c r="Z8" s="13" t="str">
        <f t="shared" si="48"/>
        <v/>
      </c>
      <c r="AA8" s="14"/>
      <c r="AB8" s="14"/>
      <c r="AC8" s="19" t="str">
        <f t="shared" si="30"/>
        <v/>
      </c>
      <c r="AD8" s="10"/>
      <c r="AE8" s="11" t="str">
        <f t="shared" si="49"/>
        <v/>
      </c>
      <c r="AF8" s="12"/>
      <c r="AG8" s="13" t="str">
        <f t="shared" si="50"/>
        <v/>
      </c>
      <c r="AH8" s="14"/>
      <c r="AI8" s="14"/>
      <c r="AJ8" s="23" t="str">
        <f t="shared" si="31"/>
        <v/>
      </c>
      <c r="AK8" s="10"/>
      <c r="AL8" s="11" t="str">
        <f t="shared" si="51"/>
        <v/>
      </c>
      <c r="AM8" s="12"/>
      <c r="AN8" s="13" t="str">
        <f t="shared" si="52"/>
        <v/>
      </c>
      <c r="AO8" s="14"/>
      <c r="AP8" s="14"/>
      <c r="AQ8" s="19" t="str">
        <f t="shared" si="32"/>
        <v/>
      </c>
      <c r="AR8" s="10"/>
      <c r="AS8" s="11" t="str">
        <f t="shared" si="53"/>
        <v/>
      </c>
      <c r="AT8" s="12"/>
      <c r="AU8" s="13" t="str">
        <f t="shared" si="54"/>
        <v/>
      </c>
      <c r="AV8" s="14"/>
      <c r="AW8" s="14"/>
      <c r="AX8" s="23" t="str">
        <f t="shared" si="33"/>
        <v/>
      </c>
      <c r="AY8" s="10"/>
      <c r="AZ8" s="11" t="str">
        <f t="shared" si="55"/>
        <v/>
      </c>
      <c r="BA8" s="12"/>
      <c r="BB8" s="13" t="str">
        <f t="shared" si="56"/>
        <v/>
      </c>
      <c r="BC8" s="14"/>
      <c r="BD8" s="14"/>
      <c r="BE8" s="19" t="str">
        <f t="shared" si="34"/>
        <v/>
      </c>
      <c r="BF8" s="10"/>
      <c r="BG8" s="11" t="str">
        <f t="shared" si="57"/>
        <v/>
      </c>
      <c r="BH8" s="12"/>
      <c r="BI8" s="13" t="str">
        <f t="shared" si="58"/>
        <v/>
      </c>
      <c r="BJ8" s="14"/>
      <c r="BK8" s="14"/>
      <c r="BL8" s="23" t="str">
        <f t="shared" si="35"/>
        <v/>
      </c>
      <c r="BM8" s="10"/>
      <c r="BN8" s="11" t="str">
        <f t="shared" si="59"/>
        <v/>
      </c>
      <c r="BO8" s="12"/>
      <c r="BP8" s="13" t="str">
        <f t="shared" si="60"/>
        <v/>
      </c>
      <c r="BQ8" s="14"/>
      <c r="BR8" s="14"/>
      <c r="BS8" s="19" t="str">
        <f t="shared" si="36"/>
        <v/>
      </c>
      <c r="BT8" s="10"/>
      <c r="BU8" s="11" t="str">
        <f t="shared" si="61"/>
        <v/>
      </c>
      <c r="BV8" s="12"/>
      <c r="BW8" s="13" t="str">
        <f t="shared" si="62"/>
        <v/>
      </c>
      <c r="BX8" s="14"/>
      <c r="BY8" s="14"/>
      <c r="BZ8" s="23" t="str">
        <f t="shared" si="37"/>
        <v/>
      </c>
      <c r="CA8" s="10"/>
      <c r="CB8" s="11" t="str">
        <f t="shared" si="63"/>
        <v/>
      </c>
      <c r="CC8" s="12"/>
      <c r="CD8" s="13" t="str">
        <f t="shared" si="64"/>
        <v/>
      </c>
      <c r="CE8" s="14"/>
      <c r="CF8" s="14"/>
      <c r="CG8" s="19" t="str">
        <f t="shared" si="38"/>
        <v/>
      </c>
      <c r="CH8" s="10"/>
      <c r="CI8" s="11" t="str">
        <f t="shared" si="65"/>
        <v/>
      </c>
      <c r="CJ8" s="12"/>
      <c r="CK8" s="13" t="str">
        <f t="shared" si="66"/>
        <v/>
      </c>
      <c r="CL8" s="14"/>
      <c r="CM8" s="14"/>
      <c r="CN8" s="23" t="str">
        <f t="shared" si="39"/>
        <v/>
      </c>
      <c r="CO8" s="10"/>
      <c r="CP8" s="11" t="str">
        <f t="shared" si="67"/>
        <v/>
      </c>
      <c r="CQ8" s="12"/>
      <c r="CR8" s="13" t="str">
        <f t="shared" si="68"/>
        <v/>
      </c>
      <c r="CS8" s="14"/>
      <c r="CT8" s="14"/>
      <c r="CU8" s="19" t="str">
        <f t="shared" si="40"/>
        <v/>
      </c>
    </row>
    <row r="9" spans="1:99" x14ac:dyDescent="0.25">
      <c r="A9" t="s">
        <v>6</v>
      </c>
      <c r="B9" s="7">
        <v>13.9</v>
      </c>
      <c r="C9" s="9"/>
      <c r="D9" s="11" t="str">
        <f t="shared" si="41"/>
        <v/>
      </c>
      <c r="E9" s="12"/>
      <c r="F9" s="13" t="str">
        <f t="shared" si="42"/>
        <v/>
      </c>
      <c r="G9" s="15"/>
      <c r="H9" s="22"/>
      <c r="I9" s="10"/>
      <c r="J9" s="11" t="str">
        <f t="shared" si="43"/>
        <v/>
      </c>
      <c r="K9" s="12"/>
      <c r="L9" s="13" t="str">
        <f t="shared" si="44"/>
        <v/>
      </c>
      <c r="M9" s="14"/>
      <c r="N9" s="14"/>
      <c r="O9" s="19" t="str">
        <f t="shared" si="28"/>
        <v/>
      </c>
      <c r="P9" s="10"/>
      <c r="Q9" s="11" t="str">
        <f t="shared" si="45"/>
        <v/>
      </c>
      <c r="R9" s="12"/>
      <c r="S9" s="13" t="str">
        <f t="shared" si="46"/>
        <v/>
      </c>
      <c r="T9" s="14"/>
      <c r="U9" s="14"/>
      <c r="V9" s="23" t="str">
        <f t="shared" si="29"/>
        <v/>
      </c>
      <c r="W9" s="10"/>
      <c r="X9" s="11" t="str">
        <f t="shared" si="47"/>
        <v/>
      </c>
      <c r="Y9" s="12"/>
      <c r="Z9" s="13" t="str">
        <f t="shared" si="48"/>
        <v/>
      </c>
      <c r="AA9" s="14"/>
      <c r="AB9" s="14"/>
      <c r="AC9" s="19" t="str">
        <f t="shared" si="30"/>
        <v/>
      </c>
      <c r="AD9" s="10"/>
      <c r="AE9" s="11" t="str">
        <f t="shared" si="49"/>
        <v/>
      </c>
      <c r="AF9" s="12"/>
      <c r="AG9" s="13" t="str">
        <f t="shared" si="50"/>
        <v/>
      </c>
      <c r="AH9" s="14"/>
      <c r="AI9" s="14"/>
      <c r="AJ9" s="23" t="str">
        <f t="shared" si="31"/>
        <v/>
      </c>
      <c r="AK9" s="10"/>
      <c r="AL9" s="11" t="str">
        <f t="shared" si="51"/>
        <v/>
      </c>
      <c r="AM9" s="12"/>
      <c r="AN9" s="13" t="str">
        <f t="shared" si="52"/>
        <v/>
      </c>
      <c r="AO9" s="14"/>
      <c r="AP9" s="14"/>
      <c r="AQ9" s="19" t="str">
        <f t="shared" si="32"/>
        <v/>
      </c>
      <c r="AR9" s="10"/>
      <c r="AS9" s="11" t="str">
        <f t="shared" si="53"/>
        <v/>
      </c>
      <c r="AT9" s="12"/>
      <c r="AU9" s="13" t="str">
        <f t="shared" si="54"/>
        <v/>
      </c>
      <c r="AV9" s="14"/>
      <c r="AW9" s="14"/>
      <c r="AX9" s="23" t="str">
        <f t="shared" si="33"/>
        <v/>
      </c>
      <c r="AY9" s="10"/>
      <c r="AZ9" s="11" t="str">
        <f t="shared" si="55"/>
        <v/>
      </c>
      <c r="BA9" s="12"/>
      <c r="BB9" s="13" t="str">
        <f t="shared" si="56"/>
        <v/>
      </c>
      <c r="BC9" s="14"/>
      <c r="BD9" s="14"/>
      <c r="BE9" s="19" t="str">
        <f t="shared" si="34"/>
        <v/>
      </c>
      <c r="BF9" s="10"/>
      <c r="BG9" s="11" t="str">
        <f t="shared" si="57"/>
        <v/>
      </c>
      <c r="BH9" s="12"/>
      <c r="BI9" s="13" t="str">
        <f t="shared" si="58"/>
        <v/>
      </c>
      <c r="BJ9" s="14"/>
      <c r="BK9" s="14"/>
      <c r="BL9" s="23" t="str">
        <f t="shared" si="35"/>
        <v/>
      </c>
      <c r="BM9" s="10"/>
      <c r="BN9" s="11" t="str">
        <f t="shared" si="59"/>
        <v/>
      </c>
      <c r="BO9" s="12"/>
      <c r="BP9" s="13" t="str">
        <f t="shared" si="60"/>
        <v/>
      </c>
      <c r="BQ9" s="14"/>
      <c r="BR9" s="14"/>
      <c r="BS9" s="19" t="str">
        <f t="shared" si="36"/>
        <v/>
      </c>
      <c r="BT9" s="10"/>
      <c r="BU9" s="11" t="str">
        <f t="shared" si="61"/>
        <v/>
      </c>
      <c r="BV9" s="12"/>
      <c r="BW9" s="13" t="str">
        <f t="shared" si="62"/>
        <v/>
      </c>
      <c r="BX9" s="14"/>
      <c r="BY9" s="14"/>
      <c r="BZ9" s="23" t="str">
        <f t="shared" si="37"/>
        <v/>
      </c>
      <c r="CA9" s="10"/>
      <c r="CB9" s="11" t="str">
        <f t="shared" si="63"/>
        <v/>
      </c>
      <c r="CC9" s="12"/>
      <c r="CD9" s="13" t="str">
        <f t="shared" si="64"/>
        <v/>
      </c>
      <c r="CE9" s="14"/>
      <c r="CF9" s="14"/>
      <c r="CG9" s="19" t="str">
        <f t="shared" si="38"/>
        <v/>
      </c>
      <c r="CH9" s="10"/>
      <c r="CI9" s="11" t="str">
        <f t="shared" si="65"/>
        <v/>
      </c>
      <c r="CJ9" s="12"/>
      <c r="CK9" s="13" t="str">
        <f t="shared" si="66"/>
        <v/>
      </c>
      <c r="CL9" s="14"/>
      <c r="CM9" s="14"/>
      <c r="CN9" s="23" t="str">
        <f t="shared" si="39"/>
        <v/>
      </c>
      <c r="CO9" s="10"/>
      <c r="CP9" s="11" t="str">
        <f t="shared" si="67"/>
        <v/>
      </c>
      <c r="CQ9" s="12"/>
      <c r="CR9" s="13" t="str">
        <f t="shared" si="68"/>
        <v/>
      </c>
      <c r="CS9" s="14"/>
      <c r="CT9" s="14"/>
      <c r="CU9" s="19" t="str">
        <f t="shared" si="40"/>
        <v/>
      </c>
    </row>
    <row r="10" spans="1:99" x14ac:dyDescent="0.25">
      <c r="A10" t="s">
        <v>7</v>
      </c>
      <c r="B10" s="6">
        <v>18.899999999999999</v>
      </c>
      <c r="C10" s="9"/>
      <c r="D10" s="11" t="str">
        <f t="shared" si="41"/>
        <v/>
      </c>
      <c r="E10" s="12"/>
      <c r="F10" s="13" t="str">
        <f t="shared" si="42"/>
        <v/>
      </c>
      <c r="G10" s="15"/>
      <c r="H10" s="22"/>
      <c r="I10" s="10"/>
      <c r="J10" s="11" t="str">
        <f t="shared" si="43"/>
        <v/>
      </c>
      <c r="K10" s="12"/>
      <c r="L10" s="13" t="str">
        <f t="shared" si="44"/>
        <v/>
      </c>
      <c r="M10" s="14"/>
      <c r="N10" s="14"/>
      <c r="O10" s="19" t="str">
        <f t="shared" si="28"/>
        <v/>
      </c>
      <c r="P10" s="10"/>
      <c r="Q10" s="11" t="str">
        <f t="shared" si="45"/>
        <v/>
      </c>
      <c r="R10" s="12"/>
      <c r="S10" s="13" t="str">
        <f t="shared" si="46"/>
        <v/>
      </c>
      <c r="T10" s="14"/>
      <c r="U10" s="14"/>
      <c r="V10" s="23" t="str">
        <f t="shared" si="29"/>
        <v/>
      </c>
      <c r="W10" s="10"/>
      <c r="X10" s="11" t="str">
        <f t="shared" si="47"/>
        <v/>
      </c>
      <c r="Y10" s="12"/>
      <c r="Z10" s="13" t="str">
        <f t="shared" si="48"/>
        <v/>
      </c>
      <c r="AA10" s="14"/>
      <c r="AB10" s="14"/>
      <c r="AC10" s="19" t="str">
        <f t="shared" si="30"/>
        <v/>
      </c>
      <c r="AD10" s="10"/>
      <c r="AE10" s="11" t="str">
        <f t="shared" si="49"/>
        <v/>
      </c>
      <c r="AF10" s="12"/>
      <c r="AG10" s="13" t="str">
        <f t="shared" si="50"/>
        <v/>
      </c>
      <c r="AH10" s="14"/>
      <c r="AI10" s="14"/>
      <c r="AJ10" s="23" t="str">
        <f t="shared" si="31"/>
        <v/>
      </c>
      <c r="AK10" s="10"/>
      <c r="AL10" s="11" t="str">
        <f t="shared" si="51"/>
        <v/>
      </c>
      <c r="AM10" s="12"/>
      <c r="AN10" s="13" t="str">
        <f t="shared" si="52"/>
        <v/>
      </c>
      <c r="AO10" s="14"/>
      <c r="AP10" s="14"/>
      <c r="AQ10" s="19" t="str">
        <f t="shared" si="32"/>
        <v/>
      </c>
      <c r="AR10" s="10"/>
      <c r="AS10" s="11" t="str">
        <f t="shared" si="53"/>
        <v/>
      </c>
      <c r="AT10" s="12"/>
      <c r="AU10" s="13" t="str">
        <f t="shared" si="54"/>
        <v/>
      </c>
      <c r="AV10" s="14"/>
      <c r="AW10" s="14"/>
      <c r="AX10" s="23" t="str">
        <f t="shared" si="33"/>
        <v/>
      </c>
      <c r="AY10" s="10"/>
      <c r="AZ10" s="11" t="str">
        <f t="shared" si="55"/>
        <v/>
      </c>
      <c r="BA10" s="12"/>
      <c r="BB10" s="13" t="str">
        <f t="shared" si="56"/>
        <v/>
      </c>
      <c r="BC10" s="14"/>
      <c r="BD10" s="14"/>
      <c r="BE10" s="19" t="str">
        <f t="shared" si="34"/>
        <v/>
      </c>
      <c r="BF10" s="10"/>
      <c r="BG10" s="11" t="str">
        <f t="shared" si="57"/>
        <v/>
      </c>
      <c r="BH10" s="12"/>
      <c r="BI10" s="13" t="str">
        <f t="shared" si="58"/>
        <v/>
      </c>
      <c r="BJ10" s="14"/>
      <c r="BK10" s="14"/>
      <c r="BL10" s="23" t="str">
        <f t="shared" si="35"/>
        <v/>
      </c>
      <c r="BM10" s="10"/>
      <c r="BN10" s="11" t="str">
        <f t="shared" si="59"/>
        <v/>
      </c>
      <c r="BO10" s="12"/>
      <c r="BP10" s="13" t="str">
        <f t="shared" si="60"/>
        <v/>
      </c>
      <c r="BQ10" s="14"/>
      <c r="BR10" s="14"/>
      <c r="BS10" s="19" t="str">
        <f t="shared" si="36"/>
        <v/>
      </c>
      <c r="BT10" s="10"/>
      <c r="BU10" s="11" t="str">
        <f t="shared" si="61"/>
        <v/>
      </c>
      <c r="BV10" s="12"/>
      <c r="BW10" s="13" t="str">
        <f t="shared" si="62"/>
        <v/>
      </c>
      <c r="BX10" s="14"/>
      <c r="BY10" s="14"/>
      <c r="BZ10" s="23" t="str">
        <f t="shared" si="37"/>
        <v/>
      </c>
      <c r="CA10" s="10"/>
      <c r="CB10" s="11" t="str">
        <f t="shared" si="63"/>
        <v/>
      </c>
      <c r="CC10" s="12"/>
      <c r="CD10" s="13" t="str">
        <f t="shared" si="64"/>
        <v/>
      </c>
      <c r="CE10" s="14"/>
      <c r="CF10" s="14"/>
      <c r="CG10" s="19" t="str">
        <f t="shared" si="38"/>
        <v/>
      </c>
      <c r="CH10" s="10"/>
      <c r="CI10" s="11" t="str">
        <f t="shared" si="65"/>
        <v/>
      </c>
      <c r="CJ10" s="12"/>
      <c r="CK10" s="13" t="str">
        <f t="shared" si="66"/>
        <v/>
      </c>
      <c r="CL10" s="14"/>
      <c r="CM10" s="14"/>
      <c r="CN10" s="23" t="str">
        <f t="shared" si="39"/>
        <v/>
      </c>
      <c r="CO10" s="10"/>
      <c r="CP10" s="11" t="str">
        <f t="shared" si="67"/>
        <v/>
      </c>
      <c r="CQ10" s="12"/>
      <c r="CR10" s="13" t="str">
        <f t="shared" si="68"/>
        <v/>
      </c>
      <c r="CS10" s="14"/>
      <c r="CT10" s="14"/>
      <c r="CU10" s="19" t="str">
        <f t="shared" si="40"/>
        <v/>
      </c>
    </row>
    <row r="11" spans="1:99" x14ac:dyDescent="0.25">
      <c r="A11" t="s">
        <v>8</v>
      </c>
      <c r="B11" s="6">
        <v>26.5</v>
      </c>
      <c r="C11" s="9"/>
      <c r="D11" s="11" t="str">
        <f t="shared" si="41"/>
        <v/>
      </c>
      <c r="E11" s="12"/>
      <c r="F11" s="13" t="str">
        <f t="shared" si="42"/>
        <v/>
      </c>
      <c r="G11" s="15"/>
      <c r="H11" s="22"/>
      <c r="I11" s="10"/>
      <c r="J11" s="11" t="str">
        <f t="shared" si="43"/>
        <v/>
      </c>
      <c r="K11" s="12"/>
      <c r="L11" s="13" t="str">
        <f t="shared" si="44"/>
        <v/>
      </c>
      <c r="M11" s="14"/>
      <c r="N11" s="14"/>
      <c r="O11" s="19" t="str">
        <f t="shared" si="28"/>
        <v/>
      </c>
      <c r="P11" s="10"/>
      <c r="Q11" s="11" t="str">
        <f t="shared" si="45"/>
        <v/>
      </c>
      <c r="R11" s="12"/>
      <c r="S11" s="13" t="str">
        <f t="shared" si="46"/>
        <v/>
      </c>
      <c r="T11" s="14"/>
      <c r="U11" s="14"/>
      <c r="V11" s="23" t="str">
        <f t="shared" si="29"/>
        <v/>
      </c>
      <c r="W11" s="10"/>
      <c r="X11" s="11" t="str">
        <f t="shared" si="47"/>
        <v/>
      </c>
      <c r="Y11" s="12"/>
      <c r="Z11" s="13" t="str">
        <f t="shared" si="48"/>
        <v/>
      </c>
      <c r="AA11" s="14"/>
      <c r="AB11" s="14"/>
      <c r="AC11" s="19" t="str">
        <f t="shared" si="30"/>
        <v/>
      </c>
      <c r="AD11" s="10"/>
      <c r="AE11" s="11" t="str">
        <f t="shared" si="49"/>
        <v/>
      </c>
      <c r="AF11" s="12"/>
      <c r="AG11" s="13" t="str">
        <f t="shared" si="50"/>
        <v/>
      </c>
      <c r="AH11" s="14"/>
      <c r="AI11" s="14"/>
      <c r="AJ11" s="23" t="str">
        <f t="shared" si="31"/>
        <v/>
      </c>
      <c r="AK11" s="10"/>
      <c r="AL11" s="11" t="str">
        <f t="shared" si="51"/>
        <v/>
      </c>
      <c r="AM11" s="12"/>
      <c r="AN11" s="13" t="str">
        <f t="shared" si="52"/>
        <v/>
      </c>
      <c r="AO11" s="14"/>
      <c r="AP11" s="14"/>
      <c r="AQ11" s="19" t="str">
        <f t="shared" si="32"/>
        <v/>
      </c>
      <c r="AR11" s="10"/>
      <c r="AS11" s="11" t="str">
        <f t="shared" si="53"/>
        <v/>
      </c>
      <c r="AT11" s="12"/>
      <c r="AU11" s="13" t="str">
        <f t="shared" si="54"/>
        <v/>
      </c>
      <c r="AV11" s="14"/>
      <c r="AW11" s="14"/>
      <c r="AX11" s="23" t="str">
        <f t="shared" si="33"/>
        <v/>
      </c>
      <c r="AY11" s="10"/>
      <c r="AZ11" s="11" t="str">
        <f t="shared" si="55"/>
        <v/>
      </c>
      <c r="BA11" s="12"/>
      <c r="BB11" s="13" t="str">
        <f t="shared" si="56"/>
        <v/>
      </c>
      <c r="BC11" s="14"/>
      <c r="BD11" s="14"/>
      <c r="BE11" s="19" t="str">
        <f t="shared" si="34"/>
        <v/>
      </c>
      <c r="BF11" s="10"/>
      <c r="BG11" s="11" t="str">
        <f t="shared" si="57"/>
        <v/>
      </c>
      <c r="BH11" s="12"/>
      <c r="BI11" s="13" t="str">
        <f t="shared" si="58"/>
        <v/>
      </c>
      <c r="BJ11" s="14"/>
      <c r="BK11" s="14"/>
      <c r="BL11" s="23" t="str">
        <f t="shared" si="35"/>
        <v/>
      </c>
      <c r="BM11" s="10"/>
      <c r="BN11" s="11" t="str">
        <f t="shared" si="59"/>
        <v/>
      </c>
      <c r="BO11" s="12"/>
      <c r="BP11" s="13" t="str">
        <f t="shared" si="60"/>
        <v/>
      </c>
      <c r="BQ11" s="14"/>
      <c r="BR11" s="14"/>
      <c r="BS11" s="19" t="str">
        <f t="shared" si="36"/>
        <v/>
      </c>
      <c r="BT11" s="10"/>
      <c r="BU11" s="11" t="str">
        <f t="shared" si="61"/>
        <v/>
      </c>
      <c r="BV11" s="12"/>
      <c r="BW11" s="13" t="str">
        <f t="shared" si="62"/>
        <v/>
      </c>
      <c r="BX11" s="14"/>
      <c r="BY11" s="14"/>
      <c r="BZ11" s="23" t="str">
        <f t="shared" si="37"/>
        <v/>
      </c>
      <c r="CA11" s="10"/>
      <c r="CB11" s="11" t="str">
        <f t="shared" si="63"/>
        <v/>
      </c>
      <c r="CC11" s="12"/>
      <c r="CD11" s="13" t="str">
        <f t="shared" si="64"/>
        <v/>
      </c>
      <c r="CE11" s="14"/>
      <c r="CF11" s="14"/>
      <c r="CG11" s="19" t="str">
        <f t="shared" si="38"/>
        <v/>
      </c>
      <c r="CH11" s="10"/>
      <c r="CI11" s="11" t="str">
        <f t="shared" si="65"/>
        <v/>
      </c>
      <c r="CJ11" s="12"/>
      <c r="CK11" s="13" t="str">
        <f t="shared" si="66"/>
        <v/>
      </c>
      <c r="CL11" s="14"/>
      <c r="CM11" s="14"/>
      <c r="CN11" s="23" t="str">
        <f t="shared" si="39"/>
        <v/>
      </c>
      <c r="CO11" s="10"/>
      <c r="CP11" s="11" t="str">
        <f t="shared" si="67"/>
        <v/>
      </c>
      <c r="CQ11" s="12"/>
      <c r="CR11" s="13" t="str">
        <f t="shared" si="68"/>
        <v/>
      </c>
      <c r="CS11" s="14"/>
      <c r="CT11" s="14"/>
      <c r="CU11" s="19" t="str">
        <f t="shared" si="40"/>
        <v/>
      </c>
    </row>
    <row r="12" spans="1:99" x14ac:dyDescent="0.25">
      <c r="B12" s="6"/>
      <c r="C12" s="9"/>
      <c r="D12" s="11" t="str">
        <f t="shared" si="41"/>
        <v/>
      </c>
      <c r="E12" s="12"/>
      <c r="F12" s="13" t="str">
        <f t="shared" si="42"/>
        <v/>
      </c>
      <c r="G12" s="15"/>
      <c r="H12" s="22"/>
      <c r="I12" s="10"/>
      <c r="J12" s="11" t="str">
        <f t="shared" si="43"/>
        <v/>
      </c>
      <c r="K12" s="12"/>
      <c r="L12" s="13" t="str">
        <f t="shared" si="44"/>
        <v/>
      </c>
      <c r="M12" s="14"/>
      <c r="N12" s="14"/>
      <c r="O12" s="19" t="str">
        <f t="shared" si="28"/>
        <v/>
      </c>
      <c r="P12" s="10"/>
      <c r="Q12" s="11" t="str">
        <f t="shared" si="45"/>
        <v/>
      </c>
      <c r="R12" s="12"/>
      <c r="S12" s="13" t="str">
        <f t="shared" si="46"/>
        <v/>
      </c>
      <c r="T12" s="14"/>
      <c r="U12" s="14"/>
      <c r="V12" s="23" t="str">
        <f t="shared" si="29"/>
        <v/>
      </c>
      <c r="W12" s="10"/>
      <c r="X12" s="11" t="str">
        <f t="shared" si="47"/>
        <v/>
      </c>
      <c r="Y12" s="12"/>
      <c r="Z12" s="13" t="str">
        <f t="shared" si="48"/>
        <v/>
      </c>
      <c r="AA12" s="14"/>
      <c r="AB12" s="14"/>
      <c r="AC12" s="19" t="str">
        <f t="shared" si="30"/>
        <v/>
      </c>
      <c r="AD12" s="10"/>
      <c r="AE12" s="11" t="str">
        <f t="shared" si="49"/>
        <v/>
      </c>
      <c r="AF12" s="12"/>
      <c r="AG12" s="13" t="str">
        <f t="shared" si="50"/>
        <v/>
      </c>
      <c r="AH12" s="14"/>
      <c r="AI12" s="14"/>
      <c r="AJ12" s="23" t="str">
        <f t="shared" si="31"/>
        <v/>
      </c>
      <c r="AK12" s="10"/>
      <c r="AL12" s="11" t="str">
        <f t="shared" si="51"/>
        <v/>
      </c>
      <c r="AM12" s="12"/>
      <c r="AN12" s="13" t="str">
        <f t="shared" si="52"/>
        <v/>
      </c>
      <c r="AO12" s="14"/>
      <c r="AP12" s="14"/>
      <c r="AQ12" s="19" t="str">
        <f t="shared" si="32"/>
        <v/>
      </c>
      <c r="AR12" s="10"/>
      <c r="AS12" s="11" t="str">
        <f t="shared" si="53"/>
        <v/>
      </c>
      <c r="AT12" s="12"/>
      <c r="AU12" s="13" t="str">
        <f t="shared" si="54"/>
        <v/>
      </c>
      <c r="AV12" s="14"/>
      <c r="AW12" s="14"/>
      <c r="AX12" s="23" t="str">
        <f t="shared" si="33"/>
        <v/>
      </c>
      <c r="AY12" s="10"/>
      <c r="AZ12" s="11" t="str">
        <f t="shared" si="55"/>
        <v/>
      </c>
      <c r="BA12" s="12"/>
      <c r="BB12" s="13" t="str">
        <f t="shared" si="56"/>
        <v/>
      </c>
      <c r="BC12" s="14"/>
      <c r="BD12" s="14"/>
      <c r="BE12" s="19" t="str">
        <f t="shared" si="34"/>
        <v/>
      </c>
      <c r="BF12" s="10"/>
      <c r="BG12" s="11" t="str">
        <f t="shared" si="57"/>
        <v/>
      </c>
      <c r="BH12" s="12"/>
      <c r="BI12" s="13" t="str">
        <f t="shared" si="58"/>
        <v/>
      </c>
      <c r="BJ12" s="14"/>
      <c r="BK12" s="14"/>
      <c r="BL12" s="23" t="str">
        <f t="shared" si="35"/>
        <v/>
      </c>
      <c r="BM12" s="10"/>
      <c r="BN12" s="11" t="str">
        <f t="shared" si="59"/>
        <v/>
      </c>
      <c r="BO12" s="12"/>
      <c r="BP12" s="13" t="str">
        <f t="shared" si="60"/>
        <v/>
      </c>
      <c r="BQ12" s="14"/>
      <c r="BR12" s="14"/>
      <c r="BS12" s="19" t="str">
        <f t="shared" si="36"/>
        <v/>
      </c>
      <c r="BT12" s="10"/>
      <c r="BU12" s="11" t="str">
        <f t="shared" si="61"/>
        <v/>
      </c>
      <c r="BV12" s="12"/>
      <c r="BW12" s="13" t="str">
        <f t="shared" si="62"/>
        <v/>
      </c>
      <c r="BX12" s="14"/>
      <c r="BY12" s="14"/>
      <c r="BZ12" s="23" t="str">
        <f t="shared" si="37"/>
        <v/>
      </c>
      <c r="CA12" s="10"/>
      <c r="CB12" s="11" t="str">
        <f t="shared" si="63"/>
        <v/>
      </c>
      <c r="CC12" s="12"/>
      <c r="CD12" s="13" t="str">
        <f t="shared" si="64"/>
        <v/>
      </c>
      <c r="CE12" s="14"/>
      <c r="CF12" s="14"/>
      <c r="CG12" s="19" t="str">
        <f t="shared" si="38"/>
        <v/>
      </c>
      <c r="CH12" s="10"/>
      <c r="CI12" s="11" t="str">
        <f t="shared" si="65"/>
        <v/>
      </c>
      <c r="CJ12" s="12"/>
      <c r="CK12" s="13" t="str">
        <f t="shared" si="66"/>
        <v/>
      </c>
      <c r="CL12" s="14"/>
      <c r="CM12" s="14"/>
      <c r="CN12" s="23" t="str">
        <f t="shared" si="39"/>
        <v/>
      </c>
      <c r="CO12" s="10"/>
      <c r="CP12" s="11" t="str">
        <f t="shared" si="67"/>
        <v/>
      </c>
      <c r="CQ12" s="12"/>
      <c r="CR12" s="13" t="str">
        <f t="shared" si="68"/>
        <v/>
      </c>
      <c r="CS12" s="14"/>
      <c r="CT12" s="14"/>
      <c r="CU12" s="19" t="str">
        <f t="shared" si="40"/>
        <v/>
      </c>
    </row>
    <row r="13" spans="1:99" x14ac:dyDescent="0.25">
      <c r="A13" t="s">
        <v>9</v>
      </c>
      <c r="B13" s="6">
        <v>19.899999999999999</v>
      </c>
      <c r="C13" s="9"/>
      <c r="D13" s="11" t="str">
        <f t="shared" si="41"/>
        <v/>
      </c>
      <c r="E13" s="12"/>
      <c r="F13" s="13" t="str">
        <f t="shared" si="42"/>
        <v/>
      </c>
      <c r="G13" s="15"/>
      <c r="H13" s="22"/>
      <c r="I13" s="10"/>
      <c r="J13" s="11" t="str">
        <f t="shared" si="43"/>
        <v/>
      </c>
      <c r="K13" s="12"/>
      <c r="L13" s="13" t="str">
        <f t="shared" si="44"/>
        <v/>
      </c>
      <c r="M13" s="14"/>
      <c r="N13" s="14"/>
      <c r="O13" s="19" t="str">
        <f t="shared" si="28"/>
        <v/>
      </c>
      <c r="P13" s="10"/>
      <c r="Q13" s="11" t="str">
        <f t="shared" si="45"/>
        <v/>
      </c>
      <c r="R13" s="12"/>
      <c r="S13" s="13" t="str">
        <f t="shared" si="46"/>
        <v/>
      </c>
      <c r="T13" s="14"/>
      <c r="U13" s="14"/>
      <c r="V13" s="23" t="str">
        <f t="shared" si="29"/>
        <v/>
      </c>
      <c r="W13" s="10"/>
      <c r="X13" s="11" t="str">
        <f t="shared" si="47"/>
        <v/>
      </c>
      <c r="Y13" s="12"/>
      <c r="Z13" s="13" t="str">
        <f t="shared" si="48"/>
        <v/>
      </c>
      <c r="AA13" s="14"/>
      <c r="AB13" s="14"/>
      <c r="AC13" s="19" t="str">
        <f t="shared" si="30"/>
        <v/>
      </c>
      <c r="AD13" s="10"/>
      <c r="AE13" s="11" t="str">
        <f t="shared" si="49"/>
        <v/>
      </c>
      <c r="AF13" s="12"/>
      <c r="AG13" s="13" t="str">
        <f t="shared" si="50"/>
        <v/>
      </c>
      <c r="AH13" s="14"/>
      <c r="AI13" s="14"/>
      <c r="AJ13" s="23" t="str">
        <f t="shared" si="31"/>
        <v/>
      </c>
      <c r="AK13" s="10"/>
      <c r="AL13" s="11" t="str">
        <f t="shared" si="51"/>
        <v/>
      </c>
      <c r="AM13" s="12"/>
      <c r="AN13" s="13" t="str">
        <f t="shared" si="52"/>
        <v/>
      </c>
      <c r="AO13" s="14"/>
      <c r="AP13" s="14"/>
      <c r="AQ13" s="19" t="str">
        <f t="shared" si="32"/>
        <v/>
      </c>
      <c r="AR13" s="10"/>
      <c r="AS13" s="11" t="str">
        <f t="shared" si="53"/>
        <v/>
      </c>
      <c r="AT13" s="12"/>
      <c r="AU13" s="13" t="str">
        <f t="shared" si="54"/>
        <v/>
      </c>
      <c r="AV13" s="14"/>
      <c r="AW13" s="14"/>
      <c r="AX13" s="23" t="str">
        <f t="shared" si="33"/>
        <v/>
      </c>
      <c r="AY13" s="10"/>
      <c r="AZ13" s="11" t="str">
        <f t="shared" si="55"/>
        <v/>
      </c>
      <c r="BA13" s="12"/>
      <c r="BB13" s="13" t="str">
        <f t="shared" si="56"/>
        <v/>
      </c>
      <c r="BC13" s="14"/>
      <c r="BD13" s="14"/>
      <c r="BE13" s="19" t="str">
        <f t="shared" si="34"/>
        <v/>
      </c>
      <c r="BF13" s="10"/>
      <c r="BG13" s="11" t="str">
        <f t="shared" si="57"/>
        <v/>
      </c>
      <c r="BH13" s="12"/>
      <c r="BI13" s="13" t="str">
        <f t="shared" si="58"/>
        <v/>
      </c>
      <c r="BJ13" s="14"/>
      <c r="BK13" s="14"/>
      <c r="BL13" s="23" t="str">
        <f t="shared" si="35"/>
        <v/>
      </c>
      <c r="BM13" s="10"/>
      <c r="BN13" s="11" t="str">
        <f t="shared" si="59"/>
        <v/>
      </c>
      <c r="BO13" s="12"/>
      <c r="BP13" s="13" t="str">
        <f t="shared" si="60"/>
        <v/>
      </c>
      <c r="BQ13" s="14"/>
      <c r="BR13" s="14"/>
      <c r="BS13" s="19" t="str">
        <f t="shared" si="36"/>
        <v/>
      </c>
      <c r="BT13" s="10"/>
      <c r="BU13" s="11" t="str">
        <f t="shared" si="61"/>
        <v/>
      </c>
      <c r="BV13" s="12"/>
      <c r="BW13" s="13" t="str">
        <f t="shared" si="62"/>
        <v/>
      </c>
      <c r="BX13" s="14"/>
      <c r="BY13" s="14"/>
      <c r="BZ13" s="23" t="str">
        <f t="shared" si="37"/>
        <v/>
      </c>
      <c r="CA13" s="10"/>
      <c r="CB13" s="11" t="str">
        <f t="shared" si="63"/>
        <v/>
      </c>
      <c r="CC13" s="12"/>
      <c r="CD13" s="13" t="str">
        <f t="shared" si="64"/>
        <v/>
      </c>
      <c r="CE13" s="14"/>
      <c r="CF13" s="14"/>
      <c r="CG13" s="19" t="str">
        <f t="shared" si="38"/>
        <v/>
      </c>
      <c r="CH13" s="10"/>
      <c r="CI13" s="11" t="str">
        <f t="shared" si="65"/>
        <v/>
      </c>
      <c r="CJ13" s="12"/>
      <c r="CK13" s="13" t="str">
        <f t="shared" si="66"/>
        <v/>
      </c>
      <c r="CL13" s="14"/>
      <c r="CM13" s="14"/>
      <c r="CN13" s="23" t="str">
        <f t="shared" si="39"/>
        <v/>
      </c>
      <c r="CO13" s="10"/>
      <c r="CP13" s="11" t="str">
        <f t="shared" si="67"/>
        <v/>
      </c>
      <c r="CQ13" s="12"/>
      <c r="CR13" s="13" t="str">
        <f t="shared" si="68"/>
        <v/>
      </c>
      <c r="CS13" s="14"/>
      <c r="CT13" s="14"/>
      <c r="CU13" s="19" t="str">
        <f t="shared" si="40"/>
        <v/>
      </c>
    </row>
    <row r="14" spans="1:99" x14ac:dyDescent="0.25">
      <c r="A14" t="s">
        <v>10</v>
      </c>
      <c r="B14" s="6">
        <v>26.9</v>
      </c>
      <c r="C14" s="9"/>
      <c r="D14" s="11" t="str">
        <f t="shared" si="41"/>
        <v/>
      </c>
      <c r="E14" s="12"/>
      <c r="F14" s="13" t="str">
        <f t="shared" si="42"/>
        <v/>
      </c>
      <c r="G14" s="15"/>
      <c r="H14" s="22"/>
      <c r="I14" s="10"/>
      <c r="J14" s="11" t="str">
        <f t="shared" si="43"/>
        <v/>
      </c>
      <c r="K14" s="12"/>
      <c r="L14" s="13" t="str">
        <f t="shared" si="44"/>
        <v/>
      </c>
      <c r="M14" s="14"/>
      <c r="N14" s="14"/>
      <c r="O14" s="19" t="str">
        <f t="shared" si="28"/>
        <v/>
      </c>
      <c r="P14" s="10"/>
      <c r="Q14" s="11" t="str">
        <f t="shared" si="45"/>
        <v/>
      </c>
      <c r="R14" s="12"/>
      <c r="S14" s="13" t="str">
        <f t="shared" si="46"/>
        <v/>
      </c>
      <c r="T14" s="14"/>
      <c r="U14" s="14"/>
      <c r="V14" s="23" t="str">
        <f t="shared" si="29"/>
        <v/>
      </c>
      <c r="W14" s="10"/>
      <c r="X14" s="11" t="str">
        <f t="shared" si="47"/>
        <v/>
      </c>
      <c r="Y14" s="12"/>
      <c r="Z14" s="13" t="str">
        <f t="shared" si="48"/>
        <v/>
      </c>
      <c r="AA14" s="14"/>
      <c r="AB14" s="14"/>
      <c r="AC14" s="19" t="str">
        <f t="shared" si="30"/>
        <v/>
      </c>
      <c r="AD14" s="10"/>
      <c r="AE14" s="11" t="str">
        <f t="shared" si="49"/>
        <v/>
      </c>
      <c r="AF14" s="12"/>
      <c r="AG14" s="13" t="str">
        <f t="shared" si="50"/>
        <v/>
      </c>
      <c r="AH14" s="14"/>
      <c r="AI14" s="14"/>
      <c r="AJ14" s="23" t="str">
        <f t="shared" si="31"/>
        <v/>
      </c>
      <c r="AK14" s="10"/>
      <c r="AL14" s="11" t="str">
        <f t="shared" si="51"/>
        <v/>
      </c>
      <c r="AM14" s="12"/>
      <c r="AN14" s="13" t="str">
        <f t="shared" si="52"/>
        <v/>
      </c>
      <c r="AO14" s="14"/>
      <c r="AP14" s="14"/>
      <c r="AQ14" s="19" t="str">
        <f t="shared" si="32"/>
        <v/>
      </c>
      <c r="AR14" s="10"/>
      <c r="AS14" s="11" t="str">
        <f t="shared" si="53"/>
        <v/>
      </c>
      <c r="AT14" s="12"/>
      <c r="AU14" s="13" t="str">
        <f t="shared" si="54"/>
        <v/>
      </c>
      <c r="AV14" s="14"/>
      <c r="AW14" s="14"/>
      <c r="AX14" s="23" t="str">
        <f t="shared" si="33"/>
        <v/>
      </c>
      <c r="AY14" s="10"/>
      <c r="AZ14" s="11" t="str">
        <f t="shared" si="55"/>
        <v/>
      </c>
      <c r="BA14" s="12"/>
      <c r="BB14" s="13" t="str">
        <f t="shared" si="56"/>
        <v/>
      </c>
      <c r="BC14" s="14"/>
      <c r="BD14" s="14"/>
      <c r="BE14" s="19" t="str">
        <f t="shared" si="34"/>
        <v/>
      </c>
      <c r="BF14" s="10"/>
      <c r="BG14" s="11" t="str">
        <f t="shared" si="57"/>
        <v/>
      </c>
      <c r="BH14" s="12"/>
      <c r="BI14" s="13" t="str">
        <f t="shared" si="58"/>
        <v/>
      </c>
      <c r="BJ14" s="14"/>
      <c r="BK14" s="14"/>
      <c r="BL14" s="23" t="str">
        <f t="shared" si="35"/>
        <v/>
      </c>
      <c r="BM14" s="10"/>
      <c r="BN14" s="11" t="str">
        <f t="shared" si="59"/>
        <v/>
      </c>
      <c r="BO14" s="12"/>
      <c r="BP14" s="13" t="str">
        <f t="shared" si="60"/>
        <v/>
      </c>
      <c r="BQ14" s="14"/>
      <c r="BR14" s="14"/>
      <c r="BS14" s="19" t="str">
        <f t="shared" si="36"/>
        <v/>
      </c>
      <c r="BT14" s="10"/>
      <c r="BU14" s="11" t="str">
        <f t="shared" si="61"/>
        <v/>
      </c>
      <c r="BV14" s="12"/>
      <c r="BW14" s="13" t="str">
        <f t="shared" si="62"/>
        <v/>
      </c>
      <c r="BX14" s="14"/>
      <c r="BY14" s="14"/>
      <c r="BZ14" s="23" t="str">
        <f t="shared" si="37"/>
        <v/>
      </c>
      <c r="CA14" s="10"/>
      <c r="CB14" s="11" t="str">
        <f t="shared" si="63"/>
        <v/>
      </c>
      <c r="CC14" s="12"/>
      <c r="CD14" s="13" t="str">
        <f t="shared" si="64"/>
        <v/>
      </c>
      <c r="CE14" s="14"/>
      <c r="CF14" s="14"/>
      <c r="CG14" s="19" t="str">
        <f t="shared" si="38"/>
        <v/>
      </c>
      <c r="CH14" s="10"/>
      <c r="CI14" s="11" t="str">
        <f t="shared" si="65"/>
        <v/>
      </c>
      <c r="CJ14" s="12"/>
      <c r="CK14" s="13" t="str">
        <f t="shared" si="66"/>
        <v/>
      </c>
      <c r="CL14" s="14"/>
      <c r="CM14" s="14"/>
      <c r="CN14" s="23" t="str">
        <f t="shared" si="39"/>
        <v/>
      </c>
      <c r="CO14" s="10"/>
      <c r="CP14" s="11" t="str">
        <f t="shared" si="67"/>
        <v/>
      </c>
      <c r="CQ14" s="12"/>
      <c r="CR14" s="13" t="str">
        <f t="shared" si="68"/>
        <v/>
      </c>
      <c r="CS14" s="14"/>
      <c r="CT14" s="14"/>
      <c r="CU14" s="19" t="str">
        <f t="shared" si="40"/>
        <v/>
      </c>
    </row>
    <row r="15" spans="1:99" x14ac:dyDescent="0.25">
      <c r="B15" s="6"/>
      <c r="C15" s="9"/>
      <c r="D15" s="11" t="str">
        <f t="shared" si="41"/>
        <v/>
      </c>
      <c r="E15" s="12"/>
      <c r="F15" s="13" t="str">
        <f t="shared" si="42"/>
        <v/>
      </c>
      <c r="G15" s="15"/>
      <c r="H15" s="22"/>
      <c r="I15" s="10"/>
      <c r="J15" s="11" t="str">
        <f t="shared" si="43"/>
        <v/>
      </c>
      <c r="K15" s="12"/>
      <c r="L15" s="13" t="str">
        <f t="shared" si="44"/>
        <v/>
      </c>
      <c r="M15" s="14"/>
      <c r="N15" s="14"/>
      <c r="O15" s="19" t="str">
        <f t="shared" si="28"/>
        <v/>
      </c>
      <c r="P15" s="10"/>
      <c r="Q15" s="11" t="str">
        <f t="shared" si="45"/>
        <v/>
      </c>
      <c r="R15" s="12"/>
      <c r="S15" s="13" t="str">
        <f t="shared" si="46"/>
        <v/>
      </c>
      <c r="T15" s="14"/>
      <c r="U15" s="14"/>
      <c r="V15" s="23" t="str">
        <f t="shared" si="29"/>
        <v/>
      </c>
      <c r="W15" s="10"/>
      <c r="X15" s="11" t="str">
        <f t="shared" si="47"/>
        <v/>
      </c>
      <c r="Y15" s="12"/>
      <c r="Z15" s="13" t="str">
        <f t="shared" si="48"/>
        <v/>
      </c>
      <c r="AA15" s="14"/>
      <c r="AB15" s="14"/>
      <c r="AC15" s="19" t="str">
        <f t="shared" si="30"/>
        <v/>
      </c>
      <c r="AD15" s="10"/>
      <c r="AE15" s="11" t="str">
        <f t="shared" si="49"/>
        <v/>
      </c>
      <c r="AF15" s="12"/>
      <c r="AG15" s="13" t="str">
        <f t="shared" si="50"/>
        <v/>
      </c>
      <c r="AH15" s="14"/>
      <c r="AI15" s="14"/>
      <c r="AJ15" s="23" t="str">
        <f t="shared" si="31"/>
        <v/>
      </c>
      <c r="AK15" s="10"/>
      <c r="AL15" s="11" t="str">
        <f t="shared" si="51"/>
        <v/>
      </c>
      <c r="AM15" s="12"/>
      <c r="AN15" s="13" t="str">
        <f t="shared" si="52"/>
        <v/>
      </c>
      <c r="AO15" s="14"/>
      <c r="AP15" s="14"/>
      <c r="AQ15" s="19" t="str">
        <f t="shared" si="32"/>
        <v/>
      </c>
      <c r="AR15" s="10"/>
      <c r="AS15" s="11" t="str">
        <f t="shared" si="53"/>
        <v/>
      </c>
      <c r="AT15" s="12"/>
      <c r="AU15" s="13" t="str">
        <f t="shared" si="54"/>
        <v/>
      </c>
      <c r="AV15" s="14"/>
      <c r="AW15" s="14"/>
      <c r="AX15" s="23" t="str">
        <f t="shared" si="33"/>
        <v/>
      </c>
      <c r="AY15" s="10"/>
      <c r="AZ15" s="11" t="str">
        <f t="shared" si="55"/>
        <v/>
      </c>
      <c r="BA15" s="12"/>
      <c r="BB15" s="13" t="str">
        <f t="shared" si="56"/>
        <v/>
      </c>
      <c r="BC15" s="14"/>
      <c r="BD15" s="14"/>
      <c r="BE15" s="19" t="str">
        <f t="shared" si="34"/>
        <v/>
      </c>
      <c r="BF15" s="10"/>
      <c r="BG15" s="11" t="str">
        <f t="shared" si="57"/>
        <v/>
      </c>
      <c r="BH15" s="12"/>
      <c r="BI15" s="13" t="str">
        <f t="shared" si="58"/>
        <v/>
      </c>
      <c r="BJ15" s="14"/>
      <c r="BK15" s="14"/>
      <c r="BL15" s="23" t="str">
        <f t="shared" si="35"/>
        <v/>
      </c>
      <c r="BM15" s="10"/>
      <c r="BN15" s="11" t="str">
        <f t="shared" si="59"/>
        <v/>
      </c>
      <c r="BO15" s="12"/>
      <c r="BP15" s="13" t="str">
        <f t="shared" si="60"/>
        <v/>
      </c>
      <c r="BQ15" s="14"/>
      <c r="BR15" s="14"/>
      <c r="BS15" s="19" t="str">
        <f t="shared" si="36"/>
        <v/>
      </c>
      <c r="BT15" s="10"/>
      <c r="BU15" s="11" t="str">
        <f t="shared" si="61"/>
        <v/>
      </c>
      <c r="BV15" s="12"/>
      <c r="BW15" s="13" t="str">
        <f t="shared" si="62"/>
        <v/>
      </c>
      <c r="BX15" s="14"/>
      <c r="BY15" s="14"/>
      <c r="BZ15" s="23" t="str">
        <f t="shared" si="37"/>
        <v/>
      </c>
      <c r="CA15" s="10"/>
      <c r="CB15" s="11" t="str">
        <f t="shared" si="63"/>
        <v/>
      </c>
      <c r="CC15" s="12"/>
      <c r="CD15" s="13" t="str">
        <f t="shared" si="64"/>
        <v/>
      </c>
      <c r="CE15" s="14"/>
      <c r="CF15" s="14"/>
      <c r="CG15" s="19" t="str">
        <f t="shared" si="38"/>
        <v/>
      </c>
      <c r="CH15" s="10"/>
      <c r="CI15" s="11" t="str">
        <f t="shared" si="65"/>
        <v/>
      </c>
      <c r="CJ15" s="12"/>
      <c r="CK15" s="13" t="str">
        <f t="shared" si="66"/>
        <v/>
      </c>
      <c r="CL15" s="14"/>
      <c r="CM15" s="14"/>
      <c r="CN15" s="23" t="str">
        <f t="shared" si="39"/>
        <v/>
      </c>
      <c r="CO15" s="10"/>
      <c r="CP15" s="11" t="str">
        <f t="shared" si="67"/>
        <v/>
      </c>
      <c r="CQ15" s="12"/>
      <c r="CR15" s="13" t="str">
        <f t="shared" si="68"/>
        <v/>
      </c>
      <c r="CS15" s="14"/>
      <c r="CT15" s="14"/>
      <c r="CU15" s="19" t="str">
        <f t="shared" si="40"/>
        <v/>
      </c>
    </row>
    <row r="16" spans="1:99" x14ac:dyDescent="0.25">
      <c r="B16" s="6"/>
      <c r="C16" s="9"/>
      <c r="D16" s="11" t="str">
        <f t="shared" si="41"/>
        <v/>
      </c>
      <c r="E16" s="12"/>
      <c r="F16" s="13" t="str">
        <f t="shared" si="42"/>
        <v/>
      </c>
      <c r="G16" s="15"/>
      <c r="H16" s="22"/>
      <c r="I16" s="10"/>
      <c r="J16" s="11" t="str">
        <f t="shared" si="43"/>
        <v/>
      </c>
      <c r="K16" s="12"/>
      <c r="L16" s="13" t="str">
        <f t="shared" si="44"/>
        <v/>
      </c>
      <c r="M16" s="14"/>
      <c r="N16" s="14"/>
      <c r="O16" s="19" t="str">
        <f t="shared" si="28"/>
        <v/>
      </c>
      <c r="P16" s="10"/>
      <c r="Q16" s="11" t="str">
        <f t="shared" si="45"/>
        <v/>
      </c>
      <c r="R16" s="12"/>
      <c r="S16" s="13" t="str">
        <f t="shared" si="46"/>
        <v/>
      </c>
      <c r="T16" s="14"/>
      <c r="U16" s="14"/>
      <c r="V16" s="23" t="str">
        <f t="shared" si="29"/>
        <v/>
      </c>
      <c r="W16" s="10"/>
      <c r="X16" s="11" t="str">
        <f t="shared" si="47"/>
        <v/>
      </c>
      <c r="Y16" s="12"/>
      <c r="Z16" s="13" t="str">
        <f t="shared" si="48"/>
        <v/>
      </c>
      <c r="AA16" s="14"/>
      <c r="AB16" s="14"/>
      <c r="AC16" s="19" t="str">
        <f t="shared" si="30"/>
        <v/>
      </c>
      <c r="AD16" s="10"/>
      <c r="AE16" s="11" t="str">
        <f t="shared" si="49"/>
        <v/>
      </c>
      <c r="AF16" s="12"/>
      <c r="AG16" s="13" t="str">
        <f t="shared" si="50"/>
        <v/>
      </c>
      <c r="AH16" s="14"/>
      <c r="AI16" s="14"/>
      <c r="AJ16" s="23" t="str">
        <f t="shared" si="31"/>
        <v/>
      </c>
      <c r="AK16" s="10"/>
      <c r="AL16" s="11" t="str">
        <f t="shared" si="51"/>
        <v/>
      </c>
      <c r="AM16" s="12"/>
      <c r="AN16" s="13" t="str">
        <f t="shared" si="52"/>
        <v/>
      </c>
      <c r="AO16" s="14"/>
      <c r="AP16" s="14"/>
      <c r="AQ16" s="19" t="str">
        <f t="shared" si="32"/>
        <v/>
      </c>
      <c r="AR16" s="10"/>
      <c r="AS16" s="11" t="str">
        <f t="shared" si="53"/>
        <v/>
      </c>
      <c r="AT16" s="12"/>
      <c r="AU16" s="13" t="str">
        <f t="shared" si="54"/>
        <v/>
      </c>
      <c r="AV16" s="14"/>
      <c r="AW16" s="14"/>
      <c r="AX16" s="23" t="str">
        <f t="shared" si="33"/>
        <v/>
      </c>
      <c r="AY16" s="10"/>
      <c r="AZ16" s="11" t="str">
        <f t="shared" si="55"/>
        <v/>
      </c>
      <c r="BA16" s="12"/>
      <c r="BB16" s="13" t="str">
        <f t="shared" si="56"/>
        <v/>
      </c>
      <c r="BC16" s="14"/>
      <c r="BD16" s="14"/>
      <c r="BE16" s="19" t="str">
        <f t="shared" si="34"/>
        <v/>
      </c>
      <c r="BF16" s="10"/>
      <c r="BG16" s="11" t="str">
        <f t="shared" si="57"/>
        <v/>
      </c>
      <c r="BH16" s="12"/>
      <c r="BI16" s="13" t="str">
        <f t="shared" si="58"/>
        <v/>
      </c>
      <c r="BJ16" s="14"/>
      <c r="BK16" s="14"/>
      <c r="BL16" s="23" t="str">
        <f t="shared" si="35"/>
        <v/>
      </c>
      <c r="BM16" s="10"/>
      <c r="BN16" s="11" t="str">
        <f t="shared" si="59"/>
        <v/>
      </c>
      <c r="BO16" s="12"/>
      <c r="BP16" s="13" t="str">
        <f t="shared" si="60"/>
        <v/>
      </c>
      <c r="BQ16" s="14"/>
      <c r="BR16" s="14"/>
      <c r="BS16" s="19" t="str">
        <f t="shared" si="36"/>
        <v/>
      </c>
      <c r="BT16" s="10"/>
      <c r="BU16" s="11" t="str">
        <f t="shared" si="61"/>
        <v/>
      </c>
      <c r="BV16" s="12"/>
      <c r="BW16" s="13" t="str">
        <f t="shared" si="62"/>
        <v/>
      </c>
      <c r="BX16" s="14"/>
      <c r="BY16" s="14"/>
      <c r="BZ16" s="23" t="str">
        <f t="shared" si="37"/>
        <v/>
      </c>
      <c r="CA16" s="10"/>
      <c r="CB16" s="11" t="str">
        <f t="shared" si="63"/>
        <v/>
      </c>
      <c r="CC16" s="12"/>
      <c r="CD16" s="13" t="str">
        <f t="shared" si="64"/>
        <v/>
      </c>
      <c r="CE16" s="14"/>
      <c r="CF16" s="14"/>
      <c r="CG16" s="19" t="str">
        <f t="shared" si="38"/>
        <v/>
      </c>
      <c r="CH16" s="10"/>
      <c r="CI16" s="11" t="str">
        <f t="shared" si="65"/>
        <v/>
      </c>
      <c r="CJ16" s="12"/>
      <c r="CK16" s="13" t="str">
        <f t="shared" si="66"/>
        <v/>
      </c>
      <c r="CL16" s="14"/>
      <c r="CM16" s="14"/>
      <c r="CN16" s="23" t="str">
        <f t="shared" si="39"/>
        <v/>
      </c>
      <c r="CO16" s="10"/>
      <c r="CP16" s="11" t="str">
        <f t="shared" si="67"/>
        <v/>
      </c>
      <c r="CQ16" s="12"/>
      <c r="CR16" s="13" t="str">
        <f t="shared" si="68"/>
        <v/>
      </c>
      <c r="CS16" s="14"/>
      <c r="CT16" s="14"/>
      <c r="CU16" s="19" t="str">
        <f t="shared" si="40"/>
        <v/>
      </c>
    </row>
    <row r="17" spans="1:99" x14ac:dyDescent="0.25">
      <c r="A17" t="s">
        <v>11</v>
      </c>
      <c r="B17" s="6">
        <v>22.5</v>
      </c>
      <c r="C17" s="9"/>
      <c r="D17" s="11" t="str">
        <f t="shared" si="41"/>
        <v/>
      </c>
      <c r="E17" s="12"/>
      <c r="F17" s="13" t="str">
        <f t="shared" si="42"/>
        <v/>
      </c>
      <c r="G17" s="15"/>
      <c r="H17" s="22"/>
      <c r="I17" s="10"/>
      <c r="J17" s="11" t="str">
        <f t="shared" si="43"/>
        <v/>
      </c>
      <c r="K17" s="12"/>
      <c r="L17" s="13" t="str">
        <f t="shared" si="44"/>
        <v/>
      </c>
      <c r="M17" s="14"/>
      <c r="N17" s="14"/>
      <c r="O17" s="19" t="str">
        <f t="shared" si="28"/>
        <v/>
      </c>
      <c r="P17" s="10"/>
      <c r="Q17" s="11" t="str">
        <f t="shared" si="45"/>
        <v/>
      </c>
      <c r="R17" s="12"/>
      <c r="S17" s="13" t="str">
        <f t="shared" si="46"/>
        <v/>
      </c>
      <c r="T17" s="14"/>
      <c r="U17" s="14"/>
      <c r="V17" s="23" t="str">
        <f t="shared" si="29"/>
        <v/>
      </c>
      <c r="W17" s="10"/>
      <c r="X17" s="11" t="str">
        <f t="shared" si="47"/>
        <v/>
      </c>
      <c r="Y17" s="12"/>
      <c r="Z17" s="13" t="str">
        <f t="shared" si="48"/>
        <v/>
      </c>
      <c r="AA17" s="14"/>
      <c r="AB17" s="14"/>
      <c r="AC17" s="19" t="str">
        <f t="shared" si="30"/>
        <v/>
      </c>
      <c r="AD17" s="10"/>
      <c r="AE17" s="11" t="str">
        <f t="shared" si="49"/>
        <v/>
      </c>
      <c r="AF17" s="12"/>
      <c r="AG17" s="13" t="str">
        <f t="shared" si="50"/>
        <v/>
      </c>
      <c r="AH17" s="14"/>
      <c r="AI17" s="14"/>
      <c r="AJ17" s="23" t="str">
        <f t="shared" si="31"/>
        <v/>
      </c>
      <c r="AK17" s="10"/>
      <c r="AL17" s="11" t="str">
        <f t="shared" si="51"/>
        <v/>
      </c>
      <c r="AM17" s="12"/>
      <c r="AN17" s="13" t="str">
        <f t="shared" si="52"/>
        <v/>
      </c>
      <c r="AO17" s="14"/>
      <c r="AP17" s="14"/>
      <c r="AQ17" s="19" t="str">
        <f t="shared" si="32"/>
        <v/>
      </c>
      <c r="AR17" s="10"/>
      <c r="AS17" s="11" t="str">
        <f t="shared" si="53"/>
        <v/>
      </c>
      <c r="AT17" s="12"/>
      <c r="AU17" s="13" t="str">
        <f t="shared" si="54"/>
        <v/>
      </c>
      <c r="AV17" s="14"/>
      <c r="AW17" s="14"/>
      <c r="AX17" s="23" t="str">
        <f t="shared" si="33"/>
        <v/>
      </c>
      <c r="AY17" s="10"/>
      <c r="AZ17" s="11" t="str">
        <f t="shared" si="55"/>
        <v/>
      </c>
      <c r="BA17" s="12"/>
      <c r="BB17" s="13" t="str">
        <f t="shared" si="56"/>
        <v/>
      </c>
      <c r="BC17" s="14"/>
      <c r="BD17" s="14"/>
      <c r="BE17" s="19" t="str">
        <f t="shared" si="34"/>
        <v/>
      </c>
      <c r="BF17" s="10"/>
      <c r="BG17" s="11" t="str">
        <f t="shared" si="57"/>
        <v/>
      </c>
      <c r="BH17" s="12"/>
      <c r="BI17" s="13" t="str">
        <f t="shared" si="58"/>
        <v/>
      </c>
      <c r="BJ17" s="14"/>
      <c r="BK17" s="14"/>
      <c r="BL17" s="23" t="str">
        <f t="shared" si="35"/>
        <v/>
      </c>
      <c r="BM17" s="10"/>
      <c r="BN17" s="11" t="str">
        <f t="shared" si="59"/>
        <v/>
      </c>
      <c r="BO17" s="12"/>
      <c r="BP17" s="13" t="str">
        <f t="shared" si="60"/>
        <v/>
      </c>
      <c r="BQ17" s="14"/>
      <c r="BR17" s="14"/>
      <c r="BS17" s="19" t="str">
        <f t="shared" si="36"/>
        <v/>
      </c>
      <c r="BT17" s="10"/>
      <c r="BU17" s="11" t="str">
        <f t="shared" si="61"/>
        <v/>
      </c>
      <c r="BV17" s="12"/>
      <c r="BW17" s="13" t="str">
        <f t="shared" si="62"/>
        <v/>
      </c>
      <c r="BX17" s="14"/>
      <c r="BY17" s="14"/>
      <c r="BZ17" s="23" t="str">
        <f t="shared" si="37"/>
        <v/>
      </c>
      <c r="CA17" s="10"/>
      <c r="CB17" s="11" t="str">
        <f t="shared" si="63"/>
        <v/>
      </c>
      <c r="CC17" s="12"/>
      <c r="CD17" s="13" t="str">
        <f t="shared" si="64"/>
        <v/>
      </c>
      <c r="CE17" s="14"/>
      <c r="CF17" s="14"/>
      <c r="CG17" s="19" t="str">
        <f t="shared" si="38"/>
        <v/>
      </c>
      <c r="CH17" s="10"/>
      <c r="CI17" s="11" t="str">
        <f t="shared" si="65"/>
        <v/>
      </c>
      <c r="CJ17" s="12"/>
      <c r="CK17" s="13" t="str">
        <f t="shared" si="66"/>
        <v/>
      </c>
      <c r="CL17" s="14"/>
      <c r="CM17" s="14"/>
      <c r="CN17" s="23" t="str">
        <f t="shared" si="39"/>
        <v/>
      </c>
      <c r="CO17" s="10"/>
      <c r="CP17" s="11" t="str">
        <f t="shared" si="67"/>
        <v/>
      </c>
      <c r="CQ17" s="12"/>
      <c r="CR17" s="13" t="str">
        <f t="shared" si="68"/>
        <v/>
      </c>
      <c r="CS17" s="14"/>
      <c r="CT17" s="14"/>
      <c r="CU17" s="19" t="str">
        <f t="shared" si="40"/>
        <v/>
      </c>
    </row>
    <row r="18" spans="1:99" x14ac:dyDescent="0.25">
      <c r="B18" s="6"/>
      <c r="C18" s="9"/>
      <c r="D18" s="11" t="str">
        <f t="shared" si="41"/>
        <v/>
      </c>
      <c r="E18" s="12"/>
      <c r="F18" s="13" t="str">
        <f t="shared" si="42"/>
        <v/>
      </c>
      <c r="G18" s="15"/>
      <c r="H18" s="22"/>
      <c r="I18" s="10"/>
      <c r="J18" s="11" t="str">
        <f t="shared" si="43"/>
        <v/>
      </c>
      <c r="K18" s="12"/>
      <c r="L18" s="13" t="str">
        <f t="shared" si="44"/>
        <v/>
      </c>
      <c r="M18" s="14"/>
      <c r="N18" s="14"/>
      <c r="O18" s="19" t="str">
        <f t="shared" si="28"/>
        <v/>
      </c>
      <c r="P18" s="10"/>
      <c r="Q18" s="11" t="str">
        <f t="shared" si="45"/>
        <v/>
      </c>
      <c r="R18" s="12"/>
      <c r="S18" s="13" t="str">
        <f t="shared" si="46"/>
        <v/>
      </c>
      <c r="T18" s="14"/>
      <c r="U18" s="14"/>
      <c r="V18" s="23" t="str">
        <f t="shared" si="29"/>
        <v/>
      </c>
      <c r="W18" s="10"/>
      <c r="X18" s="11" t="str">
        <f t="shared" si="47"/>
        <v/>
      </c>
      <c r="Y18" s="12"/>
      <c r="Z18" s="13" t="str">
        <f t="shared" si="48"/>
        <v/>
      </c>
      <c r="AA18" s="14"/>
      <c r="AB18" s="14"/>
      <c r="AC18" s="19" t="str">
        <f t="shared" si="30"/>
        <v/>
      </c>
      <c r="AD18" s="10"/>
      <c r="AE18" s="11" t="str">
        <f t="shared" si="49"/>
        <v/>
      </c>
      <c r="AF18" s="12"/>
      <c r="AG18" s="13" t="str">
        <f t="shared" si="50"/>
        <v/>
      </c>
      <c r="AH18" s="14"/>
      <c r="AI18" s="14"/>
      <c r="AJ18" s="23" t="str">
        <f t="shared" si="31"/>
        <v/>
      </c>
      <c r="AK18" s="10"/>
      <c r="AL18" s="11" t="str">
        <f t="shared" si="51"/>
        <v/>
      </c>
      <c r="AM18" s="12"/>
      <c r="AN18" s="13" t="str">
        <f t="shared" si="52"/>
        <v/>
      </c>
      <c r="AO18" s="14"/>
      <c r="AP18" s="14"/>
      <c r="AQ18" s="19" t="str">
        <f t="shared" si="32"/>
        <v/>
      </c>
      <c r="AR18" s="10"/>
      <c r="AS18" s="11" t="str">
        <f t="shared" si="53"/>
        <v/>
      </c>
      <c r="AT18" s="12"/>
      <c r="AU18" s="13" t="str">
        <f t="shared" si="54"/>
        <v/>
      </c>
      <c r="AV18" s="14"/>
      <c r="AW18" s="14"/>
      <c r="AX18" s="23" t="str">
        <f t="shared" si="33"/>
        <v/>
      </c>
      <c r="AY18" s="10"/>
      <c r="AZ18" s="11" t="str">
        <f t="shared" si="55"/>
        <v/>
      </c>
      <c r="BA18" s="12"/>
      <c r="BB18" s="13" t="str">
        <f t="shared" si="56"/>
        <v/>
      </c>
      <c r="BC18" s="14"/>
      <c r="BD18" s="14"/>
      <c r="BE18" s="19" t="str">
        <f t="shared" si="34"/>
        <v/>
      </c>
      <c r="BF18" s="10"/>
      <c r="BG18" s="11" t="str">
        <f t="shared" si="57"/>
        <v/>
      </c>
      <c r="BH18" s="12"/>
      <c r="BI18" s="13" t="str">
        <f t="shared" si="58"/>
        <v/>
      </c>
      <c r="BJ18" s="14"/>
      <c r="BK18" s="14"/>
      <c r="BL18" s="23" t="str">
        <f t="shared" si="35"/>
        <v/>
      </c>
      <c r="BM18" s="10"/>
      <c r="BN18" s="11" t="str">
        <f t="shared" si="59"/>
        <v/>
      </c>
      <c r="BO18" s="12"/>
      <c r="BP18" s="13" t="str">
        <f t="shared" si="60"/>
        <v/>
      </c>
      <c r="BQ18" s="14"/>
      <c r="BR18" s="14"/>
      <c r="BS18" s="19" t="str">
        <f t="shared" si="36"/>
        <v/>
      </c>
      <c r="BT18" s="10"/>
      <c r="BU18" s="11" t="str">
        <f t="shared" si="61"/>
        <v/>
      </c>
      <c r="BV18" s="12"/>
      <c r="BW18" s="13" t="str">
        <f t="shared" si="62"/>
        <v/>
      </c>
      <c r="BX18" s="14"/>
      <c r="BY18" s="14"/>
      <c r="BZ18" s="23" t="str">
        <f t="shared" si="37"/>
        <v/>
      </c>
      <c r="CA18" s="10"/>
      <c r="CB18" s="11" t="str">
        <f t="shared" si="63"/>
        <v/>
      </c>
      <c r="CC18" s="12"/>
      <c r="CD18" s="13" t="str">
        <f t="shared" si="64"/>
        <v/>
      </c>
      <c r="CE18" s="14"/>
      <c r="CF18" s="14"/>
      <c r="CG18" s="19" t="str">
        <f t="shared" si="38"/>
        <v/>
      </c>
      <c r="CH18" s="10"/>
      <c r="CI18" s="11" t="str">
        <f t="shared" si="65"/>
        <v/>
      </c>
      <c r="CJ18" s="12"/>
      <c r="CK18" s="13" t="str">
        <f t="shared" si="66"/>
        <v/>
      </c>
      <c r="CL18" s="14"/>
      <c r="CM18" s="14"/>
      <c r="CN18" s="23" t="str">
        <f t="shared" si="39"/>
        <v/>
      </c>
      <c r="CO18" s="10"/>
      <c r="CP18" s="11" t="str">
        <f t="shared" si="67"/>
        <v/>
      </c>
      <c r="CQ18" s="12"/>
      <c r="CR18" s="13" t="str">
        <f t="shared" si="68"/>
        <v/>
      </c>
      <c r="CS18" s="14"/>
      <c r="CT18" s="14"/>
      <c r="CU18" s="19" t="str">
        <f t="shared" si="40"/>
        <v/>
      </c>
    </row>
    <row r="19" spans="1:99" x14ac:dyDescent="0.25">
      <c r="A19" t="s">
        <v>12</v>
      </c>
      <c r="B19" s="6">
        <v>16.5</v>
      </c>
      <c r="C19" s="9"/>
      <c r="D19" s="11" t="str">
        <f t="shared" si="41"/>
        <v/>
      </c>
      <c r="E19" s="12"/>
      <c r="F19" s="13" t="str">
        <f t="shared" si="42"/>
        <v/>
      </c>
      <c r="G19" s="15"/>
      <c r="H19" s="22"/>
      <c r="I19" s="10">
        <v>1</v>
      </c>
      <c r="J19" s="11">
        <f t="shared" si="43"/>
        <v>16.5</v>
      </c>
      <c r="K19" s="12"/>
      <c r="L19" s="13" t="str">
        <f t="shared" si="44"/>
        <v/>
      </c>
      <c r="M19" s="14"/>
      <c r="N19" s="14"/>
      <c r="O19" s="19" t="str">
        <f t="shared" si="28"/>
        <v/>
      </c>
      <c r="P19" s="10"/>
      <c r="Q19" s="11" t="str">
        <f t="shared" si="45"/>
        <v/>
      </c>
      <c r="R19" s="12"/>
      <c r="S19" s="13" t="str">
        <f t="shared" si="46"/>
        <v/>
      </c>
      <c r="T19" s="14"/>
      <c r="U19" s="14"/>
      <c r="V19" s="23" t="str">
        <f t="shared" si="29"/>
        <v/>
      </c>
      <c r="W19" s="10"/>
      <c r="X19" s="11" t="str">
        <f t="shared" si="47"/>
        <v/>
      </c>
      <c r="Y19" s="12"/>
      <c r="Z19" s="13" t="str">
        <f t="shared" si="48"/>
        <v/>
      </c>
      <c r="AA19" s="14"/>
      <c r="AB19" s="14"/>
      <c r="AC19" s="19" t="str">
        <f t="shared" si="30"/>
        <v/>
      </c>
      <c r="AD19" s="10"/>
      <c r="AE19" s="11" t="str">
        <f t="shared" si="49"/>
        <v/>
      </c>
      <c r="AF19" s="12"/>
      <c r="AG19" s="13" t="str">
        <f t="shared" si="50"/>
        <v/>
      </c>
      <c r="AH19" s="14"/>
      <c r="AI19" s="14"/>
      <c r="AJ19" s="23" t="str">
        <f t="shared" si="31"/>
        <v/>
      </c>
      <c r="AK19" s="10"/>
      <c r="AL19" s="11" t="str">
        <f t="shared" si="51"/>
        <v/>
      </c>
      <c r="AM19" s="12"/>
      <c r="AN19" s="13" t="str">
        <f t="shared" si="52"/>
        <v/>
      </c>
      <c r="AO19" s="14"/>
      <c r="AP19" s="14"/>
      <c r="AQ19" s="19" t="str">
        <f t="shared" si="32"/>
        <v/>
      </c>
      <c r="AR19" s="10"/>
      <c r="AS19" s="11" t="str">
        <f t="shared" si="53"/>
        <v/>
      </c>
      <c r="AT19" s="12"/>
      <c r="AU19" s="13" t="str">
        <f t="shared" si="54"/>
        <v/>
      </c>
      <c r="AV19" s="14"/>
      <c r="AW19" s="14"/>
      <c r="AX19" s="23" t="str">
        <f t="shared" si="33"/>
        <v/>
      </c>
      <c r="AY19" s="10"/>
      <c r="AZ19" s="11" t="str">
        <f t="shared" si="55"/>
        <v/>
      </c>
      <c r="BA19" s="12"/>
      <c r="BB19" s="13" t="str">
        <f t="shared" si="56"/>
        <v/>
      </c>
      <c r="BC19" s="14"/>
      <c r="BD19" s="14"/>
      <c r="BE19" s="19" t="str">
        <f t="shared" si="34"/>
        <v/>
      </c>
      <c r="BF19" s="10"/>
      <c r="BG19" s="11" t="str">
        <f t="shared" si="57"/>
        <v/>
      </c>
      <c r="BH19" s="12"/>
      <c r="BI19" s="13" t="str">
        <f t="shared" si="58"/>
        <v/>
      </c>
      <c r="BJ19" s="14"/>
      <c r="BK19" s="14"/>
      <c r="BL19" s="23" t="str">
        <f t="shared" si="35"/>
        <v/>
      </c>
      <c r="BM19" s="10"/>
      <c r="BN19" s="11" t="str">
        <f t="shared" si="59"/>
        <v/>
      </c>
      <c r="BO19" s="12"/>
      <c r="BP19" s="13" t="str">
        <f t="shared" si="60"/>
        <v/>
      </c>
      <c r="BQ19" s="14"/>
      <c r="BR19" s="14"/>
      <c r="BS19" s="19" t="str">
        <f t="shared" si="36"/>
        <v/>
      </c>
      <c r="BT19" s="10"/>
      <c r="BU19" s="11" t="str">
        <f t="shared" si="61"/>
        <v/>
      </c>
      <c r="BV19" s="12"/>
      <c r="BW19" s="13" t="str">
        <f t="shared" si="62"/>
        <v/>
      </c>
      <c r="BX19" s="14"/>
      <c r="BY19" s="14"/>
      <c r="BZ19" s="23" t="str">
        <f t="shared" si="37"/>
        <v/>
      </c>
      <c r="CA19" s="10"/>
      <c r="CB19" s="11" t="str">
        <f t="shared" si="63"/>
        <v/>
      </c>
      <c r="CC19" s="12"/>
      <c r="CD19" s="13" t="str">
        <f t="shared" si="64"/>
        <v/>
      </c>
      <c r="CE19" s="14"/>
      <c r="CF19" s="14"/>
      <c r="CG19" s="19" t="str">
        <f t="shared" si="38"/>
        <v/>
      </c>
      <c r="CH19" s="10"/>
      <c r="CI19" s="11" t="str">
        <f t="shared" si="65"/>
        <v/>
      </c>
      <c r="CJ19" s="12"/>
      <c r="CK19" s="13" t="str">
        <f t="shared" si="66"/>
        <v/>
      </c>
      <c r="CL19" s="14"/>
      <c r="CM19" s="14"/>
      <c r="CN19" s="23" t="str">
        <f t="shared" si="39"/>
        <v/>
      </c>
      <c r="CO19" s="10"/>
      <c r="CP19" s="11" t="str">
        <f t="shared" si="67"/>
        <v/>
      </c>
      <c r="CQ19" s="12"/>
      <c r="CR19" s="13" t="str">
        <f t="shared" si="68"/>
        <v/>
      </c>
      <c r="CS19" s="14"/>
      <c r="CT19" s="14"/>
      <c r="CU19" s="19" t="str">
        <f t="shared" si="40"/>
        <v/>
      </c>
    </row>
    <row r="20" spans="1:99" x14ac:dyDescent="0.25">
      <c r="B20" s="6"/>
      <c r="C20" s="9"/>
      <c r="D20" s="11" t="str">
        <f t="shared" si="41"/>
        <v/>
      </c>
      <c r="E20" s="12"/>
      <c r="F20" s="13" t="str">
        <f t="shared" si="42"/>
        <v/>
      </c>
      <c r="G20" s="15"/>
      <c r="H20" s="22"/>
      <c r="I20" s="10"/>
      <c r="J20" s="11" t="str">
        <f t="shared" si="43"/>
        <v/>
      </c>
      <c r="K20" s="12"/>
      <c r="L20" s="13" t="str">
        <f t="shared" si="44"/>
        <v/>
      </c>
      <c r="M20" s="14"/>
      <c r="N20" s="14"/>
      <c r="O20" s="19" t="str">
        <f t="shared" si="28"/>
        <v/>
      </c>
      <c r="P20" s="10"/>
      <c r="Q20" s="11" t="str">
        <f t="shared" si="45"/>
        <v/>
      </c>
      <c r="R20" s="12"/>
      <c r="S20" s="13" t="str">
        <f t="shared" si="46"/>
        <v/>
      </c>
      <c r="T20" s="14"/>
      <c r="U20" s="14"/>
      <c r="V20" s="23" t="str">
        <f t="shared" si="29"/>
        <v/>
      </c>
      <c r="W20" s="10"/>
      <c r="X20" s="11" t="str">
        <f t="shared" si="47"/>
        <v/>
      </c>
      <c r="Y20" s="12"/>
      <c r="Z20" s="13" t="str">
        <f t="shared" si="48"/>
        <v/>
      </c>
      <c r="AA20" s="14"/>
      <c r="AB20" s="14"/>
      <c r="AC20" s="19" t="str">
        <f t="shared" si="30"/>
        <v/>
      </c>
      <c r="AD20" s="10"/>
      <c r="AE20" s="11" t="str">
        <f t="shared" si="49"/>
        <v/>
      </c>
      <c r="AF20" s="12"/>
      <c r="AG20" s="13" t="str">
        <f t="shared" si="50"/>
        <v/>
      </c>
      <c r="AH20" s="14"/>
      <c r="AI20" s="14"/>
      <c r="AJ20" s="23" t="str">
        <f t="shared" si="31"/>
        <v/>
      </c>
      <c r="AK20" s="10"/>
      <c r="AL20" s="11" t="str">
        <f t="shared" si="51"/>
        <v/>
      </c>
      <c r="AM20" s="12"/>
      <c r="AN20" s="13" t="str">
        <f t="shared" si="52"/>
        <v/>
      </c>
      <c r="AO20" s="14"/>
      <c r="AP20" s="14"/>
      <c r="AQ20" s="19" t="str">
        <f t="shared" si="32"/>
        <v/>
      </c>
      <c r="AR20" s="10"/>
      <c r="AS20" s="11" t="str">
        <f t="shared" si="53"/>
        <v/>
      </c>
      <c r="AT20" s="12"/>
      <c r="AU20" s="13" t="str">
        <f t="shared" si="54"/>
        <v/>
      </c>
      <c r="AV20" s="14"/>
      <c r="AW20" s="14"/>
      <c r="AX20" s="23" t="str">
        <f t="shared" si="33"/>
        <v/>
      </c>
      <c r="AY20" s="10"/>
      <c r="AZ20" s="11" t="str">
        <f t="shared" si="55"/>
        <v/>
      </c>
      <c r="BA20" s="12"/>
      <c r="BB20" s="13" t="str">
        <f t="shared" si="56"/>
        <v/>
      </c>
      <c r="BC20" s="14"/>
      <c r="BD20" s="14"/>
      <c r="BE20" s="19" t="str">
        <f t="shared" si="34"/>
        <v/>
      </c>
      <c r="BF20" s="10"/>
      <c r="BG20" s="11" t="str">
        <f t="shared" si="57"/>
        <v/>
      </c>
      <c r="BH20" s="12"/>
      <c r="BI20" s="13" t="str">
        <f t="shared" si="58"/>
        <v/>
      </c>
      <c r="BJ20" s="14"/>
      <c r="BK20" s="14"/>
      <c r="BL20" s="23" t="str">
        <f t="shared" si="35"/>
        <v/>
      </c>
      <c r="BM20" s="10"/>
      <c r="BN20" s="11" t="str">
        <f t="shared" si="59"/>
        <v/>
      </c>
      <c r="BO20" s="12"/>
      <c r="BP20" s="13" t="str">
        <f t="shared" si="60"/>
        <v/>
      </c>
      <c r="BQ20" s="14"/>
      <c r="BR20" s="14"/>
      <c r="BS20" s="19" t="str">
        <f t="shared" si="36"/>
        <v/>
      </c>
      <c r="BT20" s="10"/>
      <c r="BU20" s="11" t="str">
        <f t="shared" si="61"/>
        <v/>
      </c>
      <c r="BV20" s="12"/>
      <c r="BW20" s="13" t="str">
        <f t="shared" si="62"/>
        <v/>
      </c>
      <c r="BX20" s="14"/>
      <c r="BY20" s="14"/>
      <c r="BZ20" s="23" t="str">
        <f t="shared" si="37"/>
        <v/>
      </c>
      <c r="CA20" s="10"/>
      <c r="CB20" s="11" t="str">
        <f t="shared" si="63"/>
        <v/>
      </c>
      <c r="CC20" s="12"/>
      <c r="CD20" s="13" t="str">
        <f t="shared" si="64"/>
        <v/>
      </c>
      <c r="CE20" s="14"/>
      <c r="CF20" s="14"/>
      <c r="CG20" s="19" t="str">
        <f t="shared" si="38"/>
        <v/>
      </c>
      <c r="CH20" s="10"/>
      <c r="CI20" s="11" t="str">
        <f t="shared" si="65"/>
        <v/>
      </c>
      <c r="CJ20" s="12"/>
      <c r="CK20" s="13" t="str">
        <f t="shared" si="66"/>
        <v/>
      </c>
      <c r="CL20" s="14"/>
      <c r="CM20" s="14"/>
      <c r="CN20" s="23" t="str">
        <f t="shared" si="39"/>
        <v/>
      </c>
      <c r="CO20" s="10"/>
      <c r="CP20" s="11" t="str">
        <f t="shared" si="67"/>
        <v/>
      </c>
      <c r="CQ20" s="12"/>
      <c r="CR20" s="13" t="str">
        <f t="shared" si="68"/>
        <v/>
      </c>
      <c r="CS20" s="14"/>
      <c r="CT20" s="14"/>
      <c r="CU20" s="19" t="str">
        <f t="shared" si="40"/>
        <v/>
      </c>
    </row>
    <row r="21" spans="1:99" x14ac:dyDescent="0.25">
      <c r="A21" t="s">
        <v>13</v>
      </c>
      <c r="B21" s="6">
        <v>14.9</v>
      </c>
      <c r="C21" s="9"/>
      <c r="D21" s="11" t="str">
        <f t="shared" si="41"/>
        <v/>
      </c>
      <c r="E21" s="12"/>
      <c r="F21" s="13" t="str">
        <f t="shared" si="42"/>
        <v/>
      </c>
      <c r="G21" s="15"/>
      <c r="H21" s="22"/>
      <c r="I21" s="10"/>
      <c r="J21" s="11" t="str">
        <f t="shared" si="43"/>
        <v/>
      </c>
      <c r="K21" s="12"/>
      <c r="L21" s="13" t="str">
        <f t="shared" si="44"/>
        <v/>
      </c>
      <c r="M21" s="14"/>
      <c r="N21" s="14"/>
      <c r="O21" s="19" t="str">
        <f t="shared" si="28"/>
        <v/>
      </c>
      <c r="P21" s="10"/>
      <c r="Q21" s="11" t="str">
        <f t="shared" si="45"/>
        <v/>
      </c>
      <c r="R21" s="12"/>
      <c r="S21" s="13" t="str">
        <f t="shared" si="46"/>
        <v/>
      </c>
      <c r="T21" s="14"/>
      <c r="U21" s="14"/>
      <c r="V21" s="23" t="str">
        <f t="shared" si="29"/>
        <v/>
      </c>
      <c r="W21" s="10"/>
      <c r="X21" s="11" t="str">
        <f t="shared" si="47"/>
        <v/>
      </c>
      <c r="Y21" s="12"/>
      <c r="Z21" s="13" t="str">
        <f t="shared" si="48"/>
        <v/>
      </c>
      <c r="AA21" s="14"/>
      <c r="AB21" s="14"/>
      <c r="AC21" s="19" t="str">
        <f t="shared" si="30"/>
        <v/>
      </c>
      <c r="AD21" s="10"/>
      <c r="AE21" s="11" t="str">
        <f t="shared" si="49"/>
        <v/>
      </c>
      <c r="AF21" s="12"/>
      <c r="AG21" s="13" t="str">
        <f t="shared" si="50"/>
        <v/>
      </c>
      <c r="AH21" s="14"/>
      <c r="AI21" s="14"/>
      <c r="AJ21" s="23" t="str">
        <f t="shared" si="31"/>
        <v/>
      </c>
      <c r="AK21" s="10"/>
      <c r="AL21" s="11" t="str">
        <f t="shared" si="51"/>
        <v/>
      </c>
      <c r="AM21" s="12"/>
      <c r="AN21" s="13" t="str">
        <f t="shared" si="52"/>
        <v/>
      </c>
      <c r="AO21" s="14"/>
      <c r="AP21" s="14"/>
      <c r="AQ21" s="19" t="str">
        <f t="shared" si="32"/>
        <v/>
      </c>
      <c r="AR21" s="10"/>
      <c r="AS21" s="11" t="str">
        <f t="shared" si="53"/>
        <v/>
      </c>
      <c r="AT21" s="12"/>
      <c r="AU21" s="13" t="str">
        <f t="shared" si="54"/>
        <v/>
      </c>
      <c r="AV21" s="14"/>
      <c r="AW21" s="14"/>
      <c r="AX21" s="23" t="str">
        <f t="shared" si="33"/>
        <v/>
      </c>
      <c r="AY21" s="10"/>
      <c r="AZ21" s="11" t="str">
        <f t="shared" si="55"/>
        <v/>
      </c>
      <c r="BA21" s="12"/>
      <c r="BB21" s="13" t="str">
        <f t="shared" si="56"/>
        <v/>
      </c>
      <c r="BC21" s="14"/>
      <c r="BD21" s="14"/>
      <c r="BE21" s="19" t="str">
        <f t="shared" si="34"/>
        <v/>
      </c>
      <c r="BF21" s="10">
        <v>1</v>
      </c>
      <c r="BG21" s="11">
        <f t="shared" si="57"/>
        <v>14.9</v>
      </c>
      <c r="BH21" s="12"/>
      <c r="BI21" s="13" t="str">
        <f t="shared" si="58"/>
        <v/>
      </c>
      <c r="BJ21" s="14"/>
      <c r="BK21" s="14"/>
      <c r="BL21" s="23" t="str">
        <f t="shared" si="35"/>
        <v/>
      </c>
      <c r="BM21" s="10">
        <v>1</v>
      </c>
      <c r="BN21" s="11">
        <f t="shared" si="59"/>
        <v>14.9</v>
      </c>
      <c r="BO21" s="12">
        <v>2</v>
      </c>
      <c r="BP21" s="13">
        <f t="shared" si="60"/>
        <v>29.8</v>
      </c>
      <c r="BQ21" s="14"/>
      <c r="BR21" s="14"/>
      <c r="BS21" s="19" t="str">
        <f t="shared" si="36"/>
        <v/>
      </c>
      <c r="BT21" s="10">
        <v>1</v>
      </c>
      <c r="BU21" s="11">
        <f t="shared" si="61"/>
        <v>14.9</v>
      </c>
      <c r="BV21" s="12"/>
      <c r="BW21" s="13" t="str">
        <f t="shared" si="62"/>
        <v/>
      </c>
      <c r="BX21" s="14"/>
      <c r="BY21" s="14"/>
      <c r="BZ21" s="23" t="str">
        <f t="shared" si="37"/>
        <v/>
      </c>
      <c r="CA21" s="10">
        <v>1</v>
      </c>
      <c r="CB21" s="11">
        <f t="shared" si="63"/>
        <v>14.9</v>
      </c>
      <c r="CC21" s="12">
        <v>2</v>
      </c>
      <c r="CD21" s="13">
        <f t="shared" si="64"/>
        <v>29.8</v>
      </c>
      <c r="CE21" s="14"/>
      <c r="CF21" s="14"/>
      <c r="CG21" s="19" t="str">
        <f t="shared" si="38"/>
        <v/>
      </c>
      <c r="CH21" s="10">
        <v>1</v>
      </c>
      <c r="CI21" s="11">
        <f t="shared" si="65"/>
        <v>14.9</v>
      </c>
      <c r="CJ21" s="12"/>
      <c r="CK21" s="13" t="str">
        <f t="shared" si="66"/>
        <v/>
      </c>
      <c r="CL21" s="14"/>
      <c r="CM21" s="14"/>
      <c r="CN21" s="23" t="str">
        <f t="shared" si="39"/>
        <v/>
      </c>
      <c r="CO21" s="10">
        <v>1</v>
      </c>
      <c r="CP21" s="11">
        <f t="shared" si="67"/>
        <v>14.9</v>
      </c>
      <c r="CQ21" s="12"/>
      <c r="CR21" s="13" t="str">
        <f t="shared" si="68"/>
        <v/>
      </c>
      <c r="CS21" s="14"/>
      <c r="CT21" s="14"/>
      <c r="CU21" s="19" t="str">
        <f t="shared" si="40"/>
        <v/>
      </c>
    </row>
    <row r="22" spans="1:99" x14ac:dyDescent="0.25">
      <c r="A22" t="s">
        <v>14</v>
      </c>
      <c r="B22" s="6">
        <v>19.899999999999999</v>
      </c>
      <c r="C22" s="9">
        <v>1</v>
      </c>
      <c r="D22" s="11">
        <f t="shared" si="41"/>
        <v>19.899999999999999</v>
      </c>
      <c r="E22" s="12"/>
      <c r="F22" s="13" t="str">
        <f t="shared" si="42"/>
        <v/>
      </c>
      <c r="G22" s="15"/>
      <c r="H22" s="22"/>
      <c r="I22" s="10">
        <v>1</v>
      </c>
      <c r="J22" s="11">
        <f t="shared" si="43"/>
        <v>19.899999999999999</v>
      </c>
      <c r="K22" s="12">
        <v>2</v>
      </c>
      <c r="L22" s="13">
        <f t="shared" si="44"/>
        <v>39.799999999999997</v>
      </c>
      <c r="M22" s="14"/>
      <c r="N22" s="14"/>
      <c r="O22" s="19" t="str">
        <f t="shared" si="28"/>
        <v/>
      </c>
      <c r="P22" s="10">
        <v>1</v>
      </c>
      <c r="Q22" s="11">
        <f t="shared" si="45"/>
        <v>19.899999999999999</v>
      </c>
      <c r="R22" s="12">
        <v>1</v>
      </c>
      <c r="S22" s="13">
        <f t="shared" si="46"/>
        <v>19.899999999999999</v>
      </c>
      <c r="T22" s="14"/>
      <c r="U22" s="14"/>
      <c r="V22" s="23" t="str">
        <f t="shared" si="29"/>
        <v/>
      </c>
      <c r="W22" s="10">
        <v>1</v>
      </c>
      <c r="X22" s="11">
        <f t="shared" si="47"/>
        <v>19.899999999999999</v>
      </c>
      <c r="Y22" s="12"/>
      <c r="Z22" s="13" t="str">
        <f t="shared" si="48"/>
        <v/>
      </c>
      <c r="AA22" s="14"/>
      <c r="AB22" s="14"/>
      <c r="AC22" s="19" t="str">
        <f t="shared" si="30"/>
        <v/>
      </c>
      <c r="AD22" s="10">
        <v>1</v>
      </c>
      <c r="AE22" s="11">
        <f t="shared" si="49"/>
        <v>19.899999999999999</v>
      </c>
      <c r="AF22" s="12"/>
      <c r="AG22" s="13" t="str">
        <f t="shared" si="50"/>
        <v/>
      </c>
      <c r="AH22" s="14"/>
      <c r="AI22" s="14"/>
      <c r="AJ22" s="23" t="str">
        <f t="shared" si="31"/>
        <v/>
      </c>
      <c r="AK22" s="10">
        <v>1</v>
      </c>
      <c r="AL22" s="11">
        <f t="shared" si="51"/>
        <v>19.899999999999999</v>
      </c>
      <c r="AM22" s="12">
        <v>2</v>
      </c>
      <c r="AN22" s="13">
        <f t="shared" si="52"/>
        <v>39.799999999999997</v>
      </c>
      <c r="AO22" s="14"/>
      <c r="AP22" s="14"/>
      <c r="AQ22" s="19" t="str">
        <f t="shared" si="32"/>
        <v/>
      </c>
      <c r="AR22" s="10">
        <v>1</v>
      </c>
      <c r="AS22" s="11">
        <f t="shared" si="53"/>
        <v>19.899999999999999</v>
      </c>
      <c r="AT22" s="12"/>
      <c r="AU22" s="13" t="str">
        <f t="shared" si="54"/>
        <v/>
      </c>
      <c r="AV22" s="14"/>
      <c r="AW22" s="14"/>
      <c r="AX22" s="23" t="str">
        <f t="shared" si="33"/>
        <v/>
      </c>
      <c r="AY22" s="10">
        <v>1</v>
      </c>
      <c r="AZ22" s="11">
        <f t="shared" si="55"/>
        <v>19.899999999999999</v>
      </c>
      <c r="BA22" s="12">
        <v>2</v>
      </c>
      <c r="BB22" s="13">
        <f t="shared" si="56"/>
        <v>39.799999999999997</v>
      </c>
      <c r="BC22" s="14"/>
      <c r="BD22" s="14"/>
      <c r="BE22" s="19" t="str">
        <f t="shared" si="34"/>
        <v/>
      </c>
      <c r="BF22" s="10"/>
      <c r="BG22" s="11" t="str">
        <f t="shared" si="57"/>
        <v/>
      </c>
      <c r="BH22" s="12"/>
      <c r="BI22" s="13" t="str">
        <f t="shared" si="58"/>
        <v/>
      </c>
      <c r="BJ22" s="14"/>
      <c r="BK22" s="14"/>
      <c r="BL22" s="23" t="str">
        <f t="shared" si="35"/>
        <v/>
      </c>
      <c r="BM22" s="10"/>
      <c r="BN22" s="11" t="str">
        <f t="shared" si="59"/>
        <v/>
      </c>
      <c r="BO22" s="12"/>
      <c r="BP22" s="13" t="str">
        <f t="shared" si="60"/>
        <v/>
      </c>
      <c r="BQ22" s="14"/>
      <c r="BR22" s="14"/>
      <c r="BS22" s="19" t="str">
        <f t="shared" si="36"/>
        <v/>
      </c>
      <c r="BT22" s="10"/>
      <c r="BU22" s="11" t="str">
        <f t="shared" si="61"/>
        <v/>
      </c>
      <c r="BV22" s="12"/>
      <c r="BW22" s="13" t="str">
        <f t="shared" si="62"/>
        <v/>
      </c>
      <c r="BX22" s="14"/>
      <c r="BY22" s="14"/>
      <c r="BZ22" s="23" t="str">
        <f t="shared" si="37"/>
        <v/>
      </c>
      <c r="CA22" s="10"/>
      <c r="CB22" s="11" t="str">
        <f t="shared" si="63"/>
        <v/>
      </c>
      <c r="CC22" s="12"/>
      <c r="CD22" s="13" t="str">
        <f t="shared" si="64"/>
        <v/>
      </c>
      <c r="CE22" s="14"/>
      <c r="CF22" s="14"/>
      <c r="CG22" s="19" t="str">
        <f t="shared" si="38"/>
        <v/>
      </c>
      <c r="CH22" s="10"/>
      <c r="CI22" s="11" t="str">
        <f t="shared" si="65"/>
        <v/>
      </c>
      <c r="CJ22" s="12"/>
      <c r="CK22" s="13" t="str">
        <f t="shared" si="66"/>
        <v/>
      </c>
      <c r="CL22" s="14"/>
      <c r="CM22" s="14"/>
      <c r="CN22" s="23" t="str">
        <f t="shared" si="39"/>
        <v/>
      </c>
      <c r="CO22" s="10"/>
      <c r="CP22" s="11" t="str">
        <f t="shared" si="67"/>
        <v/>
      </c>
      <c r="CQ22" s="12"/>
      <c r="CR22" s="13" t="str">
        <f t="shared" si="68"/>
        <v/>
      </c>
      <c r="CS22" s="14"/>
      <c r="CT22" s="14"/>
      <c r="CU22" s="19" t="str">
        <f t="shared" si="40"/>
        <v/>
      </c>
    </row>
    <row r="23" spans="1:99" x14ac:dyDescent="0.25">
      <c r="A23" t="s">
        <v>15</v>
      </c>
      <c r="B23" s="6">
        <v>28.5</v>
      </c>
      <c r="C23" s="9"/>
      <c r="D23" s="11" t="str">
        <f t="shared" si="41"/>
        <v/>
      </c>
      <c r="E23" s="12"/>
      <c r="F23" s="13" t="str">
        <f t="shared" si="42"/>
        <v/>
      </c>
      <c r="G23" s="15"/>
      <c r="H23" s="22"/>
      <c r="I23" s="10"/>
      <c r="J23" s="11" t="str">
        <f t="shared" si="43"/>
        <v/>
      </c>
      <c r="K23" s="12"/>
      <c r="L23" s="13" t="str">
        <f t="shared" si="44"/>
        <v/>
      </c>
      <c r="M23" s="14"/>
      <c r="N23" s="14"/>
      <c r="O23" s="19" t="str">
        <f t="shared" si="28"/>
        <v/>
      </c>
      <c r="P23" s="10"/>
      <c r="Q23" s="11" t="str">
        <f t="shared" si="45"/>
        <v/>
      </c>
      <c r="R23" s="12"/>
      <c r="S23" s="13" t="str">
        <f t="shared" si="46"/>
        <v/>
      </c>
      <c r="T23" s="14"/>
      <c r="U23" s="14"/>
      <c r="V23" s="23" t="str">
        <f t="shared" si="29"/>
        <v/>
      </c>
      <c r="W23" s="10"/>
      <c r="X23" s="11" t="str">
        <f t="shared" si="47"/>
        <v/>
      </c>
      <c r="Y23" s="12"/>
      <c r="Z23" s="13" t="str">
        <f t="shared" si="48"/>
        <v/>
      </c>
      <c r="AA23" s="14"/>
      <c r="AB23" s="14"/>
      <c r="AC23" s="19" t="str">
        <f t="shared" si="30"/>
        <v/>
      </c>
      <c r="AD23" s="10"/>
      <c r="AE23" s="11" t="str">
        <f t="shared" si="49"/>
        <v/>
      </c>
      <c r="AF23" s="12"/>
      <c r="AG23" s="13" t="str">
        <f t="shared" si="50"/>
        <v/>
      </c>
      <c r="AH23" s="14"/>
      <c r="AI23" s="14"/>
      <c r="AJ23" s="23" t="str">
        <f t="shared" si="31"/>
        <v/>
      </c>
      <c r="AK23" s="10"/>
      <c r="AL23" s="11" t="str">
        <f t="shared" si="51"/>
        <v/>
      </c>
      <c r="AM23" s="12"/>
      <c r="AN23" s="13" t="str">
        <f t="shared" si="52"/>
        <v/>
      </c>
      <c r="AO23" s="14"/>
      <c r="AP23" s="14"/>
      <c r="AQ23" s="19" t="str">
        <f t="shared" si="32"/>
        <v/>
      </c>
      <c r="AR23" s="10"/>
      <c r="AS23" s="11" t="str">
        <f t="shared" si="53"/>
        <v/>
      </c>
      <c r="AT23" s="12"/>
      <c r="AU23" s="13" t="str">
        <f t="shared" si="54"/>
        <v/>
      </c>
      <c r="AV23" s="14"/>
      <c r="AW23" s="14"/>
      <c r="AX23" s="23" t="str">
        <f t="shared" si="33"/>
        <v/>
      </c>
      <c r="AY23" s="10"/>
      <c r="AZ23" s="11" t="str">
        <f t="shared" si="55"/>
        <v/>
      </c>
      <c r="BA23" s="12"/>
      <c r="BB23" s="13" t="str">
        <f t="shared" si="56"/>
        <v/>
      </c>
      <c r="BC23" s="14"/>
      <c r="BD23" s="14"/>
      <c r="BE23" s="19" t="str">
        <f t="shared" si="34"/>
        <v/>
      </c>
      <c r="BF23" s="10"/>
      <c r="BG23" s="11" t="str">
        <f t="shared" si="57"/>
        <v/>
      </c>
      <c r="BH23" s="12"/>
      <c r="BI23" s="13" t="str">
        <f t="shared" si="58"/>
        <v/>
      </c>
      <c r="BJ23" s="14"/>
      <c r="BK23" s="14"/>
      <c r="BL23" s="23" t="str">
        <f t="shared" si="35"/>
        <v/>
      </c>
      <c r="BM23" s="10"/>
      <c r="BN23" s="11" t="str">
        <f t="shared" si="59"/>
        <v/>
      </c>
      <c r="BO23" s="12"/>
      <c r="BP23" s="13" t="str">
        <f t="shared" si="60"/>
        <v/>
      </c>
      <c r="BQ23" s="14"/>
      <c r="BR23" s="14"/>
      <c r="BS23" s="19" t="str">
        <f t="shared" si="36"/>
        <v/>
      </c>
      <c r="BT23" s="10"/>
      <c r="BU23" s="11" t="str">
        <f t="shared" si="61"/>
        <v/>
      </c>
      <c r="BV23" s="12"/>
      <c r="BW23" s="13" t="str">
        <f t="shared" si="62"/>
        <v/>
      </c>
      <c r="BX23" s="14"/>
      <c r="BY23" s="14"/>
      <c r="BZ23" s="23" t="str">
        <f t="shared" si="37"/>
        <v/>
      </c>
      <c r="CA23" s="10"/>
      <c r="CB23" s="11" t="str">
        <f t="shared" si="63"/>
        <v/>
      </c>
      <c r="CC23" s="12"/>
      <c r="CD23" s="13" t="str">
        <f t="shared" si="64"/>
        <v/>
      </c>
      <c r="CE23" s="14"/>
      <c r="CF23" s="14"/>
      <c r="CG23" s="19" t="str">
        <f t="shared" si="38"/>
        <v/>
      </c>
      <c r="CH23" s="10"/>
      <c r="CI23" s="11" t="str">
        <f t="shared" si="65"/>
        <v/>
      </c>
      <c r="CJ23" s="12"/>
      <c r="CK23" s="13" t="str">
        <f t="shared" si="66"/>
        <v/>
      </c>
      <c r="CL23" s="14"/>
      <c r="CM23" s="14"/>
      <c r="CN23" s="23" t="str">
        <f t="shared" si="39"/>
        <v/>
      </c>
      <c r="CO23" s="10"/>
      <c r="CP23" s="11" t="str">
        <f t="shared" si="67"/>
        <v/>
      </c>
      <c r="CQ23" s="12"/>
      <c r="CR23" s="13" t="str">
        <f t="shared" si="68"/>
        <v/>
      </c>
      <c r="CS23" s="14"/>
      <c r="CT23" s="14"/>
      <c r="CU23" s="19" t="str">
        <f t="shared" si="40"/>
        <v/>
      </c>
    </row>
    <row r="24" spans="1:99" x14ac:dyDescent="0.25">
      <c r="A24" t="s">
        <v>66</v>
      </c>
      <c r="B24" s="6">
        <v>3.2</v>
      </c>
      <c r="C24" s="9"/>
      <c r="D24" s="11" t="str">
        <f t="shared" si="41"/>
        <v/>
      </c>
      <c r="E24" s="12"/>
      <c r="F24" s="13" t="str">
        <f t="shared" si="42"/>
        <v/>
      </c>
      <c r="G24" s="15"/>
      <c r="H24" s="22"/>
      <c r="I24" s="10"/>
      <c r="J24" s="11" t="str">
        <f t="shared" si="43"/>
        <v/>
      </c>
      <c r="K24" s="12"/>
      <c r="L24" s="13" t="str">
        <f t="shared" si="44"/>
        <v/>
      </c>
      <c r="M24" s="14"/>
      <c r="N24" s="14"/>
      <c r="O24" s="19" t="str">
        <f t="shared" si="28"/>
        <v/>
      </c>
      <c r="P24" s="10">
        <v>6</v>
      </c>
      <c r="Q24" s="11">
        <f t="shared" si="45"/>
        <v>19.200000000000003</v>
      </c>
      <c r="R24" s="12"/>
      <c r="S24" s="13" t="str">
        <f t="shared" si="46"/>
        <v/>
      </c>
      <c r="T24" s="14"/>
      <c r="U24" s="14"/>
      <c r="V24" s="23" t="str">
        <f t="shared" si="29"/>
        <v/>
      </c>
      <c r="W24" s="10">
        <v>6</v>
      </c>
      <c r="X24" s="11">
        <f t="shared" si="47"/>
        <v>19.200000000000003</v>
      </c>
      <c r="Y24" s="12">
        <v>8</v>
      </c>
      <c r="Z24" s="13">
        <f t="shared" si="48"/>
        <v>25.6</v>
      </c>
      <c r="AA24" s="14">
        <v>4</v>
      </c>
      <c r="AB24" s="14"/>
      <c r="AC24" s="19">
        <f t="shared" si="30"/>
        <v>12.8</v>
      </c>
      <c r="AD24" s="10">
        <v>6</v>
      </c>
      <c r="AE24" s="11">
        <f t="shared" si="49"/>
        <v>19.200000000000003</v>
      </c>
      <c r="AF24" s="12"/>
      <c r="AG24" s="13" t="str">
        <f t="shared" si="50"/>
        <v/>
      </c>
      <c r="AH24" s="14"/>
      <c r="AI24" s="14"/>
      <c r="AJ24" s="23" t="str">
        <f t="shared" si="31"/>
        <v/>
      </c>
      <c r="AK24" s="10">
        <v>8</v>
      </c>
      <c r="AL24" s="11">
        <f t="shared" si="51"/>
        <v>25.6</v>
      </c>
      <c r="AM24" s="12">
        <v>12</v>
      </c>
      <c r="AN24" s="13">
        <f t="shared" si="52"/>
        <v>38.400000000000006</v>
      </c>
      <c r="AO24" s="14">
        <v>2</v>
      </c>
      <c r="AP24" s="14"/>
      <c r="AQ24" s="19">
        <f t="shared" si="32"/>
        <v>6.4</v>
      </c>
      <c r="AR24" s="10">
        <v>6</v>
      </c>
      <c r="AS24" s="11">
        <f t="shared" si="53"/>
        <v>19.200000000000003</v>
      </c>
      <c r="AT24" s="12">
        <v>2</v>
      </c>
      <c r="AU24" s="13">
        <f t="shared" si="54"/>
        <v>6.4</v>
      </c>
      <c r="AV24" s="14"/>
      <c r="AW24" s="14"/>
      <c r="AX24" s="23" t="str">
        <f t="shared" si="33"/>
        <v/>
      </c>
      <c r="AY24" s="10">
        <v>6</v>
      </c>
      <c r="AZ24" s="11">
        <f t="shared" si="55"/>
        <v>19.200000000000003</v>
      </c>
      <c r="BA24" s="12">
        <v>4</v>
      </c>
      <c r="BB24" s="13">
        <f t="shared" si="56"/>
        <v>12.8</v>
      </c>
      <c r="BC24" s="14">
        <v>6</v>
      </c>
      <c r="BD24" s="14"/>
      <c r="BE24" s="19">
        <f t="shared" si="34"/>
        <v>19.200000000000003</v>
      </c>
      <c r="BF24" s="10">
        <v>6</v>
      </c>
      <c r="BG24" s="11">
        <f t="shared" si="57"/>
        <v>19.200000000000003</v>
      </c>
      <c r="BH24" s="12">
        <v>2</v>
      </c>
      <c r="BI24" s="13">
        <f t="shared" si="58"/>
        <v>6.4</v>
      </c>
      <c r="BJ24" s="14"/>
      <c r="BK24" s="14"/>
      <c r="BL24" s="23" t="str">
        <f t="shared" si="35"/>
        <v/>
      </c>
      <c r="BM24" s="10">
        <v>6</v>
      </c>
      <c r="BN24" s="11">
        <f t="shared" si="59"/>
        <v>19.200000000000003</v>
      </c>
      <c r="BO24" s="12"/>
      <c r="BP24" s="13" t="str">
        <f t="shared" si="60"/>
        <v/>
      </c>
      <c r="BQ24" s="14">
        <v>10</v>
      </c>
      <c r="BR24" s="14"/>
      <c r="BS24" s="19">
        <f t="shared" si="36"/>
        <v>32</v>
      </c>
      <c r="BT24" s="10">
        <v>6</v>
      </c>
      <c r="BU24" s="11">
        <f t="shared" si="61"/>
        <v>19.200000000000003</v>
      </c>
      <c r="BV24" s="12">
        <v>6</v>
      </c>
      <c r="BW24" s="13">
        <f t="shared" si="62"/>
        <v>19.200000000000003</v>
      </c>
      <c r="BX24" s="14"/>
      <c r="BY24" s="14"/>
      <c r="BZ24" s="23" t="str">
        <f t="shared" si="37"/>
        <v/>
      </c>
      <c r="CA24" s="10">
        <v>6</v>
      </c>
      <c r="CB24" s="11">
        <f t="shared" si="63"/>
        <v>19.200000000000003</v>
      </c>
      <c r="CC24" s="12">
        <v>6</v>
      </c>
      <c r="CD24" s="13">
        <f t="shared" si="64"/>
        <v>19.200000000000003</v>
      </c>
      <c r="CE24" s="14"/>
      <c r="CF24" s="14"/>
      <c r="CG24" s="19" t="str">
        <f t="shared" si="38"/>
        <v/>
      </c>
      <c r="CH24" s="10">
        <v>4</v>
      </c>
      <c r="CI24" s="11">
        <f t="shared" si="65"/>
        <v>12.8</v>
      </c>
      <c r="CJ24" s="12"/>
      <c r="CK24" s="13" t="str">
        <f t="shared" si="66"/>
        <v/>
      </c>
      <c r="CL24" s="14"/>
      <c r="CM24" s="14"/>
      <c r="CN24" s="23" t="str">
        <f t="shared" si="39"/>
        <v/>
      </c>
      <c r="CO24" s="10">
        <v>6</v>
      </c>
      <c r="CP24" s="11">
        <f t="shared" si="67"/>
        <v>19.200000000000003</v>
      </c>
      <c r="CQ24" s="12"/>
      <c r="CR24" s="13" t="str">
        <f t="shared" si="68"/>
        <v/>
      </c>
      <c r="CS24" s="14"/>
      <c r="CT24" s="14"/>
      <c r="CU24" s="19" t="str">
        <f t="shared" si="40"/>
        <v/>
      </c>
    </row>
    <row r="25" spans="1:99" x14ac:dyDescent="0.25">
      <c r="A25" t="s">
        <v>68</v>
      </c>
      <c r="B25" s="6">
        <v>70</v>
      </c>
      <c r="C25" s="9"/>
      <c r="D25" s="11" t="str">
        <f t="shared" si="41"/>
        <v/>
      </c>
      <c r="E25" s="12"/>
      <c r="F25" s="13" t="str">
        <f t="shared" si="42"/>
        <v/>
      </c>
      <c r="G25" s="15"/>
      <c r="H25" s="22"/>
      <c r="I25" s="10"/>
      <c r="J25" s="11" t="str">
        <f t="shared" si="43"/>
        <v/>
      </c>
      <c r="K25" s="12"/>
      <c r="L25" s="13" t="str">
        <f t="shared" si="44"/>
        <v/>
      </c>
      <c r="M25" s="14"/>
      <c r="N25" s="14"/>
      <c r="O25" s="19" t="str">
        <f t="shared" si="28"/>
        <v/>
      </c>
      <c r="P25" s="10"/>
      <c r="Q25" s="11"/>
      <c r="R25" s="12"/>
      <c r="S25" s="13" t="str">
        <f t="shared" si="46"/>
        <v/>
      </c>
      <c r="T25" s="14"/>
      <c r="U25" s="14"/>
      <c r="V25" s="23" t="str">
        <f t="shared" si="29"/>
        <v/>
      </c>
      <c r="W25" s="10"/>
      <c r="X25" s="11"/>
      <c r="Y25" s="12"/>
      <c r="Z25" s="13"/>
      <c r="AA25" s="14"/>
      <c r="AB25" s="14"/>
      <c r="AC25" s="19"/>
      <c r="AD25" s="10"/>
      <c r="AE25" s="11"/>
      <c r="AF25" s="12"/>
      <c r="AG25" s="13" t="str">
        <f t="shared" si="50"/>
        <v/>
      </c>
      <c r="AH25" s="14"/>
      <c r="AI25" s="14"/>
      <c r="AJ25" s="23" t="str">
        <f t="shared" si="31"/>
        <v/>
      </c>
      <c r="AK25" s="10"/>
      <c r="AL25" s="11"/>
      <c r="AM25" s="12"/>
      <c r="AN25" s="13"/>
      <c r="AO25" s="14"/>
      <c r="AP25" s="14"/>
      <c r="AQ25" s="19"/>
      <c r="AR25" s="10"/>
      <c r="AS25" s="11"/>
      <c r="AT25" s="12"/>
      <c r="AU25" s="13"/>
      <c r="AV25" s="14"/>
      <c r="AW25" s="14"/>
      <c r="AX25" s="23" t="str">
        <f t="shared" si="33"/>
        <v/>
      </c>
      <c r="AY25" s="10"/>
      <c r="AZ25" s="11"/>
      <c r="BA25" s="12"/>
      <c r="BB25" s="13"/>
      <c r="BC25" s="14"/>
      <c r="BD25" s="14"/>
      <c r="BE25" s="19"/>
      <c r="BF25" s="10"/>
      <c r="BG25" s="11" t="str">
        <f t="shared" si="57"/>
        <v/>
      </c>
      <c r="BH25" s="12"/>
      <c r="BI25" s="13" t="str">
        <f t="shared" si="58"/>
        <v/>
      </c>
      <c r="BJ25" s="14"/>
      <c r="BK25" s="14"/>
      <c r="BL25" s="23" t="str">
        <f t="shared" si="35"/>
        <v/>
      </c>
      <c r="BM25" s="10">
        <v>1</v>
      </c>
      <c r="BN25" s="11">
        <f t="shared" si="59"/>
        <v>70</v>
      </c>
      <c r="BO25" s="12">
        <v>1</v>
      </c>
      <c r="BP25" s="13">
        <f t="shared" si="60"/>
        <v>70</v>
      </c>
      <c r="BQ25" s="14"/>
      <c r="BR25" s="14"/>
      <c r="BS25" s="19" t="str">
        <f t="shared" si="36"/>
        <v/>
      </c>
      <c r="BT25" s="10"/>
      <c r="BU25" s="11" t="str">
        <f t="shared" si="61"/>
        <v/>
      </c>
      <c r="BV25" s="12"/>
      <c r="BW25" s="13" t="str">
        <f t="shared" si="62"/>
        <v/>
      </c>
      <c r="BX25" s="14"/>
      <c r="BY25" s="14"/>
      <c r="BZ25" s="23" t="str">
        <f t="shared" si="37"/>
        <v/>
      </c>
      <c r="CA25" s="10"/>
      <c r="CB25" s="11" t="str">
        <f t="shared" si="63"/>
        <v/>
      </c>
      <c r="CC25" s="12"/>
      <c r="CD25" s="13" t="str">
        <f t="shared" si="64"/>
        <v/>
      </c>
      <c r="CE25" s="14"/>
      <c r="CF25" s="14"/>
      <c r="CG25" s="19" t="str">
        <f t="shared" si="38"/>
        <v/>
      </c>
      <c r="CH25" s="10"/>
      <c r="CI25" s="11" t="str">
        <f t="shared" si="65"/>
        <v/>
      </c>
      <c r="CJ25" s="12"/>
      <c r="CK25" s="13" t="str">
        <f t="shared" si="66"/>
        <v/>
      </c>
      <c r="CL25" s="14"/>
      <c r="CM25" s="14"/>
      <c r="CN25" s="23" t="str">
        <f t="shared" si="39"/>
        <v/>
      </c>
      <c r="CO25" s="10"/>
      <c r="CP25" s="11" t="str">
        <f t="shared" si="67"/>
        <v/>
      </c>
      <c r="CQ25" s="12"/>
      <c r="CR25" s="13" t="str">
        <f t="shared" si="68"/>
        <v/>
      </c>
      <c r="CS25" s="14"/>
      <c r="CT25" s="14"/>
      <c r="CU25" s="19" t="str">
        <f t="shared" si="40"/>
        <v/>
      </c>
    </row>
    <row r="26" spans="1:99" x14ac:dyDescent="0.25">
      <c r="B26" s="6"/>
      <c r="C26" s="9"/>
      <c r="D26" s="11"/>
      <c r="E26" s="12"/>
      <c r="F26" s="13"/>
      <c r="G26" s="15"/>
      <c r="H26" s="22"/>
      <c r="I26" s="10"/>
      <c r="J26" s="11"/>
      <c r="K26" s="12"/>
      <c r="L26" s="13"/>
      <c r="M26" s="14"/>
      <c r="N26" s="14"/>
      <c r="O26" s="19"/>
      <c r="P26" s="10"/>
      <c r="Q26" s="11"/>
      <c r="R26" s="12"/>
      <c r="S26" s="13"/>
      <c r="T26" s="14"/>
      <c r="U26" s="14"/>
      <c r="V26" s="23"/>
      <c r="W26" s="10"/>
      <c r="X26" s="11"/>
      <c r="Y26" s="12"/>
      <c r="Z26" s="13"/>
      <c r="AA26" s="14"/>
      <c r="AB26" s="14"/>
      <c r="AC26" s="19"/>
      <c r="AD26" s="10"/>
      <c r="AE26" s="11"/>
      <c r="AF26" s="12"/>
      <c r="AG26" s="13"/>
      <c r="AH26" s="14"/>
      <c r="AI26" s="14"/>
      <c r="AJ26" s="23"/>
      <c r="AK26" s="10"/>
      <c r="AL26" s="11"/>
      <c r="AM26" s="12"/>
      <c r="AN26" s="13"/>
      <c r="AO26" s="14"/>
      <c r="AP26" s="14"/>
      <c r="AQ26" s="19"/>
      <c r="AR26" s="10"/>
      <c r="AS26" s="11"/>
      <c r="AT26" s="12"/>
      <c r="AU26" s="13"/>
      <c r="AV26" s="14"/>
      <c r="AW26" s="14"/>
      <c r="AX26" s="23"/>
      <c r="AY26" s="10"/>
      <c r="AZ26" s="11"/>
      <c r="BA26" s="12"/>
      <c r="BB26" s="13"/>
      <c r="BC26" s="14"/>
      <c r="BD26" s="14"/>
      <c r="BE26" s="19"/>
      <c r="BF26" s="10"/>
      <c r="BG26" s="11" t="str">
        <f t="shared" si="57"/>
        <v/>
      </c>
      <c r="BH26" s="12"/>
      <c r="BI26" s="13" t="str">
        <f t="shared" si="58"/>
        <v/>
      </c>
      <c r="BJ26" s="14"/>
      <c r="BK26" s="14"/>
      <c r="BL26" s="23" t="str">
        <f t="shared" si="35"/>
        <v/>
      </c>
      <c r="BM26" s="10"/>
      <c r="BN26" s="11" t="str">
        <f t="shared" si="59"/>
        <v/>
      </c>
      <c r="BO26" s="12"/>
      <c r="BP26" s="13" t="str">
        <f t="shared" si="60"/>
        <v/>
      </c>
      <c r="BQ26" s="14"/>
      <c r="BR26" s="14"/>
      <c r="BS26" s="19" t="str">
        <f t="shared" si="36"/>
        <v/>
      </c>
      <c r="BT26" s="10"/>
      <c r="BU26" s="11" t="str">
        <f t="shared" si="61"/>
        <v/>
      </c>
      <c r="BV26" s="12"/>
      <c r="BW26" s="13" t="str">
        <f t="shared" si="62"/>
        <v/>
      </c>
      <c r="BX26" s="14"/>
      <c r="BY26" s="14"/>
      <c r="BZ26" s="23" t="str">
        <f t="shared" si="37"/>
        <v/>
      </c>
      <c r="CA26" s="10"/>
      <c r="CB26" s="11" t="str">
        <f t="shared" si="63"/>
        <v/>
      </c>
      <c r="CC26" s="12"/>
      <c r="CD26" s="13" t="str">
        <f t="shared" si="64"/>
        <v/>
      </c>
      <c r="CE26" s="14"/>
      <c r="CF26" s="14"/>
      <c r="CG26" s="19" t="str">
        <f t="shared" si="38"/>
        <v/>
      </c>
      <c r="CH26" s="10"/>
      <c r="CI26" s="11" t="str">
        <f t="shared" si="65"/>
        <v/>
      </c>
      <c r="CJ26" s="12"/>
      <c r="CK26" s="13" t="str">
        <f t="shared" si="66"/>
        <v/>
      </c>
      <c r="CL26" s="14"/>
      <c r="CM26" s="14"/>
      <c r="CN26" s="23" t="str">
        <f t="shared" si="39"/>
        <v/>
      </c>
      <c r="CO26" s="10"/>
      <c r="CP26" s="11" t="str">
        <f t="shared" si="67"/>
        <v/>
      </c>
      <c r="CQ26" s="12"/>
      <c r="CR26" s="13" t="str">
        <f t="shared" si="68"/>
        <v/>
      </c>
      <c r="CS26" s="14"/>
      <c r="CT26" s="14"/>
      <c r="CU26" s="19" t="str">
        <f t="shared" si="40"/>
        <v/>
      </c>
    </row>
    <row r="27" spans="1:99" x14ac:dyDescent="0.25">
      <c r="A27" t="s">
        <v>16</v>
      </c>
      <c r="B27" s="7">
        <v>13.9</v>
      </c>
      <c r="C27" s="9"/>
      <c r="D27" s="11" t="str">
        <f t="shared" si="41"/>
        <v/>
      </c>
      <c r="E27" s="12"/>
      <c r="F27" s="13" t="str">
        <f t="shared" si="42"/>
        <v/>
      </c>
      <c r="G27" s="15"/>
      <c r="H27" s="22"/>
      <c r="I27" s="10"/>
      <c r="J27" s="11" t="str">
        <f t="shared" si="43"/>
        <v/>
      </c>
      <c r="K27" s="12"/>
      <c r="L27" s="13" t="str">
        <f t="shared" si="44"/>
        <v/>
      </c>
      <c r="M27" s="14"/>
      <c r="N27" s="14"/>
      <c r="O27" s="19" t="str">
        <f t="shared" si="28"/>
        <v/>
      </c>
      <c r="P27" s="10"/>
      <c r="Q27" s="11" t="str">
        <f t="shared" si="45"/>
        <v/>
      </c>
      <c r="R27" s="12"/>
      <c r="S27" s="13" t="str">
        <f t="shared" si="46"/>
        <v/>
      </c>
      <c r="T27" s="14"/>
      <c r="U27" s="14"/>
      <c r="V27" s="23" t="str">
        <f t="shared" si="29"/>
        <v/>
      </c>
      <c r="W27" s="10"/>
      <c r="X27" s="11" t="str">
        <f t="shared" si="47"/>
        <v/>
      </c>
      <c r="Y27" s="12"/>
      <c r="Z27" s="13" t="str">
        <f t="shared" si="48"/>
        <v/>
      </c>
      <c r="AA27" s="14"/>
      <c r="AB27" s="14"/>
      <c r="AC27" s="19" t="str">
        <f t="shared" si="30"/>
        <v/>
      </c>
      <c r="AD27" s="10"/>
      <c r="AE27" s="11" t="str">
        <f t="shared" si="49"/>
        <v/>
      </c>
      <c r="AF27" s="12"/>
      <c r="AG27" s="13" t="str">
        <f t="shared" si="50"/>
        <v/>
      </c>
      <c r="AH27" s="14"/>
      <c r="AI27" s="14"/>
      <c r="AJ27" s="23" t="str">
        <f t="shared" si="31"/>
        <v/>
      </c>
      <c r="AK27" s="10"/>
      <c r="AL27" s="11" t="str">
        <f t="shared" si="51"/>
        <v/>
      </c>
      <c r="AM27" s="12"/>
      <c r="AN27" s="13" t="str">
        <f t="shared" si="52"/>
        <v/>
      </c>
      <c r="AO27" s="14"/>
      <c r="AP27" s="14"/>
      <c r="AQ27" s="19" t="str">
        <f t="shared" si="32"/>
        <v/>
      </c>
      <c r="AR27" s="10"/>
      <c r="AS27" s="11" t="str">
        <f t="shared" si="53"/>
        <v/>
      </c>
      <c r="AT27" s="12"/>
      <c r="AU27" s="13" t="str">
        <f t="shared" si="54"/>
        <v/>
      </c>
      <c r="AV27" s="14"/>
      <c r="AW27" s="14"/>
      <c r="AX27" s="23" t="str">
        <f t="shared" si="33"/>
        <v/>
      </c>
      <c r="AY27" s="10"/>
      <c r="AZ27" s="11" t="str">
        <f t="shared" si="55"/>
        <v/>
      </c>
      <c r="BA27" s="12"/>
      <c r="BB27" s="13" t="str">
        <f t="shared" si="56"/>
        <v/>
      </c>
      <c r="BC27" s="14"/>
      <c r="BD27" s="14"/>
      <c r="BE27" s="19" t="str">
        <f t="shared" si="34"/>
        <v/>
      </c>
      <c r="BF27" s="10"/>
      <c r="BG27" s="11" t="str">
        <f t="shared" si="57"/>
        <v/>
      </c>
      <c r="BH27" s="12"/>
      <c r="BI27" s="13" t="str">
        <f t="shared" si="58"/>
        <v/>
      </c>
      <c r="BJ27" s="14"/>
      <c r="BK27" s="14"/>
      <c r="BL27" s="23" t="str">
        <f t="shared" si="35"/>
        <v/>
      </c>
      <c r="BM27" s="10"/>
      <c r="BN27" s="11" t="str">
        <f t="shared" si="59"/>
        <v/>
      </c>
      <c r="BO27" s="12"/>
      <c r="BP27" s="13" t="str">
        <f t="shared" si="60"/>
        <v/>
      </c>
      <c r="BQ27" s="14"/>
      <c r="BR27" s="14"/>
      <c r="BS27" s="19" t="str">
        <f t="shared" si="36"/>
        <v/>
      </c>
      <c r="BT27" s="10"/>
      <c r="BU27" s="11" t="str">
        <f t="shared" si="61"/>
        <v/>
      </c>
      <c r="BV27" s="12"/>
      <c r="BW27" s="13" t="str">
        <f t="shared" si="62"/>
        <v/>
      </c>
      <c r="BX27" s="14"/>
      <c r="BY27" s="14"/>
      <c r="BZ27" s="23" t="str">
        <f t="shared" si="37"/>
        <v/>
      </c>
      <c r="CA27" s="10"/>
      <c r="CB27" s="11" t="str">
        <f t="shared" si="63"/>
        <v/>
      </c>
      <c r="CC27" s="12"/>
      <c r="CD27" s="13" t="str">
        <f t="shared" si="64"/>
        <v/>
      </c>
      <c r="CE27" s="14"/>
      <c r="CF27" s="14"/>
      <c r="CG27" s="19" t="str">
        <f t="shared" si="38"/>
        <v/>
      </c>
      <c r="CH27" s="10"/>
      <c r="CI27" s="11" t="str">
        <f t="shared" si="65"/>
        <v/>
      </c>
      <c r="CJ27" s="12"/>
      <c r="CK27" s="13" t="str">
        <f t="shared" si="66"/>
        <v/>
      </c>
      <c r="CL27" s="14"/>
      <c r="CM27" s="14"/>
      <c r="CN27" s="23" t="str">
        <f t="shared" si="39"/>
        <v/>
      </c>
      <c r="CO27" s="10"/>
      <c r="CP27" s="11" t="str">
        <f t="shared" si="67"/>
        <v/>
      </c>
      <c r="CQ27" s="12"/>
      <c r="CR27" s="13" t="str">
        <f t="shared" si="68"/>
        <v/>
      </c>
      <c r="CS27" s="14"/>
      <c r="CT27" s="14"/>
      <c r="CU27" s="19" t="str">
        <f t="shared" si="40"/>
        <v/>
      </c>
    </row>
    <row r="28" spans="1:99" x14ac:dyDescent="0.25">
      <c r="A28" t="s">
        <v>17</v>
      </c>
      <c r="B28" s="6">
        <v>18.899999999999999</v>
      </c>
      <c r="C28" s="9"/>
      <c r="D28" s="11" t="str">
        <f t="shared" si="41"/>
        <v/>
      </c>
      <c r="E28" s="12"/>
      <c r="F28" s="13" t="str">
        <f t="shared" si="42"/>
        <v/>
      </c>
      <c r="G28" s="15"/>
      <c r="H28" s="22"/>
      <c r="I28" s="10">
        <v>1</v>
      </c>
      <c r="J28" s="11">
        <f t="shared" si="43"/>
        <v>18.899999999999999</v>
      </c>
      <c r="K28" s="12">
        <v>1</v>
      </c>
      <c r="L28" s="13">
        <f t="shared" si="44"/>
        <v>18.899999999999999</v>
      </c>
      <c r="M28" s="14"/>
      <c r="N28" s="14"/>
      <c r="O28" s="19" t="str">
        <f t="shared" si="28"/>
        <v/>
      </c>
      <c r="P28" s="10">
        <v>1</v>
      </c>
      <c r="Q28" s="11">
        <f t="shared" si="45"/>
        <v>18.899999999999999</v>
      </c>
      <c r="R28" s="12"/>
      <c r="S28" s="13" t="str">
        <f t="shared" si="46"/>
        <v/>
      </c>
      <c r="T28" s="14"/>
      <c r="U28" s="14"/>
      <c r="V28" s="23" t="str">
        <f t="shared" si="29"/>
        <v/>
      </c>
      <c r="W28" s="10">
        <v>1</v>
      </c>
      <c r="X28" s="11">
        <f t="shared" si="47"/>
        <v>18.899999999999999</v>
      </c>
      <c r="Y28" s="12">
        <v>1</v>
      </c>
      <c r="Z28" s="13">
        <f t="shared" si="48"/>
        <v>18.899999999999999</v>
      </c>
      <c r="AA28" s="14"/>
      <c r="AB28" s="14"/>
      <c r="AC28" s="19" t="str">
        <f t="shared" si="30"/>
        <v/>
      </c>
      <c r="AD28" s="10">
        <v>1</v>
      </c>
      <c r="AE28" s="11">
        <f t="shared" si="49"/>
        <v>18.899999999999999</v>
      </c>
      <c r="AF28" s="12"/>
      <c r="AG28" s="13" t="str">
        <f t="shared" si="50"/>
        <v/>
      </c>
      <c r="AH28" s="14"/>
      <c r="AI28" s="14"/>
      <c r="AJ28" s="23" t="str">
        <f t="shared" si="31"/>
        <v/>
      </c>
      <c r="AK28" s="10">
        <v>1</v>
      </c>
      <c r="AL28" s="11">
        <f t="shared" si="51"/>
        <v>18.899999999999999</v>
      </c>
      <c r="AM28" s="12">
        <v>1</v>
      </c>
      <c r="AN28" s="13">
        <f t="shared" si="52"/>
        <v>18.899999999999999</v>
      </c>
      <c r="AO28" s="14">
        <v>1</v>
      </c>
      <c r="AP28" s="14"/>
      <c r="AQ28" s="19">
        <f t="shared" si="32"/>
        <v>18.899999999999999</v>
      </c>
      <c r="AR28" s="10"/>
      <c r="AS28" s="11" t="str">
        <f t="shared" si="53"/>
        <v/>
      </c>
      <c r="AT28" s="12"/>
      <c r="AU28" s="13" t="str">
        <f t="shared" si="54"/>
        <v/>
      </c>
      <c r="AV28" s="14"/>
      <c r="AW28" s="14"/>
      <c r="AX28" s="23" t="str">
        <f t="shared" si="33"/>
        <v/>
      </c>
      <c r="AY28" s="10"/>
      <c r="AZ28" s="11" t="str">
        <f t="shared" si="55"/>
        <v/>
      </c>
      <c r="BA28" s="12"/>
      <c r="BB28" s="13" t="str">
        <f t="shared" si="56"/>
        <v/>
      </c>
      <c r="BC28" s="14"/>
      <c r="BD28" s="14"/>
      <c r="BE28" s="19" t="str">
        <f t="shared" si="34"/>
        <v/>
      </c>
      <c r="BF28" s="10"/>
      <c r="BG28" s="11" t="str">
        <f t="shared" si="57"/>
        <v/>
      </c>
      <c r="BH28" s="12"/>
      <c r="BI28" s="13" t="str">
        <f t="shared" si="58"/>
        <v/>
      </c>
      <c r="BJ28" s="14"/>
      <c r="BK28" s="14"/>
      <c r="BL28" s="23" t="str">
        <f t="shared" si="35"/>
        <v/>
      </c>
      <c r="BM28" s="10"/>
      <c r="BN28" s="11" t="str">
        <f t="shared" si="59"/>
        <v/>
      </c>
      <c r="BO28" s="12"/>
      <c r="BP28" s="13" t="str">
        <f t="shared" si="60"/>
        <v/>
      </c>
      <c r="BQ28" s="14"/>
      <c r="BR28" s="14"/>
      <c r="BS28" s="19" t="str">
        <f t="shared" si="36"/>
        <v/>
      </c>
      <c r="BT28" s="10"/>
      <c r="BU28" s="11" t="str">
        <f t="shared" si="61"/>
        <v/>
      </c>
      <c r="BV28" s="12"/>
      <c r="BW28" s="13" t="str">
        <f t="shared" si="62"/>
        <v/>
      </c>
      <c r="BX28" s="14"/>
      <c r="BY28" s="14"/>
      <c r="BZ28" s="23" t="str">
        <f t="shared" si="37"/>
        <v/>
      </c>
      <c r="CA28" s="10"/>
      <c r="CB28" s="11" t="str">
        <f t="shared" si="63"/>
        <v/>
      </c>
      <c r="CC28" s="12"/>
      <c r="CD28" s="13" t="str">
        <f t="shared" si="64"/>
        <v/>
      </c>
      <c r="CE28" s="14"/>
      <c r="CF28" s="14"/>
      <c r="CG28" s="19" t="str">
        <f t="shared" si="38"/>
        <v/>
      </c>
      <c r="CH28" s="10"/>
      <c r="CI28" s="11" t="str">
        <f t="shared" si="65"/>
        <v/>
      </c>
      <c r="CJ28" s="12"/>
      <c r="CK28" s="13" t="str">
        <f t="shared" si="66"/>
        <v/>
      </c>
      <c r="CL28" s="14"/>
      <c r="CM28" s="14"/>
      <c r="CN28" s="23" t="str">
        <f t="shared" si="39"/>
        <v/>
      </c>
      <c r="CO28" s="10"/>
      <c r="CP28" s="11" t="str">
        <f t="shared" si="67"/>
        <v/>
      </c>
      <c r="CQ28" s="12"/>
      <c r="CR28" s="13" t="str">
        <f t="shared" si="68"/>
        <v/>
      </c>
      <c r="CS28" s="14"/>
      <c r="CT28" s="14"/>
      <c r="CU28" s="19" t="str">
        <f t="shared" si="40"/>
        <v/>
      </c>
    </row>
    <row r="29" spans="1:99" x14ac:dyDescent="0.25">
      <c r="A29" t="s">
        <v>18</v>
      </c>
      <c r="B29" s="6">
        <v>26.5</v>
      </c>
      <c r="C29" s="9"/>
      <c r="D29" s="11" t="str">
        <f t="shared" si="41"/>
        <v/>
      </c>
      <c r="E29" s="12"/>
      <c r="F29" s="13" t="str">
        <f t="shared" si="42"/>
        <v/>
      </c>
      <c r="G29" s="15"/>
      <c r="H29" s="22"/>
      <c r="I29" s="10"/>
      <c r="J29" s="11" t="str">
        <f t="shared" si="43"/>
        <v/>
      </c>
      <c r="K29" s="12"/>
      <c r="L29" s="13" t="str">
        <f t="shared" si="44"/>
        <v/>
      </c>
      <c r="M29" s="14"/>
      <c r="N29" s="14"/>
      <c r="O29" s="19" t="str">
        <f t="shared" si="28"/>
        <v/>
      </c>
      <c r="P29" s="10"/>
      <c r="Q29" s="11" t="str">
        <f t="shared" si="45"/>
        <v/>
      </c>
      <c r="R29" s="12"/>
      <c r="S29" s="13" t="str">
        <f t="shared" si="46"/>
        <v/>
      </c>
      <c r="T29" s="14"/>
      <c r="U29" s="14"/>
      <c r="V29" s="23" t="str">
        <f t="shared" si="29"/>
        <v/>
      </c>
      <c r="W29" s="10"/>
      <c r="X29" s="11" t="str">
        <f t="shared" si="47"/>
        <v/>
      </c>
      <c r="Y29" s="12"/>
      <c r="Z29" s="13" t="str">
        <f t="shared" si="48"/>
        <v/>
      </c>
      <c r="AA29" s="14"/>
      <c r="AB29" s="14"/>
      <c r="AC29" s="19" t="str">
        <f t="shared" si="30"/>
        <v/>
      </c>
      <c r="AD29" s="10"/>
      <c r="AE29" s="11" t="str">
        <f t="shared" si="49"/>
        <v/>
      </c>
      <c r="AF29" s="12"/>
      <c r="AG29" s="13" t="str">
        <f t="shared" si="50"/>
        <v/>
      </c>
      <c r="AH29" s="14"/>
      <c r="AI29" s="14"/>
      <c r="AJ29" s="23" t="str">
        <f t="shared" si="31"/>
        <v/>
      </c>
      <c r="AK29" s="10"/>
      <c r="AL29" s="11" t="str">
        <f t="shared" si="51"/>
        <v/>
      </c>
      <c r="AM29" s="12"/>
      <c r="AN29" s="13" t="str">
        <f t="shared" si="52"/>
        <v/>
      </c>
      <c r="AO29" s="14"/>
      <c r="AP29" s="14"/>
      <c r="AQ29" s="19" t="str">
        <f t="shared" si="32"/>
        <v/>
      </c>
      <c r="AR29" s="10"/>
      <c r="AS29" s="11" t="str">
        <f t="shared" si="53"/>
        <v/>
      </c>
      <c r="AT29" s="12"/>
      <c r="AU29" s="13" t="str">
        <f t="shared" si="54"/>
        <v/>
      </c>
      <c r="AV29" s="14"/>
      <c r="AW29" s="14"/>
      <c r="AX29" s="23" t="str">
        <f t="shared" si="33"/>
        <v/>
      </c>
      <c r="AY29" s="10"/>
      <c r="AZ29" s="11" t="str">
        <f t="shared" si="55"/>
        <v/>
      </c>
      <c r="BA29" s="12"/>
      <c r="BB29" s="13" t="str">
        <f t="shared" si="56"/>
        <v/>
      </c>
      <c r="BC29" s="14"/>
      <c r="BD29" s="14"/>
      <c r="BE29" s="19" t="str">
        <f t="shared" si="34"/>
        <v/>
      </c>
      <c r="BF29" s="10"/>
      <c r="BG29" s="11" t="str">
        <f t="shared" si="57"/>
        <v/>
      </c>
      <c r="BH29" s="12"/>
      <c r="BI29" s="13" t="str">
        <f t="shared" si="58"/>
        <v/>
      </c>
      <c r="BJ29" s="14"/>
      <c r="BK29" s="14"/>
      <c r="BL29" s="23" t="str">
        <f t="shared" si="35"/>
        <v/>
      </c>
      <c r="BM29" s="10"/>
      <c r="BN29" s="11" t="str">
        <f t="shared" si="59"/>
        <v/>
      </c>
      <c r="BO29" s="12"/>
      <c r="BP29" s="13" t="str">
        <f t="shared" si="60"/>
        <v/>
      </c>
      <c r="BQ29" s="14"/>
      <c r="BR29" s="14"/>
      <c r="BS29" s="19" t="str">
        <f t="shared" si="36"/>
        <v/>
      </c>
      <c r="BT29" s="10"/>
      <c r="BU29" s="11" t="str">
        <f t="shared" si="61"/>
        <v/>
      </c>
      <c r="BV29" s="12"/>
      <c r="BW29" s="13" t="str">
        <f t="shared" si="62"/>
        <v/>
      </c>
      <c r="BX29" s="14"/>
      <c r="BY29" s="14"/>
      <c r="BZ29" s="23" t="str">
        <f t="shared" si="37"/>
        <v/>
      </c>
      <c r="CA29" s="10"/>
      <c r="CB29" s="11" t="str">
        <f t="shared" si="63"/>
        <v/>
      </c>
      <c r="CC29" s="12"/>
      <c r="CD29" s="13" t="str">
        <f t="shared" si="64"/>
        <v/>
      </c>
      <c r="CE29" s="14"/>
      <c r="CF29" s="14"/>
      <c r="CG29" s="19" t="str">
        <f t="shared" si="38"/>
        <v/>
      </c>
      <c r="CH29" s="10"/>
      <c r="CI29" s="11" t="str">
        <f t="shared" si="65"/>
        <v/>
      </c>
      <c r="CJ29" s="12"/>
      <c r="CK29" s="13" t="str">
        <f t="shared" si="66"/>
        <v/>
      </c>
      <c r="CL29" s="14"/>
      <c r="CM29" s="14"/>
      <c r="CN29" s="23" t="str">
        <f t="shared" si="39"/>
        <v/>
      </c>
      <c r="CO29" s="10"/>
      <c r="CP29" s="11" t="str">
        <f t="shared" si="67"/>
        <v/>
      </c>
      <c r="CQ29" s="12"/>
      <c r="CR29" s="13" t="str">
        <f t="shared" si="68"/>
        <v/>
      </c>
      <c r="CS29" s="14"/>
      <c r="CT29" s="14"/>
      <c r="CU29" s="19" t="str">
        <f t="shared" si="40"/>
        <v/>
      </c>
    </row>
    <row r="30" spans="1:99" x14ac:dyDescent="0.25">
      <c r="B30" s="6"/>
      <c r="C30" s="9"/>
      <c r="D30" s="11" t="str">
        <f t="shared" si="41"/>
        <v/>
      </c>
      <c r="E30" s="12"/>
      <c r="F30" s="13" t="str">
        <f t="shared" si="42"/>
        <v/>
      </c>
      <c r="G30" s="15"/>
      <c r="H30" s="22"/>
      <c r="I30" s="10"/>
      <c r="J30" s="11" t="str">
        <f t="shared" si="43"/>
        <v/>
      </c>
      <c r="K30" s="12"/>
      <c r="L30" s="13" t="str">
        <f t="shared" si="44"/>
        <v/>
      </c>
      <c r="M30" s="14"/>
      <c r="N30" s="14"/>
      <c r="O30" s="19" t="str">
        <f t="shared" si="28"/>
        <v/>
      </c>
      <c r="P30" s="10"/>
      <c r="Q30" s="11" t="str">
        <f t="shared" si="45"/>
        <v/>
      </c>
      <c r="R30" s="12"/>
      <c r="S30" s="13" t="str">
        <f t="shared" si="46"/>
        <v/>
      </c>
      <c r="T30" s="14"/>
      <c r="U30" s="14"/>
      <c r="V30" s="23" t="str">
        <f t="shared" si="29"/>
        <v/>
      </c>
      <c r="W30" s="10"/>
      <c r="X30" s="11" t="str">
        <f t="shared" si="47"/>
        <v/>
      </c>
      <c r="Y30" s="12"/>
      <c r="Z30" s="13" t="str">
        <f t="shared" si="48"/>
        <v/>
      </c>
      <c r="AA30" s="14"/>
      <c r="AB30" s="14"/>
      <c r="AC30" s="19" t="str">
        <f t="shared" si="30"/>
        <v/>
      </c>
      <c r="AD30" s="10"/>
      <c r="AE30" s="11" t="str">
        <f t="shared" si="49"/>
        <v/>
      </c>
      <c r="AF30" s="12"/>
      <c r="AG30" s="13" t="str">
        <f t="shared" si="50"/>
        <v/>
      </c>
      <c r="AH30" s="14"/>
      <c r="AI30" s="14"/>
      <c r="AJ30" s="23" t="str">
        <f t="shared" si="31"/>
        <v/>
      </c>
      <c r="AK30" s="10"/>
      <c r="AL30" s="11" t="str">
        <f t="shared" si="51"/>
        <v/>
      </c>
      <c r="AM30" s="12"/>
      <c r="AN30" s="13" t="str">
        <f t="shared" si="52"/>
        <v/>
      </c>
      <c r="AO30" s="14"/>
      <c r="AP30" s="14"/>
      <c r="AQ30" s="19" t="str">
        <f t="shared" si="32"/>
        <v/>
      </c>
      <c r="AR30" s="10"/>
      <c r="AS30" s="11" t="str">
        <f t="shared" si="53"/>
        <v/>
      </c>
      <c r="AT30" s="12"/>
      <c r="AU30" s="13" t="str">
        <f t="shared" si="54"/>
        <v/>
      </c>
      <c r="AV30" s="14"/>
      <c r="AW30" s="14"/>
      <c r="AX30" s="23" t="str">
        <f t="shared" si="33"/>
        <v/>
      </c>
      <c r="AY30" s="10"/>
      <c r="AZ30" s="11" t="str">
        <f t="shared" si="55"/>
        <v/>
      </c>
      <c r="BA30" s="12"/>
      <c r="BB30" s="13" t="str">
        <f t="shared" si="56"/>
        <v/>
      </c>
      <c r="BC30" s="14"/>
      <c r="BD30" s="14"/>
      <c r="BE30" s="19" t="str">
        <f t="shared" si="34"/>
        <v/>
      </c>
      <c r="BF30" s="10"/>
      <c r="BG30" s="11" t="str">
        <f t="shared" si="57"/>
        <v/>
      </c>
      <c r="BH30" s="12"/>
      <c r="BI30" s="13" t="str">
        <f t="shared" si="58"/>
        <v/>
      </c>
      <c r="BJ30" s="14"/>
      <c r="BK30" s="14"/>
      <c r="BL30" s="23" t="str">
        <f t="shared" si="35"/>
        <v/>
      </c>
      <c r="BM30" s="10"/>
      <c r="BN30" s="11" t="str">
        <f t="shared" si="59"/>
        <v/>
      </c>
      <c r="BO30" s="12"/>
      <c r="BP30" s="13" t="str">
        <f t="shared" si="60"/>
        <v/>
      </c>
      <c r="BQ30" s="14"/>
      <c r="BR30" s="14"/>
      <c r="BS30" s="19" t="str">
        <f t="shared" si="36"/>
        <v/>
      </c>
      <c r="BT30" s="10"/>
      <c r="BU30" s="11" t="str">
        <f t="shared" si="61"/>
        <v/>
      </c>
      <c r="BV30" s="12"/>
      <c r="BW30" s="13" t="str">
        <f t="shared" si="62"/>
        <v/>
      </c>
      <c r="BX30" s="14"/>
      <c r="BY30" s="14"/>
      <c r="BZ30" s="23" t="str">
        <f t="shared" si="37"/>
        <v/>
      </c>
      <c r="CA30" s="10"/>
      <c r="CB30" s="11" t="str">
        <f t="shared" si="63"/>
        <v/>
      </c>
      <c r="CC30" s="12"/>
      <c r="CD30" s="13" t="str">
        <f t="shared" si="64"/>
        <v/>
      </c>
      <c r="CE30" s="14"/>
      <c r="CF30" s="14"/>
      <c r="CG30" s="19" t="str">
        <f t="shared" si="38"/>
        <v/>
      </c>
      <c r="CH30" s="10"/>
      <c r="CI30" s="11" t="str">
        <f t="shared" si="65"/>
        <v/>
      </c>
      <c r="CJ30" s="12"/>
      <c r="CK30" s="13" t="str">
        <f t="shared" si="66"/>
        <v/>
      </c>
      <c r="CL30" s="14"/>
      <c r="CM30" s="14"/>
      <c r="CN30" s="23" t="str">
        <f t="shared" si="39"/>
        <v/>
      </c>
      <c r="CO30" s="10"/>
      <c r="CP30" s="11" t="str">
        <f t="shared" si="67"/>
        <v/>
      </c>
      <c r="CQ30" s="12"/>
      <c r="CR30" s="13" t="str">
        <f t="shared" si="68"/>
        <v/>
      </c>
      <c r="CS30" s="14"/>
      <c r="CT30" s="14"/>
      <c r="CU30" s="19" t="str">
        <f t="shared" si="40"/>
        <v/>
      </c>
    </row>
    <row r="31" spans="1:99" x14ac:dyDescent="0.25">
      <c r="A31" t="s">
        <v>19</v>
      </c>
      <c r="B31" s="7">
        <v>13.9</v>
      </c>
      <c r="C31" s="9"/>
      <c r="D31" s="11" t="str">
        <f t="shared" si="41"/>
        <v/>
      </c>
      <c r="E31" s="12"/>
      <c r="F31" s="13" t="str">
        <f t="shared" si="42"/>
        <v/>
      </c>
      <c r="G31" s="15"/>
      <c r="H31" s="22"/>
      <c r="I31" s="10"/>
      <c r="J31" s="11" t="str">
        <f t="shared" si="43"/>
        <v/>
      </c>
      <c r="K31" s="12"/>
      <c r="L31" s="13" t="str">
        <f t="shared" si="44"/>
        <v/>
      </c>
      <c r="M31" s="14"/>
      <c r="N31" s="14"/>
      <c r="O31" s="19" t="str">
        <f t="shared" si="28"/>
        <v/>
      </c>
      <c r="P31" s="10"/>
      <c r="Q31" s="11" t="str">
        <f t="shared" si="45"/>
        <v/>
      </c>
      <c r="R31" s="12"/>
      <c r="S31" s="13" t="str">
        <f t="shared" si="46"/>
        <v/>
      </c>
      <c r="T31" s="14"/>
      <c r="U31" s="14"/>
      <c r="V31" s="23" t="str">
        <f t="shared" si="29"/>
        <v/>
      </c>
      <c r="W31" s="10"/>
      <c r="X31" s="11" t="str">
        <f t="shared" si="47"/>
        <v/>
      </c>
      <c r="Y31" s="12"/>
      <c r="Z31" s="13" t="str">
        <f t="shared" si="48"/>
        <v/>
      </c>
      <c r="AA31" s="14"/>
      <c r="AB31" s="14"/>
      <c r="AC31" s="19" t="str">
        <f t="shared" si="30"/>
        <v/>
      </c>
      <c r="AD31" s="10"/>
      <c r="AE31" s="11" t="str">
        <f t="shared" si="49"/>
        <v/>
      </c>
      <c r="AF31" s="12"/>
      <c r="AG31" s="13" t="str">
        <f t="shared" si="50"/>
        <v/>
      </c>
      <c r="AH31" s="14"/>
      <c r="AI31" s="14"/>
      <c r="AJ31" s="23" t="str">
        <f t="shared" si="31"/>
        <v/>
      </c>
      <c r="AK31" s="10"/>
      <c r="AL31" s="11" t="str">
        <f t="shared" si="51"/>
        <v/>
      </c>
      <c r="AM31" s="12"/>
      <c r="AN31" s="13" t="str">
        <f t="shared" si="52"/>
        <v/>
      </c>
      <c r="AO31" s="14"/>
      <c r="AP31" s="14"/>
      <c r="AQ31" s="19" t="str">
        <f t="shared" si="32"/>
        <v/>
      </c>
      <c r="AR31" s="10"/>
      <c r="AS31" s="11" t="str">
        <f t="shared" si="53"/>
        <v/>
      </c>
      <c r="AT31" s="12"/>
      <c r="AU31" s="13" t="str">
        <f t="shared" si="54"/>
        <v/>
      </c>
      <c r="AV31" s="14"/>
      <c r="AW31" s="14"/>
      <c r="AX31" s="23" t="str">
        <f t="shared" si="33"/>
        <v/>
      </c>
      <c r="AY31" s="10"/>
      <c r="AZ31" s="11" t="str">
        <f t="shared" si="55"/>
        <v/>
      </c>
      <c r="BA31" s="12"/>
      <c r="BB31" s="13" t="str">
        <f t="shared" si="56"/>
        <v/>
      </c>
      <c r="BC31" s="14"/>
      <c r="BD31" s="14"/>
      <c r="BE31" s="19" t="str">
        <f t="shared" si="34"/>
        <v/>
      </c>
      <c r="BF31" s="10"/>
      <c r="BG31" s="11" t="str">
        <f t="shared" si="57"/>
        <v/>
      </c>
      <c r="BH31" s="12"/>
      <c r="BI31" s="13" t="str">
        <f t="shared" si="58"/>
        <v/>
      </c>
      <c r="BJ31" s="14"/>
      <c r="BK31" s="14"/>
      <c r="BL31" s="23" t="str">
        <f t="shared" si="35"/>
        <v/>
      </c>
      <c r="BM31" s="10"/>
      <c r="BN31" s="11" t="str">
        <f t="shared" si="59"/>
        <v/>
      </c>
      <c r="BO31" s="12"/>
      <c r="BP31" s="13" t="str">
        <f t="shared" si="60"/>
        <v/>
      </c>
      <c r="BQ31" s="14"/>
      <c r="BR31" s="14"/>
      <c r="BS31" s="19" t="str">
        <f t="shared" si="36"/>
        <v/>
      </c>
      <c r="BT31" s="10"/>
      <c r="BU31" s="11" t="str">
        <f t="shared" si="61"/>
        <v/>
      </c>
      <c r="BV31" s="12"/>
      <c r="BW31" s="13" t="str">
        <f t="shared" si="62"/>
        <v/>
      </c>
      <c r="BX31" s="14"/>
      <c r="BY31" s="14"/>
      <c r="BZ31" s="23" t="str">
        <f t="shared" si="37"/>
        <v/>
      </c>
      <c r="CA31" s="10"/>
      <c r="CB31" s="11" t="str">
        <f t="shared" si="63"/>
        <v/>
      </c>
      <c r="CC31" s="12"/>
      <c r="CD31" s="13" t="str">
        <f t="shared" si="64"/>
        <v/>
      </c>
      <c r="CE31" s="14"/>
      <c r="CF31" s="14"/>
      <c r="CG31" s="19" t="str">
        <f t="shared" si="38"/>
        <v/>
      </c>
      <c r="CH31" s="10"/>
      <c r="CI31" s="11" t="str">
        <f t="shared" si="65"/>
        <v/>
      </c>
      <c r="CJ31" s="12"/>
      <c r="CK31" s="13" t="str">
        <f t="shared" si="66"/>
        <v/>
      </c>
      <c r="CL31" s="14"/>
      <c r="CM31" s="14"/>
      <c r="CN31" s="23" t="str">
        <f t="shared" si="39"/>
        <v/>
      </c>
      <c r="CO31" s="10"/>
      <c r="CP31" s="11" t="str">
        <f t="shared" si="67"/>
        <v/>
      </c>
      <c r="CQ31" s="12"/>
      <c r="CR31" s="13" t="str">
        <f t="shared" si="68"/>
        <v/>
      </c>
      <c r="CS31" s="14"/>
      <c r="CT31" s="14"/>
      <c r="CU31" s="19" t="str">
        <f t="shared" si="40"/>
        <v/>
      </c>
    </row>
    <row r="32" spans="1:99" x14ac:dyDescent="0.25">
      <c r="A32" t="s">
        <v>20</v>
      </c>
      <c r="B32" s="6">
        <v>18.899999999999999</v>
      </c>
      <c r="C32" s="9">
        <v>1</v>
      </c>
      <c r="D32" s="11">
        <f t="shared" si="41"/>
        <v>18.899999999999999</v>
      </c>
      <c r="E32" s="12">
        <v>1</v>
      </c>
      <c r="F32" s="13">
        <f t="shared" si="42"/>
        <v>18.899999999999999</v>
      </c>
      <c r="G32" s="15"/>
      <c r="H32" s="22"/>
      <c r="I32" s="10"/>
      <c r="J32" s="11" t="str">
        <f t="shared" si="43"/>
        <v/>
      </c>
      <c r="K32" s="12"/>
      <c r="L32" s="13" t="str">
        <f t="shared" si="44"/>
        <v/>
      </c>
      <c r="M32" s="14"/>
      <c r="N32" s="14"/>
      <c r="O32" s="19" t="str">
        <f t="shared" si="28"/>
        <v/>
      </c>
      <c r="P32" s="10"/>
      <c r="Q32" s="11" t="str">
        <f t="shared" si="45"/>
        <v/>
      </c>
      <c r="R32" s="12"/>
      <c r="S32" s="13" t="str">
        <f t="shared" si="46"/>
        <v/>
      </c>
      <c r="T32" s="14"/>
      <c r="U32" s="14"/>
      <c r="V32" s="23" t="str">
        <f t="shared" si="29"/>
        <v/>
      </c>
      <c r="W32" s="10"/>
      <c r="X32" s="11" t="str">
        <f t="shared" si="47"/>
        <v/>
      </c>
      <c r="Y32" s="12"/>
      <c r="Z32" s="13" t="str">
        <f t="shared" si="48"/>
        <v/>
      </c>
      <c r="AA32" s="14"/>
      <c r="AB32" s="14"/>
      <c r="AC32" s="19" t="str">
        <f t="shared" si="30"/>
        <v/>
      </c>
      <c r="AD32" s="10"/>
      <c r="AE32" s="11" t="str">
        <f t="shared" si="49"/>
        <v/>
      </c>
      <c r="AF32" s="12"/>
      <c r="AG32" s="13" t="str">
        <f t="shared" si="50"/>
        <v/>
      </c>
      <c r="AH32" s="14"/>
      <c r="AI32" s="14"/>
      <c r="AJ32" s="23" t="str">
        <f t="shared" si="31"/>
        <v/>
      </c>
      <c r="AK32" s="10"/>
      <c r="AL32" s="11" t="str">
        <f t="shared" si="51"/>
        <v/>
      </c>
      <c r="AM32" s="12"/>
      <c r="AN32" s="13" t="str">
        <f t="shared" si="52"/>
        <v/>
      </c>
      <c r="AO32" s="14"/>
      <c r="AP32" s="14"/>
      <c r="AQ32" s="19" t="str">
        <f t="shared" si="32"/>
        <v/>
      </c>
      <c r="AR32" s="10"/>
      <c r="AS32" s="11" t="str">
        <f t="shared" si="53"/>
        <v/>
      </c>
      <c r="AT32" s="12"/>
      <c r="AU32" s="13" t="str">
        <f t="shared" si="54"/>
        <v/>
      </c>
      <c r="AV32" s="14"/>
      <c r="AW32" s="14"/>
      <c r="AX32" s="23" t="str">
        <f t="shared" si="33"/>
        <v/>
      </c>
      <c r="AY32" s="10"/>
      <c r="AZ32" s="11" t="str">
        <f t="shared" si="55"/>
        <v/>
      </c>
      <c r="BA32" s="12"/>
      <c r="BB32" s="13" t="str">
        <f t="shared" si="56"/>
        <v/>
      </c>
      <c r="BC32" s="14"/>
      <c r="BD32" s="14"/>
      <c r="BE32" s="19" t="str">
        <f t="shared" si="34"/>
        <v/>
      </c>
      <c r="BF32" s="10"/>
      <c r="BG32" s="11" t="str">
        <f t="shared" si="57"/>
        <v/>
      </c>
      <c r="BH32" s="12"/>
      <c r="BI32" s="13" t="str">
        <f t="shared" si="58"/>
        <v/>
      </c>
      <c r="BJ32" s="14"/>
      <c r="BK32" s="14"/>
      <c r="BL32" s="23" t="str">
        <f t="shared" si="35"/>
        <v/>
      </c>
      <c r="BM32" s="10"/>
      <c r="BN32" s="11" t="str">
        <f t="shared" si="59"/>
        <v/>
      </c>
      <c r="BO32" s="12"/>
      <c r="BP32" s="13" t="str">
        <f t="shared" si="60"/>
        <v/>
      </c>
      <c r="BQ32" s="14"/>
      <c r="BR32" s="14"/>
      <c r="BS32" s="19" t="str">
        <f t="shared" si="36"/>
        <v/>
      </c>
      <c r="BT32" s="10"/>
      <c r="BU32" s="11" t="str">
        <f t="shared" si="61"/>
        <v/>
      </c>
      <c r="BV32" s="12"/>
      <c r="BW32" s="13" t="str">
        <f t="shared" si="62"/>
        <v/>
      </c>
      <c r="BX32" s="14"/>
      <c r="BY32" s="14"/>
      <c r="BZ32" s="23" t="str">
        <f t="shared" si="37"/>
        <v/>
      </c>
      <c r="CA32" s="10"/>
      <c r="CB32" s="11" t="str">
        <f t="shared" si="63"/>
        <v/>
      </c>
      <c r="CC32" s="12"/>
      <c r="CD32" s="13" t="str">
        <f t="shared" si="64"/>
        <v/>
      </c>
      <c r="CE32" s="14"/>
      <c r="CF32" s="14"/>
      <c r="CG32" s="19" t="str">
        <f t="shared" si="38"/>
        <v/>
      </c>
      <c r="CH32" s="10"/>
      <c r="CI32" s="11" t="str">
        <f t="shared" si="65"/>
        <v/>
      </c>
      <c r="CJ32" s="12"/>
      <c r="CK32" s="13" t="str">
        <f t="shared" si="66"/>
        <v/>
      </c>
      <c r="CL32" s="14"/>
      <c r="CM32" s="14"/>
      <c r="CN32" s="23" t="str">
        <f t="shared" si="39"/>
        <v/>
      </c>
      <c r="CO32" s="10"/>
      <c r="CP32" s="11" t="str">
        <f t="shared" si="67"/>
        <v/>
      </c>
      <c r="CQ32" s="12"/>
      <c r="CR32" s="13" t="str">
        <f t="shared" si="68"/>
        <v/>
      </c>
      <c r="CS32" s="14"/>
      <c r="CT32" s="14"/>
      <c r="CU32" s="19" t="str">
        <f t="shared" si="40"/>
        <v/>
      </c>
    </row>
    <row r="33" spans="1:99" x14ac:dyDescent="0.25">
      <c r="A33" t="s">
        <v>21</v>
      </c>
      <c r="B33" s="6">
        <v>26.5</v>
      </c>
      <c r="C33" s="9"/>
      <c r="D33" s="11" t="str">
        <f t="shared" si="41"/>
        <v/>
      </c>
      <c r="E33" s="12"/>
      <c r="F33" s="13" t="str">
        <f t="shared" si="42"/>
        <v/>
      </c>
      <c r="G33" s="15"/>
      <c r="H33" s="22"/>
      <c r="I33" s="10"/>
      <c r="J33" s="11" t="str">
        <f t="shared" si="43"/>
        <v/>
      </c>
      <c r="K33" s="12"/>
      <c r="L33" s="13" t="str">
        <f t="shared" si="44"/>
        <v/>
      </c>
      <c r="M33" s="14"/>
      <c r="N33" s="14"/>
      <c r="O33" s="19" t="str">
        <f t="shared" si="28"/>
        <v/>
      </c>
      <c r="P33" s="10"/>
      <c r="Q33" s="11" t="str">
        <f t="shared" si="45"/>
        <v/>
      </c>
      <c r="R33" s="12"/>
      <c r="S33" s="13" t="str">
        <f t="shared" si="46"/>
        <v/>
      </c>
      <c r="T33" s="14"/>
      <c r="U33" s="14"/>
      <c r="V33" s="23" t="str">
        <f t="shared" si="29"/>
        <v/>
      </c>
      <c r="W33" s="10"/>
      <c r="X33" s="11" t="str">
        <f t="shared" si="47"/>
        <v/>
      </c>
      <c r="Y33" s="12"/>
      <c r="Z33" s="13" t="str">
        <f t="shared" si="48"/>
        <v/>
      </c>
      <c r="AA33" s="14"/>
      <c r="AB33" s="14"/>
      <c r="AC33" s="19" t="str">
        <f t="shared" si="30"/>
        <v/>
      </c>
      <c r="AD33" s="10"/>
      <c r="AE33" s="11" t="str">
        <f t="shared" si="49"/>
        <v/>
      </c>
      <c r="AF33" s="12"/>
      <c r="AG33" s="13" t="str">
        <f t="shared" si="50"/>
        <v/>
      </c>
      <c r="AH33" s="14"/>
      <c r="AI33" s="14"/>
      <c r="AJ33" s="23" t="str">
        <f t="shared" si="31"/>
        <v/>
      </c>
      <c r="AK33" s="10"/>
      <c r="AL33" s="11" t="str">
        <f t="shared" si="51"/>
        <v/>
      </c>
      <c r="AM33" s="12"/>
      <c r="AN33" s="13" t="str">
        <f t="shared" si="52"/>
        <v/>
      </c>
      <c r="AO33" s="14"/>
      <c r="AP33" s="14"/>
      <c r="AQ33" s="19" t="str">
        <f t="shared" si="32"/>
        <v/>
      </c>
      <c r="AR33" s="10"/>
      <c r="AS33" s="11" t="str">
        <f t="shared" si="53"/>
        <v/>
      </c>
      <c r="AT33" s="12"/>
      <c r="AU33" s="13" t="str">
        <f t="shared" si="54"/>
        <v/>
      </c>
      <c r="AV33" s="14"/>
      <c r="AW33" s="14"/>
      <c r="AX33" s="23" t="str">
        <f t="shared" si="33"/>
        <v/>
      </c>
      <c r="AY33" s="10"/>
      <c r="AZ33" s="11" t="str">
        <f t="shared" si="55"/>
        <v/>
      </c>
      <c r="BA33" s="12"/>
      <c r="BB33" s="13" t="str">
        <f t="shared" si="56"/>
        <v/>
      </c>
      <c r="BC33" s="14"/>
      <c r="BD33" s="14"/>
      <c r="BE33" s="19" t="str">
        <f t="shared" si="34"/>
        <v/>
      </c>
      <c r="BF33" s="10"/>
      <c r="BG33" s="11" t="str">
        <f t="shared" si="57"/>
        <v/>
      </c>
      <c r="BH33" s="12"/>
      <c r="BI33" s="13" t="str">
        <f t="shared" si="58"/>
        <v/>
      </c>
      <c r="BJ33" s="14"/>
      <c r="BK33" s="14"/>
      <c r="BL33" s="23" t="str">
        <f t="shared" si="35"/>
        <v/>
      </c>
      <c r="BM33" s="10"/>
      <c r="BN33" s="11" t="str">
        <f t="shared" si="59"/>
        <v/>
      </c>
      <c r="BO33" s="12"/>
      <c r="BP33" s="13" t="str">
        <f t="shared" si="60"/>
        <v/>
      </c>
      <c r="BQ33" s="14"/>
      <c r="BR33" s="14"/>
      <c r="BS33" s="19" t="str">
        <f t="shared" si="36"/>
        <v/>
      </c>
      <c r="BT33" s="10"/>
      <c r="BU33" s="11" t="str">
        <f t="shared" si="61"/>
        <v/>
      </c>
      <c r="BV33" s="12"/>
      <c r="BW33" s="13" t="str">
        <f t="shared" si="62"/>
        <v/>
      </c>
      <c r="BX33" s="14"/>
      <c r="BY33" s="14"/>
      <c r="BZ33" s="23" t="str">
        <f t="shared" si="37"/>
        <v/>
      </c>
      <c r="CA33" s="10"/>
      <c r="CB33" s="11" t="str">
        <f t="shared" si="63"/>
        <v/>
      </c>
      <c r="CC33" s="12"/>
      <c r="CD33" s="13" t="str">
        <f t="shared" si="64"/>
        <v/>
      </c>
      <c r="CE33" s="14"/>
      <c r="CF33" s="14"/>
      <c r="CG33" s="19" t="str">
        <f t="shared" si="38"/>
        <v/>
      </c>
      <c r="CH33" s="10"/>
      <c r="CI33" s="11" t="str">
        <f t="shared" si="65"/>
        <v/>
      </c>
      <c r="CJ33" s="12"/>
      <c r="CK33" s="13" t="str">
        <f t="shared" si="66"/>
        <v/>
      </c>
      <c r="CL33" s="14"/>
      <c r="CM33" s="14"/>
      <c r="CN33" s="23" t="str">
        <f t="shared" si="39"/>
        <v/>
      </c>
      <c r="CO33" s="10"/>
      <c r="CP33" s="11" t="str">
        <f t="shared" si="67"/>
        <v/>
      </c>
      <c r="CQ33" s="12"/>
      <c r="CR33" s="13" t="str">
        <f t="shared" si="68"/>
        <v/>
      </c>
      <c r="CS33" s="14"/>
      <c r="CT33" s="14"/>
      <c r="CU33" s="19" t="str">
        <f t="shared" si="40"/>
        <v/>
      </c>
    </row>
    <row r="34" spans="1:99" x14ac:dyDescent="0.25">
      <c r="B34" s="6"/>
      <c r="C34" s="9"/>
      <c r="D34" s="11" t="str">
        <f t="shared" si="41"/>
        <v/>
      </c>
      <c r="E34" s="12"/>
      <c r="F34" s="13" t="str">
        <f t="shared" si="42"/>
        <v/>
      </c>
      <c r="G34" s="15"/>
      <c r="H34" s="22"/>
      <c r="I34" s="10"/>
      <c r="J34" s="11" t="str">
        <f t="shared" si="43"/>
        <v/>
      </c>
      <c r="K34" s="12"/>
      <c r="L34" s="13" t="str">
        <f t="shared" si="44"/>
        <v/>
      </c>
      <c r="M34" s="14"/>
      <c r="N34" s="14"/>
      <c r="O34" s="19" t="str">
        <f t="shared" si="28"/>
        <v/>
      </c>
      <c r="P34" s="10"/>
      <c r="Q34" s="11" t="str">
        <f t="shared" si="45"/>
        <v/>
      </c>
      <c r="R34" s="12"/>
      <c r="S34" s="13" t="str">
        <f t="shared" si="46"/>
        <v/>
      </c>
      <c r="T34" s="14"/>
      <c r="U34" s="14"/>
      <c r="V34" s="23" t="str">
        <f t="shared" si="29"/>
        <v/>
      </c>
      <c r="W34" s="10"/>
      <c r="X34" s="11" t="str">
        <f t="shared" si="47"/>
        <v/>
      </c>
      <c r="Y34" s="12"/>
      <c r="Z34" s="13" t="str">
        <f t="shared" si="48"/>
        <v/>
      </c>
      <c r="AA34" s="14"/>
      <c r="AB34" s="14"/>
      <c r="AC34" s="19" t="str">
        <f t="shared" si="30"/>
        <v/>
      </c>
      <c r="AD34" s="10"/>
      <c r="AE34" s="11" t="str">
        <f t="shared" si="49"/>
        <v/>
      </c>
      <c r="AF34" s="12"/>
      <c r="AG34" s="13" t="str">
        <f t="shared" si="50"/>
        <v/>
      </c>
      <c r="AH34" s="14"/>
      <c r="AI34" s="14"/>
      <c r="AJ34" s="23" t="str">
        <f t="shared" si="31"/>
        <v/>
      </c>
      <c r="AK34" s="10"/>
      <c r="AL34" s="11" t="str">
        <f t="shared" si="51"/>
        <v/>
      </c>
      <c r="AM34" s="12"/>
      <c r="AN34" s="13" t="str">
        <f t="shared" si="52"/>
        <v/>
      </c>
      <c r="AO34" s="14"/>
      <c r="AP34" s="14"/>
      <c r="AQ34" s="19" t="str">
        <f t="shared" si="32"/>
        <v/>
      </c>
      <c r="AR34" s="10"/>
      <c r="AS34" s="11" t="str">
        <f t="shared" si="53"/>
        <v/>
      </c>
      <c r="AT34" s="12"/>
      <c r="AU34" s="13" t="str">
        <f t="shared" si="54"/>
        <v/>
      </c>
      <c r="AV34" s="14"/>
      <c r="AW34" s="14"/>
      <c r="AX34" s="23" t="str">
        <f t="shared" si="33"/>
        <v/>
      </c>
      <c r="AY34" s="10"/>
      <c r="AZ34" s="11" t="str">
        <f t="shared" si="55"/>
        <v/>
      </c>
      <c r="BA34" s="12"/>
      <c r="BB34" s="13" t="str">
        <f t="shared" si="56"/>
        <v/>
      </c>
      <c r="BC34" s="14"/>
      <c r="BD34" s="14"/>
      <c r="BE34" s="19" t="str">
        <f t="shared" si="34"/>
        <v/>
      </c>
      <c r="BF34" s="10"/>
      <c r="BG34" s="11" t="str">
        <f t="shared" si="57"/>
        <v/>
      </c>
      <c r="BH34" s="12"/>
      <c r="BI34" s="13" t="str">
        <f t="shared" si="58"/>
        <v/>
      </c>
      <c r="BJ34" s="14"/>
      <c r="BK34" s="14"/>
      <c r="BL34" s="23" t="str">
        <f t="shared" si="35"/>
        <v/>
      </c>
      <c r="BM34" s="10"/>
      <c r="BN34" s="11" t="str">
        <f t="shared" si="59"/>
        <v/>
      </c>
      <c r="BO34" s="12"/>
      <c r="BP34" s="13" t="str">
        <f t="shared" si="60"/>
        <v/>
      </c>
      <c r="BQ34" s="14"/>
      <c r="BR34" s="14"/>
      <c r="BS34" s="19" t="str">
        <f t="shared" si="36"/>
        <v/>
      </c>
      <c r="BT34" s="10"/>
      <c r="BU34" s="11" t="str">
        <f t="shared" si="61"/>
        <v/>
      </c>
      <c r="BV34" s="12"/>
      <c r="BW34" s="13" t="str">
        <f t="shared" si="62"/>
        <v/>
      </c>
      <c r="BX34" s="14"/>
      <c r="BY34" s="14"/>
      <c r="BZ34" s="23" t="str">
        <f t="shared" si="37"/>
        <v/>
      </c>
      <c r="CA34" s="10"/>
      <c r="CB34" s="11" t="str">
        <f t="shared" si="63"/>
        <v/>
      </c>
      <c r="CC34" s="12"/>
      <c r="CD34" s="13" t="str">
        <f t="shared" si="64"/>
        <v/>
      </c>
      <c r="CE34" s="14"/>
      <c r="CF34" s="14"/>
      <c r="CG34" s="19" t="str">
        <f t="shared" si="38"/>
        <v/>
      </c>
      <c r="CH34" s="10"/>
      <c r="CI34" s="11" t="str">
        <f t="shared" si="65"/>
        <v/>
      </c>
      <c r="CJ34" s="12"/>
      <c r="CK34" s="13" t="str">
        <f t="shared" si="66"/>
        <v/>
      </c>
      <c r="CL34" s="14"/>
      <c r="CM34" s="14"/>
      <c r="CN34" s="23" t="str">
        <f t="shared" si="39"/>
        <v/>
      </c>
      <c r="CO34" s="10"/>
      <c r="CP34" s="11" t="str">
        <f t="shared" si="67"/>
        <v/>
      </c>
      <c r="CQ34" s="12"/>
      <c r="CR34" s="13" t="str">
        <f t="shared" si="68"/>
        <v/>
      </c>
      <c r="CS34" s="14"/>
      <c r="CT34" s="14"/>
      <c r="CU34" s="19" t="str">
        <f t="shared" si="40"/>
        <v/>
      </c>
    </row>
    <row r="35" spans="1:99" x14ac:dyDescent="0.25">
      <c r="A35" t="s">
        <v>22</v>
      </c>
      <c r="B35" s="6">
        <v>14.9</v>
      </c>
      <c r="C35" s="9"/>
      <c r="D35" s="11" t="str">
        <f t="shared" si="41"/>
        <v/>
      </c>
      <c r="E35" s="12"/>
      <c r="F35" s="13" t="str">
        <f t="shared" si="42"/>
        <v/>
      </c>
      <c r="G35" s="15"/>
      <c r="H35" s="22"/>
      <c r="I35" s="10"/>
      <c r="J35" s="11" t="str">
        <f t="shared" si="43"/>
        <v/>
      </c>
      <c r="K35" s="12"/>
      <c r="L35" s="13" t="str">
        <f t="shared" si="44"/>
        <v/>
      </c>
      <c r="M35" s="14"/>
      <c r="N35" s="14"/>
      <c r="O35" s="19" t="str">
        <f t="shared" si="28"/>
        <v/>
      </c>
      <c r="P35" s="10"/>
      <c r="Q35" s="11" t="str">
        <f t="shared" si="45"/>
        <v/>
      </c>
      <c r="R35" s="12"/>
      <c r="S35" s="13" t="str">
        <f t="shared" si="46"/>
        <v/>
      </c>
      <c r="T35" s="14"/>
      <c r="U35" s="14"/>
      <c r="V35" s="23" t="str">
        <f t="shared" si="29"/>
        <v/>
      </c>
      <c r="W35" s="10"/>
      <c r="X35" s="11" t="str">
        <f t="shared" si="47"/>
        <v/>
      </c>
      <c r="Y35" s="12"/>
      <c r="Z35" s="13" t="str">
        <f t="shared" si="48"/>
        <v/>
      </c>
      <c r="AA35" s="14"/>
      <c r="AB35" s="14"/>
      <c r="AC35" s="19" t="str">
        <f t="shared" si="30"/>
        <v/>
      </c>
      <c r="AD35" s="10"/>
      <c r="AE35" s="11" t="str">
        <f t="shared" si="49"/>
        <v/>
      </c>
      <c r="AF35" s="12"/>
      <c r="AG35" s="13" t="str">
        <f t="shared" si="50"/>
        <v/>
      </c>
      <c r="AH35" s="14"/>
      <c r="AI35" s="14"/>
      <c r="AJ35" s="23" t="str">
        <f t="shared" si="31"/>
        <v/>
      </c>
      <c r="AK35" s="10"/>
      <c r="AL35" s="11" t="str">
        <f t="shared" si="51"/>
        <v/>
      </c>
      <c r="AM35" s="12"/>
      <c r="AN35" s="13" t="str">
        <f t="shared" si="52"/>
        <v/>
      </c>
      <c r="AO35" s="14"/>
      <c r="AP35" s="14"/>
      <c r="AQ35" s="19" t="str">
        <f t="shared" si="32"/>
        <v/>
      </c>
      <c r="AR35" s="10"/>
      <c r="AS35" s="11" t="str">
        <f t="shared" si="53"/>
        <v/>
      </c>
      <c r="AT35" s="12"/>
      <c r="AU35" s="13" t="str">
        <f t="shared" si="54"/>
        <v/>
      </c>
      <c r="AV35" s="14"/>
      <c r="AW35" s="14"/>
      <c r="AX35" s="23" t="str">
        <f t="shared" si="33"/>
        <v/>
      </c>
      <c r="AY35" s="10"/>
      <c r="AZ35" s="11" t="str">
        <f t="shared" si="55"/>
        <v/>
      </c>
      <c r="BA35" s="12"/>
      <c r="BB35" s="13" t="str">
        <f t="shared" si="56"/>
        <v/>
      </c>
      <c r="BC35" s="14"/>
      <c r="BD35" s="14"/>
      <c r="BE35" s="19" t="str">
        <f t="shared" si="34"/>
        <v/>
      </c>
      <c r="BF35" s="10"/>
      <c r="BG35" s="11" t="str">
        <f t="shared" si="57"/>
        <v/>
      </c>
      <c r="BH35" s="12"/>
      <c r="BI35" s="13" t="str">
        <f t="shared" si="58"/>
        <v/>
      </c>
      <c r="BJ35" s="14"/>
      <c r="BK35" s="14"/>
      <c r="BL35" s="23" t="str">
        <f t="shared" si="35"/>
        <v/>
      </c>
      <c r="BM35" s="10"/>
      <c r="BN35" s="11" t="str">
        <f t="shared" si="59"/>
        <v/>
      </c>
      <c r="BO35" s="12"/>
      <c r="BP35" s="13" t="str">
        <f t="shared" si="60"/>
        <v/>
      </c>
      <c r="BQ35" s="14"/>
      <c r="BR35" s="14"/>
      <c r="BS35" s="19" t="str">
        <f t="shared" si="36"/>
        <v/>
      </c>
      <c r="BT35" s="10"/>
      <c r="BU35" s="11" t="str">
        <f t="shared" si="61"/>
        <v/>
      </c>
      <c r="BV35" s="12"/>
      <c r="BW35" s="13" t="str">
        <f t="shared" si="62"/>
        <v/>
      </c>
      <c r="BX35" s="14"/>
      <c r="BY35" s="14"/>
      <c r="BZ35" s="23" t="str">
        <f t="shared" si="37"/>
        <v/>
      </c>
      <c r="CA35" s="10"/>
      <c r="CB35" s="11" t="str">
        <f t="shared" si="63"/>
        <v/>
      </c>
      <c r="CC35" s="12"/>
      <c r="CD35" s="13" t="str">
        <f t="shared" si="64"/>
        <v/>
      </c>
      <c r="CE35" s="14"/>
      <c r="CF35" s="14"/>
      <c r="CG35" s="19" t="str">
        <f t="shared" si="38"/>
        <v/>
      </c>
      <c r="CH35" s="10"/>
      <c r="CI35" s="11" t="str">
        <f t="shared" si="65"/>
        <v/>
      </c>
      <c r="CJ35" s="12"/>
      <c r="CK35" s="13" t="str">
        <f t="shared" si="66"/>
        <v/>
      </c>
      <c r="CL35" s="14"/>
      <c r="CM35" s="14"/>
      <c r="CN35" s="23" t="str">
        <f t="shared" si="39"/>
        <v/>
      </c>
      <c r="CO35" s="10"/>
      <c r="CP35" s="11" t="str">
        <f t="shared" si="67"/>
        <v/>
      </c>
      <c r="CQ35" s="12"/>
      <c r="CR35" s="13" t="str">
        <f t="shared" si="68"/>
        <v/>
      </c>
      <c r="CS35" s="14"/>
      <c r="CT35" s="14"/>
      <c r="CU35" s="19" t="str">
        <f t="shared" si="40"/>
        <v/>
      </c>
    </row>
    <row r="36" spans="1:99" x14ac:dyDescent="0.25">
      <c r="A36" t="s">
        <v>23</v>
      </c>
      <c r="B36" s="6">
        <v>19.899999999999999</v>
      </c>
      <c r="C36" s="9"/>
      <c r="D36" s="11" t="str">
        <f t="shared" si="41"/>
        <v/>
      </c>
      <c r="E36" s="12"/>
      <c r="F36" s="13" t="str">
        <f t="shared" si="42"/>
        <v/>
      </c>
      <c r="G36" s="15"/>
      <c r="H36" s="22"/>
      <c r="I36" s="10"/>
      <c r="J36" s="11" t="str">
        <f t="shared" si="43"/>
        <v/>
      </c>
      <c r="K36" s="12"/>
      <c r="L36" s="13" t="str">
        <f t="shared" si="44"/>
        <v/>
      </c>
      <c r="M36" s="14"/>
      <c r="N36" s="14"/>
      <c r="O36" s="19" t="str">
        <f t="shared" si="28"/>
        <v/>
      </c>
      <c r="P36" s="10"/>
      <c r="Q36" s="11" t="str">
        <f t="shared" si="45"/>
        <v/>
      </c>
      <c r="R36" s="12"/>
      <c r="S36" s="13" t="str">
        <f t="shared" si="46"/>
        <v/>
      </c>
      <c r="T36" s="14"/>
      <c r="U36" s="14"/>
      <c r="V36" s="23" t="str">
        <f t="shared" si="29"/>
        <v/>
      </c>
      <c r="W36" s="10"/>
      <c r="X36" s="11" t="str">
        <f t="shared" si="47"/>
        <v/>
      </c>
      <c r="Y36" s="12"/>
      <c r="Z36" s="13" t="str">
        <f t="shared" si="48"/>
        <v/>
      </c>
      <c r="AA36" s="14"/>
      <c r="AB36" s="14"/>
      <c r="AC36" s="19" t="str">
        <f t="shared" si="30"/>
        <v/>
      </c>
      <c r="AD36" s="10"/>
      <c r="AE36" s="11" t="str">
        <f t="shared" si="49"/>
        <v/>
      </c>
      <c r="AF36" s="12"/>
      <c r="AG36" s="13" t="str">
        <f t="shared" si="50"/>
        <v/>
      </c>
      <c r="AH36" s="14"/>
      <c r="AI36" s="14"/>
      <c r="AJ36" s="23" t="str">
        <f t="shared" si="31"/>
        <v/>
      </c>
      <c r="AK36" s="10"/>
      <c r="AL36" s="11" t="str">
        <f t="shared" si="51"/>
        <v/>
      </c>
      <c r="AM36" s="12"/>
      <c r="AN36" s="13" t="str">
        <f t="shared" si="52"/>
        <v/>
      </c>
      <c r="AO36" s="14"/>
      <c r="AP36" s="14"/>
      <c r="AQ36" s="19" t="str">
        <f t="shared" si="32"/>
        <v/>
      </c>
      <c r="AR36" s="10"/>
      <c r="AS36" s="11" t="str">
        <f t="shared" si="53"/>
        <v/>
      </c>
      <c r="AT36" s="12"/>
      <c r="AU36" s="13" t="str">
        <f t="shared" si="54"/>
        <v/>
      </c>
      <c r="AV36" s="14"/>
      <c r="AW36" s="14"/>
      <c r="AX36" s="23" t="str">
        <f t="shared" si="33"/>
        <v/>
      </c>
      <c r="AY36" s="10"/>
      <c r="AZ36" s="11" t="str">
        <f t="shared" si="55"/>
        <v/>
      </c>
      <c r="BA36" s="12"/>
      <c r="BB36" s="13" t="str">
        <f t="shared" si="56"/>
        <v/>
      </c>
      <c r="BC36" s="14"/>
      <c r="BD36" s="14"/>
      <c r="BE36" s="19" t="str">
        <f t="shared" si="34"/>
        <v/>
      </c>
      <c r="BF36" s="10"/>
      <c r="BG36" s="11" t="str">
        <f t="shared" si="57"/>
        <v/>
      </c>
      <c r="BH36" s="12"/>
      <c r="BI36" s="13" t="str">
        <f t="shared" si="58"/>
        <v/>
      </c>
      <c r="BJ36" s="14"/>
      <c r="BK36" s="14"/>
      <c r="BL36" s="23" t="str">
        <f t="shared" si="35"/>
        <v/>
      </c>
      <c r="BM36" s="10"/>
      <c r="BN36" s="11" t="str">
        <f t="shared" si="59"/>
        <v/>
      </c>
      <c r="BO36" s="12"/>
      <c r="BP36" s="13" t="str">
        <f t="shared" si="60"/>
        <v/>
      </c>
      <c r="BQ36" s="14"/>
      <c r="BR36" s="14"/>
      <c r="BS36" s="19" t="str">
        <f t="shared" si="36"/>
        <v/>
      </c>
      <c r="BT36" s="10"/>
      <c r="BU36" s="11" t="str">
        <f t="shared" si="61"/>
        <v/>
      </c>
      <c r="BV36" s="12"/>
      <c r="BW36" s="13" t="str">
        <f t="shared" si="62"/>
        <v/>
      </c>
      <c r="BX36" s="14"/>
      <c r="BY36" s="14"/>
      <c r="BZ36" s="23" t="str">
        <f t="shared" si="37"/>
        <v/>
      </c>
      <c r="CA36" s="10"/>
      <c r="CB36" s="11" t="str">
        <f t="shared" si="63"/>
        <v/>
      </c>
      <c r="CC36" s="12"/>
      <c r="CD36" s="13" t="str">
        <f t="shared" si="64"/>
        <v/>
      </c>
      <c r="CE36" s="14"/>
      <c r="CF36" s="14"/>
      <c r="CG36" s="19" t="str">
        <f t="shared" si="38"/>
        <v/>
      </c>
      <c r="CH36" s="10"/>
      <c r="CI36" s="11" t="str">
        <f t="shared" si="65"/>
        <v/>
      </c>
      <c r="CJ36" s="12"/>
      <c r="CK36" s="13" t="str">
        <f t="shared" si="66"/>
        <v/>
      </c>
      <c r="CL36" s="14"/>
      <c r="CM36" s="14"/>
      <c r="CN36" s="23" t="str">
        <f t="shared" si="39"/>
        <v/>
      </c>
      <c r="CO36" s="10"/>
      <c r="CP36" s="11" t="str">
        <f t="shared" si="67"/>
        <v/>
      </c>
      <c r="CQ36" s="12"/>
      <c r="CR36" s="13" t="str">
        <f t="shared" si="68"/>
        <v/>
      </c>
      <c r="CS36" s="14"/>
      <c r="CT36" s="14"/>
      <c r="CU36" s="19" t="str">
        <f t="shared" si="40"/>
        <v/>
      </c>
    </row>
    <row r="37" spans="1:99" x14ac:dyDescent="0.25">
      <c r="A37" t="s">
        <v>24</v>
      </c>
      <c r="B37" s="6">
        <v>28.5</v>
      </c>
      <c r="C37" s="9"/>
      <c r="D37" s="11" t="str">
        <f t="shared" si="41"/>
        <v/>
      </c>
      <c r="E37" s="12"/>
      <c r="F37" s="13" t="str">
        <f t="shared" si="42"/>
        <v/>
      </c>
      <c r="G37" s="15"/>
      <c r="H37" s="22"/>
      <c r="I37" s="10"/>
      <c r="J37" s="11" t="str">
        <f t="shared" si="43"/>
        <v/>
      </c>
      <c r="K37" s="12"/>
      <c r="L37" s="13" t="str">
        <f t="shared" si="44"/>
        <v/>
      </c>
      <c r="M37" s="14"/>
      <c r="N37" s="14"/>
      <c r="O37" s="19" t="str">
        <f t="shared" si="28"/>
        <v/>
      </c>
      <c r="P37" s="10"/>
      <c r="Q37" s="11" t="str">
        <f t="shared" si="45"/>
        <v/>
      </c>
      <c r="R37" s="12"/>
      <c r="S37" s="13" t="str">
        <f t="shared" si="46"/>
        <v/>
      </c>
      <c r="T37" s="14"/>
      <c r="U37" s="14"/>
      <c r="V37" s="23" t="str">
        <f t="shared" si="29"/>
        <v/>
      </c>
      <c r="W37" s="10"/>
      <c r="X37" s="11" t="str">
        <f t="shared" si="47"/>
        <v/>
      </c>
      <c r="Y37" s="12"/>
      <c r="Z37" s="13" t="str">
        <f t="shared" si="48"/>
        <v/>
      </c>
      <c r="AA37" s="14"/>
      <c r="AB37" s="14"/>
      <c r="AC37" s="19" t="str">
        <f t="shared" si="30"/>
        <v/>
      </c>
      <c r="AD37" s="10"/>
      <c r="AE37" s="11" t="str">
        <f t="shared" si="49"/>
        <v/>
      </c>
      <c r="AF37" s="12"/>
      <c r="AG37" s="13" t="str">
        <f t="shared" si="50"/>
        <v/>
      </c>
      <c r="AH37" s="14"/>
      <c r="AI37" s="14"/>
      <c r="AJ37" s="23" t="str">
        <f t="shared" si="31"/>
        <v/>
      </c>
      <c r="AK37" s="10"/>
      <c r="AL37" s="11" t="str">
        <f t="shared" si="51"/>
        <v/>
      </c>
      <c r="AM37" s="12"/>
      <c r="AN37" s="13" t="str">
        <f t="shared" si="52"/>
        <v/>
      </c>
      <c r="AO37" s="14"/>
      <c r="AP37" s="14"/>
      <c r="AQ37" s="19" t="str">
        <f t="shared" si="32"/>
        <v/>
      </c>
      <c r="AR37" s="10"/>
      <c r="AS37" s="11" t="str">
        <f t="shared" si="53"/>
        <v/>
      </c>
      <c r="AT37" s="12"/>
      <c r="AU37" s="13" t="str">
        <f t="shared" si="54"/>
        <v/>
      </c>
      <c r="AV37" s="14"/>
      <c r="AW37" s="14"/>
      <c r="AX37" s="23" t="str">
        <f t="shared" si="33"/>
        <v/>
      </c>
      <c r="AY37" s="10"/>
      <c r="AZ37" s="11" t="str">
        <f t="shared" si="55"/>
        <v/>
      </c>
      <c r="BA37" s="12"/>
      <c r="BB37" s="13" t="str">
        <f t="shared" si="56"/>
        <v/>
      </c>
      <c r="BC37" s="14"/>
      <c r="BD37" s="14"/>
      <c r="BE37" s="19" t="str">
        <f t="shared" si="34"/>
        <v/>
      </c>
      <c r="BF37" s="10"/>
      <c r="BG37" s="11" t="str">
        <f t="shared" si="57"/>
        <v/>
      </c>
      <c r="BH37" s="12"/>
      <c r="BI37" s="13" t="str">
        <f t="shared" si="58"/>
        <v/>
      </c>
      <c r="BJ37" s="14"/>
      <c r="BK37" s="14"/>
      <c r="BL37" s="23" t="str">
        <f t="shared" si="35"/>
        <v/>
      </c>
      <c r="BM37" s="10"/>
      <c r="BN37" s="11" t="str">
        <f t="shared" si="59"/>
        <v/>
      </c>
      <c r="BO37" s="12"/>
      <c r="BP37" s="13" t="str">
        <f t="shared" si="60"/>
        <v/>
      </c>
      <c r="BQ37" s="14"/>
      <c r="BR37" s="14"/>
      <c r="BS37" s="19" t="str">
        <f t="shared" si="36"/>
        <v/>
      </c>
      <c r="BT37" s="10"/>
      <c r="BU37" s="11" t="str">
        <f t="shared" si="61"/>
        <v/>
      </c>
      <c r="BV37" s="12"/>
      <c r="BW37" s="13" t="str">
        <f t="shared" si="62"/>
        <v/>
      </c>
      <c r="BX37" s="14"/>
      <c r="BY37" s="14"/>
      <c r="BZ37" s="23" t="str">
        <f t="shared" si="37"/>
        <v/>
      </c>
      <c r="CA37" s="10"/>
      <c r="CB37" s="11" t="str">
        <f t="shared" si="63"/>
        <v/>
      </c>
      <c r="CC37" s="12"/>
      <c r="CD37" s="13" t="str">
        <f t="shared" si="64"/>
        <v/>
      </c>
      <c r="CE37" s="14"/>
      <c r="CF37" s="14"/>
      <c r="CG37" s="19" t="str">
        <f t="shared" si="38"/>
        <v/>
      </c>
      <c r="CH37" s="10"/>
      <c r="CI37" s="11" t="str">
        <f t="shared" si="65"/>
        <v/>
      </c>
      <c r="CJ37" s="12"/>
      <c r="CK37" s="13" t="str">
        <f t="shared" si="66"/>
        <v/>
      </c>
      <c r="CL37" s="14"/>
      <c r="CM37" s="14"/>
      <c r="CN37" s="23" t="str">
        <f t="shared" si="39"/>
        <v/>
      </c>
      <c r="CO37" s="10"/>
      <c r="CP37" s="11" t="str">
        <f t="shared" si="67"/>
        <v/>
      </c>
      <c r="CQ37" s="12"/>
      <c r="CR37" s="13" t="str">
        <f t="shared" si="68"/>
        <v/>
      </c>
      <c r="CS37" s="14"/>
      <c r="CT37" s="14"/>
      <c r="CU37" s="19" t="str">
        <f t="shared" si="40"/>
        <v/>
      </c>
    </row>
    <row r="38" spans="1:99" x14ac:dyDescent="0.25">
      <c r="B38" s="6"/>
      <c r="C38" s="9"/>
      <c r="D38" s="11" t="str">
        <f t="shared" si="41"/>
        <v/>
      </c>
      <c r="E38" s="12"/>
      <c r="F38" s="13" t="str">
        <f t="shared" si="42"/>
        <v/>
      </c>
      <c r="G38" s="15"/>
      <c r="H38" s="22"/>
      <c r="I38" s="10"/>
      <c r="J38" s="11" t="str">
        <f t="shared" si="43"/>
        <v/>
      </c>
      <c r="K38" s="12"/>
      <c r="L38" s="13" t="str">
        <f t="shared" si="44"/>
        <v/>
      </c>
      <c r="M38" s="14"/>
      <c r="N38" s="14"/>
      <c r="O38" s="19" t="str">
        <f t="shared" si="28"/>
        <v/>
      </c>
      <c r="P38" s="10"/>
      <c r="Q38" s="11" t="str">
        <f t="shared" si="45"/>
        <v/>
      </c>
      <c r="R38" s="12"/>
      <c r="S38" s="13" t="str">
        <f t="shared" si="46"/>
        <v/>
      </c>
      <c r="T38" s="14"/>
      <c r="U38" s="14"/>
      <c r="V38" s="23" t="str">
        <f t="shared" si="29"/>
        <v/>
      </c>
      <c r="W38" s="10"/>
      <c r="X38" s="11" t="str">
        <f t="shared" si="47"/>
        <v/>
      </c>
      <c r="Y38" s="12"/>
      <c r="Z38" s="13" t="str">
        <f t="shared" si="48"/>
        <v/>
      </c>
      <c r="AA38" s="14"/>
      <c r="AB38" s="14"/>
      <c r="AC38" s="19" t="str">
        <f t="shared" si="30"/>
        <v/>
      </c>
      <c r="AD38" s="10"/>
      <c r="AE38" s="11" t="str">
        <f t="shared" si="49"/>
        <v/>
      </c>
      <c r="AF38" s="12"/>
      <c r="AG38" s="13" t="str">
        <f t="shared" si="50"/>
        <v/>
      </c>
      <c r="AH38" s="14"/>
      <c r="AI38" s="14"/>
      <c r="AJ38" s="23" t="str">
        <f t="shared" si="31"/>
        <v/>
      </c>
      <c r="AK38" s="10"/>
      <c r="AL38" s="11" t="str">
        <f t="shared" si="51"/>
        <v/>
      </c>
      <c r="AM38" s="12"/>
      <c r="AN38" s="13" t="str">
        <f t="shared" si="52"/>
        <v/>
      </c>
      <c r="AO38" s="14"/>
      <c r="AP38" s="14"/>
      <c r="AQ38" s="19" t="str">
        <f t="shared" si="32"/>
        <v/>
      </c>
      <c r="AR38" s="10"/>
      <c r="AS38" s="11" t="str">
        <f t="shared" si="53"/>
        <v/>
      </c>
      <c r="AT38" s="12"/>
      <c r="AU38" s="13" t="str">
        <f t="shared" si="54"/>
        <v/>
      </c>
      <c r="AV38" s="14"/>
      <c r="AW38" s="14"/>
      <c r="AX38" s="23" t="str">
        <f t="shared" si="33"/>
        <v/>
      </c>
      <c r="AY38" s="10"/>
      <c r="AZ38" s="11" t="str">
        <f t="shared" si="55"/>
        <v/>
      </c>
      <c r="BA38" s="12"/>
      <c r="BB38" s="13" t="str">
        <f t="shared" si="56"/>
        <v/>
      </c>
      <c r="BC38" s="14"/>
      <c r="BD38" s="14"/>
      <c r="BE38" s="19" t="str">
        <f t="shared" si="34"/>
        <v/>
      </c>
      <c r="BF38" s="10"/>
      <c r="BG38" s="11" t="str">
        <f t="shared" si="57"/>
        <v/>
      </c>
      <c r="BH38" s="12"/>
      <c r="BI38" s="13" t="str">
        <f t="shared" si="58"/>
        <v/>
      </c>
      <c r="BJ38" s="14"/>
      <c r="BK38" s="14"/>
      <c r="BL38" s="23" t="str">
        <f t="shared" si="35"/>
        <v/>
      </c>
      <c r="BM38" s="10"/>
      <c r="BN38" s="11" t="str">
        <f t="shared" si="59"/>
        <v/>
      </c>
      <c r="BO38" s="12"/>
      <c r="BP38" s="13" t="str">
        <f t="shared" si="60"/>
        <v/>
      </c>
      <c r="BQ38" s="14"/>
      <c r="BR38" s="14"/>
      <c r="BS38" s="19" t="str">
        <f t="shared" si="36"/>
        <v/>
      </c>
      <c r="BT38" s="10"/>
      <c r="BU38" s="11" t="str">
        <f t="shared" si="61"/>
        <v/>
      </c>
      <c r="BV38" s="12"/>
      <c r="BW38" s="13" t="str">
        <f t="shared" si="62"/>
        <v/>
      </c>
      <c r="BX38" s="14"/>
      <c r="BY38" s="14"/>
      <c r="BZ38" s="23" t="str">
        <f t="shared" si="37"/>
        <v/>
      </c>
      <c r="CA38" s="10"/>
      <c r="CB38" s="11" t="str">
        <f t="shared" si="63"/>
        <v/>
      </c>
      <c r="CC38" s="12"/>
      <c r="CD38" s="13" t="str">
        <f t="shared" si="64"/>
        <v/>
      </c>
      <c r="CE38" s="14"/>
      <c r="CF38" s="14"/>
      <c r="CG38" s="19" t="str">
        <f t="shared" si="38"/>
        <v/>
      </c>
      <c r="CH38" s="10"/>
      <c r="CI38" s="11" t="str">
        <f t="shared" si="65"/>
        <v/>
      </c>
      <c r="CJ38" s="12"/>
      <c r="CK38" s="13" t="str">
        <f t="shared" si="66"/>
        <v/>
      </c>
      <c r="CL38" s="14"/>
      <c r="CM38" s="14"/>
      <c r="CN38" s="23" t="str">
        <f t="shared" si="39"/>
        <v/>
      </c>
      <c r="CO38" s="10"/>
      <c r="CP38" s="11" t="str">
        <f t="shared" si="67"/>
        <v/>
      </c>
      <c r="CQ38" s="12"/>
      <c r="CR38" s="13" t="str">
        <f t="shared" si="68"/>
        <v/>
      </c>
      <c r="CS38" s="14"/>
      <c r="CT38" s="14"/>
      <c r="CU38" s="19" t="str">
        <f t="shared" si="40"/>
        <v/>
      </c>
    </row>
    <row r="39" spans="1:99" x14ac:dyDescent="0.25">
      <c r="A39" t="s">
        <v>25</v>
      </c>
      <c r="B39" s="6">
        <v>18.899999999999999</v>
      </c>
      <c r="C39" s="9"/>
      <c r="D39" s="11" t="str">
        <f t="shared" si="41"/>
        <v/>
      </c>
      <c r="E39" s="12"/>
      <c r="F39" s="13" t="str">
        <f t="shared" si="42"/>
        <v/>
      </c>
      <c r="G39" s="15"/>
      <c r="H39" s="22"/>
      <c r="I39" s="10"/>
      <c r="J39" s="11" t="str">
        <f t="shared" si="43"/>
        <v/>
      </c>
      <c r="K39" s="12"/>
      <c r="L39" s="13" t="str">
        <f t="shared" si="44"/>
        <v/>
      </c>
      <c r="M39" s="14"/>
      <c r="N39" s="14"/>
      <c r="O39" s="19" t="str">
        <f t="shared" si="28"/>
        <v/>
      </c>
      <c r="P39" s="10">
        <v>1</v>
      </c>
      <c r="Q39" s="11">
        <f t="shared" si="45"/>
        <v>18.899999999999999</v>
      </c>
      <c r="R39" s="12"/>
      <c r="S39" s="13" t="str">
        <f t="shared" si="46"/>
        <v/>
      </c>
      <c r="T39" s="14"/>
      <c r="U39" s="14"/>
      <c r="V39" s="23" t="str">
        <f t="shared" si="29"/>
        <v/>
      </c>
      <c r="W39" s="10">
        <v>1</v>
      </c>
      <c r="X39" s="11">
        <f t="shared" si="47"/>
        <v>18.899999999999999</v>
      </c>
      <c r="Y39" s="12"/>
      <c r="Z39" s="13" t="str">
        <f t="shared" si="48"/>
        <v/>
      </c>
      <c r="AA39" s="14">
        <v>2</v>
      </c>
      <c r="AB39" s="14"/>
      <c r="AC39" s="19">
        <f t="shared" si="30"/>
        <v>37.799999999999997</v>
      </c>
      <c r="AD39" s="10"/>
      <c r="AE39" s="11" t="str">
        <f t="shared" si="49"/>
        <v/>
      </c>
      <c r="AF39" s="12"/>
      <c r="AG39" s="13" t="str">
        <f t="shared" si="50"/>
        <v/>
      </c>
      <c r="AH39" s="14"/>
      <c r="AI39" s="14"/>
      <c r="AJ39" s="23" t="str">
        <f t="shared" si="31"/>
        <v/>
      </c>
      <c r="AK39" s="10">
        <v>1</v>
      </c>
      <c r="AL39" s="11">
        <f t="shared" si="51"/>
        <v>18.899999999999999</v>
      </c>
      <c r="AM39" s="12"/>
      <c r="AN39" s="13" t="str">
        <f t="shared" si="52"/>
        <v/>
      </c>
      <c r="AO39" s="14">
        <v>1</v>
      </c>
      <c r="AP39" s="14"/>
      <c r="AQ39" s="19">
        <f t="shared" si="32"/>
        <v>18.899999999999999</v>
      </c>
      <c r="AR39" s="10">
        <v>1</v>
      </c>
      <c r="AS39" s="11">
        <f t="shared" si="53"/>
        <v>18.899999999999999</v>
      </c>
      <c r="AT39" s="12"/>
      <c r="AU39" s="13" t="str">
        <f t="shared" si="54"/>
        <v/>
      </c>
      <c r="AV39" s="14"/>
      <c r="AW39" s="14"/>
      <c r="AX39" s="23" t="str">
        <f t="shared" si="33"/>
        <v/>
      </c>
      <c r="AY39" s="10">
        <v>1</v>
      </c>
      <c r="AZ39" s="11">
        <f t="shared" si="55"/>
        <v>18.899999999999999</v>
      </c>
      <c r="BA39" s="12">
        <v>1</v>
      </c>
      <c r="BB39" s="13">
        <f t="shared" si="56"/>
        <v>18.899999999999999</v>
      </c>
      <c r="BC39" s="14">
        <v>1</v>
      </c>
      <c r="BD39" s="14"/>
      <c r="BE39" s="19">
        <f t="shared" si="34"/>
        <v>18.899999999999999</v>
      </c>
      <c r="BF39" s="10"/>
      <c r="BG39" s="11" t="str">
        <f t="shared" si="57"/>
        <v/>
      </c>
      <c r="BH39" s="12"/>
      <c r="BI39" s="13" t="str">
        <f t="shared" si="58"/>
        <v/>
      </c>
      <c r="BJ39" s="14"/>
      <c r="BK39" s="14"/>
      <c r="BL39" s="23" t="str">
        <f t="shared" si="35"/>
        <v/>
      </c>
      <c r="BM39" s="10"/>
      <c r="BN39" s="11" t="str">
        <f t="shared" si="59"/>
        <v/>
      </c>
      <c r="BO39" s="12"/>
      <c r="BP39" s="13" t="str">
        <f t="shared" si="60"/>
        <v/>
      </c>
      <c r="BQ39" s="14"/>
      <c r="BR39" s="14"/>
      <c r="BS39" s="19" t="str">
        <f t="shared" si="36"/>
        <v/>
      </c>
      <c r="BT39" s="10"/>
      <c r="BU39" s="11" t="str">
        <f t="shared" si="61"/>
        <v/>
      </c>
      <c r="BV39" s="12"/>
      <c r="BW39" s="13" t="str">
        <f t="shared" si="62"/>
        <v/>
      </c>
      <c r="BX39" s="14"/>
      <c r="BY39" s="14"/>
      <c r="BZ39" s="23" t="str">
        <f t="shared" si="37"/>
        <v/>
      </c>
      <c r="CA39" s="10"/>
      <c r="CB39" s="11" t="str">
        <f t="shared" si="63"/>
        <v/>
      </c>
      <c r="CC39" s="12"/>
      <c r="CD39" s="13" t="str">
        <f t="shared" si="64"/>
        <v/>
      </c>
      <c r="CE39" s="14"/>
      <c r="CF39" s="14"/>
      <c r="CG39" s="19" t="str">
        <f t="shared" si="38"/>
        <v/>
      </c>
      <c r="CH39" s="10"/>
      <c r="CI39" s="11" t="str">
        <f t="shared" si="65"/>
        <v/>
      </c>
      <c r="CJ39" s="12"/>
      <c r="CK39" s="13" t="str">
        <f t="shared" si="66"/>
        <v/>
      </c>
      <c r="CL39" s="14"/>
      <c r="CM39" s="14"/>
      <c r="CN39" s="23" t="str">
        <f t="shared" si="39"/>
        <v/>
      </c>
      <c r="CO39" s="10">
        <v>1</v>
      </c>
      <c r="CP39" s="11">
        <f t="shared" si="67"/>
        <v>18.899999999999999</v>
      </c>
      <c r="CQ39" s="12"/>
      <c r="CR39" s="13" t="str">
        <f t="shared" si="68"/>
        <v/>
      </c>
      <c r="CS39" s="14"/>
      <c r="CT39" s="14"/>
      <c r="CU39" s="19" t="str">
        <f t="shared" si="40"/>
        <v/>
      </c>
    </row>
    <row r="40" spans="1:99" x14ac:dyDescent="0.25">
      <c r="B40" s="6"/>
      <c r="C40" s="9"/>
      <c r="D40" s="11" t="str">
        <f t="shared" si="41"/>
        <v/>
      </c>
      <c r="E40" s="12"/>
      <c r="F40" s="13" t="str">
        <f t="shared" si="42"/>
        <v/>
      </c>
      <c r="G40" s="15"/>
      <c r="H40" s="22"/>
      <c r="I40" s="10"/>
      <c r="J40" s="11" t="str">
        <f t="shared" si="43"/>
        <v/>
      </c>
      <c r="K40" s="12"/>
      <c r="L40" s="13" t="str">
        <f t="shared" si="44"/>
        <v/>
      </c>
      <c r="M40" s="14"/>
      <c r="N40" s="14"/>
      <c r="O40" s="19" t="str">
        <f t="shared" si="28"/>
        <v/>
      </c>
      <c r="P40" s="10"/>
      <c r="Q40" s="11" t="str">
        <f t="shared" si="45"/>
        <v/>
      </c>
      <c r="R40" s="12"/>
      <c r="S40" s="13" t="str">
        <f t="shared" si="46"/>
        <v/>
      </c>
      <c r="T40" s="14"/>
      <c r="U40" s="14"/>
      <c r="V40" s="23" t="str">
        <f t="shared" si="29"/>
        <v/>
      </c>
      <c r="W40" s="10"/>
      <c r="X40" s="11" t="str">
        <f t="shared" si="47"/>
        <v/>
      </c>
      <c r="Y40" s="12"/>
      <c r="Z40" s="13" t="str">
        <f t="shared" si="48"/>
        <v/>
      </c>
      <c r="AA40" s="14"/>
      <c r="AB40" s="14"/>
      <c r="AC40" s="19" t="str">
        <f t="shared" si="30"/>
        <v/>
      </c>
      <c r="AD40" s="10"/>
      <c r="AE40" s="11" t="str">
        <f t="shared" si="49"/>
        <v/>
      </c>
      <c r="AF40" s="12"/>
      <c r="AG40" s="13" t="str">
        <f t="shared" si="50"/>
        <v/>
      </c>
      <c r="AH40" s="14"/>
      <c r="AI40" s="14"/>
      <c r="AJ40" s="23" t="str">
        <f t="shared" si="31"/>
        <v/>
      </c>
      <c r="AK40" s="10"/>
      <c r="AL40" s="11" t="str">
        <f t="shared" si="51"/>
        <v/>
      </c>
      <c r="AM40" s="12"/>
      <c r="AN40" s="13" t="str">
        <f t="shared" si="52"/>
        <v/>
      </c>
      <c r="AO40" s="14"/>
      <c r="AP40" s="14"/>
      <c r="AQ40" s="19" t="str">
        <f t="shared" si="32"/>
        <v/>
      </c>
      <c r="AR40" s="10"/>
      <c r="AS40" s="11" t="str">
        <f t="shared" si="53"/>
        <v/>
      </c>
      <c r="AT40" s="12"/>
      <c r="AU40" s="13" t="str">
        <f t="shared" si="54"/>
        <v/>
      </c>
      <c r="AV40" s="14"/>
      <c r="AW40" s="14"/>
      <c r="AX40" s="23" t="str">
        <f t="shared" si="33"/>
        <v/>
      </c>
      <c r="AY40" s="10"/>
      <c r="AZ40" s="11" t="str">
        <f t="shared" si="55"/>
        <v/>
      </c>
      <c r="BA40" s="12"/>
      <c r="BB40" s="13" t="str">
        <f t="shared" si="56"/>
        <v/>
      </c>
      <c r="BC40" s="14"/>
      <c r="BD40" s="14"/>
      <c r="BE40" s="19" t="str">
        <f t="shared" si="34"/>
        <v/>
      </c>
      <c r="BF40" s="10"/>
      <c r="BG40" s="11" t="str">
        <f t="shared" si="57"/>
        <v/>
      </c>
      <c r="BH40" s="12"/>
      <c r="BI40" s="13" t="str">
        <f t="shared" si="58"/>
        <v/>
      </c>
      <c r="BJ40" s="14"/>
      <c r="BK40" s="14"/>
      <c r="BL40" s="23" t="str">
        <f t="shared" si="35"/>
        <v/>
      </c>
      <c r="BM40" s="10"/>
      <c r="BN40" s="11" t="str">
        <f t="shared" si="59"/>
        <v/>
      </c>
      <c r="BO40" s="12"/>
      <c r="BP40" s="13" t="str">
        <f t="shared" si="60"/>
        <v/>
      </c>
      <c r="BQ40" s="14"/>
      <c r="BR40" s="14"/>
      <c r="BS40" s="19" t="str">
        <f t="shared" si="36"/>
        <v/>
      </c>
      <c r="BT40" s="10"/>
      <c r="BU40" s="11" t="str">
        <f t="shared" si="61"/>
        <v/>
      </c>
      <c r="BV40" s="12"/>
      <c r="BW40" s="13" t="str">
        <f t="shared" si="62"/>
        <v/>
      </c>
      <c r="BX40" s="14"/>
      <c r="BY40" s="14"/>
      <c r="BZ40" s="23" t="str">
        <f t="shared" si="37"/>
        <v/>
      </c>
      <c r="CA40" s="10"/>
      <c r="CB40" s="11" t="str">
        <f t="shared" si="63"/>
        <v/>
      </c>
      <c r="CC40" s="12"/>
      <c r="CD40" s="13" t="str">
        <f t="shared" si="64"/>
        <v/>
      </c>
      <c r="CE40" s="14"/>
      <c r="CF40" s="14"/>
      <c r="CG40" s="19" t="str">
        <f t="shared" si="38"/>
        <v/>
      </c>
      <c r="CH40" s="10"/>
      <c r="CI40" s="11" t="str">
        <f t="shared" si="65"/>
        <v/>
      </c>
      <c r="CJ40" s="12"/>
      <c r="CK40" s="13" t="str">
        <f t="shared" si="66"/>
        <v/>
      </c>
      <c r="CL40" s="14"/>
      <c r="CM40" s="14"/>
      <c r="CN40" s="23" t="str">
        <f t="shared" si="39"/>
        <v/>
      </c>
      <c r="CO40" s="10"/>
      <c r="CP40" s="11" t="str">
        <f t="shared" si="67"/>
        <v/>
      </c>
      <c r="CQ40" s="12"/>
      <c r="CR40" s="13" t="str">
        <f t="shared" si="68"/>
        <v/>
      </c>
      <c r="CS40" s="14"/>
      <c r="CT40" s="14"/>
      <c r="CU40" s="19" t="str">
        <f t="shared" si="40"/>
        <v/>
      </c>
    </row>
    <row r="41" spans="1:99" x14ac:dyDescent="0.25">
      <c r="A41" t="s">
        <v>26</v>
      </c>
      <c r="B41" s="7">
        <v>13.9</v>
      </c>
      <c r="C41" s="9"/>
      <c r="D41" s="11" t="str">
        <f t="shared" si="41"/>
        <v/>
      </c>
      <c r="E41" s="12"/>
      <c r="F41" s="13" t="str">
        <f t="shared" si="42"/>
        <v/>
      </c>
      <c r="G41" s="15"/>
      <c r="H41" s="22"/>
      <c r="I41" s="10"/>
      <c r="J41" s="11" t="str">
        <f t="shared" si="43"/>
        <v/>
      </c>
      <c r="K41" s="12"/>
      <c r="L41" s="13" t="str">
        <f t="shared" si="44"/>
        <v/>
      </c>
      <c r="M41" s="14"/>
      <c r="N41" s="14"/>
      <c r="O41" s="19" t="str">
        <f t="shared" si="28"/>
        <v/>
      </c>
      <c r="P41" s="10"/>
      <c r="Q41" s="11" t="str">
        <f t="shared" si="45"/>
        <v/>
      </c>
      <c r="R41" s="12"/>
      <c r="S41" s="13" t="str">
        <f t="shared" si="46"/>
        <v/>
      </c>
      <c r="T41" s="14"/>
      <c r="U41" s="14"/>
      <c r="V41" s="23" t="str">
        <f t="shared" si="29"/>
        <v/>
      </c>
      <c r="W41" s="10"/>
      <c r="X41" s="11" t="str">
        <f t="shared" si="47"/>
        <v/>
      </c>
      <c r="Y41" s="12"/>
      <c r="Z41" s="13" t="str">
        <f t="shared" si="48"/>
        <v/>
      </c>
      <c r="AA41" s="14"/>
      <c r="AB41" s="14"/>
      <c r="AC41" s="19" t="str">
        <f t="shared" si="30"/>
        <v/>
      </c>
      <c r="AD41" s="10"/>
      <c r="AE41" s="11" t="str">
        <f t="shared" si="49"/>
        <v/>
      </c>
      <c r="AF41" s="12"/>
      <c r="AG41" s="13" t="str">
        <f t="shared" si="50"/>
        <v/>
      </c>
      <c r="AH41" s="14"/>
      <c r="AI41" s="14"/>
      <c r="AJ41" s="23" t="str">
        <f t="shared" si="31"/>
        <v/>
      </c>
      <c r="AK41" s="10"/>
      <c r="AL41" s="11" t="str">
        <f t="shared" si="51"/>
        <v/>
      </c>
      <c r="AM41" s="12"/>
      <c r="AN41" s="13" t="str">
        <f t="shared" si="52"/>
        <v/>
      </c>
      <c r="AO41" s="14"/>
      <c r="AP41" s="14"/>
      <c r="AQ41" s="19" t="str">
        <f t="shared" si="32"/>
        <v/>
      </c>
      <c r="AR41" s="10"/>
      <c r="AS41" s="11" t="str">
        <f t="shared" si="53"/>
        <v/>
      </c>
      <c r="AT41" s="12"/>
      <c r="AU41" s="13" t="str">
        <f t="shared" si="54"/>
        <v/>
      </c>
      <c r="AV41" s="14"/>
      <c r="AW41" s="14"/>
      <c r="AX41" s="23" t="str">
        <f t="shared" si="33"/>
        <v/>
      </c>
      <c r="AY41" s="10"/>
      <c r="AZ41" s="11" t="str">
        <f t="shared" si="55"/>
        <v/>
      </c>
      <c r="BA41" s="12"/>
      <c r="BB41" s="13" t="str">
        <f t="shared" si="56"/>
        <v/>
      </c>
      <c r="BC41" s="14"/>
      <c r="BD41" s="14"/>
      <c r="BE41" s="19" t="str">
        <f t="shared" si="34"/>
        <v/>
      </c>
      <c r="BF41" s="10"/>
      <c r="BG41" s="11" t="str">
        <f t="shared" si="57"/>
        <v/>
      </c>
      <c r="BH41" s="12"/>
      <c r="BI41" s="13" t="str">
        <f t="shared" si="58"/>
        <v/>
      </c>
      <c r="BJ41" s="14"/>
      <c r="BK41" s="14"/>
      <c r="BL41" s="23" t="str">
        <f t="shared" si="35"/>
        <v/>
      </c>
      <c r="BM41" s="10"/>
      <c r="BN41" s="11" t="str">
        <f t="shared" si="59"/>
        <v/>
      </c>
      <c r="BO41" s="12"/>
      <c r="BP41" s="13" t="str">
        <f t="shared" si="60"/>
        <v/>
      </c>
      <c r="BQ41" s="14"/>
      <c r="BR41" s="14"/>
      <c r="BS41" s="19" t="str">
        <f t="shared" si="36"/>
        <v/>
      </c>
      <c r="BT41" s="10"/>
      <c r="BU41" s="11" t="str">
        <f t="shared" si="61"/>
        <v/>
      </c>
      <c r="BV41" s="12"/>
      <c r="BW41" s="13" t="str">
        <f t="shared" si="62"/>
        <v/>
      </c>
      <c r="BX41" s="14"/>
      <c r="BY41" s="14"/>
      <c r="BZ41" s="23" t="str">
        <f t="shared" si="37"/>
        <v/>
      </c>
      <c r="CA41" s="10"/>
      <c r="CB41" s="11" t="str">
        <f t="shared" si="63"/>
        <v/>
      </c>
      <c r="CC41" s="12"/>
      <c r="CD41" s="13" t="str">
        <f t="shared" si="64"/>
        <v/>
      </c>
      <c r="CE41" s="14"/>
      <c r="CF41" s="14"/>
      <c r="CG41" s="19" t="str">
        <f t="shared" si="38"/>
        <v/>
      </c>
      <c r="CH41" s="10"/>
      <c r="CI41" s="11" t="str">
        <f t="shared" si="65"/>
        <v/>
      </c>
      <c r="CJ41" s="12"/>
      <c r="CK41" s="13" t="str">
        <f t="shared" si="66"/>
        <v/>
      </c>
      <c r="CL41" s="14"/>
      <c r="CM41" s="14"/>
      <c r="CN41" s="23" t="str">
        <f t="shared" si="39"/>
        <v/>
      </c>
      <c r="CO41" s="10"/>
      <c r="CP41" s="11" t="str">
        <f t="shared" si="67"/>
        <v/>
      </c>
      <c r="CQ41" s="12"/>
      <c r="CR41" s="13" t="str">
        <f t="shared" si="68"/>
        <v/>
      </c>
      <c r="CS41" s="14"/>
      <c r="CT41" s="14"/>
      <c r="CU41" s="19" t="str">
        <f t="shared" si="40"/>
        <v/>
      </c>
    </row>
    <row r="42" spans="1:99" x14ac:dyDescent="0.25">
      <c r="A42" t="s">
        <v>27</v>
      </c>
      <c r="B42" s="6">
        <v>18.899999999999999</v>
      </c>
      <c r="C42" s="9"/>
      <c r="D42" s="11" t="str">
        <f t="shared" si="41"/>
        <v/>
      </c>
      <c r="E42" s="12"/>
      <c r="F42" s="13" t="str">
        <f t="shared" si="42"/>
        <v/>
      </c>
      <c r="G42" s="15"/>
      <c r="H42" s="22"/>
      <c r="I42" s="10"/>
      <c r="J42" s="11" t="str">
        <f t="shared" si="43"/>
        <v/>
      </c>
      <c r="K42" s="12"/>
      <c r="L42" s="13" t="str">
        <f t="shared" si="44"/>
        <v/>
      </c>
      <c r="M42" s="14"/>
      <c r="N42" s="14"/>
      <c r="O42" s="19" t="str">
        <f t="shared" si="28"/>
        <v/>
      </c>
      <c r="P42" s="10"/>
      <c r="Q42" s="11" t="str">
        <f t="shared" si="45"/>
        <v/>
      </c>
      <c r="R42" s="12"/>
      <c r="S42" s="13" t="str">
        <f t="shared" si="46"/>
        <v/>
      </c>
      <c r="T42" s="14"/>
      <c r="U42" s="14"/>
      <c r="V42" s="23" t="str">
        <f t="shared" si="29"/>
        <v/>
      </c>
      <c r="W42" s="10"/>
      <c r="X42" s="11" t="str">
        <f t="shared" si="47"/>
        <v/>
      </c>
      <c r="Y42" s="12"/>
      <c r="Z42" s="13" t="str">
        <f t="shared" si="48"/>
        <v/>
      </c>
      <c r="AA42" s="14"/>
      <c r="AB42" s="14"/>
      <c r="AC42" s="19" t="str">
        <f t="shared" si="30"/>
        <v/>
      </c>
      <c r="AD42" s="10"/>
      <c r="AE42" s="11" t="str">
        <f t="shared" si="49"/>
        <v/>
      </c>
      <c r="AF42" s="12"/>
      <c r="AG42" s="13" t="str">
        <f t="shared" si="50"/>
        <v/>
      </c>
      <c r="AH42" s="14"/>
      <c r="AI42" s="14"/>
      <c r="AJ42" s="23" t="str">
        <f t="shared" si="31"/>
        <v/>
      </c>
      <c r="AK42" s="10"/>
      <c r="AL42" s="11" t="str">
        <f t="shared" si="51"/>
        <v/>
      </c>
      <c r="AM42" s="12"/>
      <c r="AN42" s="13" t="str">
        <f t="shared" si="52"/>
        <v/>
      </c>
      <c r="AO42" s="14"/>
      <c r="AP42" s="14"/>
      <c r="AQ42" s="19" t="str">
        <f t="shared" si="32"/>
        <v/>
      </c>
      <c r="AR42" s="10"/>
      <c r="AS42" s="11" t="str">
        <f t="shared" si="53"/>
        <v/>
      </c>
      <c r="AT42" s="12"/>
      <c r="AU42" s="13" t="str">
        <f t="shared" si="54"/>
        <v/>
      </c>
      <c r="AV42" s="14"/>
      <c r="AW42" s="14"/>
      <c r="AX42" s="23" t="str">
        <f t="shared" si="33"/>
        <v/>
      </c>
      <c r="AY42" s="10"/>
      <c r="AZ42" s="11" t="str">
        <f t="shared" si="55"/>
        <v/>
      </c>
      <c r="BA42" s="12"/>
      <c r="BB42" s="13" t="str">
        <f t="shared" si="56"/>
        <v/>
      </c>
      <c r="BC42" s="14"/>
      <c r="BD42" s="14"/>
      <c r="BE42" s="19" t="str">
        <f t="shared" si="34"/>
        <v/>
      </c>
      <c r="BF42" s="10"/>
      <c r="BG42" s="11" t="str">
        <f t="shared" si="57"/>
        <v/>
      </c>
      <c r="BH42" s="12"/>
      <c r="BI42" s="13" t="str">
        <f t="shared" si="58"/>
        <v/>
      </c>
      <c r="BJ42" s="14"/>
      <c r="BK42" s="14"/>
      <c r="BL42" s="23" t="str">
        <f t="shared" si="35"/>
        <v/>
      </c>
      <c r="BM42" s="10"/>
      <c r="BN42" s="11" t="str">
        <f t="shared" si="59"/>
        <v/>
      </c>
      <c r="BO42" s="12"/>
      <c r="BP42" s="13" t="str">
        <f t="shared" si="60"/>
        <v/>
      </c>
      <c r="BQ42" s="14"/>
      <c r="BR42" s="14"/>
      <c r="BS42" s="19" t="str">
        <f t="shared" si="36"/>
        <v/>
      </c>
      <c r="BT42" s="10"/>
      <c r="BU42" s="11" t="str">
        <f t="shared" si="61"/>
        <v/>
      </c>
      <c r="BV42" s="12"/>
      <c r="BW42" s="13" t="str">
        <f t="shared" si="62"/>
        <v/>
      </c>
      <c r="BX42" s="14"/>
      <c r="BY42" s="14"/>
      <c r="BZ42" s="23" t="str">
        <f t="shared" si="37"/>
        <v/>
      </c>
      <c r="CA42" s="10"/>
      <c r="CB42" s="11" t="str">
        <f t="shared" si="63"/>
        <v/>
      </c>
      <c r="CC42" s="12"/>
      <c r="CD42" s="13" t="str">
        <f t="shared" si="64"/>
        <v/>
      </c>
      <c r="CE42" s="14"/>
      <c r="CF42" s="14"/>
      <c r="CG42" s="19" t="str">
        <f t="shared" si="38"/>
        <v/>
      </c>
      <c r="CH42" s="10"/>
      <c r="CI42" s="11" t="str">
        <f t="shared" si="65"/>
        <v/>
      </c>
      <c r="CJ42" s="12"/>
      <c r="CK42" s="13" t="str">
        <f t="shared" si="66"/>
        <v/>
      </c>
      <c r="CL42" s="14"/>
      <c r="CM42" s="14"/>
      <c r="CN42" s="23" t="str">
        <f t="shared" si="39"/>
        <v/>
      </c>
      <c r="CO42" s="10"/>
      <c r="CP42" s="11" t="str">
        <f t="shared" si="67"/>
        <v/>
      </c>
      <c r="CQ42" s="12"/>
      <c r="CR42" s="13" t="str">
        <f t="shared" si="68"/>
        <v/>
      </c>
      <c r="CS42" s="14"/>
      <c r="CT42" s="14"/>
      <c r="CU42" s="19" t="str">
        <f t="shared" si="40"/>
        <v/>
      </c>
    </row>
    <row r="43" spans="1:99" x14ac:dyDescent="0.25">
      <c r="A43" t="s">
        <v>28</v>
      </c>
      <c r="B43" s="6">
        <v>26.5</v>
      </c>
      <c r="C43" s="9"/>
      <c r="D43" s="11" t="str">
        <f t="shared" si="41"/>
        <v/>
      </c>
      <c r="E43" s="12"/>
      <c r="F43" s="13" t="str">
        <f t="shared" si="42"/>
        <v/>
      </c>
      <c r="G43" s="15"/>
      <c r="H43" s="22"/>
      <c r="I43" s="10"/>
      <c r="J43" s="11" t="str">
        <f t="shared" si="43"/>
        <v/>
      </c>
      <c r="K43" s="12"/>
      <c r="L43" s="13" t="str">
        <f t="shared" si="44"/>
        <v/>
      </c>
      <c r="M43" s="14"/>
      <c r="N43" s="14"/>
      <c r="O43" s="19" t="str">
        <f t="shared" si="28"/>
        <v/>
      </c>
      <c r="P43" s="10"/>
      <c r="Q43" s="11" t="str">
        <f t="shared" si="45"/>
        <v/>
      </c>
      <c r="R43" s="12"/>
      <c r="S43" s="13" t="str">
        <f t="shared" si="46"/>
        <v/>
      </c>
      <c r="T43" s="14"/>
      <c r="U43" s="14"/>
      <c r="V43" s="23" t="str">
        <f t="shared" si="29"/>
        <v/>
      </c>
      <c r="W43" s="10"/>
      <c r="X43" s="11" t="str">
        <f t="shared" si="47"/>
        <v/>
      </c>
      <c r="Y43" s="12"/>
      <c r="Z43" s="13" t="str">
        <f t="shared" si="48"/>
        <v/>
      </c>
      <c r="AA43" s="14"/>
      <c r="AB43" s="14"/>
      <c r="AC43" s="19" t="str">
        <f t="shared" si="30"/>
        <v/>
      </c>
      <c r="AD43" s="10"/>
      <c r="AE43" s="11" t="str">
        <f t="shared" si="49"/>
        <v/>
      </c>
      <c r="AF43" s="12"/>
      <c r="AG43" s="13" t="str">
        <f t="shared" si="50"/>
        <v/>
      </c>
      <c r="AH43" s="14"/>
      <c r="AI43" s="14"/>
      <c r="AJ43" s="23" t="str">
        <f t="shared" si="31"/>
        <v/>
      </c>
      <c r="AK43" s="10"/>
      <c r="AL43" s="11" t="str">
        <f t="shared" si="51"/>
        <v/>
      </c>
      <c r="AM43" s="12"/>
      <c r="AN43" s="13" t="str">
        <f t="shared" si="52"/>
        <v/>
      </c>
      <c r="AO43" s="14"/>
      <c r="AP43" s="14"/>
      <c r="AQ43" s="19" t="str">
        <f t="shared" si="32"/>
        <v/>
      </c>
      <c r="AR43" s="10"/>
      <c r="AS43" s="11" t="str">
        <f t="shared" si="53"/>
        <v/>
      </c>
      <c r="AT43" s="12"/>
      <c r="AU43" s="13" t="str">
        <f t="shared" si="54"/>
        <v/>
      </c>
      <c r="AV43" s="14"/>
      <c r="AW43" s="14"/>
      <c r="AX43" s="23" t="str">
        <f t="shared" si="33"/>
        <v/>
      </c>
      <c r="AY43" s="10"/>
      <c r="AZ43" s="11" t="str">
        <f t="shared" si="55"/>
        <v/>
      </c>
      <c r="BA43" s="12"/>
      <c r="BB43" s="13" t="str">
        <f t="shared" si="56"/>
        <v/>
      </c>
      <c r="BC43" s="14"/>
      <c r="BD43" s="14"/>
      <c r="BE43" s="19" t="str">
        <f t="shared" si="34"/>
        <v/>
      </c>
      <c r="BF43" s="10"/>
      <c r="BG43" s="11" t="str">
        <f t="shared" si="57"/>
        <v/>
      </c>
      <c r="BH43" s="12"/>
      <c r="BI43" s="13" t="str">
        <f t="shared" si="58"/>
        <v/>
      </c>
      <c r="BJ43" s="14"/>
      <c r="BK43" s="14"/>
      <c r="BL43" s="23" t="str">
        <f t="shared" si="35"/>
        <v/>
      </c>
      <c r="BM43" s="10"/>
      <c r="BN43" s="11" t="str">
        <f t="shared" si="59"/>
        <v/>
      </c>
      <c r="BO43" s="12"/>
      <c r="BP43" s="13" t="str">
        <f t="shared" si="60"/>
        <v/>
      </c>
      <c r="BQ43" s="14"/>
      <c r="BR43" s="14"/>
      <c r="BS43" s="19" t="str">
        <f t="shared" si="36"/>
        <v/>
      </c>
      <c r="BT43" s="10"/>
      <c r="BU43" s="11" t="str">
        <f t="shared" si="61"/>
        <v/>
      </c>
      <c r="BV43" s="12"/>
      <c r="BW43" s="13" t="str">
        <f t="shared" si="62"/>
        <v/>
      </c>
      <c r="BX43" s="14"/>
      <c r="BY43" s="14"/>
      <c r="BZ43" s="23" t="str">
        <f t="shared" si="37"/>
        <v/>
      </c>
      <c r="CA43" s="10"/>
      <c r="CB43" s="11" t="str">
        <f t="shared" si="63"/>
        <v/>
      </c>
      <c r="CC43" s="12"/>
      <c r="CD43" s="13" t="str">
        <f t="shared" si="64"/>
        <v/>
      </c>
      <c r="CE43" s="14"/>
      <c r="CF43" s="14"/>
      <c r="CG43" s="19" t="str">
        <f t="shared" si="38"/>
        <v/>
      </c>
      <c r="CH43" s="10"/>
      <c r="CI43" s="11" t="str">
        <f t="shared" si="65"/>
        <v/>
      </c>
      <c r="CJ43" s="12"/>
      <c r="CK43" s="13" t="str">
        <f t="shared" si="66"/>
        <v/>
      </c>
      <c r="CL43" s="14"/>
      <c r="CM43" s="14"/>
      <c r="CN43" s="23" t="str">
        <f t="shared" si="39"/>
        <v/>
      </c>
      <c r="CO43" s="10"/>
      <c r="CP43" s="11" t="str">
        <f t="shared" si="67"/>
        <v/>
      </c>
      <c r="CQ43" s="12"/>
      <c r="CR43" s="13" t="str">
        <f t="shared" si="68"/>
        <v/>
      </c>
      <c r="CS43" s="14"/>
      <c r="CT43" s="14"/>
      <c r="CU43" s="19" t="str">
        <f t="shared" si="40"/>
        <v/>
      </c>
    </row>
    <row r="44" spans="1:99" x14ac:dyDescent="0.25">
      <c r="B44" s="6"/>
      <c r="C44" s="9"/>
      <c r="D44" s="11" t="str">
        <f t="shared" si="41"/>
        <v/>
      </c>
      <c r="E44" s="12"/>
      <c r="F44" s="13" t="str">
        <f t="shared" si="42"/>
        <v/>
      </c>
      <c r="G44" s="15"/>
      <c r="H44" s="22"/>
      <c r="I44" s="10"/>
      <c r="J44" s="11" t="str">
        <f t="shared" si="43"/>
        <v/>
      </c>
      <c r="K44" s="12"/>
      <c r="L44" s="13" t="str">
        <f t="shared" si="44"/>
        <v/>
      </c>
      <c r="M44" s="14"/>
      <c r="N44" s="14"/>
      <c r="O44" s="19" t="str">
        <f t="shared" si="28"/>
        <v/>
      </c>
      <c r="P44" s="10"/>
      <c r="Q44" s="11" t="str">
        <f t="shared" si="45"/>
        <v/>
      </c>
      <c r="R44" s="12"/>
      <c r="S44" s="13" t="str">
        <f t="shared" si="46"/>
        <v/>
      </c>
      <c r="T44" s="14"/>
      <c r="U44" s="14"/>
      <c r="V44" s="23" t="str">
        <f t="shared" si="29"/>
        <v/>
      </c>
      <c r="W44" s="10"/>
      <c r="X44" s="11" t="str">
        <f t="shared" si="47"/>
        <v/>
      </c>
      <c r="Y44" s="12"/>
      <c r="Z44" s="13" t="str">
        <f t="shared" si="48"/>
        <v/>
      </c>
      <c r="AA44" s="14"/>
      <c r="AB44" s="14"/>
      <c r="AC44" s="19" t="str">
        <f t="shared" si="30"/>
        <v/>
      </c>
      <c r="AD44" s="10"/>
      <c r="AE44" s="11" t="str">
        <f t="shared" si="49"/>
        <v/>
      </c>
      <c r="AF44" s="12"/>
      <c r="AG44" s="13" t="str">
        <f t="shared" si="50"/>
        <v/>
      </c>
      <c r="AH44" s="14"/>
      <c r="AI44" s="14"/>
      <c r="AJ44" s="23" t="str">
        <f t="shared" si="31"/>
        <v/>
      </c>
      <c r="AK44" s="10"/>
      <c r="AL44" s="11" t="str">
        <f t="shared" si="51"/>
        <v/>
      </c>
      <c r="AM44" s="12"/>
      <c r="AN44" s="13" t="str">
        <f t="shared" si="52"/>
        <v/>
      </c>
      <c r="AO44" s="14"/>
      <c r="AP44" s="14"/>
      <c r="AQ44" s="19" t="str">
        <f t="shared" si="32"/>
        <v/>
      </c>
      <c r="AR44" s="10"/>
      <c r="AS44" s="11" t="str">
        <f t="shared" si="53"/>
        <v/>
      </c>
      <c r="AT44" s="12"/>
      <c r="AU44" s="13" t="str">
        <f t="shared" si="54"/>
        <v/>
      </c>
      <c r="AV44" s="14"/>
      <c r="AW44" s="14"/>
      <c r="AX44" s="23" t="str">
        <f t="shared" si="33"/>
        <v/>
      </c>
      <c r="AY44" s="10"/>
      <c r="AZ44" s="11" t="str">
        <f t="shared" si="55"/>
        <v/>
      </c>
      <c r="BA44" s="12"/>
      <c r="BB44" s="13" t="str">
        <f t="shared" si="56"/>
        <v/>
      </c>
      <c r="BC44" s="14"/>
      <c r="BD44" s="14"/>
      <c r="BE44" s="19" t="str">
        <f t="shared" si="34"/>
        <v/>
      </c>
      <c r="BF44" s="10"/>
      <c r="BG44" s="11" t="str">
        <f t="shared" si="57"/>
        <v/>
      </c>
      <c r="BH44" s="12"/>
      <c r="BI44" s="13" t="str">
        <f t="shared" si="58"/>
        <v/>
      </c>
      <c r="BJ44" s="14"/>
      <c r="BK44" s="14"/>
      <c r="BL44" s="23" t="str">
        <f t="shared" si="35"/>
        <v/>
      </c>
      <c r="BM44" s="10"/>
      <c r="BN44" s="11" t="str">
        <f t="shared" si="59"/>
        <v/>
      </c>
      <c r="BO44" s="12"/>
      <c r="BP44" s="13" t="str">
        <f t="shared" si="60"/>
        <v/>
      </c>
      <c r="BQ44" s="14"/>
      <c r="BR44" s="14"/>
      <c r="BS44" s="19" t="str">
        <f t="shared" si="36"/>
        <v/>
      </c>
      <c r="BT44" s="10"/>
      <c r="BU44" s="11" t="str">
        <f t="shared" si="61"/>
        <v/>
      </c>
      <c r="BV44" s="12"/>
      <c r="BW44" s="13" t="str">
        <f t="shared" si="62"/>
        <v/>
      </c>
      <c r="BX44" s="14"/>
      <c r="BY44" s="14"/>
      <c r="BZ44" s="23" t="str">
        <f t="shared" si="37"/>
        <v/>
      </c>
      <c r="CA44" s="10"/>
      <c r="CB44" s="11" t="str">
        <f t="shared" si="63"/>
        <v/>
      </c>
      <c r="CC44" s="12"/>
      <c r="CD44" s="13" t="str">
        <f t="shared" si="64"/>
        <v/>
      </c>
      <c r="CE44" s="14"/>
      <c r="CF44" s="14"/>
      <c r="CG44" s="19" t="str">
        <f t="shared" si="38"/>
        <v/>
      </c>
      <c r="CH44" s="10"/>
      <c r="CI44" s="11" t="str">
        <f t="shared" si="65"/>
        <v/>
      </c>
      <c r="CJ44" s="12"/>
      <c r="CK44" s="13" t="str">
        <f t="shared" si="66"/>
        <v/>
      </c>
      <c r="CL44" s="14"/>
      <c r="CM44" s="14"/>
      <c r="CN44" s="23" t="str">
        <f t="shared" si="39"/>
        <v/>
      </c>
      <c r="CO44" s="10"/>
      <c r="CP44" s="11" t="str">
        <f t="shared" si="67"/>
        <v/>
      </c>
      <c r="CQ44" s="12"/>
      <c r="CR44" s="13" t="str">
        <f t="shared" si="68"/>
        <v/>
      </c>
      <c r="CS44" s="14"/>
      <c r="CT44" s="14"/>
      <c r="CU44" s="19" t="str">
        <f t="shared" si="40"/>
        <v/>
      </c>
    </row>
    <row r="45" spans="1:99" x14ac:dyDescent="0.25">
      <c r="A45" t="s">
        <v>29</v>
      </c>
      <c r="B45" s="7">
        <v>13.9</v>
      </c>
      <c r="C45" s="9"/>
      <c r="D45" s="11" t="str">
        <f t="shared" si="41"/>
        <v/>
      </c>
      <c r="E45" s="12"/>
      <c r="F45" s="13" t="str">
        <f t="shared" si="42"/>
        <v/>
      </c>
      <c r="G45" s="15"/>
      <c r="H45" s="22"/>
      <c r="I45" s="10"/>
      <c r="J45" s="11" t="str">
        <f t="shared" si="43"/>
        <v/>
      </c>
      <c r="K45" s="12"/>
      <c r="L45" s="13" t="str">
        <f t="shared" si="44"/>
        <v/>
      </c>
      <c r="M45" s="14"/>
      <c r="N45" s="14"/>
      <c r="O45" s="19" t="str">
        <f t="shared" si="28"/>
        <v/>
      </c>
      <c r="P45" s="10"/>
      <c r="Q45" s="11" t="str">
        <f t="shared" si="45"/>
        <v/>
      </c>
      <c r="R45" s="12"/>
      <c r="S45" s="13" t="str">
        <f t="shared" si="46"/>
        <v/>
      </c>
      <c r="T45" s="14"/>
      <c r="U45" s="14"/>
      <c r="V45" s="23" t="str">
        <f t="shared" si="29"/>
        <v/>
      </c>
      <c r="W45" s="10"/>
      <c r="X45" s="11" t="str">
        <f t="shared" si="47"/>
        <v/>
      </c>
      <c r="Y45" s="12"/>
      <c r="Z45" s="13" t="str">
        <f t="shared" si="48"/>
        <v/>
      </c>
      <c r="AA45" s="14"/>
      <c r="AB45" s="14"/>
      <c r="AC45" s="19" t="str">
        <f t="shared" si="30"/>
        <v/>
      </c>
      <c r="AD45" s="10"/>
      <c r="AE45" s="11" t="str">
        <f t="shared" si="49"/>
        <v/>
      </c>
      <c r="AF45" s="12"/>
      <c r="AG45" s="13" t="str">
        <f t="shared" si="50"/>
        <v/>
      </c>
      <c r="AH45" s="14"/>
      <c r="AI45" s="14"/>
      <c r="AJ45" s="23" t="str">
        <f t="shared" si="31"/>
        <v/>
      </c>
      <c r="AK45" s="10"/>
      <c r="AL45" s="11" t="str">
        <f t="shared" si="51"/>
        <v/>
      </c>
      <c r="AM45" s="12"/>
      <c r="AN45" s="13" t="str">
        <f t="shared" si="52"/>
        <v/>
      </c>
      <c r="AO45" s="14"/>
      <c r="AP45" s="14"/>
      <c r="AQ45" s="19" t="str">
        <f t="shared" si="32"/>
        <v/>
      </c>
      <c r="AR45" s="10"/>
      <c r="AS45" s="11" t="str">
        <f t="shared" si="53"/>
        <v/>
      </c>
      <c r="AT45" s="12"/>
      <c r="AU45" s="13" t="str">
        <f t="shared" si="54"/>
        <v/>
      </c>
      <c r="AV45" s="14"/>
      <c r="AW45" s="14"/>
      <c r="AX45" s="23" t="str">
        <f t="shared" si="33"/>
        <v/>
      </c>
      <c r="AY45" s="10"/>
      <c r="AZ45" s="11" t="str">
        <f t="shared" si="55"/>
        <v/>
      </c>
      <c r="BA45" s="12"/>
      <c r="BB45" s="13" t="str">
        <f t="shared" si="56"/>
        <v/>
      </c>
      <c r="BC45" s="14"/>
      <c r="BD45" s="14"/>
      <c r="BE45" s="19" t="str">
        <f t="shared" si="34"/>
        <v/>
      </c>
      <c r="BF45" s="10"/>
      <c r="BG45" s="11" t="str">
        <f t="shared" si="57"/>
        <v/>
      </c>
      <c r="BH45" s="12"/>
      <c r="BI45" s="13" t="str">
        <f t="shared" si="58"/>
        <v/>
      </c>
      <c r="BJ45" s="14"/>
      <c r="BK45" s="14"/>
      <c r="BL45" s="23" t="str">
        <f t="shared" si="35"/>
        <v/>
      </c>
      <c r="BM45" s="10"/>
      <c r="BN45" s="11" t="str">
        <f t="shared" si="59"/>
        <v/>
      </c>
      <c r="BO45" s="12"/>
      <c r="BP45" s="13" t="str">
        <f t="shared" si="60"/>
        <v/>
      </c>
      <c r="BQ45" s="14"/>
      <c r="BR45" s="14"/>
      <c r="BS45" s="19" t="str">
        <f t="shared" si="36"/>
        <v/>
      </c>
      <c r="BT45" s="10"/>
      <c r="BU45" s="11" t="str">
        <f t="shared" si="61"/>
        <v/>
      </c>
      <c r="BV45" s="12"/>
      <c r="BW45" s="13" t="str">
        <f t="shared" si="62"/>
        <v/>
      </c>
      <c r="BX45" s="14"/>
      <c r="BY45" s="14"/>
      <c r="BZ45" s="23" t="str">
        <f t="shared" si="37"/>
        <v/>
      </c>
      <c r="CA45" s="10"/>
      <c r="CB45" s="11" t="str">
        <f t="shared" si="63"/>
        <v/>
      </c>
      <c r="CC45" s="12"/>
      <c r="CD45" s="13" t="str">
        <f t="shared" si="64"/>
        <v/>
      </c>
      <c r="CE45" s="14"/>
      <c r="CF45" s="14"/>
      <c r="CG45" s="19" t="str">
        <f t="shared" si="38"/>
        <v/>
      </c>
      <c r="CH45" s="10"/>
      <c r="CI45" s="11" t="str">
        <f t="shared" si="65"/>
        <v/>
      </c>
      <c r="CJ45" s="12"/>
      <c r="CK45" s="13" t="str">
        <f t="shared" si="66"/>
        <v/>
      </c>
      <c r="CL45" s="14"/>
      <c r="CM45" s="14"/>
      <c r="CN45" s="23" t="str">
        <f t="shared" si="39"/>
        <v/>
      </c>
      <c r="CO45" s="10"/>
      <c r="CP45" s="11" t="str">
        <f t="shared" si="67"/>
        <v/>
      </c>
      <c r="CQ45" s="12"/>
      <c r="CR45" s="13" t="str">
        <f t="shared" si="68"/>
        <v/>
      </c>
      <c r="CS45" s="14"/>
      <c r="CT45" s="14"/>
      <c r="CU45" s="19" t="str">
        <f t="shared" si="40"/>
        <v/>
      </c>
    </row>
    <row r="46" spans="1:99" x14ac:dyDescent="0.25">
      <c r="A46" t="s">
        <v>30</v>
      </c>
      <c r="B46" s="6">
        <v>18.899999999999999</v>
      </c>
      <c r="C46" s="9"/>
      <c r="D46" s="11" t="str">
        <f t="shared" si="41"/>
        <v/>
      </c>
      <c r="E46" s="12"/>
      <c r="F46" s="13" t="str">
        <f t="shared" si="42"/>
        <v/>
      </c>
      <c r="G46" s="15"/>
      <c r="H46" s="22"/>
      <c r="I46" s="10"/>
      <c r="J46" s="11" t="str">
        <f t="shared" si="43"/>
        <v/>
      </c>
      <c r="K46" s="12"/>
      <c r="L46" s="13" t="str">
        <f t="shared" si="44"/>
        <v/>
      </c>
      <c r="M46" s="14"/>
      <c r="N46" s="14"/>
      <c r="O46" s="19" t="str">
        <f t="shared" si="28"/>
        <v/>
      </c>
      <c r="P46" s="10"/>
      <c r="Q46" s="11" t="str">
        <f t="shared" si="45"/>
        <v/>
      </c>
      <c r="R46" s="12"/>
      <c r="S46" s="13" t="str">
        <f t="shared" si="46"/>
        <v/>
      </c>
      <c r="T46" s="14"/>
      <c r="U46" s="14"/>
      <c r="V46" s="23" t="str">
        <f t="shared" si="29"/>
        <v/>
      </c>
      <c r="W46" s="10"/>
      <c r="X46" s="11" t="str">
        <f t="shared" si="47"/>
        <v/>
      </c>
      <c r="Y46" s="12"/>
      <c r="Z46" s="13" t="str">
        <f t="shared" si="48"/>
        <v/>
      </c>
      <c r="AA46" s="14"/>
      <c r="AB46" s="14"/>
      <c r="AC46" s="19" t="str">
        <f t="shared" si="30"/>
        <v/>
      </c>
      <c r="AD46" s="10"/>
      <c r="AE46" s="11" t="str">
        <f t="shared" si="49"/>
        <v/>
      </c>
      <c r="AF46" s="12"/>
      <c r="AG46" s="13" t="str">
        <f t="shared" si="50"/>
        <v/>
      </c>
      <c r="AH46" s="14"/>
      <c r="AI46" s="14"/>
      <c r="AJ46" s="23" t="str">
        <f t="shared" si="31"/>
        <v/>
      </c>
      <c r="AK46" s="10"/>
      <c r="AL46" s="11" t="str">
        <f t="shared" si="51"/>
        <v/>
      </c>
      <c r="AM46" s="12"/>
      <c r="AN46" s="13" t="str">
        <f t="shared" si="52"/>
        <v/>
      </c>
      <c r="AO46" s="14"/>
      <c r="AP46" s="14"/>
      <c r="AQ46" s="19" t="str">
        <f t="shared" si="32"/>
        <v/>
      </c>
      <c r="AR46" s="10"/>
      <c r="AS46" s="11" t="str">
        <f t="shared" si="53"/>
        <v/>
      </c>
      <c r="AT46" s="12"/>
      <c r="AU46" s="13" t="str">
        <f t="shared" si="54"/>
        <v/>
      </c>
      <c r="AV46" s="14"/>
      <c r="AW46" s="14"/>
      <c r="AX46" s="23" t="str">
        <f t="shared" si="33"/>
        <v/>
      </c>
      <c r="AY46" s="10"/>
      <c r="AZ46" s="11" t="str">
        <f t="shared" si="55"/>
        <v/>
      </c>
      <c r="BA46" s="12"/>
      <c r="BB46" s="13" t="str">
        <f t="shared" si="56"/>
        <v/>
      </c>
      <c r="BC46" s="14"/>
      <c r="BD46" s="14"/>
      <c r="BE46" s="19" t="str">
        <f t="shared" si="34"/>
        <v/>
      </c>
      <c r="BF46" s="10"/>
      <c r="BG46" s="11" t="str">
        <f t="shared" si="57"/>
        <v/>
      </c>
      <c r="BH46" s="12"/>
      <c r="BI46" s="13" t="str">
        <f t="shared" si="58"/>
        <v/>
      </c>
      <c r="BJ46" s="14"/>
      <c r="BK46" s="14"/>
      <c r="BL46" s="23" t="str">
        <f t="shared" si="35"/>
        <v/>
      </c>
      <c r="BM46" s="10"/>
      <c r="BN46" s="11" t="str">
        <f t="shared" si="59"/>
        <v/>
      </c>
      <c r="BO46" s="12"/>
      <c r="BP46" s="13" t="str">
        <f t="shared" si="60"/>
        <v/>
      </c>
      <c r="BQ46" s="14"/>
      <c r="BR46" s="14"/>
      <c r="BS46" s="19" t="str">
        <f t="shared" si="36"/>
        <v/>
      </c>
      <c r="BT46" s="10"/>
      <c r="BU46" s="11" t="str">
        <f t="shared" si="61"/>
        <v/>
      </c>
      <c r="BV46" s="12"/>
      <c r="BW46" s="13" t="str">
        <f t="shared" si="62"/>
        <v/>
      </c>
      <c r="BX46" s="14"/>
      <c r="BY46" s="14"/>
      <c r="BZ46" s="23" t="str">
        <f t="shared" si="37"/>
        <v/>
      </c>
      <c r="CA46" s="10"/>
      <c r="CB46" s="11" t="str">
        <f t="shared" si="63"/>
        <v/>
      </c>
      <c r="CC46" s="12"/>
      <c r="CD46" s="13" t="str">
        <f t="shared" si="64"/>
        <v/>
      </c>
      <c r="CE46" s="14"/>
      <c r="CF46" s="14"/>
      <c r="CG46" s="19" t="str">
        <f t="shared" si="38"/>
        <v/>
      </c>
      <c r="CH46" s="10"/>
      <c r="CI46" s="11" t="str">
        <f t="shared" si="65"/>
        <v/>
      </c>
      <c r="CJ46" s="12"/>
      <c r="CK46" s="13" t="str">
        <f t="shared" si="66"/>
        <v/>
      </c>
      <c r="CL46" s="14"/>
      <c r="CM46" s="14"/>
      <c r="CN46" s="23" t="str">
        <f t="shared" si="39"/>
        <v/>
      </c>
      <c r="CO46" s="10"/>
      <c r="CP46" s="11" t="str">
        <f t="shared" si="67"/>
        <v/>
      </c>
      <c r="CQ46" s="12"/>
      <c r="CR46" s="13" t="str">
        <f t="shared" si="68"/>
        <v/>
      </c>
      <c r="CS46" s="14"/>
      <c r="CT46" s="14"/>
      <c r="CU46" s="19" t="str">
        <f t="shared" si="40"/>
        <v/>
      </c>
    </row>
    <row r="47" spans="1:99" x14ac:dyDescent="0.25">
      <c r="A47" t="s">
        <v>31</v>
      </c>
      <c r="B47" s="6">
        <v>26.5</v>
      </c>
      <c r="C47" s="9"/>
      <c r="D47" s="11" t="str">
        <f t="shared" si="41"/>
        <v/>
      </c>
      <c r="E47" s="12"/>
      <c r="F47" s="13" t="str">
        <f t="shared" si="42"/>
        <v/>
      </c>
      <c r="G47" s="15"/>
      <c r="H47" s="22"/>
      <c r="I47" s="10"/>
      <c r="J47" s="11" t="str">
        <f t="shared" si="43"/>
        <v/>
      </c>
      <c r="K47" s="12"/>
      <c r="L47" s="13" t="str">
        <f t="shared" si="44"/>
        <v/>
      </c>
      <c r="M47" s="14"/>
      <c r="N47" s="14"/>
      <c r="O47" s="19" t="str">
        <f t="shared" si="28"/>
        <v/>
      </c>
      <c r="P47" s="10"/>
      <c r="Q47" s="11" t="str">
        <f t="shared" si="45"/>
        <v/>
      </c>
      <c r="R47" s="12"/>
      <c r="S47" s="13" t="str">
        <f t="shared" si="46"/>
        <v/>
      </c>
      <c r="T47" s="14"/>
      <c r="U47" s="14"/>
      <c r="V47" s="23" t="str">
        <f t="shared" si="29"/>
        <v/>
      </c>
      <c r="W47" s="10"/>
      <c r="X47" s="11" t="str">
        <f t="shared" si="47"/>
        <v/>
      </c>
      <c r="Y47" s="12"/>
      <c r="Z47" s="13" t="str">
        <f t="shared" si="48"/>
        <v/>
      </c>
      <c r="AA47" s="14"/>
      <c r="AB47" s="14"/>
      <c r="AC47" s="19" t="str">
        <f t="shared" si="30"/>
        <v/>
      </c>
      <c r="AD47" s="10"/>
      <c r="AE47" s="11" t="str">
        <f t="shared" si="49"/>
        <v/>
      </c>
      <c r="AF47" s="12"/>
      <c r="AG47" s="13" t="str">
        <f t="shared" si="50"/>
        <v/>
      </c>
      <c r="AH47" s="14"/>
      <c r="AI47" s="14"/>
      <c r="AJ47" s="23" t="str">
        <f t="shared" si="31"/>
        <v/>
      </c>
      <c r="AK47" s="10"/>
      <c r="AL47" s="11" t="str">
        <f t="shared" si="51"/>
        <v/>
      </c>
      <c r="AM47" s="12"/>
      <c r="AN47" s="13" t="str">
        <f t="shared" si="52"/>
        <v/>
      </c>
      <c r="AO47" s="14"/>
      <c r="AP47" s="14"/>
      <c r="AQ47" s="19" t="str">
        <f t="shared" si="32"/>
        <v/>
      </c>
      <c r="AR47" s="10"/>
      <c r="AS47" s="11" t="str">
        <f t="shared" si="53"/>
        <v/>
      </c>
      <c r="AT47" s="12"/>
      <c r="AU47" s="13" t="str">
        <f t="shared" si="54"/>
        <v/>
      </c>
      <c r="AV47" s="14"/>
      <c r="AW47" s="14"/>
      <c r="AX47" s="23" t="str">
        <f t="shared" si="33"/>
        <v/>
      </c>
      <c r="AY47" s="10"/>
      <c r="AZ47" s="11" t="str">
        <f t="shared" si="55"/>
        <v/>
      </c>
      <c r="BA47" s="12"/>
      <c r="BB47" s="13" t="str">
        <f t="shared" si="56"/>
        <v/>
      </c>
      <c r="BC47" s="14"/>
      <c r="BD47" s="14"/>
      <c r="BE47" s="19" t="str">
        <f t="shared" si="34"/>
        <v/>
      </c>
      <c r="BF47" s="10"/>
      <c r="BG47" s="11" t="str">
        <f t="shared" si="57"/>
        <v/>
      </c>
      <c r="BH47" s="12"/>
      <c r="BI47" s="13" t="str">
        <f t="shared" si="58"/>
        <v/>
      </c>
      <c r="BJ47" s="14"/>
      <c r="BK47" s="14"/>
      <c r="BL47" s="23" t="str">
        <f t="shared" si="35"/>
        <v/>
      </c>
      <c r="BM47" s="10"/>
      <c r="BN47" s="11" t="str">
        <f t="shared" si="59"/>
        <v/>
      </c>
      <c r="BO47" s="12"/>
      <c r="BP47" s="13" t="str">
        <f t="shared" si="60"/>
        <v/>
      </c>
      <c r="BQ47" s="14"/>
      <c r="BR47" s="14"/>
      <c r="BS47" s="19" t="str">
        <f t="shared" si="36"/>
        <v/>
      </c>
      <c r="BT47" s="10"/>
      <c r="BU47" s="11" t="str">
        <f t="shared" si="61"/>
        <v/>
      </c>
      <c r="BV47" s="12"/>
      <c r="BW47" s="13" t="str">
        <f t="shared" si="62"/>
        <v/>
      </c>
      <c r="BX47" s="14"/>
      <c r="BY47" s="14"/>
      <c r="BZ47" s="23" t="str">
        <f t="shared" si="37"/>
        <v/>
      </c>
      <c r="CA47" s="10"/>
      <c r="CB47" s="11" t="str">
        <f t="shared" si="63"/>
        <v/>
      </c>
      <c r="CC47" s="12"/>
      <c r="CD47" s="13" t="str">
        <f t="shared" si="64"/>
        <v/>
      </c>
      <c r="CE47" s="14"/>
      <c r="CF47" s="14"/>
      <c r="CG47" s="19" t="str">
        <f t="shared" si="38"/>
        <v/>
      </c>
      <c r="CH47" s="10"/>
      <c r="CI47" s="11" t="str">
        <f t="shared" si="65"/>
        <v/>
      </c>
      <c r="CJ47" s="12"/>
      <c r="CK47" s="13" t="str">
        <f t="shared" si="66"/>
        <v/>
      </c>
      <c r="CL47" s="14"/>
      <c r="CM47" s="14"/>
      <c r="CN47" s="23" t="str">
        <f t="shared" si="39"/>
        <v/>
      </c>
      <c r="CO47" s="10"/>
      <c r="CP47" s="11" t="str">
        <f t="shared" si="67"/>
        <v/>
      </c>
      <c r="CQ47" s="12"/>
      <c r="CR47" s="13" t="str">
        <f t="shared" si="68"/>
        <v/>
      </c>
      <c r="CS47" s="14"/>
      <c r="CT47" s="14"/>
      <c r="CU47" s="19" t="str">
        <f t="shared" si="40"/>
        <v/>
      </c>
    </row>
    <row r="48" spans="1:99" x14ac:dyDescent="0.25">
      <c r="B48" s="6"/>
      <c r="C48" s="9"/>
      <c r="D48" s="11" t="str">
        <f t="shared" si="41"/>
        <v/>
      </c>
      <c r="E48" s="12"/>
      <c r="F48" s="13" t="str">
        <f t="shared" si="42"/>
        <v/>
      </c>
      <c r="G48" s="15"/>
      <c r="H48" s="22"/>
      <c r="I48" s="10"/>
      <c r="J48" s="11" t="str">
        <f t="shared" si="43"/>
        <v/>
      </c>
      <c r="K48" s="12"/>
      <c r="L48" s="13" t="str">
        <f t="shared" si="44"/>
        <v/>
      </c>
      <c r="M48" s="14"/>
      <c r="N48" s="14"/>
      <c r="O48" s="19" t="str">
        <f t="shared" si="28"/>
        <v/>
      </c>
      <c r="P48" s="10"/>
      <c r="Q48" s="11" t="str">
        <f t="shared" si="45"/>
        <v/>
      </c>
      <c r="R48" s="12"/>
      <c r="S48" s="13" t="str">
        <f t="shared" si="46"/>
        <v/>
      </c>
      <c r="T48" s="14"/>
      <c r="U48" s="14"/>
      <c r="V48" s="23" t="str">
        <f t="shared" si="29"/>
        <v/>
      </c>
      <c r="W48" s="10"/>
      <c r="X48" s="11" t="str">
        <f t="shared" si="47"/>
        <v/>
      </c>
      <c r="Y48" s="12"/>
      <c r="Z48" s="13" t="str">
        <f t="shared" si="48"/>
        <v/>
      </c>
      <c r="AA48" s="14"/>
      <c r="AB48" s="14"/>
      <c r="AC48" s="19" t="str">
        <f t="shared" si="30"/>
        <v/>
      </c>
      <c r="AD48" s="10"/>
      <c r="AE48" s="11" t="str">
        <f t="shared" si="49"/>
        <v/>
      </c>
      <c r="AF48" s="12"/>
      <c r="AG48" s="13" t="str">
        <f t="shared" si="50"/>
        <v/>
      </c>
      <c r="AH48" s="14"/>
      <c r="AI48" s="14"/>
      <c r="AJ48" s="23" t="str">
        <f t="shared" si="31"/>
        <v/>
      </c>
      <c r="AK48" s="10"/>
      <c r="AL48" s="11" t="str">
        <f t="shared" si="51"/>
        <v/>
      </c>
      <c r="AM48" s="12"/>
      <c r="AN48" s="13" t="str">
        <f t="shared" si="52"/>
        <v/>
      </c>
      <c r="AO48" s="14"/>
      <c r="AP48" s="14"/>
      <c r="AQ48" s="19" t="str">
        <f t="shared" si="32"/>
        <v/>
      </c>
      <c r="AR48" s="10"/>
      <c r="AS48" s="11" t="str">
        <f t="shared" si="53"/>
        <v/>
      </c>
      <c r="AT48" s="12"/>
      <c r="AU48" s="13" t="str">
        <f t="shared" si="54"/>
        <v/>
      </c>
      <c r="AV48" s="14"/>
      <c r="AW48" s="14"/>
      <c r="AX48" s="23" t="str">
        <f t="shared" si="33"/>
        <v/>
      </c>
      <c r="AY48" s="10"/>
      <c r="AZ48" s="11" t="str">
        <f t="shared" si="55"/>
        <v/>
      </c>
      <c r="BA48" s="12"/>
      <c r="BB48" s="13" t="str">
        <f t="shared" si="56"/>
        <v/>
      </c>
      <c r="BC48" s="14"/>
      <c r="BD48" s="14"/>
      <c r="BE48" s="19" t="str">
        <f t="shared" si="34"/>
        <v/>
      </c>
      <c r="BF48" s="10"/>
      <c r="BG48" s="11" t="str">
        <f t="shared" si="57"/>
        <v/>
      </c>
      <c r="BH48" s="12"/>
      <c r="BI48" s="13" t="str">
        <f t="shared" si="58"/>
        <v/>
      </c>
      <c r="BJ48" s="14"/>
      <c r="BK48" s="14"/>
      <c r="BL48" s="23" t="str">
        <f t="shared" si="35"/>
        <v/>
      </c>
      <c r="BM48" s="10"/>
      <c r="BN48" s="11" t="str">
        <f t="shared" si="59"/>
        <v/>
      </c>
      <c r="BO48" s="12"/>
      <c r="BP48" s="13" t="str">
        <f t="shared" si="60"/>
        <v/>
      </c>
      <c r="BQ48" s="14"/>
      <c r="BR48" s="14"/>
      <c r="BS48" s="19" t="str">
        <f t="shared" si="36"/>
        <v/>
      </c>
      <c r="BT48" s="10"/>
      <c r="BU48" s="11" t="str">
        <f t="shared" si="61"/>
        <v/>
      </c>
      <c r="BV48" s="12"/>
      <c r="BW48" s="13" t="str">
        <f t="shared" si="62"/>
        <v/>
      </c>
      <c r="BX48" s="14"/>
      <c r="BY48" s="14"/>
      <c r="BZ48" s="23" t="str">
        <f t="shared" si="37"/>
        <v/>
      </c>
      <c r="CA48" s="10"/>
      <c r="CB48" s="11" t="str">
        <f t="shared" si="63"/>
        <v/>
      </c>
      <c r="CC48" s="12"/>
      <c r="CD48" s="13" t="str">
        <f t="shared" si="64"/>
        <v/>
      </c>
      <c r="CE48" s="14"/>
      <c r="CF48" s="14"/>
      <c r="CG48" s="19" t="str">
        <f t="shared" si="38"/>
        <v/>
      </c>
      <c r="CH48" s="10"/>
      <c r="CI48" s="11" t="str">
        <f t="shared" si="65"/>
        <v/>
      </c>
      <c r="CJ48" s="12"/>
      <c r="CK48" s="13" t="str">
        <f t="shared" si="66"/>
        <v/>
      </c>
      <c r="CL48" s="14"/>
      <c r="CM48" s="14"/>
      <c r="CN48" s="23" t="str">
        <f t="shared" si="39"/>
        <v/>
      </c>
      <c r="CO48" s="10"/>
      <c r="CP48" s="11" t="str">
        <f t="shared" si="67"/>
        <v/>
      </c>
      <c r="CQ48" s="12"/>
      <c r="CR48" s="13" t="str">
        <f t="shared" si="68"/>
        <v/>
      </c>
      <c r="CS48" s="14"/>
      <c r="CT48" s="14"/>
      <c r="CU48" s="19" t="str">
        <f t="shared" si="40"/>
        <v/>
      </c>
    </row>
    <row r="49" spans="1:99" x14ac:dyDescent="0.25">
      <c r="A49" t="s">
        <v>32</v>
      </c>
      <c r="B49" s="7">
        <v>13.9</v>
      </c>
      <c r="C49" s="9"/>
      <c r="D49" s="11" t="str">
        <f t="shared" si="41"/>
        <v/>
      </c>
      <c r="E49" s="12"/>
      <c r="F49" s="13" t="str">
        <f t="shared" si="42"/>
        <v/>
      </c>
      <c r="G49" s="15"/>
      <c r="H49" s="22"/>
      <c r="I49" s="10"/>
      <c r="J49" s="11" t="str">
        <f t="shared" si="43"/>
        <v/>
      </c>
      <c r="K49" s="12"/>
      <c r="L49" s="13" t="str">
        <f t="shared" si="44"/>
        <v/>
      </c>
      <c r="M49" s="14"/>
      <c r="N49" s="14"/>
      <c r="O49" s="19" t="str">
        <f t="shared" si="28"/>
        <v/>
      </c>
      <c r="P49" s="10"/>
      <c r="Q49" s="11" t="str">
        <f t="shared" si="45"/>
        <v/>
      </c>
      <c r="R49" s="12"/>
      <c r="S49" s="13" t="str">
        <f t="shared" si="46"/>
        <v/>
      </c>
      <c r="T49" s="14"/>
      <c r="U49" s="14"/>
      <c r="V49" s="23" t="str">
        <f t="shared" si="29"/>
        <v/>
      </c>
      <c r="W49" s="10"/>
      <c r="X49" s="11" t="str">
        <f t="shared" si="47"/>
        <v/>
      </c>
      <c r="Y49" s="12"/>
      <c r="Z49" s="13" t="str">
        <f t="shared" si="48"/>
        <v/>
      </c>
      <c r="AA49" s="14"/>
      <c r="AB49" s="14"/>
      <c r="AC49" s="19" t="str">
        <f t="shared" si="30"/>
        <v/>
      </c>
      <c r="AD49" s="10"/>
      <c r="AE49" s="11" t="str">
        <f t="shared" si="49"/>
        <v/>
      </c>
      <c r="AF49" s="12"/>
      <c r="AG49" s="13" t="str">
        <f t="shared" si="50"/>
        <v/>
      </c>
      <c r="AH49" s="14"/>
      <c r="AI49" s="14"/>
      <c r="AJ49" s="23" t="str">
        <f t="shared" si="31"/>
        <v/>
      </c>
      <c r="AK49" s="10"/>
      <c r="AL49" s="11" t="str">
        <f t="shared" si="51"/>
        <v/>
      </c>
      <c r="AM49" s="12"/>
      <c r="AN49" s="13" t="str">
        <f t="shared" si="52"/>
        <v/>
      </c>
      <c r="AO49" s="14"/>
      <c r="AP49" s="14"/>
      <c r="AQ49" s="19" t="str">
        <f t="shared" si="32"/>
        <v/>
      </c>
      <c r="AR49" s="10"/>
      <c r="AS49" s="11" t="str">
        <f t="shared" si="53"/>
        <v/>
      </c>
      <c r="AT49" s="12"/>
      <c r="AU49" s="13" t="str">
        <f t="shared" si="54"/>
        <v/>
      </c>
      <c r="AV49" s="14"/>
      <c r="AW49" s="14"/>
      <c r="AX49" s="23" t="str">
        <f t="shared" si="33"/>
        <v/>
      </c>
      <c r="AY49" s="10"/>
      <c r="AZ49" s="11" t="str">
        <f t="shared" si="55"/>
        <v/>
      </c>
      <c r="BA49" s="12"/>
      <c r="BB49" s="13" t="str">
        <f t="shared" si="56"/>
        <v/>
      </c>
      <c r="BC49" s="14"/>
      <c r="BD49" s="14"/>
      <c r="BE49" s="19" t="str">
        <f t="shared" si="34"/>
        <v/>
      </c>
      <c r="BF49" s="10"/>
      <c r="BG49" s="11" t="str">
        <f t="shared" si="57"/>
        <v/>
      </c>
      <c r="BH49" s="12"/>
      <c r="BI49" s="13" t="str">
        <f t="shared" si="58"/>
        <v/>
      </c>
      <c r="BJ49" s="14"/>
      <c r="BK49" s="14"/>
      <c r="BL49" s="23" t="str">
        <f t="shared" si="35"/>
        <v/>
      </c>
      <c r="BM49" s="10"/>
      <c r="BN49" s="11" t="str">
        <f t="shared" si="59"/>
        <v/>
      </c>
      <c r="BO49" s="12"/>
      <c r="BP49" s="13" t="str">
        <f t="shared" si="60"/>
        <v/>
      </c>
      <c r="BQ49" s="14"/>
      <c r="BR49" s="14"/>
      <c r="BS49" s="19" t="str">
        <f t="shared" si="36"/>
        <v/>
      </c>
      <c r="BT49" s="10"/>
      <c r="BU49" s="11" t="str">
        <f t="shared" si="61"/>
        <v/>
      </c>
      <c r="BV49" s="12"/>
      <c r="BW49" s="13" t="str">
        <f t="shared" si="62"/>
        <v/>
      </c>
      <c r="BX49" s="14"/>
      <c r="BY49" s="14"/>
      <c r="BZ49" s="23" t="str">
        <f t="shared" si="37"/>
        <v/>
      </c>
      <c r="CA49" s="10"/>
      <c r="CB49" s="11" t="str">
        <f t="shared" si="63"/>
        <v/>
      </c>
      <c r="CC49" s="12"/>
      <c r="CD49" s="13" t="str">
        <f t="shared" si="64"/>
        <v/>
      </c>
      <c r="CE49" s="14"/>
      <c r="CF49" s="14"/>
      <c r="CG49" s="19" t="str">
        <f t="shared" si="38"/>
        <v/>
      </c>
      <c r="CH49" s="10"/>
      <c r="CI49" s="11" t="str">
        <f t="shared" si="65"/>
        <v/>
      </c>
      <c r="CJ49" s="12"/>
      <c r="CK49" s="13" t="str">
        <f t="shared" si="66"/>
        <v/>
      </c>
      <c r="CL49" s="14"/>
      <c r="CM49" s="14"/>
      <c r="CN49" s="23" t="str">
        <f t="shared" si="39"/>
        <v/>
      </c>
      <c r="CO49" s="10"/>
      <c r="CP49" s="11" t="str">
        <f t="shared" si="67"/>
        <v/>
      </c>
      <c r="CQ49" s="12"/>
      <c r="CR49" s="13" t="str">
        <f t="shared" si="68"/>
        <v/>
      </c>
      <c r="CS49" s="14"/>
      <c r="CT49" s="14"/>
      <c r="CU49" s="19" t="str">
        <f t="shared" si="40"/>
        <v/>
      </c>
    </row>
    <row r="50" spans="1:99" x14ac:dyDescent="0.25">
      <c r="A50" t="s">
        <v>33</v>
      </c>
      <c r="B50" s="6">
        <v>18.899999999999999</v>
      </c>
      <c r="C50" s="9"/>
      <c r="D50" s="11" t="str">
        <f t="shared" si="41"/>
        <v/>
      </c>
      <c r="E50" s="12"/>
      <c r="F50" s="13" t="str">
        <f t="shared" si="42"/>
        <v/>
      </c>
      <c r="G50" s="15"/>
      <c r="H50" s="22"/>
      <c r="I50" s="10"/>
      <c r="J50" s="11" t="str">
        <f t="shared" si="43"/>
        <v/>
      </c>
      <c r="K50" s="12"/>
      <c r="L50" s="13" t="str">
        <f t="shared" si="44"/>
        <v/>
      </c>
      <c r="M50" s="14"/>
      <c r="N50" s="14"/>
      <c r="O50" s="19" t="str">
        <f t="shared" si="28"/>
        <v/>
      </c>
      <c r="P50" s="10"/>
      <c r="Q50" s="11" t="str">
        <f t="shared" si="45"/>
        <v/>
      </c>
      <c r="R50" s="12"/>
      <c r="S50" s="13" t="str">
        <f t="shared" si="46"/>
        <v/>
      </c>
      <c r="T50" s="14"/>
      <c r="U50" s="14"/>
      <c r="V50" s="23" t="str">
        <f t="shared" si="29"/>
        <v/>
      </c>
      <c r="W50" s="10"/>
      <c r="X50" s="11" t="str">
        <f t="shared" si="47"/>
        <v/>
      </c>
      <c r="Y50" s="12"/>
      <c r="Z50" s="13" t="str">
        <f t="shared" si="48"/>
        <v/>
      </c>
      <c r="AA50" s="14"/>
      <c r="AB50" s="14"/>
      <c r="AC50" s="19" t="str">
        <f t="shared" si="30"/>
        <v/>
      </c>
      <c r="AD50" s="10"/>
      <c r="AE50" s="11" t="str">
        <f t="shared" si="49"/>
        <v/>
      </c>
      <c r="AF50" s="12"/>
      <c r="AG50" s="13" t="str">
        <f t="shared" si="50"/>
        <v/>
      </c>
      <c r="AH50" s="14"/>
      <c r="AI50" s="14"/>
      <c r="AJ50" s="23" t="str">
        <f t="shared" si="31"/>
        <v/>
      </c>
      <c r="AK50" s="10"/>
      <c r="AL50" s="11" t="str">
        <f t="shared" si="51"/>
        <v/>
      </c>
      <c r="AM50" s="12"/>
      <c r="AN50" s="13" t="str">
        <f t="shared" si="52"/>
        <v/>
      </c>
      <c r="AO50" s="14"/>
      <c r="AP50" s="14"/>
      <c r="AQ50" s="19" t="str">
        <f t="shared" si="32"/>
        <v/>
      </c>
      <c r="AR50" s="10"/>
      <c r="AS50" s="11" t="str">
        <f t="shared" si="53"/>
        <v/>
      </c>
      <c r="AT50" s="12"/>
      <c r="AU50" s="13" t="str">
        <f t="shared" si="54"/>
        <v/>
      </c>
      <c r="AV50" s="14"/>
      <c r="AW50" s="14"/>
      <c r="AX50" s="23" t="str">
        <f t="shared" si="33"/>
        <v/>
      </c>
      <c r="AY50" s="10"/>
      <c r="AZ50" s="11" t="str">
        <f t="shared" si="55"/>
        <v/>
      </c>
      <c r="BA50" s="12"/>
      <c r="BB50" s="13" t="str">
        <f t="shared" si="56"/>
        <v/>
      </c>
      <c r="BC50" s="14"/>
      <c r="BD50" s="14"/>
      <c r="BE50" s="19" t="str">
        <f t="shared" si="34"/>
        <v/>
      </c>
      <c r="BF50" s="10"/>
      <c r="BG50" s="11" t="str">
        <f t="shared" si="57"/>
        <v/>
      </c>
      <c r="BH50" s="12"/>
      <c r="BI50" s="13" t="str">
        <f t="shared" si="58"/>
        <v/>
      </c>
      <c r="BJ50" s="14"/>
      <c r="BK50" s="14"/>
      <c r="BL50" s="23" t="str">
        <f t="shared" si="35"/>
        <v/>
      </c>
      <c r="BM50" s="10">
        <v>1</v>
      </c>
      <c r="BN50" s="11">
        <f t="shared" si="59"/>
        <v>18.899999999999999</v>
      </c>
      <c r="BO50" s="12">
        <v>1</v>
      </c>
      <c r="BP50" s="13">
        <f t="shared" si="60"/>
        <v>18.899999999999999</v>
      </c>
      <c r="BQ50" s="14"/>
      <c r="BR50" s="14"/>
      <c r="BS50" s="19" t="str">
        <f t="shared" si="36"/>
        <v/>
      </c>
      <c r="BT50" s="10"/>
      <c r="BU50" s="11" t="str">
        <f t="shared" si="61"/>
        <v/>
      </c>
      <c r="BV50" s="12"/>
      <c r="BW50" s="13" t="str">
        <f t="shared" si="62"/>
        <v/>
      </c>
      <c r="BX50" s="14"/>
      <c r="BY50" s="14"/>
      <c r="BZ50" s="23" t="str">
        <f t="shared" si="37"/>
        <v/>
      </c>
      <c r="CA50" s="10">
        <v>1</v>
      </c>
      <c r="CB50" s="11">
        <f t="shared" si="63"/>
        <v>18.899999999999999</v>
      </c>
      <c r="CC50" s="12"/>
      <c r="CD50" s="13" t="str">
        <f t="shared" si="64"/>
        <v/>
      </c>
      <c r="CE50" s="14">
        <v>1</v>
      </c>
      <c r="CF50" s="14"/>
      <c r="CG50" s="19">
        <f t="shared" si="38"/>
        <v>18.899999999999999</v>
      </c>
      <c r="CH50" s="10"/>
      <c r="CI50" s="11" t="str">
        <f t="shared" si="65"/>
        <v/>
      </c>
      <c r="CJ50" s="12"/>
      <c r="CK50" s="13" t="str">
        <f t="shared" si="66"/>
        <v/>
      </c>
      <c r="CL50" s="14"/>
      <c r="CM50" s="14"/>
      <c r="CN50" s="23" t="str">
        <f t="shared" si="39"/>
        <v/>
      </c>
      <c r="CO50" s="10">
        <v>1</v>
      </c>
      <c r="CP50" s="11">
        <f t="shared" si="67"/>
        <v>18.899999999999999</v>
      </c>
      <c r="CQ50" s="12"/>
      <c r="CR50" s="13" t="str">
        <f t="shared" si="68"/>
        <v/>
      </c>
      <c r="CS50" s="14"/>
      <c r="CT50" s="14"/>
      <c r="CU50" s="19" t="str">
        <f t="shared" si="40"/>
        <v/>
      </c>
    </row>
    <row r="51" spans="1:99" x14ac:dyDescent="0.25">
      <c r="A51" t="s">
        <v>34</v>
      </c>
      <c r="B51" s="6">
        <v>26.5</v>
      </c>
      <c r="C51" s="9"/>
      <c r="D51" s="11" t="str">
        <f t="shared" si="41"/>
        <v/>
      </c>
      <c r="E51" s="12"/>
      <c r="F51" s="13" t="str">
        <f t="shared" si="42"/>
        <v/>
      </c>
      <c r="G51" s="15"/>
      <c r="H51" s="22"/>
      <c r="I51" s="10"/>
      <c r="J51" s="11" t="str">
        <f t="shared" si="43"/>
        <v/>
      </c>
      <c r="K51" s="12"/>
      <c r="L51" s="13" t="str">
        <f t="shared" si="44"/>
        <v/>
      </c>
      <c r="M51" s="14"/>
      <c r="N51" s="14"/>
      <c r="O51" s="19" t="str">
        <f t="shared" si="28"/>
        <v/>
      </c>
      <c r="P51" s="10"/>
      <c r="Q51" s="11" t="str">
        <f t="shared" si="45"/>
        <v/>
      </c>
      <c r="R51" s="12"/>
      <c r="S51" s="13" t="str">
        <f t="shared" si="46"/>
        <v/>
      </c>
      <c r="T51" s="14"/>
      <c r="U51" s="14"/>
      <c r="V51" s="23" t="str">
        <f t="shared" si="29"/>
        <v/>
      </c>
      <c r="W51" s="10"/>
      <c r="X51" s="11" t="str">
        <f t="shared" si="47"/>
        <v/>
      </c>
      <c r="Y51" s="12"/>
      <c r="Z51" s="13" t="str">
        <f t="shared" si="48"/>
        <v/>
      </c>
      <c r="AA51" s="14"/>
      <c r="AB51" s="14"/>
      <c r="AC51" s="19" t="str">
        <f t="shared" si="30"/>
        <v/>
      </c>
      <c r="AD51" s="10"/>
      <c r="AE51" s="11" t="str">
        <f t="shared" si="49"/>
        <v/>
      </c>
      <c r="AF51" s="12"/>
      <c r="AG51" s="13" t="str">
        <f t="shared" si="50"/>
        <v/>
      </c>
      <c r="AH51" s="14"/>
      <c r="AI51" s="14"/>
      <c r="AJ51" s="23" t="str">
        <f t="shared" si="31"/>
        <v/>
      </c>
      <c r="AK51" s="10"/>
      <c r="AL51" s="11" t="str">
        <f t="shared" si="51"/>
        <v/>
      </c>
      <c r="AM51" s="12"/>
      <c r="AN51" s="13" t="str">
        <f t="shared" si="52"/>
        <v/>
      </c>
      <c r="AO51" s="14"/>
      <c r="AP51" s="14"/>
      <c r="AQ51" s="19" t="str">
        <f t="shared" si="32"/>
        <v/>
      </c>
      <c r="AR51" s="10"/>
      <c r="AS51" s="11" t="str">
        <f t="shared" si="53"/>
        <v/>
      </c>
      <c r="AT51" s="12"/>
      <c r="AU51" s="13" t="str">
        <f t="shared" si="54"/>
        <v/>
      </c>
      <c r="AV51" s="14"/>
      <c r="AW51" s="14"/>
      <c r="AX51" s="23" t="str">
        <f t="shared" si="33"/>
        <v/>
      </c>
      <c r="AY51" s="10"/>
      <c r="AZ51" s="11" t="str">
        <f t="shared" si="55"/>
        <v/>
      </c>
      <c r="BA51" s="12"/>
      <c r="BB51" s="13" t="str">
        <f t="shared" si="56"/>
        <v/>
      </c>
      <c r="BC51" s="14"/>
      <c r="BD51" s="14"/>
      <c r="BE51" s="19" t="str">
        <f t="shared" si="34"/>
        <v/>
      </c>
      <c r="BF51" s="10"/>
      <c r="BG51" s="11" t="str">
        <f t="shared" si="57"/>
        <v/>
      </c>
      <c r="BH51" s="12"/>
      <c r="BI51" s="13" t="str">
        <f t="shared" si="58"/>
        <v/>
      </c>
      <c r="BJ51" s="14"/>
      <c r="BK51" s="14"/>
      <c r="BL51" s="23" t="str">
        <f t="shared" si="35"/>
        <v/>
      </c>
      <c r="BM51" s="10"/>
      <c r="BN51" s="11" t="str">
        <f t="shared" si="59"/>
        <v/>
      </c>
      <c r="BO51" s="12"/>
      <c r="BP51" s="13" t="str">
        <f t="shared" si="60"/>
        <v/>
      </c>
      <c r="BQ51" s="14"/>
      <c r="BR51" s="14"/>
      <c r="BS51" s="19" t="str">
        <f t="shared" si="36"/>
        <v/>
      </c>
      <c r="BT51" s="10"/>
      <c r="BU51" s="11" t="str">
        <f t="shared" si="61"/>
        <v/>
      </c>
      <c r="BV51" s="12"/>
      <c r="BW51" s="13" t="str">
        <f t="shared" si="62"/>
        <v/>
      </c>
      <c r="BX51" s="14"/>
      <c r="BY51" s="14"/>
      <c r="BZ51" s="23" t="str">
        <f t="shared" si="37"/>
        <v/>
      </c>
      <c r="CA51" s="10"/>
      <c r="CB51" s="11" t="str">
        <f t="shared" si="63"/>
        <v/>
      </c>
      <c r="CC51" s="12"/>
      <c r="CD51" s="13" t="str">
        <f t="shared" si="64"/>
        <v/>
      </c>
      <c r="CE51" s="14"/>
      <c r="CF51" s="14"/>
      <c r="CG51" s="19" t="str">
        <f t="shared" si="38"/>
        <v/>
      </c>
      <c r="CH51" s="10"/>
      <c r="CI51" s="11" t="str">
        <f t="shared" si="65"/>
        <v/>
      </c>
      <c r="CJ51" s="12"/>
      <c r="CK51" s="13" t="str">
        <f t="shared" si="66"/>
        <v/>
      </c>
      <c r="CL51" s="14"/>
      <c r="CM51" s="14"/>
      <c r="CN51" s="23" t="str">
        <f t="shared" si="39"/>
        <v/>
      </c>
      <c r="CO51" s="10"/>
      <c r="CP51" s="11" t="str">
        <f t="shared" si="67"/>
        <v/>
      </c>
      <c r="CQ51" s="12"/>
      <c r="CR51" s="13" t="str">
        <f t="shared" si="68"/>
        <v/>
      </c>
      <c r="CS51" s="14"/>
      <c r="CT51" s="14"/>
      <c r="CU51" s="19" t="str">
        <f t="shared" si="40"/>
        <v/>
      </c>
    </row>
    <row r="52" spans="1:99" x14ac:dyDescent="0.25">
      <c r="B52" s="6"/>
      <c r="C52" s="9"/>
      <c r="D52" s="11" t="str">
        <f t="shared" si="41"/>
        <v/>
      </c>
      <c r="E52" s="12"/>
      <c r="F52" s="13" t="str">
        <f t="shared" si="42"/>
        <v/>
      </c>
      <c r="G52" s="15"/>
      <c r="H52" s="22"/>
      <c r="I52" s="10"/>
      <c r="J52" s="11" t="str">
        <f t="shared" si="43"/>
        <v/>
      </c>
      <c r="K52" s="12"/>
      <c r="L52" s="13" t="str">
        <f t="shared" si="44"/>
        <v/>
      </c>
      <c r="M52" s="14"/>
      <c r="N52" s="14"/>
      <c r="O52" s="19" t="str">
        <f t="shared" si="28"/>
        <v/>
      </c>
      <c r="P52" s="10"/>
      <c r="Q52" s="11" t="str">
        <f t="shared" si="45"/>
        <v/>
      </c>
      <c r="R52" s="12"/>
      <c r="S52" s="13" t="str">
        <f t="shared" si="46"/>
        <v/>
      </c>
      <c r="T52" s="14"/>
      <c r="U52" s="14"/>
      <c r="V52" s="23" t="str">
        <f t="shared" si="29"/>
        <v/>
      </c>
      <c r="W52" s="10"/>
      <c r="X52" s="11" t="str">
        <f t="shared" si="47"/>
        <v/>
      </c>
      <c r="Y52" s="12"/>
      <c r="Z52" s="13" t="str">
        <f t="shared" si="48"/>
        <v/>
      </c>
      <c r="AA52" s="14"/>
      <c r="AB52" s="14"/>
      <c r="AC52" s="19" t="str">
        <f t="shared" si="30"/>
        <v/>
      </c>
      <c r="AD52" s="10"/>
      <c r="AE52" s="11" t="str">
        <f t="shared" si="49"/>
        <v/>
      </c>
      <c r="AF52" s="12"/>
      <c r="AG52" s="13" t="str">
        <f t="shared" si="50"/>
        <v/>
      </c>
      <c r="AH52" s="14"/>
      <c r="AI52" s="14"/>
      <c r="AJ52" s="23" t="str">
        <f t="shared" si="31"/>
        <v/>
      </c>
      <c r="AK52" s="10"/>
      <c r="AL52" s="11" t="str">
        <f t="shared" si="51"/>
        <v/>
      </c>
      <c r="AM52" s="12"/>
      <c r="AN52" s="13" t="str">
        <f t="shared" si="52"/>
        <v/>
      </c>
      <c r="AO52" s="14"/>
      <c r="AP52" s="14"/>
      <c r="AQ52" s="19" t="str">
        <f t="shared" si="32"/>
        <v/>
      </c>
      <c r="AR52" s="10"/>
      <c r="AS52" s="11" t="str">
        <f t="shared" si="53"/>
        <v/>
      </c>
      <c r="AT52" s="12"/>
      <c r="AU52" s="13" t="str">
        <f t="shared" si="54"/>
        <v/>
      </c>
      <c r="AV52" s="14"/>
      <c r="AW52" s="14"/>
      <c r="AX52" s="23" t="str">
        <f t="shared" si="33"/>
        <v/>
      </c>
      <c r="AY52" s="10"/>
      <c r="AZ52" s="11" t="str">
        <f t="shared" si="55"/>
        <v/>
      </c>
      <c r="BA52" s="12"/>
      <c r="BB52" s="13" t="str">
        <f t="shared" si="56"/>
        <v/>
      </c>
      <c r="BC52" s="14"/>
      <c r="BD52" s="14"/>
      <c r="BE52" s="19" t="str">
        <f t="shared" si="34"/>
        <v/>
      </c>
      <c r="BF52" s="10"/>
      <c r="BG52" s="11" t="str">
        <f t="shared" si="57"/>
        <v/>
      </c>
      <c r="BH52" s="12"/>
      <c r="BI52" s="13" t="str">
        <f t="shared" si="58"/>
        <v/>
      </c>
      <c r="BJ52" s="14"/>
      <c r="BK52" s="14"/>
      <c r="BL52" s="23" t="str">
        <f t="shared" si="35"/>
        <v/>
      </c>
      <c r="BM52" s="10"/>
      <c r="BN52" s="11" t="str">
        <f t="shared" si="59"/>
        <v/>
      </c>
      <c r="BO52" s="12"/>
      <c r="BP52" s="13" t="str">
        <f t="shared" si="60"/>
        <v/>
      </c>
      <c r="BQ52" s="14"/>
      <c r="BR52" s="14"/>
      <c r="BS52" s="19" t="str">
        <f t="shared" si="36"/>
        <v/>
      </c>
      <c r="BT52" s="10"/>
      <c r="BU52" s="11" t="str">
        <f t="shared" si="61"/>
        <v/>
      </c>
      <c r="BV52" s="12"/>
      <c r="BW52" s="13" t="str">
        <f t="shared" si="62"/>
        <v/>
      </c>
      <c r="BX52" s="14"/>
      <c r="BY52" s="14"/>
      <c r="BZ52" s="23" t="str">
        <f t="shared" si="37"/>
        <v/>
      </c>
      <c r="CA52" s="10"/>
      <c r="CB52" s="11" t="str">
        <f t="shared" si="63"/>
        <v/>
      </c>
      <c r="CC52" s="12"/>
      <c r="CD52" s="13" t="str">
        <f t="shared" si="64"/>
        <v/>
      </c>
      <c r="CE52" s="14"/>
      <c r="CF52" s="14"/>
      <c r="CG52" s="19" t="str">
        <f t="shared" si="38"/>
        <v/>
      </c>
      <c r="CH52" s="10"/>
      <c r="CI52" s="11" t="str">
        <f t="shared" si="65"/>
        <v/>
      </c>
      <c r="CJ52" s="12"/>
      <c r="CK52" s="13" t="str">
        <f t="shared" si="66"/>
        <v/>
      </c>
      <c r="CL52" s="14"/>
      <c r="CM52" s="14"/>
      <c r="CN52" s="23" t="str">
        <f t="shared" si="39"/>
        <v/>
      </c>
      <c r="CO52" s="10"/>
      <c r="CP52" s="11" t="str">
        <f t="shared" si="67"/>
        <v/>
      </c>
      <c r="CQ52" s="12"/>
      <c r="CR52" s="13" t="str">
        <f t="shared" si="68"/>
        <v/>
      </c>
      <c r="CS52" s="14"/>
      <c r="CT52" s="14"/>
      <c r="CU52" s="19" t="str">
        <f t="shared" si="40"/>
        <v/>
      </c>
    </row>
    <row r="53" spans="1:99" x14ac:dyDescent="0.25">
      <c r="A53" t="s">
        <v>35</v>
      </c>
      <c r="B53" s="7">
        <v>13.9</v>
      </c>
      <c r="C53" s="9"/>
      <c r="D53" s="11" t="str">
        <f t="shared" si="41"/>
        <v/>
      </c>
      <c r="E53" s="12"/>
      <c r="F53" s="13" t="str">
        <f t="shared" si="42"/>
        <v/>
      </c>
      <c r="G53" s="15"/>
      <c r="H53" s="22"/>
      <c r="I53" s="10"/>
      <c r="J53" s="11" t="str">
        <f t="shared" si="43"/>
        <v/>
      </c>
      <c r="K53" s="12"/>
      <c r="L53" s="13" t="str">
        <f t="shared" si="44"/>
        <v/>
      </c>
      <c r="M53" s="14"/>
      <c r="N53" s="14"/>
      <c r="O53" s="19" t="str">
        <f t="shared" si="28"/>
        <v/>
      </c>
      <c r="P53" s="10"/>
      <c r="Q53" s="11" t="str">
        <f t="shared" si="45"/>
        <v/>
      </c>
      <c r="R53" s="12"/>
      <c r="S53" s="13" t="str">
        <f t="shared" si="46"/>
        <v/>
      </c>
      <c r="T53" s="14"/>
      <c r="U53" s="14"/>
      <c r="V53" s="23" t="str">
        <f t="shared" si="29"/>
        <v/>
      </c>
      <c r="W53" s="10"/>
      <c r="X53" s="11" t="str">
        <f t="shared" si="47"/>
        <v/>
      </c>
      <c r="Y53" s="12"/>
      <c r="Z53" s="13" t="str">
        <f t="shared" si="48"/>
        <v/>
      </c>
      <c r="AA53" s="14"/>
      <c r="AB53" s="14"/>
      <c r="AC53" s="19" t="str">
        <f t="shared" si="30"/>
        <v/>
      </c>
      <c r="AD53" s="10"/>
      <c r="AE53" s="11" t="str">
        <f t="shared" si="49"/>
        <v/>
      </c>
      <c r="AF53" s="12"/>
      <c r="AG53" s="13" t="str">
        <f t="shared" si="50"/>
        <v/>
      </c>
      <c r="AH53" s="14"/>
      <c r="AI53" s="14"/>
      <c r="AJ53" s="23" t="str">
        <f t="shared" si="31"/>
        <v/>
      </c>
      <c r="AK53" s="10"/>
      <c r="AL53" s="11" t="str">
        <f t="shared" si="51"/>
        <v/>
      </c>
      <c r="AM53" s="12"/>
      <c r="AN53" s="13" t="str">
        <f t="shared" si="52"/>
        <v/>
      </c>
      <c r="AO53" s="14"/>
      <c r="AP53" s="14"/>
      <c r="AQ53" s="19" t="str">
        <f t="shared" si="32"/>
        <v/>
      </c>
      <c r="AR53" s="10"/>
      <c r="AS53" s="11" t="str">
        <f t="shared" si="53"/>
        <v/>
      </c>
      <c r="AT53" s="12"/>
      <c r="AU53" s="13" t="str">
        <f t="shared" si="54"/>
        <v/>
      </c>
      <c r="AV53" s="14"/>
      <c r="AW53" s="14"/>
      <c r="AX53" s="23" t="str">
        <f t="shared" si="33"/>
        <v/>
      </c>
      <c r="AY53" s="10"/>
      <c r="AZ53" s="11" t="str">
        <f t="shared" si="55"/>
        <v/>
      </c>
      <c r="BA53" s="12"/>
      <c r="BB53" s="13" t="str">
        <f t="shared" si="56"/>
        <v/>
      </c>
      <c r="BC53" s="14"/>
      <c r="BD53" s="14"/>
      <c r="BE53" s="19" t="str">
        <f t="shared" si="34"/>
        <v/>
      </c>
      <c r="BF53" s="10"/>
      <c r="BG53" s="11" t="str">
        <f t="shared" si="57"/>
        <v/>
      </c>
      <c r="BH53" s="12"/>
      <c r="BI53" s="13" t="str">
        <f t="shared" si="58"/>
        <v/>
      </c>
      <c r="BJ53" s="14"/>
      <c r="BK53" s="14"/>
      <c r="BL53" s="23" t="str">
        <f t="shared" si="35"/>
        <v/>
      </c>
      <c r="BM53" s="10"/>
      <c r="BN53" s="11" t="str">
        <f t="shared" si="59"/>
        <v/>
      </c>
      <c r="BO53" s="12"/>
      <c r="BP53" s="13" t="str">
        <f t="shared" si="60"/>
        <v/>
      </c>
      <c r="BQ53" s="14"/>
      <c r="BR53" s="14"/>
      <c r="BS53" s="19" t="str">
        <f t="shared" si="36"/>
        <v/>
      </c>
      <c r="BT53" s="10"/>
      <c r="BU53" s="11" t="str">
        <f t="shared" si="61"/>
        <v/>
      </c>
      <c r="BV53" s="12"/>
      <c r="BW53" s="13" t="str">
        <f t="shared" si="62"/>
        <v/>
      </c>
      <c r="BX53" s="14"/>
      <c r="BY53" s="14"/>
      <c r="BZ53" s="23" t="str">
        <f t="shared" si="37"/>
        <v/>
      </c>
      <c r="CA53" s="10"/>
      <c r="CB53" s="11" t="str">
        <f t="shared" si="63"/>
        <v/>
      </c>
      <c r="CC53" s="12"/>
      <c r="CD53" s="13" t="str">
        <f t="shared" si="64"/>
        <v/>
      </c>
      <c r="CE53" s="14"/>
      <c r="CF53" s="14"/>
      <c r="CG53" s="19" t="str">
        <f t="shared" si="38"/>
        <v/>
      </c>
      <c r="CH53" s="10"/>
      <c r="CI53" s="11" t="str">
        <f t="shared" si="65"/>
        <v/>
      </c>
      <c r="CJ53" s="12"/>
      <c r="CK53" s="13" t="str">
        <f t="shared" si="66"/>
        <v/>
      </c>
      <c r="CL53" s="14"/>
      <c r="CM53" s="14"/>
      <c r="CN53" s="23" t="str">
        <f t="shared" si="39"/>
        <v/>
      </c>
      <c r="CO53" s="10"/>
      <c r="CP53" s="11" t="str">
        <f t="shared" si="67"/>
        <v/>
      </c>
      <c r="CQ53" s="12"/>
      <c r="CR53" s="13" t="str">
        <f t="shared" si="68"/>
        <v/>
      </c>
      <c r="CS53" s="14"/>
      <c r="CT53" s="14"/>
      <c r="CU53" s="19" t="str">
        <f t="shared" si="40"/>
        <v/>
      </c>
    </row>
    <row r="54" spans="1:99" x14ac:dyDescent="0.25">
      <c r="A54" t="s">
        <v>36</v>
      </c>
      <c r="B54" s="6">
        <v>18.899999999999999</v>
      </c>
      <c r="C54" s="9"/>
      <c r="D54" s="11" t="str">
        <f t="shared" si="41"/>
        <v/>
      </c>
      <c r="E54" s="12"/>
      <c r="F54" s="13" t="str">
        <f t="shared" si="42"/>
        <v/>
      </c>
      <c r="G54" s="15"/>
      <c r="H54" s="22"/>
      <c r="I54" s="10"/>
      <c r="J54" s="11" t="str">
        <f t="shared" si="43"/>
        <v/>
      </c>
      <c r="K54" s="12"/>
      <c r="L54" s="13" t="str">
        <f t="shared" si="44"/>
        <v/>
      </c>
      <c r="M54" s="14"/>
      <c r="N54" s="14"/>
      <c r="O54" s="19" t="str">
        <f t="shared" si="28"/>
        <v/>
      </c>
      <c r="P54" s="10"/>
      <c r="Q54" s="11" t="str">
        <f t="shared" si="45"/>
        <v/>
      </c>
      <c r="R54" s="12"/>
      <c r="S54" s="13" t="str">
        <f t="shared" si="46"/>
        <v/>
      </c>
      <c r="T54" s="14"/>
      <c r="U54" s="14"/>
      <c r="V54" s="23" t="str">
        <f t="shared" si="29"/>
        <v/>
      </c>
      <c r="W54" s="10"/>
      <c r="X54" s="11" t="str">
        <f t="shared" si="47"/>
        <v/>
      </c>
      <c r="Y54" s="12"/>
      <c r="Z54" s="13" t="str">
        <f t="shared" si="48"/>
        <v/>
      </c>
      <c r="AA54" s="14"/>
      <c r="AB54" s="14"/>
      <c r="AC54" s="19" t="str">
        <f t="shared" si="30"/>
        <v/>
      </c>
      <c r="AD54" s="10"/>
      <c r="AE54" s="11" t="str">
        <f t="shared" si="49"/>
        <v/>
      </c>
      <c r="AF54" s="12"/>
      <c r="AG54" s="13" t="str">
        <f t="shared" si="50"/>
        <v/>
      </c>
      <c r="AH54" s="14"/>
      <c r="AI54" s="14"/>
      <c r="AJ54" s="23" t="str">
        <f t="shared" si="31"/>
        <v/>
      </c>
      <c r="AK54" s="10"/>
      <c r="AL54" s="11" t="str">
        <f t="shared" si="51"/>
        <v/>
      </c>
      <c r="AM54" s="12"/>
      <c r="AN54" s="13" t="str">
        <f t="shared" si="52"/>
        <v/>
      </c>
      <c r="AO54" s="14"/>
      <c r="AP54" s="14"/>
      <c r="AQ54" s="19" t="str">
        <f t="shared" si="32"/>
        <v/>
      </c>
      <c r="AR54" s="10"/>
      <c r="AS54" s="11" t="str">
        <f t="shared" si="53"/>
        <v/>
      </c>
      <c r="AT54" s="12"/>
      <c r="AU54" s="13" t="str">
        <f t="shared" si="54"/>
        <v/>
      </c>
      <c r="AV54" s="14"/>
      <c r="AW54" s="14"/>
      <c r="AX54" s="23" t="str">
        <f t="shared" si="33"/>
        <v/>
      </c>
      <c r="AY54" s="10">
        <v>1</v>
      </c>
      <c r="AZ54" s="11">
        <f t="shared" si="55"/>
        <v>18.899999999999999</v>
      </c>
      <c r="BA54" s="12"/>
      <c r="BB54" s="13" t="str">
        <f t="shared" si="56"/>
        <v/>
      </c>
      <c r="BC54" s="14">
        <v>1</v>
      </c>
      <c r="BD54" s="14"/>
      <c r="BE54" s="19">
        <f t="shared" si="34"/>
        <v>18.899999999999999</v>
      </c>
      <c r="BF54" s="10"/>
      <c r="BG54" s="11" t="str">
        <f t="shared" si="57"/>
        <v/>
      </c>
      <c r="BH54" s="12"/>
      <c r="BI54" s="13" t="str">
        <f t="shared" si="58"/>
        <v/>
      </c>
      <c r="BJ54" s="14"/>
      <c r="BK54" s="14"/>
      <c r="BL54" s="23" t="str">
        <f t="shared" si="35"/>
        <v/>
      </c>
      <c r="BM54" s="10"/>
      <c r="BN54" s="11" t="str">
        <f t="shared" si="59"/>
        <v/>
      </c>
      <c r="BO54" s="12"/>
      <c r="BP54" s="13" t="str">
        <f t="shared" si="60"/>
        <v/>
      </c>
      <c r="BQ54" s="14"/>
      <c r="BR54" s="14"/>
      <c r="BS54" s="19" t="str">
        <f t="shared" si="36"/>
        <v/>
      </c>
      <c r="BT54" s="10">
        <v>1</v>
      </c>
      <c r="BU54" s="11">
        <f t="shared" si="61"/>
        <v>18.899999999999999</v>
      </c>
      <c r="BV54" s="12"/>
      <c r="BW54" s="13" t="str">
        <f t="shared" si="62"/>
        <v/>
      </c>
      <c r="BX54" s="14"/>
      <c r="BY54" s="14"/>
      <c r="BZ54" s="23" t="str">
        <f t="shared" si="37"/>
        <v/>
      </c>
      <c r="CA54" s="10"/>
      <c r="CB54" s="11" t="str">
        <f t="shared" si="63"/>
        <v/>
      </c>
      <c r="CC54" s="12">
        <v>1</v>
      </c>
      <c r="CD54" s="13">
        <f t="shared" si="64"/>
        <v>18.899999999999999</v>
      </c>
      <c r="CE54" s="14"/>
      <c r="CF54" s="14"/>
      <c r="CG54" s="19" t="str">
        <f t="shared" si="38"/>
        <v/>
      </c>
      <c r="CH54" s="10">
        <v>1</v>
      </c>
      <c r="CI54" s="11">
        <f t="shared" si="65"/>
        <v>18.899999999999999</v>
      </c>
      <c r="CJ54" s="12"/>
      <c r="CK54" s="13" t="str">
        <f t="shared" si="66"/>
        <v/>
      </c>
      <c r="CL54" s="14"/>
      <c r="CM54" s="14"/>
      <c r="CN54" s="23" t="str">
        <f t="shared" si="39"/>
        <v/>
      </c>
      <c r="CO54" s="10"/>
      <c r="CP54" s="11" t="str">
        <f t="shared" si="67"/>
        <v/>
      </c>
      <c r="CQ54" s="12"/>
      <c r="CR54" s="13" t="str">
        <f t="shared" si="68"/>
        <v/>
      </c>
      <c r="CS54" s="14"/>
      <c r="CT54" s="14"/>
      <c r="CU54" s="19" t="str">
        <f t="shared" si="40"/>
        <v/>
      </c>
    </row>
    <row r="55" spans="1:99" x14ac:dyDescent="0.25">
      <c r="A55" t="s">
        <v>37</v>
      </c>
      <c r="B55" s="6">
        <v>26.5</v>
      </c>
      <c r="C55" s="9"/>
      <c r="D55" s="11" t="str">
        <f t="shared" si="41"/>
        <v/>
      </c>
      <c r="E55" s="12"/>
      <c r="F55" s="13" t="str">
        <f t="shared" si="42"/>
        <v/>
      </c>
      <c r="G55" s="15"/>
      <c r="H55" s="22"/>
      <c r="I55" s="10"/>
      <c r="J55" s="11" t="str">
        <f t="shared" si="43"/>
        <v/>
      </c>
      <c r="K55" s="12"/>
      <c r="L55" s="13" t="str">
        <f t="shared" si="44"/>
        <v/>
      </c>
      <c r="M55" s="14"/>
      <c r="N55" s="14"/>
      <c r="O55" s="19" t="str">
        <f t="shared" si="28"/>
        <v/>
      </c>
      <c r="P55" s="10"/>
      <c r="Q55" s="11" t="str">
        <f t="shared" si="45"/>
        <v/>
      </c>
      <c r="R55" s="12"/>
      <c r="S55" s="13" t="str">
        <f t="shared" si="46"/>
        <v/>
      </c>
      <c r="T55" s="14"/>
      <c r="U55" s="14"/>
      <c r="V55" s="23" t="str">
        <f t="shared" si="29"/>
        <v/>
      </c>
      <c r="W55" s="10"/>
      <c r="X55" s="11" t="str">
        <f t="shared" si="47"/>
        <v/>
      </c>
      <c r="Y55" s="12"/>
      <c r="Z55" s="13" t="str">
        <f t="shared" si="48"/>
        <v/>
      </c>
      <c r="AA55" s="14"/>
      <c r="AB55" s="14"/>
      <c r="AC55" s="19" t="str">
        <f t="shared" si="30"/>
        <v/>
      </c>
      <c r="AD55" s="10"/>
      <c r="AE55" s="11" t="str">
        <f t="shared" si="49"/>
        <v/>
      </c>
      <c r="AF55" s="12"/>
      <c r="AG55" s="13" t="str">
        <f t="shared" si="50"/>
        <v/>
      </c>
      <c r="AH55" s="14"/>
      <c r="AI55" s="14"/>
      <c r="AJ55" s="23" t="str">
        <f t="shared" si="31"/>
        <v/>
      </c>
      <c r="AK55" s="10"/>
      <c r="AL55" s="11" t="str">
        <f t="shared" si="51"/>
        <v/>
      </c>
      <c r="AM55" s="12"/>
      <c r="AN55" s="13" t="str">
        <f t="shared" si="52"/>
        <v/>
      </c>
      <c r="AO55" s="14"/>
      <c r="AP55" s="14"/>
      <c r="AQ55" s="19" t="str">
        <f t="shared" si="32"/>
        <v/>
      </c>
      <c r="AR55" s="10"/>
      <c r="AS55" s="11" t="str">
        <f t="shared" si="53"/>
        <v/>
      </c>
      <c r="AT55" s="12"/>
      <c r="AU55" s="13" t="str">
        <f t="shared" si="54"/>
        <v/>
      </c>
      <c r="AV55" s="14"/>
      <c r="AW55" s="14"/>
      <c r="AX55" s="23" t="str">
        <f t="shared" si="33"/>
        <v/>
      </c>
      <c r="AY55" s="10"/>
      <c r="AZ55" s="11" t="str">
        <f t="shared" si="55"/>
        <v/>
      </c>
      <c r="BA55" s="12"/>
      <c r="BB55" s="13" t="str">
        <f t="shared" si="56"/>
        <v/>
      </c>
      <c r="BC55" s="14"/>
      <c r="BD55" s="14"/>
      <c r="BE55" s="19" t="str">
        <f t="shared" si="34"/>
        <v/>
      </c>
      <c r="BF55" s="10"/>
      <c r="BG55" s="11" t="str">
        <f t="shared" si="57"/>
        <v/>
      </c>
      <c r="BH55" s="12"/>
      <c r="BI55" s="13" t="str">
        <f t="shared" si="58"/>
        <v/>
      </c>
      <c r="BJ55" s="14"/>
      <c r="BK55" s="14"/>
      <c r="BL55" s="23" t="str">
        <f t="shared" si="35"/>
        <v/>
      </c>
      <c r="BM55" s="10"/>
      <c r="BN55" s="11" t="str">
        <f t="shared" si="59"/>
        <v/>
      </c>
      <c r="BO55" s="12"/>
      <c r="BP55" s="13" t="str">
        <f t="shared" si="60"/>
        <v/>
      </c>
      <c r="BQ55" s="14"/>
      <c r="BR55" s="14"/>
      <c r="BS55" s="19" t="str">
        <f t="shared" si="36"/>
        <v/>
      </c>
      <c r="BT55" s="10"/>
      <c r="BU55" s="11" t="str">
        <f t="shared" si="61"/>
        <v/>
      </c>
      <c r="BV55" s="12"/>
      <c r="BW55" s="13" t="str">
        <f t="shared" si="62"/>
        <v/>
      </c>
      <c r="BX55" s="14"/>
      <c r="BY55" s="14"/>
      <c r="BZ55" s="23" t="str">
        <f t="shared" si="37"/>
        <v/>
      </c>
      <c r="CA55" s="10"/>
      <c r="CB55" s="11" t="str">
        <f t="shared" si="63"/>
        <v/>
      </c>
      <c r="CC55" s="12"/>
      <c r="CD55" s="13" t="str">
        <f t="shared" si="64"/>
        <v/>
      </c>
      <c r="CE55" s="14"/>
      <c r="CF55" s="14"/>
      <c r="CG55" s="19" t="str">
        <f t="shared" si="38"/>
        <v/>
      </c>
      <c r="CH55" s="10"/>
      <c r="CI55" s="11" t="str">
        <f t="shared" si="65"/>
        <v/>
      </c>
      <c r="CJ55" s="12"/>
      <c r="CK55" s="13" t="str">
        <f t="shared" si="66"/>
        <v/>
      </c>
      <c r="CL55" s="14"/>
      <c r="CM55" s="14"/>
      <c r="CN55" s="23" t="str">
        <f t="shared" si="39"/>
        <v/>
      </c>
      <c r="CO55" s="10"/>
      <c r="CP55" s="11" t="str">
        <f t="shared" si="67"/>
        <v/>
      </c>
      <c r="CQ55" s="12"/>
      <c r="CR55" s="13" t="str">
        <f t="shared" si="68"/>
        <v/>
      </c>
      <c r="CS55" s="14"/>
      <c r="CT55" s="14"/>
      <c r="CU55" s="19" t="str">
        <f t="shared" si="40"/>
        <v/>
      </c>
    </row>
    <row r="56" spans="1:99" x14ac:dyDescent="0.25">
      <c r="B56" s="6"/>
      <c r="C56" s="9"/>
      <c r="D56" s="11" t="str">
        <f t="shared" si="41"/>
        <v/>
      </c>
      <c r="E56" s="12"/>
      <c r="F56" s="13" t="str">
        <f t="shared" si="42"/>
        <v/>
      </c>
      <c r="G56" s="15"/>
      <c r="H56" s="22"/>
      <c r="I56" s="10"/>
      <c r="J56" s="11" t="str">
        <f t="shared" si="43"/>
        <v/>
      </c>
      <c r="K56" s="12"/>
      <c r="L56" s="13" t="str">
        <f t="shared" si="44"/>
        <v/>
      </c>
      <c r="M56" s="14"/>
      <c r="N56" s="14"/>
      <c r="O56" s="19" t="str">
        <f t="shared" si="28"/>
        <v/>
      </c>
      <c r="P56" s="10"/>
      <c r="Q56" s="11" t="str">
        <f t="shared" si="45"/>
        <v/>
      </c>
      <c r="R56" s="12"/>
      <c r="S56" s="13" t="str">
        <f t="shared" si="46"/>
        <v/>
      </c>
      <c r="T56" s="14"/>
      <c r="U56" s="14"/>
      <c r="V56" s="23" t="str">
        <f t="shared" si="29"/>
        <v/>
      </c>
      <c r="W56" s="10"/>
      <c r="X56" s="11" t="str">
        <f t="shared" si="47"/>
        <v/>
      </c>
      <c r="Y56" s="12"/>
      <c r="Z56" s="13" t="str">
        <f t="shared" si="48"/>
        <v/>
      </c>
      <c r="AA56" s="14"/>
      <c r="AB56" s="14"/>
      <c r="AC56" s="19" t="str">
        <f t="shared" si="30"/>
        <v/>
      </c>
      <c r="AD56" s="10"/>
      <c r="AE56" s="11" t="str">
        <f t="shared" si="49"/>
        <v/>
      </c>
      <c r="AF56" s="12"/>
      <c r="AG56" s="13" t="str">
        <f t="shared" si="50"/>
        <v/>
      </c>
      <c r="AH56" s="14"/>
      <c r="AI56" s="14"/>
      <c r="AJ56" s="23" t="str">
        <f t="shared" si="31"/>
        <v/>
      </c>
      <c r="AK56" s="10"/>
      <c r="AL56" s="11" t="str">
        <f t="shared" si="51"/>
        <v/>
      </c>
      <c r="AM56" s="12"/>
      <c r="AN56" s="13" t="str">
        <f t="shared" si="52"/>
        <v/>
      </c>
      <c r="AO56" s="14"/>
      <c r="AP56" s="14"/>
      <c r="AQ56" s="19" t="str">
        <f t="shared" si="32"/>
        <v/>
      </c>
      <c r="AR56" s="10"/>
      <c r="AS56" s="11" t="str">
        <f t="shared" si="53"/>
        <v/>
      </c>
      <c r="AT56" s="12"/>
      <c r="AU56" s="13" t="str">
        <f t="shared" si="54"/>
        <v/>
      </c>
      <c r="AV56" s="14"/>
      <c r="AW56" s="14"/>
      <c r="AX56" s="23" t="str">
        <f t="shared" si="33"/>
        <v/>
      </c>
      <c r="AY56" s="10"/>
      <c r="AZ56" s="11" t="str">
        <f t="shared" si="55"/>
        <v/>
      </c>
      <c r="BA56" s="12"/>
      <c r="BB56" s="13" t="str">
        <f t="shared" si="56"/>
        <v/>
      </c>
      <c r="BC56" s="14"/>
      <c r="BD56" s="14"/>
      <c r="BE56" s="19" t="str">
        <f t="shared" si="34"/>
        <v/>
      </c>
      <c r="BF56" s="10"/>
      <c r="BG56" s="11" t="str">
        <f t="shared" si="57"/>
        <v/>
      </c>
      <c r="BH56" s="12"/>
      <c r="BI56" s="13" t="str">
        <f t="shared" si="58"/>
        <v/>
      </c>
      <c r="BJ56" s="14"/>
      <c r="BK56" s="14"/>
      <c r="BL56" s="23" t="str">
        <f t="shared" si="35"/>
        <v/>
      </c>
      <c r="BM56" s="10"/>
      <c r="BN56" s="11" t="str">
        <f t="shared" si="59"/>
        <v/>
      </c>
      <c r="BO56" s="12"/>
      <c r="BP56" s="13" t="str">
        <f t="shared" si="60"/>
        <v/>
      </c>
      <c r="BQ56" s="14"/>
      <c r="BR56" s="14"/>
      <c r="BS56" s="19" t="str">
        <f t="shared" si="36"/>
        <v/>
      </c>
      <c r="BT56" s="10"/>
      <c r="BU56" s="11" t="str">
        <f t="shared" si="61"/>
        <v/>
      </c>
      <c r="BV56" s="12"/>
      <c r="BW56" s="13" t="str">
        <f t="shared" si="62"/>
        <v/>
      </c>
      <c r="BX56" s="14"/>
      <c r="BY56" s="14"/>
      <c r="BZ56" s="23" t="str">
        <f t="shared" si="37"/>
        <v/>
      </c>
      <c r="CA56" s="10"/>
      <c r="CB56" s="11" t="str">
        <f t="shared" si="63"/>
        <v/>
      </c>
      <c r="CC56" s="12"/>
      <c r="CD56" s="13" t="str">
        <f t="shared" si="64"/>
        <v/>
      </c>
      <c r="CE56" s="14"/>
      <c r="CF56" s="14"/>
      <c r="CG56" s="19" t="str">
        <f t="shared" si="38"/>
        <v/>
      </c>
      <c r="CH56" s="10"/>
      <c r="CI56" s="11" t="str">
        <f t="shared" si="65"/>
        <v/>
      </c>
      <c r="CJ56" s="12"/>
      <c r="CK56" s="13" t="str">
        <f t="shared" si="66"/>
        <v/>
      </c>
      <c r="CL56" s="14"/>
      <c r="CM56" s="14"/>
      <c r="CN56" s="23" t="str">
        <f t="shared" si="39"/>
        <v/>
      </c>
      <c r="CO56" s="10"/>
      <c r="CP56" s="11" t="str">
        <f t="shared" si="67"/>
        <v/>
      </c>
      <c r="CQ56" s="12"/>
      <c r="CR56" s="13" t="str">
        <f t="shared" si="68"/>
        <v/>
      </c>
      <c r="CS56" s="14"/>
      <c r="CT56" s="14"/>
      <c r="CU56" s="19" t="str">
        <f t="shared" si="40"/>
        <v/>
      </c>
    </row>
    <row r="57" spans="1:99" x14ac:dyDescent="0.25">
      <c r="A57" t="s">
        <v>38</v>
      </c>
      <c r="B57" s="7">
        <v>13.9</v>
      </c>
      <c r="C57" s="9"/>
      <c r="D57" s="11" t="str">
        <f t="shared" si="41"/>
        <v/>
      </c>
      <c r="E57" s="12"/>
      <c r="F57" s="13" t="str">
        <f t="shared" si="42"/>
        <v/>
      </c>
      <c r="G57" s="15"/>
      <c r="H57" s="22"/>
      <c r="I57" s="10"/>
      <c r="J57" s="11" t="str">
        <f t="shared" si="43"/>
        <v/>
      </c>
      <c r="K57" s="12"/>
      <c r="L57" s="13" t="str">
        <f t="shared" si="44"/>
        <v/>
      </c>
      <c r="M57" s="14"/>
      <c r="N57" s="14"/>
      <c r="O57" s="19" t="str">
        <f t="shared" si="28"/>
        <v/>
      </c>
      <c r="P57" s="10"/>
      <c r="Q57" s="11" t="str">
        <f t="shared" si="45"/>
        <v/>
      </c>
      <c r="R57" s="12"/>
      <c r="S57" s="13" t="str">
        <f t="shared" si="46"/>
        <v/>
      </c>
      <c r="T57" s="14"/>
      <c r="U57" s="14"/>
      <c r="V57" s="23" t="str">
        <f t="shared" si="29"/>
        <v/>
      </c>
      <c r="W57" s="10"/>
      <c r="X57" s="11" t="str">
        <f t="shared" si="47"/>
        <v/>
      </c>
      <c r="Y57" s="12"/>
      <c r="Z57" s="13" t="str">
        <f t="shared" si="48"/>
        <v/>
      </c>
      <c r="AA57" s="14"/>
      <c r="AB57" s="14"/>
      <c r="AC57" s="19" t="str">
        <f t="shared" si="30"/>
        <v/>
      </c>
      <c r="AD57" s="10"/>
      <c r="AE57" s="11" t="str">
        <f t="shared" si="49"/>
        <v/>
      </c>
      <c r="AF57" s="12"/>
      <c r="AG57" s="13" t="str">
        <f t="shared" si="50"/>
        <v/>
      </c>
      <c r="AH57" s="14"/>
      <c r="AI57" s="14"/>
      <c r="AJ57" s="23" t="str">
        <f t="shared" si="31"/>
        <v/>
      </c>
      <c r="AK57" s="10"/>
      <c r="AL57" s="11" t="str">
        <f t="shared" si="51"/>
        <v/>
      </c>
      <c r="AM57" s="12"/>
      <c r="AN57" s="13" t="str">
        <f t="shared" si="52"/>
        <v/>
      </c>
      <c r="AO57" s="14"/>
      <c r="AP57" s="14"/>
      <c r="AQ57" s="19" t="str">
        <f t="shared" si="32"/>
        <v/>
      </c>
      <c r="AR57" s="10"/>
      <c r="AS57" s="11" t="str">
        <f t="shared" si="53"/>
        <v/>
      </c>
      <c r="AT57" s="12"/>
      <c r="AU57" s="13" t="str">
        <f t="shared" si="54"/>
        <v/>
      </c>
      <c r="AV57" s="14"/>
      <c r="AW57" s="14"/>
      <c r="AX57" s="23" t="str">
        <f t="shared" si="33"/>
        <v/>
      </c>
      <c r="AY57" s="10"/>
      <c r="AZ57" s="11" t="str">
        <f t="shared" si="55"/>
        <v/>
      </c>
      <c r="BA57" s="12"/>
      <c r="BB57" s="13" t="str">
        <f t="shared" si="56"/>
        <v/>
      </c>
      <c r="BC57" s="14"/>
      <c r="BD57" s="14"/>
      <c r="BE57" s="19" t="str">
        <f t="shared" si="34"/>
        <v/>
      </c>
      <c r="BF57" s="10"/>
      <c r="BG57" s="11" t="str">
        <f t="shared" si="57"/>
        <v/>
      </c>
      <c r="BH57" s="12"/>
      <c r="BI57" s="13" t="str">
        <f t="shared" si="58"/>
        <v/>
      </c>
      <c r="BJ57" s="14"/>
      <c r="BK57" s="14"/>
      <c r="BL57" s="23" t="str">
        <f t="shared" si="35"/>
        <v/>
      </c>
      <c r="BM57" s="10"/>
      <c r="BN57" s="11" t="str">
        <f t="shared" si="59"/>
        <v/>
      </c>
      <c r="BO57" s="12"/>
      <c r="BP57" s="13" t="str">
        <f t="shared" si="60"/>
        <v/>
      </c>
      <c r="BQ57" s="14"/>
      <c r="BR57" s="14"/>
      <c r="BS57" s="19" t="str">
        <f t="shared" si="36"/>
        <v/>
      </c>
      <c r="BT57" s="10"/>
      <c r="BU57" s="11" t="str">
        <f t="shared" si="61"/>
        <v/>
      </c>
      <c r="BV57" s="12"/>
      <c r="BW57" s="13" t="str">
        <f t="shared" si="62"/>
        <v/>
      </c>
      <c r="BX57" s="14"/>
      <c r="BY57" s="14"/>
      <c r="BZ57" s="23" t="str">
        <f t="shared" si="37"/>
        <v/>
      </c>
      <c r="CA57" s="10"/>
      <c r="CB57" s="11" t="str">
        <f t="shared" si="63"/>
        <v/>
      </c>
      <c r="CC57" s="12"/>
      <c r="CD57" s="13" t="str">
        <f t="shared" si="64"/>
        <v/>
      </c>
      <c r="CE57" s="14"/>
      <c r="CF57" s="14"/>
      <c r="CG57" s="19" t="str">
        <f t="shared" si="38"/>
        <v/>
      </c>
      <c r="CH57" s="10"/>
      <c r="CI57" s="11" t="str">
        <f t="shared" si="65"/>
        <v/>
      </c>
      <c r="CJ57" s="12"/>
      <c r="CK57" s="13" t="str">
        <f t="shared" si="66"/>
        <v/>
      </c>
      <c r="CL57" s="14"/>
      <c r="CM57" s="14"/>
      <c r="CN57" s="23" t="str">
        <f t="shared" si="39"/>
        <v/>
      </c>
      <c r="CO57" s="10"/>
      <c r="CP57" s="11" t="str">
        <f t="shared" si="67"/>
        <v/>
      </c>
      <c r="CQ57" s="12"/>
      <c r="CR57" s="13" t="str">
        <f t="shared" si="68"/>
        <v/>
      </c>
      <c r="CS57" s="14"/>
      <c r="CT57" s="14"/>
      <c r="CU57" s="19" t="str">
        <f t="shared" si="40"/>
        <v/>
      </c>
    </row>
    <row r="58" spans="1:99" x14ac:dyDescent="0.25">
      <c r="A58" t="s">
        <v>39</v>
      </c>
      <c r="B58" s="6">
        <v>18.899999999999999</v>
      </c>
      <c r="C58" s="9"/>
      <c r="D58" s="11" t="str">
        <f t="shared" si="41"/>
        <v/>
      </c>
      <c r="E58" s="12"/>
      <c r="F58" s="13" t="str">
        <f t="shared" si="42"/>
        <v/>
      </c>
      <c r="G58" s="15"/>
      <c r="H58" s="22"/>
      <c r="I58" s="10"/>
      <c r="J58" s="11" t="str">
        <f t="shared" si="43"/>
        <v/>
      </c>
      <c r="K58" s="12"/>
      <c r="L58" s="13" t="str">
        <f t="shared" si="44"/>
        <v/>
      </c>
      <c r="M58" s="14"/>
      <c r="N58" s="14"/>
      <c r="O58" s="19" t="str">
        <f t="shared" si="28"/>
        <v/>
      </c>
      <c r="P58" s="10"/>
      <c r="Q58" s="11" t="str">
        <f t="shared" si="45"/>
        <v/>
      </c>
      <c r="R58" s="12"/>
      <c r="S58" s="13" t="str">
        <f t="shared" si="46"/>
        <v/>
      </c>
      <c r="T58" s="14"/>
      <c r="U58" s="14"/>
      <c r="V58" s="23" t="str">
        <f t="shared" si="29"/>
        <v/>
      </c>
      <c r="W58" s="10"/>
      <c r="X58" s="11" t="str">
        <f t="shared" si="47"/>
        <v/>
      </c>
      <c r="Y58" s="12"/>
      <c r="Z58" s="13" t="str">
        <f t="shared" si="48"/>
        <v/>
      </c>
      <c r="AA58" s="14"/>
      <c r="AB58" s="14"/>
      <c r="AC58" s="19" t="str">
        <f t="shared" si="30"/>
        <v/>
      </c>
      <c r="AD58" s="10"/>
      <c r="AE58" s="11" t="str">
        <f t="shared" si="49"/>
        <v/>
      </c>
      <c r="AF58" s="12"/>
      <c r="AG58" s="13" t="str">
        <f t="shared" si="50"/>
        <v/>
      </c>
      <c r="AH58" s="14"/>
      <c r="AI58" s="14"/>
      <c r="AJ58" s="23" t="str">
        <f t="shared" si="31"/>
        <v/>
      </c>
      <c r="AK58" s="10"/>
      <c r="AL58" s="11" t="str">
        <f t="shared" si="51"/>
        <v/>
      </c>
      <c r="AM58" s="12"/>
      <c r="AN58" s="13" t="str">
        <f t="shared" si="52"/>
        <v/>
      </c>
      <c r="AO58" s="14"/>
      <c r="AP58" s="14"/>
      <c r="AQ58" s="19" t="str">
        <f t="shared" si="32"/>
        <v/>
      </c>
      <c r="AR58" s="10"/>
      <c r="AS58" s="11" t="str">
        <f t="shared" si="53"/>
        <v/>
      </c>
      <c r="AT58" s="12"/>
      <c r="AU58" s="13" t="str">
        <f t="shared" si="54"/>
        <v/>
      </c>
      <c r="AV58" s="14"/>
      <c r="AW58" s="14"/>
      <c r="AX58" s="23" t="str">
        <f t="shared" si="33"/>
        <v/>
      </c>
      <c r="AY58" s="10"/>
      <c r="AZ58" s="11" t="str">
        <f t="shared" si="55"/>
        <v/>
      </c>
      <c r="BA58" s="12"/>
      <c r="BB58" s="13" t="str">
        <f t="shared" si="56"/>
        <v/>
      </c>
      <c r="BC58" s="14"/>
      <c r="BD58" s="14"/>
      <c r="BE58" s="19" t="str">
        <f t="shared" si="34"/>
        <v/>
      </c>
      <c r="BF58" s="10"/>
      <c r="BG58" s="11" t="str">
        <f t="shared" si="57"/>
        <v/>
      </c>
      <c r="BH58" s="12"/>
      <c r="BI58" s="13" t="str">
        <f t="shared" si="58"/>
        <v/>
      </c>
      <c r="BJ58" s="14"/>
      <c r="BK58" s="14"/>
      <c r="BL58" s="23" t="str">
        <f t="shared" si="35"/>
        <v/>
      </c>
      <c r="BM58" s="10"/>
      <c r="BN58" s="11" t="str">
        <f t="shared" si="59"/>
        <v/>
      </c>
      <c r="BO58" s="12"/>
      <c r="BP58" s="13" t="str">
        <f t="shared" si="60"/>
        <v/>
      </c>
      <c r="BQ58" s="14"/>
      <c r="BR58" s="14"/>
      <c r="BS58" s="19" t="str">
        <f t="shared" si="36"/>
        <v/>
      </c>
      <c r="BT58" s="10"/>
      <c r="BU58" s="11" t="str">
        <f t="shared" si="61"/>
        <v/>
      </c>
      <c r="BV58" s="12"/>
      <c r="BW58" s="13" t="str">
        <f t="shared" si="62"/>
        <v/>
      </c>
      <c r="BX58" s="14"/>
      <c r="BY58" s="14"/>
      <c r="BZ58" s="23" t="str">
        <f t="shared" si="37"/>
        <v/>
      </c>
      <c r="CA58" s="10"/>
      <c r="CB58" s="11" t="str">
        <f t="shared" si="63"/>
        <v/>
      </c>
      <c r="CC58" s="12"/>
      <c r="CD58" s="13" t="str">
        <f t="shared" si="64"/>
        <v/>
      </c>
      <c r="CE58" s="14"/>
      <c r="CF58" s="14"/>
      <c r="CG58" s="19" t="str">
        <f t="shared" si="38"/>
        <v/>
      </c>
      <c r="CH58" s="10"/>
      <c r="CI58" s="11" t="str">
        <f t="shared" si="65"/>
        <v/>
      </c>
      <c r="CJ58" s="12"/>
      <c r="CK58" s="13" t="str">
        <f t="shared" si="66"/>
        <v/>
      </c>
      <c r="CL58" s="14"/>
      <c r="CM58" s="14"/>
      <c r="CN58" s="23" t="str">
        <f t="shared" si="39"/>
        <v/>
      </c>
      <c r="CO58" s="10"/>
      <c r="CP58" s="11" t="str">
        <f t="shared" si="67"/>
        <v/>
      </c>
      <c r="CQ58" s="12"/>
      <c r="CR58" s="13" t="str">
        <f t="shared" si="68"/>
        <v/>
      </c>
      <c r="CS58" s="14"/>
      <c r="CT58" s="14"/>
      <c r="CU58" s="19" t="str">
        <f t="shared" si="40"/>
        <v/>
      </c>
    </row>
    <row r="59" spans="1:99" x14ac:dyDescent="0.25">
      <c r="A59" t="s">
        <v>40</v>
      </c>
      <c r="B59" s="6">
        <v>26.5</v>
      </c>
      <c r="C59" s="9"/>
      <c r="D59" s="11" t="str">
        <f t="shared" si="41"/>
        <v/>
      </c>
      <c r="E59" s="12"/>
      <c r="F59" s="13" t="str">
        <f t="shared" si="42"/>
        <v/>
      </c>
      <c r="G59" s="15"/>
      <c r="H59" s="22"/>
      <c r="I59" s="10"/>
      <c r="J59" s="11" t="str">
        <f t="shared" si="43"/>
        <v/>
      </c>
      <c r="K59" s="12"/>
      <c r="L59" s="13" t="str">
        <f t="shared" si="44"/>
        <v/>
      </c>
      <c r="M59" s="14"/>
      <c r="N59" s="14"/>
      <c r="O59" s="19" t="str">
        <f t="shared" si="28"/>
        <v/>
      </c>
      <c r="P59" s="10"/>
      <c r="Q59" s="11" t="str">
        <f t="shared" si="45"/>
        <v/>
      </c>
      <c r="R59" s="12"/>
      <c r="S59" s="13" t="str">
        <f t="shared" si="46"/>
        <v/>
      </c>
      <c r="T59" s="14"/>
      <c r="U59" s="14"/>
      <c r="V59" s="23" t="str">
        <f t="shared" si="29"/>
        <v/>
      </c>
      <c r="W59" s="10"/>
      <c r="X59" s="11" t="str">
        <f t="shared" si="47"/>
        <v/>
      </c>
      <c r="Y59" s="12"/>
      <c r="Z59" s="13" t="str">
        <f t="shared" si="48"/>
        <v/>
      </c>
      <c r="AA59" s="14"/>
      <c r="AB59" s="14"/>
      <c r="AC59" s="19" t="str">
        <f t="shared" si="30"/>
        <v/>
      </c>
      <c r="AD59" s="10"/>
      <c r="AE59" s="11" t="str">
        <f t="shared" si="49"/>
        <v/>
      </c>
      <c r="AF59" s="12"/>
      <c r="AG59" s="13" t="str">
        <f t="shared" si="50"/>
        <v/>
      </c>
      <c r="AH59" s="14"/>
      <c r="AI59" s="14"/>
      <c r="AJ59" s="23" t="str">
        <f t="shared" si="31"/>
        <v/>
      </c>
      <c r="AK59" s="10"/>
      <c r="AL59" s="11" t="str">
        <f t="shared" si="51"/>
        <v/>
      </c>
      <c r="AM59" s="12"/>
      <c r="AN59" s="13" t="str">
        <f t="shared" si="52"/>
        <v/>
      </c>
      <c r="AO59" s="14"/>
      <c r="AP59" s="14"/>
      <c r="AQ59" s="19" t="str">
        <f t="shared" si="32"/>
        <v/>
      </c>
      <c r="AR59" s="10"/>
      <c r="AS59" s="11" t="str">
        <f t="shared" si="53"/>
        <v/>
      </c>
      <c r="AT59" s="12"/>
      <c r="AU59" s="13" t="str">
        <f t="shared" si="54"/>
        <v/>
      </c>
      <c r="AV59" s="14"/>
      <c r="AW59" s="14"/>
      <c r="AX59" s="23" t="str">
        <f t="shared" si="33"/>
        <v/>
      </c>
      <c r="AY59" s="10"/>
      <c r="AZ59" s="11" t="str">
        <f t="shared" si="55"/>
        <v/>
      </c>
      <c r="BA59" s="12"/>
      <c r="BB59" s="13" t="str">
        <f t="shared" si="56"/>
        <v/>
      </c>
      <c r="BC59" s="14"/>
      <c r="BD59" s="14"/>
      <c r="BE59" s="19" t="str">
        <f t="shared" si="34"/>
        <v/>
      </c>
      <c r="BF59" s="10"/>
      <c r="BG59" s="11" t="str">
        <f t="shared" si="57"/>
        <v/>
      </c>
      <c r="BH59" s="12"/>
      <c r="BI59" s="13" t="str">
        <f t="shared" si="58"/>
        <v/>
      </c>
      <c r="BJ59" s="14"/>
      <c r="BK59" s="14"/>
      <c r="BL59" s="23" t="str">
        <f t="shared" si="35"/>
        <v/>
      </c>
      <c r="BM59" s="10"/>
      <c r="BN59" s="11" t="str">
        <f t="shared" si="59"/>
        <v/>
      </c>
      <c r="BO59" s="12"/>
      <c r="BP59" s="13" t="str">
        <f t="shared" si="60"/>
        <v/>
      </c>
      <c r="BQ59" s="14"/>
      <c r="BR59" s="14"/>
      <c r="BS59" s="19" t="str">
        <f t="shared" si="36"/>
        <v/>
      </c>
      <c r="BT59" s="10"/>
      <c r="BU59" s="11" t="str">
        <f t="shared" si="61"/>
        <v/>
      </c>
      <c r="BV59" s="12"/>
      <c r="BW59" s="13" t="str">
        <f t="shared" si="62"/>
        <v/>
      </c>
      <c r="BX59" s="14"/>
      <c r="BY59" s="14"/>
      <c r="BZ59" s="23" t="str">
        <f t="shared" si="37"/>
        <v/>
      </c>
      <c r="CA59" s="10"/>
      <c r="CB59" s="11" t="str">
        <f t="shared" si="63"/>
        <v/>
      </c>
      <c r="CC59" s="12"/>
      <c r="CD59" s="13" t="str">
        <f t="shared" si="64"/>
        <v/>
      </c>
      <c r="CE59" s="14"/>
      <c r="CF59" s="14"/>
      <c r="CG59" s="19" t="str">
        <f t="shared" si="38"/>
        <v/>
      </c>
      <c r="CH59" s="10"/>
      <c r="CI59" s="11" t="str">
        <f t="shared" si="65"/>
        <v/>
      </c>
      <c r="CJ59" s="12"/>
      <c r="CK59" s="13" t="str">
        <f t="shared" si="66"/>
        <v/>
      </c>
      <c r="CL59" s="14"/>
      <c r="CM59" s="14"/>
      <c r="CN59" s="23" t="str">
        <f t="shared" si="39"/>
        <v/>
      </c>
      <c r="CO59" s="10"/>
      <c r="CP59" s="11" t="str">
        <f t="shared" si="67"/>
        <v/>
      </c>
      <c r="CQ59" s="12"/>
      <c r="CR59" s="13" t="str">
        <f t="shared" si="68"/>
        <v/>
      </c>
      <c r="CS59" s="14"/>
      <c r="CT59" s="14"/>
      <c r="CU59" s="19" t="str">
        <f t="shared" si="40"/>
        <v/>
      </c>
    </row>
    <row r="60" spans="1:99" x14ac:dyDescent="0.25">
      <c r="B60" s="6"/>
      <c r="C60" s="9"/>
      <c r="D60" s="11" t="str">
        <f t="shared" si="41"/>
        <v/>
      </c>
      <c r="E60" s="12"/>
      <c r="F60" s="13" t="str">
        <f t="shared" si="42"/>
        <v/>
      </c>
      <c r="G60" s="15"/>
      <c r="H60" s="22"/>
      <c r="I60" s="10"/>
      <c r="J60" s="11" t="str">
        <f t="shared" si="43"/>
        <v/>
      </c>
      <c r="K60" s="12"/>
      <c r="L60" s="13" t="str">
        <f t="shared" si="44"/>
        <v/>
      </c>
      <c r="M60" s="14"/>
      <c r="N60" s="14"/>
      <c r="O60" s="19" t="str">
        <f t="shared" si="28"/>
        <v/>
      </c>
      <c r="P60" s="10"/>
      <c r="Q60" s="11" t="str">
        <f t="shared" si="45"/>
        <v/>
      </c>
      <c r="R60" s="12"/>
      <c r="S60" s="13" t="str">
        <f t="shared" si="46"/>
        <v/>
      </c>
      <c r="T60" s="14"/>
      <c r="U60" s="14"/>
      <c r="V60" s="23" t="str">
        <f t="shared" si="29"/>
        <v/>
      </c>
      <c r="W60" s="10"/>
      <c r="X60" s="11" t="str">
        <f t="shared" si="47"/>
        <v/>
      </c>
      <c r="Y60" s="12"/>
      <c r="Z60" s="13" t="str">
        <f t="shared" si="48"/>
        <v/>
      </c>
      <c r="AA60" s="14"/>
      <c r="AB60" s="14"/>
      <c r="AC60" s="19" t="str">
        <f t="shared" si="30"/>
        <v/>
      </c>
      <c r="AD60" s="10"/>
      <c r="AE60" s="11" t="str">
        <f t="shared" si="49"/>
        <v/>
      </c>
      <c r="AF60" s="12"/>
      <c r="AG60" s="13" t="str">
        <f t="shared" si="50"/>
        <v/>
      </c>
      <c r="AH60" s="14"/>
      <c r="AI60" s="14"/>
      <c r="AJ60" s="23" t="str">
        <f t="shared" si="31"/>
        <v/>
      </c>
      <c r="AK60" s="10"/>
      <c r="AL60" s="11" t="str">
        <f t="shared" si="51"/>
        <v/>
      </c>
      <c r="AM60" s="12"/>
      <c r="AN60" s="13" t="str">
        <f t="shared" si="52"/>
        <v/>
      </c>
      <c r="AO60" s="14"/>
      <c r="AP60" s="14"/>
      <c r="AQ60" s="19" t="str">
        <f t="shared" si="32"/>
        <v/>
      </c>
      <c r="AR60" s="10"/>
      <c r="AS60" s="11" t="str">
        <f t="shared" si="53"/>
        <v/>
      </c>
      <c r="AT60" s="12"/>
      <c r="AU60" s="13" t="str">
        <f t="shared" si="54"/>
        <v/>
      </c>
      <c r="AV60" s="14"/>
      <c r="AW60" s="14"/>
      <c r="AX60" s="23" t="str">
        <f t="shared" si="33"/>
        <v/>
      </c>
      <c r="AY60" s="10"/>
      <c r="AZ60" s="11" t="str">
        <f t="shared" si="55"/>
        <v/>
      </c>
      <c r="BA60" s="12"/>
      <c r="BB60" s="13" t="str">
        <f t="shared" si="56"/>
        <v/>
      </c>
      <c r="BC60" s="14"/>
      <c r="BD60" s="14"/>
      <c r="BE60" s="19" t="str">
        <f t="shared" si="34"/>
        <v/>
      </c>
      <c r="BF60" s="10"/>
      <c r="BG60" s="11" t="str">
        <f t="shared" si="57"/>
        <v/>
      </c>
      <c r="BH60" s="12"/>
      <c r="BI60" s="13" t="str">
        <f t="shared" si="58"/>
        <v/>
      </c>
      <c r="BJ60" s="14"/>
      <c r="BK60" s="14"/>
      <c r="BL60" s="23" t="str">
        <f t="shared" si="35"/>
        <v/>
      </c>
      <c r="BM60" s="10"/>
      <c r="BN60" s="11" t="str">
        <f t="shared" si="59"/>
        <v/>
      </c>
      <c r="BO60" s="12"/>
      <c r="BP60" s="13" t="str">
        <f t="shared" si="60"/>
        <v/>
      </c>
      <c r="BQ60" s="14"/>
      <c r="BR60" s="14"/>
      <c r="BS60" s="19" t="str">
        <f t="shared" si="36"/>
        <v/>
      </c>
      <c r="BT60" s="10"/>
      <c r="BU60" s="11" t="str">
        <f t="shared" si="61"/>
        <v/>
      </c>
      <c r="BV60" s="12"/>
      <c r="BW60" s="13" t="str">
        <f t="shared" si="62"/>
        <v/>
      </c>
      <c r="BX60" s="14"/>
      <c r="BY60" s="14"/>
      <c r="BZ60" s="23" t="str">
        <f t="shared" si="37"/>
        <v/>
      </c>
      <c r="CA60" s="10"/>
      <c r="CB60" s="11" t="str">
        <f t="shared" si="63"/>
        <v/>
      </c>
      <c r="CC60" s="12"/>
      <c r="CD60" s="13" t="str">
        <f t="shared" si="64"/>
        <v/>
      </c>
      <c r="CE60" s="14"/>
      <c r="CF60" s="14"/>
      <c r="CG60" s="19" t="str">
        <f t="shared" si="38"/>
        <v/>
      </c>
      <c r="CH60" s="10"/>
      <c r="CI60" s="11" t="str">
        <f t="shared" si="65"/>
        <v/>
      </c>
      <c r="CJ60" s="12"/>
      <c r="CK60" s="13" t="str">
        <f t="shared" si="66"/>
        <v/>
      </c>
      <c r="CL60" s="14"/>
      <c r="CM60" s="14"/>
      <c r="CN60" s="23" t="str">
        <f t="shared" si="39"/>
        <v/>
      </c>
      <c r="CO60" s="10"/>
      <c r="CP60" s="11" t="str">
        <f t="shared" si="67"/>
        <v/>
      </c>
      <c r="CQ60" s="12"/>
      <c r="CR60" s="13" t="str">
        <f t="shared" si="68"/>
        <v/>
      </c>
      <c r="CS60" s="14"/>
      <c r="CT60" s="14"/>
      <c r="CU60" s="19" t="str">
        <f t="shared" si="40"/>
        <v/>
      </c>
    </row>
    <row r="61" spans="1:99" x14ac:dyDescent="0.25">
      <c r="A61" t="s">
        <v>41</v>
      </c>
      <c r="B61" s="7">
        <v>13.9</v>
      </c>
      <c r="C61" s="9"/>
      <c r="D61" s="11" t="str">
        <f t="shared" si="41"/>
        <v/>
      </c>
      <c r="E61" s="12"/>
      <c r="F61" s="13" t="str">
        <f t="shared" si="42"/>
        <v/>
      </c>
      <c r="G61" s="15"/>
      <c r="H61" s="22"/>
      <c r="I61" s="10"/>
      <c r="J61" s="11" t="str">
        <f t="shared" si="43"/>
        <v/>
      </c>
      <c r="K61" s="12"/>
      <c r="L61" s="13" t="str">
        <f t="shared" si="44"/>
        <v/>
      </c>
      <c r="M61" s="14"/>
      <c r="N61" s="14"/>
      <c r="O61" s="19" t="str">
        <f t="shared" si="28"/>
        <v/>
      </c>
      <c r="P61" s="10"/>
      <c r="Q61" s="11" t="str">
        <f t="shared" si="45"/>
        <v/>
      </c>
      <c r="R61" s="12"/>
      <c r="S61" s="13" t="str">
        <f t="shared" si="46"/>
        <v/>
      </c>
      <c r="T61" s="14"/>
      <c r="U61" s="14"/>
      <c r="V61" s="23" t="str">
        <f t="shared" si="29"/>
        <v/>
      </c>
      <c r="W61" s="10"/>
      <c r="X61" s="11" t="str">
        <f t="shared" si="47"/>
        <v/>
      </c>
      <c r="Y61" s="12"/>
      <c r="Z61" s="13" t="str">
        <f t="shared" si="48"/>
        <v/>
      </c>
      <c r="AA61" s="14"/>
      <c r="AB61" s="14"/>
      <c r="AC61" s="19" t="str">
        <f t="shared" si="30"/>
        <v/>
      </c>
      <c r="AD61" s="10"/>
      <c r="AE61" s="11" t="str">
        <f t="shared" si="49"/>
        <v/>
      </c>
      <c r="AF61" s="12"/>
      <c r="AG61" s="13" t="str">
        <f t="shared" si="50"/>
        <v/>
      </c>
      <c r="AH61" s="14"/>
      <c r="AI61" s="14"/>
      <c r="AJ61" s="23" t="str">
        <f t="shared" si="31"/>
        <v/>
      </c>
      <c r="AK61" s="10"/>
      <c r="AL61" s="11" t="str">
        <f t="shared" si="51"/>
        <v/>
      </c>
      <c r="AM61" s="12"/>
      <c r="AN61" s="13" t="str">
        <f t="shared" si="52"/>
        <v/>
      </c>
      <c r="AO61" s="14"/>
      <c r="AP61" s="14"/>
      <c r="AQ61" s="19" t="str">
        <f t="shared" si="32"/>
        <v/>
      </c>
      <c r="AR61" s="10"/>
      <c r="AS61" s="11" t="str">
        <f t="shared" si="53"/>
        <v/>
      </c>
      <c r="AT61" s="12"/>
      <c r="AU61" s="13" t="str">
        <f t="shared" si="54"/>
        <v/>
      </c>
      <c r="AV61" s="14"/>
      <c r="AW61" s="14"/>
      <c r="AX61" s="23" t="str">
        <f t="shared" si="33"/>
        <v/>
      </c>
      <c r="AY61" s="10"/>
      <c r="AZ61" s="11" t="str">
        <f t="shared" si="55"/>
        <v/>
      </c>
      <c r="BA61" s="12"/>
      <c r="BB61" s="13" t="str">
        <f t="shared" si="56"/>
        <v/>
      </c>
      <c r="BC61" s="14"/>
      <c r="BD61" s="14"/>
      <c r="BE61" s="19" t="str">
        <f t="shared" si="34"/>
        <v/>
      </c>
      <c r="BF61" s="10"/>
      <c r="BG61" s="11" t="str">
        <f t="shared" si="57"/>
        <v/>
      </c>
      <c r="BH61" s="12"/>
      <c r="BI61" s="13" t="str">
        <f t="shared" si="58"/>
        <v/>
      </c>
      <c r="BJ61" s="14"/>
      <c r="BK61" s="14"/>
      <c r="BL61" s="23" t="str">
        <f t="shared" si="35"/>
        <v/>
      </c>
      <c r="BM61" s="10"/>
      <c r="BN61" s="11" t="str">
        <f t="shared" si="59"/>
        <v/>
      </c>
      <c r="BO61" s="12"/>
      <c r="BP61" s="13" t="str">
        <f t="shared" si="60"/>
        <v/>
      </c>
      <c r="BQ61" s="14"/>
      <c r="BR61" s="14"/>
      <c r="BS61" s="19" t="str">
        <f t="shared" si="36"/>
        <v/>
      </c>
      <c r="BT61" s="10"/>
      <c r="BU61" s="11" t="str">
        <f t="shared" si="61"/>
        <v/>
      </c>
      <c r="BV61" s="12"/>
      <c r="BW61" s="13" t="str">
        <f t="shared" si="62"/>
        <v/>
      </c>
      <c r="BX61" s="14"/>
      <c r="BY61" s="14"/>
      <c r="BZ61" s="23" t="str">
        <f t="shared" si="37"/>
        <v/>
      </c>
      <c r="CA61" s="10"/>
      <c r="CB61" s="11" t="str">
        <f t="shared" si="63"/>
        <v/>
      </c>
      <c r="CC61" s="12"/>
      <c r="CD61" s="13" t="str">
        <f t="shared" si="64"/>
        <v/>
      </c>
      <c r="CE61" s="14"/>
      <c r="CF61" s="14"/>
      <c r="CG61" s="19" t="str">
        <f t="shared" si="38"/>
        <v/>
      </c>
      <c r="CH61" s="10"/>
      <c r="CI61" s="11" t="str">
        <f t="shared" si="65"/>
        <v/>
      </c>
      <c r="CJ61" s="12"/>
      <c r="CK61" s="13" t="str">
        <f t="shared" si="66"/>
        <v/>
      </c>
      <c r="CL61" s="14"/>
      <c r="CM61" s="14"/>
      <c r="CN61" s="23" t="str">
        <f t="shared" si="39"/>
        <v/>
      </c>
      <c r="CO61" s="10"/>
      <c r="CP61" s="11" t="str">
        <f t="shared" si="67"/>
        <v/>
      </c>
      <c r="CQ61" s="12"/>
      <c r="CR61" s="13" t="str">
        <f t="shared" si="68"/>
        <v/>
      </c>
      <c r="CS61" s="14"/>
      <c r="CT61" s="14"/>
      <c r="CU61" s="19" t="str">
        <f t="shared" si="40"/>
        <v/>
      </c>
    </row>
    <row r="62" spans="1:99" x14ac:dyDescent="0.25">
      <c r="A62" t="s">
        <v>42</v>
      </c>
      <c r="B62" s="6">
        <v>18.899999999999999</v>
      </c>
      <c r="C62" s="9"/>
      <c r="D62" s="11" t="str">
        <f t="shared" si="41"/>
        <v/>
      </c>
      <c r="E62" s="12"/>
      <c r="F62" s="13" t="str">
        <f t="shared" si="42"/>
        <v/>
      </c>
      <c r="G62" s="15"/>
      <c r="H62" s="22"/>
      <c r="I62" s="10"/>
      <c r="J62" s="11" t="str">
        <f t="shared" si="43"/>
        <v/>
      </c>
      <c r="K62" s="12"/>
      <c r="L62" s="13" t="str">
        <f t="shared" si="44"/>
        <v/>
      </c>
      <c r="M62" s="14"/>
      <c r="N62" s="14"/>
      <c r="O62" s="19" t="str">
        <f t="shared" si="28"/>
        <v/>
      </c>
      <c r="P62" s="10"/>
      <c r="Q62" s="11" t="str">
        <f t="shared" si="45"/>
        <v/>
      </c>
      <c r="R62" s="12"/>
      <c r="S62" s="13" t="str">
        <f t="shared" si="46"/>
        <v/>
      </c>
      <c r="T62" s="14"/>
      <c r="U62" s="14"/>
      <c r="V62" s="23" t="str">
        <f t="shared" si="29"/>
        <v/>
      </c>
      <c r="W62" s="10"/>
      <c r="X62" s="11" t="str">
        <f t="shared" si="47"/>
        <v/>
      </c>
      <c r="Y62" s="12"/>
      <c r="Z62" s="13" t="str">
        <f t="shared" si="48"/>
        <v/>
      </c>
      <c r="AA62" s="14"/>
      <c r="AB62" s="14"/>
      <c r="AC62" s="19" t="str">
        <f t="shared" si="30"/>
        <v/>
      </c>
      <c r="AD62" s="10"/>
      <c r="AE62" s="11" t="str">
        <f t="shared" si="49"/>
        <v/>
      </c>
      <c r="AF62" s="12"/>
      <c r="AG62" s="13" t="str">
        <f t="shared" si="50"/>
        <v/>
      </c>
      <c r="AH62" s="14"/>
      <c r="AI62" s="14"/>
      <c r="AJ62" s="23" t="str">
        <f t="shared" si="31"/>
        <v/>
      </c>
      <c r="AK62" s="10"/>
      <c r="AL62" s="11" t="str">
        <f t="shared" si="51"/>
        <v/>
      </c>
      <c r="AM62" s="12"/>
      <c r="AN62" s="13" t="str">
        <f t="shared" si="52"/>
        <v/>
      </c>
      <c r="AO62" s="14"/>
      <c r="AP62" s="14"/>
      <c r="AQ62" s="19" t="str">
        <f t="shared" si="32"/>
        <v/>
      </c>
      <c r="AR62" s="10"/>
      <c r="AS62" s="11" t="str">
        <f t="shared" si="53"/>
        <v/>
      </c>
      <c r="AT62" s="12"/>
      <c r="AU62" s="13" t="str">
        <f t="shared" si="54"/>
        <v/>
      </c>
      <c r="AV62" s="14"/>
      <c r="AW62" s="14"/>
      <c r="AX62" s="23" t="str">
        <f t="shared" si="33"/>
        <v/>
      </c>
      <c r="AY62" s="10"/>
      <c r="AZ62" s="11" t="str">
        <f t="shared" si="55"/>
        <v/>
      </c>
      <c r="BA62" s="12"/>
      <c r="BB62" s="13" t="str">
        <f t="shared" si="56"/>
        <v/>
      </c>
      <c r="BC62" s="14"/>
      <c r="BD62" s="14"/>
      <c r="BE62" s="19" t="str">
        <f t="shared" si="34"/>
        <v/>
      </c>
      <c r="BF62" s="10"/>
      <c r="BG62" s="11" t="str">
        <f t="shared" si="57"/>
        <v/>
      </c>
      <c r="BH62" s="12"/>
      <c r="BI62" s="13" t="str">
        <f t="shared" si="58"/>
        <v/>
      </c>
      <c r="BJ62" s="14"/>
      <c r="BK62" s="14"/>
      <c r="BL62" s="23" t="str">
        <f t="shared" si="35"/>
        <v/>
      </c>
      <c r="BM62" s="10"/>
      <c r="BN62" s="11" t="str">
        <f t="shared" si="59"/>
        <v/>
      </c>
      <c r="BO62" s="12"/>
      <c r="BP62" s="13" t="str">
        <f t="shared" si="60"/>
        <v/>
      </c>
      <c r="BQ62" s="14"/>
      <c r="BR62" s="14"/>
      <c r="BS62" s="19" t="str">
        <f t="shared" si="36"/>
        <v/>
      </c>
      <c r="BT62" s="10"/>
      <c r="BU62" s="11" t="str">
        <f t="shared" si="61"/>
        <v/>
      </c>
      <c r="BV62" s="12"/>
      <c r="BW62" s="13" t="str">
        <f t="shared" si="62"/>
        <v/>
      </c>
      <c r="BX62" s="14"/>
      <c r="BY62" s="14"/>
      <c r="BZ62" s="23" t="str">
        <f t="shared" si="37"/>
        <v/>
      </c>
      <c r="CA62" s="10"/>
      <c r="CB62" s="11" t="str">
        <f t="shared" si="63"/>
        <v/>
      </c>
      <c r="CC62" s="12"/>
      <c r="CD62" s="13" t="str">
        <f t="shared" si="64"/>
        <v/>
      </c>
      <c r="CE62" s="14"/>
      <c r="CF62" s="14"/>
      <c r="CG62" s="19" t="str">
        <f t="shared" si="38"/>
        <v/>
      </c>
      <c r="CH62" s="10"/>
      <c r="CI62" s="11" t="str">
        <f t="shared" si="65"/>
        <v/>
      </c>
      <c r="CJ62" s="12"/>
      <c r="CK62" s="13" t="str">
        <f t="shared" si="66"/>
        <v/>
      </c>
      <c r="CL62" s="14"/>
      <c r="CM62" s="14"/>
      <c r="CN62" s="23" t="str">
        <f t="shared" si="39"/>
        <v/>
      </c>
      <c r="CO62" s="10"/>
      <c r="CP62" s="11" t="str">
        <f t="shared" si="67"/>
        <v/>
      </c>
      <c r="CQ62" s="12"/>
      <c r="CR62" s="13" t="str">
        <f t="shared" si="68"/>
        <v/>
      </c>
      <c r="CS62" s="14"/>
      <c r="CT62" s="14"/>
      <c r="CU62" s="19" t="str">
        <f t="shared" si="40"/>
        <v/>
      </c>
    </row>
    <row r="63" spans="1:99" x14ac:dyDescent="0.25">
      <c r="A63" t="s">
        <v>43</v>
      </c>
      <c r="B63" s="6">
        <v>26.5</v>
      </c>
      <c r="C63" s="9"/>
      <c r="D63" s="11" t="str">
        <f t="shared" si="41"/>
        <v/>
      </c>
      <c r="E63" s="12"/>
      <c r="F63" s="13" t="str">
        <f t="shared" si="42"/>
        <v/>
      </c>
      <c r="G63" s="15"/>
      <c r="H63" s="22"/>
      <c r="I63" s="10"/>
      <c r="J63" s="11" t="str">
        <f t="shared" si="43"/>
        <v/>
      </c>
      <c r="K63" s="12"/>
      <c r="L63" s="13" t="str">
        <f t="shared" si="44"/>
        <v/>
      </c>
      <c r="M63" s="14"/>
      <c r="N63" s="14"/>
      <c r="O63" s="19" t="str">
        <f t="shared" si="28"/>
        <v/>
      </c>
      <c r="P63" s="10"/>
      <c r="Q63" s="11" t="str">
        <f t="shared" si="45"/>
        <v/>
      </c>
      <c r="R63" s="12"/>
      <c r="S63" s="13" t="str">
        <f t="shared" si="46"/>
        <v/>
      </c>
      <c r="T63" s="14"/>
      <c r="U63" s="14"/>
      <c r="V63" s="23" t="str">
        <f t="shared" si="29"/>
        <v/>
      </c>
      <c r="W63" s="10"/>
      <c r="X63" s="11" t="str">
        <f t="shared" si="47"/>
        <v/>
      </c>
      <c r="Y63" s="12"/>
      <c r="Z63" s="13" t="str">
        <f t="shared" si="48"/>
        <v/>
      </c>
      <c r="AA63" s="14"/>
      <c r="AB63" s="14"/>
      <c r="AC63" s="19" t="str">
        <f t="shared" si="30"/>
        <v/>
      </c>
      <c r="AD63" s="10"/>
      <c r="AE63" s="11" t="str">
        <f t="shared" si="49"/>
        <v/>
      </c>
      <c r="AF63" s="12"/>
      <c r="AG63" s="13" t="str">
        <f t="shared" si="50"/>
        <v/>
      </c>
      <c r="AH63" s="14"/>
      <c r="AI63" s="14"/>
      <c r="AJ63" s="23" t="str">
        <f t="shared" si="31"/>
        <v/>
      </c>
      <c r="AK63" s="10"/>
      <c r="AL63" s="11" t="str">
        <f t="shared" si="51"/>
        <v/>
      </c>
      <c r="AM63" s="12"/>
      <c r="AN63" s="13" t="str">
        <f t="shared" si="52"/>
        <v/>
      </c>
      <c r="AO63" s="14"/>
      <c r="AP63" s="14"/>
      <c r="AQ63" s="19" t="str">
        <f t="shared" si="32"/>
        <v/>
      </c>
      <c r="AR63" s="10"/>
      <c r="AS63" s="11" t="str">
        <f t="shared" si="53"/>
        <v/>
      </c>
      <c r="AT63" s="12"/>
      <c r="AU63" s="13" t="str">
        <f t="shared" si="54"/>
        <v/>
      </c>
      <c r="AV63" s="14"/>
      <c r="AW63" s="14"/>
      <c r="AX63" s="23" t="str">
        <f t="shared" si="33"/>
        <v/>
      </c>
      <c r="AY63" s="10"/>
      <c r="AZ63" s="11" t="str">
        <f t="shared" si="55"/>
        <v/>
      </c>
      <c r="BA63" s="12"/>
      <c r="BB63" s="13" t="str">
        <f t="shared" si="56"/>
        <v/>
      </c>
      <c r="BC63" s="14"/>
      <c r="BD63" s="14"/>
      <c r="BE63" s="19" t="str">
        <f t="shared" si="34"/>
        <v/>
      </c>
      <c r="BF63" s="10"/>
      <c r="BG63" s="11" t="str">
        <f t="shared" si="57"/>
        <v/>
      </c>
      <c r="BH63" s="12"/>
      <c r="BI63" s="13" t="str">
        <f t="shared" si="58"/>
        <v/>
      </c>
      <c r="BJ63" s="14"/>
      <c r="BK63" s="14"/>
      <c r="BL63" s="23" t="str">
        <f t="shared" si="35"/>
        <v/>
      </c>
      <c r="BM63" s="10"/>
      <c r="BN63" s="11" t="str">
        <f t="shared" si="59"/>
        <v/>
      </c>
      <c r="BO63" s="12"/>
      <c r="BP63" s="13" t="str">
        <f t="shared" si="60"/>
        <v/>
      </c>
      <c r="BQ63" s="14"/>
      <c r="BR63" s="14"/>
      <c r="BS63" s="19" t="str">
        <f t="shared" si="36"/>
        <v/>
      </c>
      <c r="BT63" s="10"/>
      <c r="BU63" s="11" t="str">
        <f t="shared" si="61"/>
        <v/>
      </c>
      <c r="BV63" s="12"/>
      <c r="BW63" s="13" t="str">
        <f t="shared" si="62"/>
        <v/>
      </c>
      <c r="BX63" s="14"/>
      <c r="BY63" s="14"/>
      <c r="BZ63" s="23" t="str">
        <f t="shared" si="37"/>
        <v/>
      </c>
      <c r="CA63" s="10"/>
      <c r="CB63" s="11" t="str">
        <f t="shared" si="63"/>
        <v/>
      </c>
      <c r="CC63" s="12"/>
      <c r="CD63" s="13" t="str">
        <f t="shared" si="64"/>
        <v/>
      </c>
      <c r="CE63" s="14"/>
      <c r="CF63" s="14"/>
      <c r="CG63" s="19" t="str">
        <f t="shared" si="38"/>
        <v/>
      </c>
      <c r="CH63" s="10"/>
      <c r="CI63" s="11" t="str">
        <f t="shared" si="65"/>
        <v/>
      </c>
      <c r="CJ63" s="12"/>
      <c r="CK63" s="13" t="str">
        <f t="shared" si="66"/>
        <v/>
      </c>
      <c r="CL63" s="14"/>
      <c r="CM63" s="14"/>
      <c r="CN63" s="23" t="str">
        <f t="shared" si="39"/>
        <v/>
      </c>
      <c r="CO63" s="10"/>
      <c r="CP63" s="11" t="str">
        <f t="shared" si="67"/>
        <v/>
      </c>
      <c r="CQ63" s="12"/>
      <c r="CR63" s="13" t="str">
        <f t="shared" si="68"/>
        <v/>
      </c>
      <c r="CS63" s="14"/>
      <c r="CT63" s="14"/>
      <c r="CU63" s="19" t="str">
        <f t="shared" si="40"/>
        <v/>
      </c>
    </row>
    <row r="64" spans="1:99" x14ac:dyDescent="0.25">
      <c r="B64" s="6"/>
      <c r="C64" s="9"/>
      <c r="D64" s="11" t="str">
        <f t="shared" si="41"/>
        <v/>
      </c>
      <c r="E64" s="12"/>
      <c r="F64" s="13" t="str">
        <f t="shared" si="42"/>
        <v/>
      </c>
      <c r="G64" s="15"/>
      <c r="H64" s="22"/>
      <c r="I64" s="10"/>
      <c r="J64" s="11" t="str">
        <f t="shared" si="43"/>
        <v/>
      </c>
      <c r="K64" s="12"/>
      <c r="L64" s="13" t="str">
        <f t="shared" si="44"/>
        <v/>
      </c>
      <c r="M64" s="14"/>
      <c r="N64" s="14"/>
      <c r="O64" s="19" t="str">
        <f t="shared" si="28"/>
        <v/>
      </c>
      <c r="P64" s="10"/>
      <c r="Q64" s="11" t="str">
        <f t="shared" si="45"/>
        <v/>
      </c>
      <c r="R64" s="12"/>
      <c r="S64" s="13" t="str">
        <f t="shared" si="46"/>
        <v/>
      </c>
      <c r="T64" s="14"/>
      <c r="U64" s="14"/>
      <c r="V64" s="23" t="str">
        <f t="shared" si="29"/>
        <v/>
      </c>
      <c r="W64" s="10"/>
      <c r="X64" s="11" t="str">
        <f t="shared" si="47"/>
        <v/>
      </c>
      <c r="Y64" s="12"/>
      <c r="Z64" s="13" t="str">
        <f t="shared" si="48"/>
        <v/>
      </c>
      <c r="AA64" s="14"/>
      <c r="AB64" s="14"/>
      <c r="AC64" s="19" t="str">
        <f t="shared" si="30"/>
        <v/>
      </c>
      <c r="AD64" s="10"/>
      <c r="AE64" s="11" t="str">
        <f t="shared" si="49"/>
        <v/>
      </c>
      <c r="AF64" s="12"/>
      <c r="AG64" s="13" t="str">
        <f t="shared" si="50"/>
        <v/>
      </c>
      <c r="AH64" s="14"/>
      <c r="AI64" s="14"/>
      <c r="AJ64" s="23" t="str">
        <f t="shared" si="31"/>
        <v/>
      </c>
      <c r="AK64" s="10"/>
      <c r="AL64" s="11" t="str">
        <f t="shared" si="51"/>
        <v/>
      </c>
      <c r="AM64" s="12"/>
      <c r="AN64" s="13" t="str">
        <f t="shared" si="52"/>
        <v/>
      </c>
      <c r="AO64" s="14"/>
      <c r="AP64" s="14"/>
      <c r="AQ64" s="19" t="str">
        <f t="shared" si="32"/>
        <v/>
      </c>
      <c r="AR64" s="10"/>
      <c r="AS64" s="11" t="str">
        <f t="shared" si="53"/>
        <v/>
      </c>
      <c r="AT64" s="12"/>
      <c r="AU64" s="13" t="str">
        <f t="shared" si="54"/>
        <v/>
      </c>
      <c r="AV64" s="14"/>
      <c r="AW64" s="14"/>
      <c r="AX64" s="23" t="str">
        <f t="shared" si="33"/>
        <v/>
      </c>
      <c r="AY64" s="10"/>
      <c r="AZ64" s="11" t="str">
        <f t="shared" si="55"/>
        <v/>
      </c>
      <c r="BA64" s="12"/>
      <c r="BB64" s="13" t="str">
        <f t="shared" si="56"/>
        <v/>
      </c>
      <c r="BC64" s="14"/>
      <c r="BD64" s="14"/>
      <c r="BE64" s="19" t="str">
        <f t="shared" si="34"/>
        <v/>
      </c>
      <c r="BF64" s="10"/>
      <c r="BG64" s="11" t="str">
        <f t="shared" si="57"/>
        <v/>
      </c>
      <c r="BH64" s="12"/>
      <c r="BI64" s="13" t="str">
        <f t="shared" si="58"/>
        <v/>
      </c>
      <c r="BJ64" s="14"/>
      <c r="BK64" s="14"/>
      <c r="BL64" s="23" t="str">
        <f t="shared" si="35"/>
        <v/>
      </c>
      <c r="BM64" s="10"/>
      <c r="BN64" s="11" t="str">
        <f t="shared" si="59"/>
        <v/>
      </c>
      <c r="BO64" s="12"/>
      <c r="BP64" s="13" t="str">
        <f t="shared" si="60"/>
        <v/>
      </c>
      <c r="BQ64" s="14"/>
      <c r="BR64" s="14"/>
      <c r="BS64" s="19" t="str">
        <f t="shared" si="36"/>
        <v/>
      </c>
      <c r="BT64" s="10"/>
      <c r="BU64" s="11" t="str">
        <f t="shared" si="61"/>
        <v/>
      </c>
      <c r="BV64" s="12"/>
      <c r="BW64" s="13" t="str">
        <f t="shared" si="62"/>
        <v/>
      </c>
      <c r="BX64" s="14"/>
      <c r="BY64" s="14"/>
      <c r="BZ64" s="23" t="str">
        <f t="shared" si="37"/>
        <v/>
      </c>
      <c r="CA64" s="10"/>
      <c r="CB64" s="11" t="str">
        <f t="shared" si="63"/>
        <v/>
      </c>
      <c r="CC64" s="12"/>
      <c r="CD64" s="13" t="str">
        <f t="shared" si="64"/>
        <v/>
      </c>
      <c r="CE64" s="14"/>
      <c r="CF64" s="14"/>
      <c r="CG64" s="19" t="str">
        <f t="shared" si="38"/>
        <v/>
      </c>
      <c r="CH64" s="10"/>
      <c r="CI64" s="11" t="str">
        <f t="shared" si="65"/>
        <v/>
      </c>
      <c r="CJ64" s="12"/>
      <c r="CK64" s="13" t="str">
        <f t="shared" si="66"/>
        <v/>
      </c>
      <c r="CL64" s="14"/>
      <c r="CM64" s="14"/>
      <c r="CN64" s="23" t="str">
        <f t="shared" si="39"/>
        <v/>
      </c>
      <c r="CO64" s="10"/>
      <c r="CP64" s="11" t="str">
        <f t="shared" si="67"/>
        <v/>
      </c>
      <c r="CQ64" s="12"/>
      <c r="CR64" s="13" t="str">
        <f t="shared" si="68"/>
        <v/>
      </c>
      <c r="CS64" s="14"/>
      <c r="CT64" s="14"/>
      <c r="CU64" s="19" t="str">
        <f t="shared" si="40"/>
        <v/>
      </c>
    </row>
    <row r="65" spans="1:99" x14ac:dyDescent="0.25">
      <c r="A65" t="s">
        <v>44</v>
      </c>
      <c r="B65" s="7">
        <v>13.9</v>
      </c>
      <c r="C65" s="9"/>
      <c r="D65" s="11" t="str">
        <f t="shared" si="41"/>
        <v/>
      </c>
      <c r="E65" s="12"/>
      <c r="F65" s="13" t="str">
        <f t="shared" si="42"/>
        <v/>
      </c>
      <c r="G65" s="15"/>
      <c r="H65" s="22"/>
      <c r="I65" s="10"/>
      <c r="J65" s="11" t="str">
        <f t="shared" si="43"/>
        <v/>
      </c>
      <c r="K65" s="12"/>
      <c r="L65" s="13" t="str">
        <f t="shared" si="44"/>
        <v/>
      </c>
      <c r="M65" s="14"/>
      <c r="N65" s="14"/>
      <c r="O65" s="19" t="str">
        <f t="shared" si="28"/>
        <v/>
      </c>
      <c r="P65" s="10"/>
      <c r="Q65" s="11" t="str">
        <f t="shared" si="45"/>
        <v/>
      </c>
      <c r="R65" s="12"/>
      <c r="S65" s="13" t="str">
        <f t="shared" si="46"/>
        <v/>
      </c>
      <c r="T65" s="14"/>
      <c r="U65" s="14"/>
      <c r="V65" s="23" t="str">
        <f t="shared" si="29"/>
        <v/>
      </c>
      <c r="W65" s="10"/>
      <c r="X65" s="11" t="str">
        <f t="shared" si="47"/>
        <v/>
      </c>
      <c r="Y65" s="12"/>
      <c r="Z65" s="13" t="str">
        <f t="shared" si="48"/>
        <v/>
      </c>
      <c r="AA65" s="14"/>
      <c r="AB65" s="14"/>
      <c r="AC65" s="19" t="str">
        <f t="shared" si="30"/>
        <v/>
      </c>
      <c r="AD65" s="10"/>
      <c r="AE65" s="11" t="str">
        <f t="shared" si="49"/>
        <v/>
      </c>
      <c r="AF65" s="12"/>
      <c r="AG65" s="13" t="str">
        <f t="shared" si="50"/>
        <v/>
      </c>
      <c r="AH65" s="14"/>
      <c r="AI65" s="14"/>
      <c r="AJ65" s="23" t="str">
        <f t="shared" si="31"/>
        <v/>
      </c>
      <c r="AK65" s="10"/>
      <c r="AL65" s="11" t="str">
        <f t="shared" si="51"/>
        <v/>
      </c>
      <c r="AM65" s="12"/>
      <c r="AN65" s="13" t="str">
        <f t="shared" si="52"/>
        <v/>
      </c>
      <c r="AO65" s="14"/>
      <c r="AP65" s="14"/>
      <c r="AQ65" s="19" t="str">
        <f t="shared" si="32"/>
        <v/>
      </c>
      <c r="AR65" s="10"/>
      <c r="AS65" s="11" t="str">
        <f t="shared" si="53"/>
        <v/>
      </c>
      <c r="AT65" s="12"/>
      <c r="AU65" s="13" t="str">
        <f t="shared" si="54"/>
        <v/>
      </c>
      <c r="AV65" s="14"/>
      <c r="AW65" s="14"/>
      <c r="AX65" s="23" t="str">
        <f t="shared" si="33"/>
        <v/>
      </c>
      <c r="AY65" s="10"/>
      <c r="AZ65" s="11" t="str">
        <f t="shared" si="55"/>
        <v/>
      </c>
      <c r="BA65" s="12"/>
      <c r="BB65" s="13" t="str">
        <f t="shared" si="56"/>
        <v/>
      </c>
      <c r="BC65" s="14"/>
      <c r="BD65" s="14"/>
      <c r="BE65" s="19" t="str">
        <f t="shared" si="34"/>
        <v/>
      </c>
      <c r="BF65" s="10"/>
      <c r="BG65" s="11" t="str">
        <f t="shared" si="57"/>
        <v/>
      </c>
      <c r="BH65" s="12"/>
      <c r="BI65" s="13" t="str">
        <f t="shared" si="58"/>
        <v/>
      </c>
      <c r="BJ65" s="14"/>
      <c r="BK65" s="14"/>
      <c r="BL65" s="23" t="str">
        <f t="shared" si="35"/>
        <v/>
      </c>
      <c r="BM65" s="10"/>
      <c r="BN65" s="11" t="str">
        <f t="shared" si="59"/>
        <v/>
      </c>
      <c r="BO65" s="12"/>
      <c r="BP65" s="13" t="str">
        <f t="shared" si="60"/>
        <v/>
      </c>
      <c r="BQ65" s="14"/>
      <c r="BR65" s="14"/>
      <c r="BS65" s="19" t="str">
        <f t="shared" si="36"/>
        <v/>
      </c>
      <c r="BT65" s="10"/>
      <c r="BU65" s="11" t="str">
        <f t="shared" si="61"/>
        <v/>
      </c>
      <c r="BV65" s="12"/>
      <c r="BW65" s="13" t="str">
        <f t="shared" si="62"/>
        <v/>
      </c>
      <c r="BX65" s="14"/>
      <c r="BY65" s="14"/>
      <c r="BZ65" s="23" t="str">
        <f t="shared" si="37"/>
        <v/>
      </c>
      <c r="CA65" s="10"/>
      <c r="CB65" s="11" t="str">
        <f t="shared" si="63"/>
        <v/>
      </c>
      <c r="CC65" s="12"/>
      <c r="CD65" s="13" t="str">
        <f t="shared" si="64"/>
        <v/>
      </c>
      <c r="CE65" s="14"/>
      <c r="CF65" s="14"/>
      <c r="CG65" s="19" t="str">
        <f t="shared" si="38"/>
        <v/>
      </c>
      <c r="CH65" s="10"/>
      <c r="CI65" s="11" t="str">
        <f t="shared" si="65"/>
        <v/>
      </c>
      <c r="CJ65" s="12"/>
      <c r="CK65" s="13" t="str">
        <f t="shared" si="66"/>
        <v/>
      </c>
      <c r="CL65" s="14"/>
      <c r="CM65" s="14"/>
      <c r="CN65" s="23" t="str">
        <f t="shared" si="39"/>
        <v/>
      </c>
      <c r="CO65" s="10"/>
      <c r="CP65" s="11" t="str">
        <f t="shared" si="67"/>
        <v/>
      </c>
      <c r="CQ65" s="12"/>
      <c r="CR65" s="13" t="str">
        <f t="shared" si="68"/>
        <v/>
      </c>
      <c r="CS65" s="14"/>
      <c r="CT65" s="14"/>
      <c r="CU65" s="19" t="str">
        <f t="shared" si="40"/>
        <v/>
      </c>
    </row>
    <row r="66" spans="1:99" x14ac:dyDescent="0.25">
      <c r="A66" t="s">
        <v>45</v>
      </c>
      <c r="B66" s="6">
        <v>18.899999999999999</v>
      </c>
      <c r="C66" s="9"/>
      <c r="D66" s="11" t="str">
        <f t="shared" si="41"/>
        <v/>
      </c>
      <c r="E66" s="12"/>
      <c r="F66" s="13" t="str">
        <f t="shared" si="42"/>
        <v/>
      </c>
      <c r="G66" s="15"/>
      <c r="H66" s="22"/>
      <c r="I66" s="10"/>
      <c r="J66" s="11" t="str">
        <f t="shared" si="43"/>
        <v/>
      </c>
      <c r="K66" s="12"/>
      <c r="L66" s="13" t="str">
        <f t="shared" si="44"/>
        <v/>
      </c>
      <c r="M66" s="14"/>
      <c r="N66" s="14"/>
      <c r="O66" s="19" t="str">
        <f t="shared" si="28"/>
        <v/>
      </c>
      <c r="P66" s="10"/>
      <c r="Q66" s="11" t="str">
        <f t="shared" si="45"/>
        <v/>
      </c>
      <c r="R66" s="12"/>
      <c r="S66" s="13" t="str">
        <f t="shared" si="46"/>
        <v/>
      </c>
      <c r="T66" s="14"/>
      <c r="U66" s="14"/>
      <c r="V66" s="23" t="str">
        <f t="shared" si="29"/>
        <v/>
      </c>
      <c r="W66" s="10"/>
      <c r="X66" s="11" t="str">
        <f t="shared" si="47"/>
        <v/>
      </c>
      <c r="Y66" s="12"/>
      <c r="Z66" s="13" t="str">
        <f t="shared" si="48"/>
        <v/>
      </c>
      <c r="AA66" s="14"/>
      <c r="AB66" s="14"/>
      <c r="AC66" s="19" t="str">
        <f t="shared" si="30"/>
        <v/>
      </c>
      <c r="AD66" s="10"/>
      <c r="AE66" s="11" t="str">
        <f t="shared" si="49"/>
        <v/>
      </c>
      <c r="AF66" s="12"/>
      <c r="AG66" s="13" t="str">
        <f t="shared" si="50"/>
        <v/>
      </c>
      <c r="AH66" s="14"/>
      <c r="AI66" s="14"/>
      <c r="AJ66" s="23" t="str">
        <f t="shared" si="31"/>
        <v/>
      </c>
      <c r="AK66" s="10"/>
      <c r="AL66" s="11" t="str">
        <f t="shared" si="51"/>
        <v/>
      </c>
      <c r="AM66" s="12"/>
      <c r="AN66" s="13" t="str">
        <f t="shared" si="52"/>
        <v/>
      </c>
      <c r="AO66" s="14"/>
      <c r="AP66" s="14"/>
      <c r="AQ66" s="19" t="str">
        <f t="shared" si="32"/>
        <v/>
      </c>
      <c r="AR66" s="10"/>
      <c r="AS66" s="11" t="str">
        <f t="shared" si="53"/>
        <v/>
      </c>
      <c r="AT66" s="12"/>
      <c r="AU66" s="13" t="str">
        <f t="shared" si="54"/>
        <v/>
      </c>
      <c r="AV66" s="14"/>
      <c r="AW66" s="14"/>
      <c r="AX66" s="23" t="str">
        <f t="shared" si="33"/>
        <v/>
      </c>
      <c r="AY66" s="10"/>
      <c r="AZ66" s="11" t="str">
        <f t="shared" si="55"/>
        <v/>
      </c>
      <c r="BA66" s="12"/>
      <c r="BB66" s="13" t="str">
        <f t="shared" si="56"/>
        <v/>
      </c>
      <c r="BC66" s="14"/>
      <c r="BD66" s="14"/>
      <c r="BE66" s="19" t="str">
        <f t="shared" si="34"/>
        <v/>
      </c>
      <c r="BF66" s="10"/>
      <c r="BG66" s="11" t="str">
        <f t="shared" si="57"/>
        <v/>
      </c>
      <c r="BH66" s="12"/>
      <c r="BI66" s="13" t="str">
        <f t="shared" si="58"/>
        <v/>
      </c>
      <c r="BJ66" s="14"/>
      <c r="BK66" s="14"/>
      <c r="BL66" s="23" t="str">
        <f t="shared" si="35"/>
        <v/>
      </c>
      <c r="BM66" s="10"/>
      <c r="BN66" s="11" t="str">
        <f t="shared" si="59"/>
        <v/>
      </c>
      <c r="BO66" s="12"/>
      <c r="BP66" s="13" t="str">
        <f t="shared" si="60"/>
        <v/>
      </c>
      <c r="BQ66" s="14"/>
      <c r="BR66" s="14"/>
      <c r="BS66" s="19" t="str">
        <f t="shared" si="36"/>
        <v/>
      </c>
      <c r="BT66" s="10"/>
      <c r="BU66" s="11" t="str">
        <f t="shared" si="61"/>
        <v/>
      </c>
      <c r="BV66" s="12"/>
      <c r="BW66" s="13" t="str">
        <f t="shared" si="62"/>
        <v/>
      </c>
      <c r="BX66" s="14"/>
      <c r="BY66" s="14"/>
      <c r="BZ66" s="23" t="str">
        <f t="shared" si="37"/>
        <v/>
      </c>
      <c r="CA66" s="10"/>
      <c r="CB66" s="11" t="str">
        <f t="shared" si="63"/>
        <v/>
      </c>
      <c r="CC66" s="12"/>
      <c r="CD66" s="13" t="str">
        <f t="shared" si="64"/>
        <v/>
      </c>
      <c r="CE66" s="14"/>
      <c r="CF66" s="14"/>
      <c r="CG66" s="19" t="str">
        <f t="shared" si="38"/>
        <v/>
      </c>
      <c r="CH66" s="10"/>
      <c r="CI66" s="11" t="str">
        <f t="shared" si="65"/>
        <v/>
      </c>
      <c r="CJ66" s="12"/>
      <c r="CK66" s="13" t="str">
        <f t="shared" si="66"/>
        <v/>
      </c>
      <c r="CL66" s="14"/>
      <c r="CM66" s="14"/>
      <c r="CN66" s="23" t="str">
        <f t="shared" si="39"/>
        <v/>
      </c>
      <c r="CO66" s="10"/>
      <c r="CP66" s="11" t="str">
        <f t="shared" si="67"/>
        <v/>
      </c>
      <c r="CQ66" s="12"/>
      <c r="CR66" s="13" t="str">
        <f t="shared" si="68"/>
        <v/>
      </c>
      <c r="CS66" s="14"/>
      <c r="CT66" s="14"/>
      <c r="CU66" s="19" t="str">
        <f t="shared" si="40"/>
        <v/>
      </c>
    </row>
    <row r="67" spans="1:99" x14ac:dyDescent="0.25">
      <c r="A67" t="s">
        <v>46</v>
      </c>
      <c r="B67" s="6">
        <v>26.5</v>
      </c>
      <c r="C67" s="9"/>
      <c r="D67" s="11" t="str">
        <f t="shared" si="41"/>
        <v/>
      </c>
      <c r="E67" s="12"/>
      <c r="F67" s="13" t="str">
        <f t="shared" si="42"/>
        <v/>
      </c>
      <c r="G67" s="15"/>
      <c r="H67" s="22"/>
      <c r="I67" s="10"/>
      <c r="J67" s="11" t="str">
        <f t="shared" si="43"/>
        <v/>
      </c>
      <c r="K67" s="12"/>
      <c r="L67" s="13" t="str">
        <f t="shared" si="44"/>
        <v/>
      </c>
      <c r="M67" s="14"/>
      <c r="N67" s="14"/>
      <c r="O67" s="19" t="str">
        <f t="shared" si="28"/>
        <v/>
      </c>
      <c r="P67" s="10"/>
      <c r="Q67" s="11" t="str">
        <f t="shared" si="45"/>
        <v/>
      </c>
      <c r="R67" s="12"/>
      <c r="S67" s="13" t="str">
        <f t="shared" si="46"/>
        <v/>
      </c>
      <c r="T67" s="14"/>
      <c r="U67" s="14"/>
      <c r="V67" s="23" t="str">
        <f t="shared" si="29"/>
        <v/>
      </c>
      <c r="W67" s="10"/>
      <c r="X67" s="11" t="str">
        <f t="shared" si="47"/>
        <v/>
      </c>
      <c r="Y67" s="12"/>
      <c r="Z67" s="13" t="str">
        <f t="shared" si="48"/>
        <v/>
      </c>
      <c r="AA67" s="14"/>
      <c r="AB67" s="14"/>
      <c r="AC67" s="19" t="str">
        <f t="shared" si="30"/>
        <v/>
      </c>
      <c r="AD67" s="10"/>
      <c r="AE67" s="11" t="str">
        <f t="shared" si="49"/>
        <v/>
      </c>
      <c r="AF67" s="12"/>
      <c r="AG67" s="13" t="str">
        <f t="shared" si="50"/>
        <v/>
      </c>
      <c r="AH67" s="14"/>
      <c r="AI67" s="14"/>
      <c r="AJ67" s="23" t="str">
        <f t="shared" si="31"/>
        <v/>
      </c>
      <c r="AK67" s="10"/>
      <c r="AL67" s="11" t="str">
        <f t="shared" si="51"/>
        <v/>
      </c>
      <c r="AM67" s="12"/>
      <c r="AN67" s="13" t="str">
        <f t="shared" si="52"/>
        <v/>
      </c>
      <c r="AO67" s="14"/>
      <c r="AP67" s="14"/>
      <c r="AQ67" s="19" t="str">
        <f t="shared" si="32"/>
        <v/>
      </c>
      <c r="AR67" s="10"/>
      <c r="AS67" s="11" t="str">
        <f t="shared" si="53"/>
        <v/>
      </c>
      <c r="AT67" s="12"/>
      <c r="AU67" s="13" t="str">
        <f t="shared" si="54"/>
        <v/>
      </c>
      <c r="AV67" s="14"/>
      <c r="AW67" s="14"/>
      <c r="AX67" s="23" t="str">
        <f t="shared" si="33"/>
        <v/>
      </c>
      <c r="AY67" s="10"/>
      <c r="AZ67" s="11" t="str">
        <f t="shared" si="55"/>
        <v/>
      </c>
      <c r="BA67" s="12"/>
      <c r="BB67" s="13" t="str">
        <f t="shared" si="56"/>
        <v/>
      </c>
      <c r="BC67" s="14"/>
      <c r="BD67" s="14"/>
      <c r="BE67" s="19" t="str">
        <f t="shared" si="34"/>
        <v/>
      </c>
      <c r="BF67" s="10"/>
      <c r="BG67" s="11" t="str">
        <f t="shared" si="57"/>
        <v/>
      </c>
      <c r="BH67" s="12"/>
      <c r="BI67" s="13" t="str">
        <f t="shared" si="58"/>
        <v/>
      </c>
      <c r="BJ67" s="14"/>
      <c r="BK67" s="14"/>
      <c r="BL67" s="23" t="str">
        <f t="shared" si="35"/>
        <v/>
      </c>
      <c r="BM67" s="10"/>
      <c r="BN67" s="11" t="str">
        <f t="shared" si="59"/>
        <v/>
      </c>
      <c r="BO67" s="12"/>
      <c r="BP67" s="13" t="str">
        <f t="shared" si="60"/>
        <v/>
      </c>
      <c r="BQ67" s="14"/>
      <c r="BR67" s="14"/>
      <c r="BS67" s="19" t="str">
        <f t="shared" si="36"/>
        <v/>
      </c>
      <c r="BT67" s="10"/>
      <c r="BU67" s="11" t="str">
        <f t="shared" si="61"/>
        <v/>
      </c>
      <c r="BV67" s="12"/>
      <c r="BW67" s="13" t="str">
        <f t="shared" si="62"/>
        <v/>
      </c>
      <c r="BX67" s="14"/>
      <c r="BY67" s="14"/>
      <c r="BZ67" s="23" t="str">
        <f t="shared" si="37"/>
        <v/>
      </c>
      <c r="CA67" s="10"/>
      <c r="CB67" s="11" t="str">
        <f t="shared" si="63"/>
        <v/>
      </c>
      <c r="CC67" s="12"/>
      <c r="CD67" s="13" t="str">
        <f t="shared" si="64"/>
        <v/>
      </c>
      <c r="CE67" s="14"/>
      <c r="CF67" s="14"/>
      <c r="CG67" s="19" t="str">
        <f t="shared" si="38"/>
        <v/>
      </c>
      <c r="CH67" s="10"/>
      <c r="CI67" s="11" t="str">
        <f t="shared" si="65"/>
        <v/>
      </c>
      <c r="CJ67" s="12"/>
      <c r="CK67" s="13" t="str">
        <f t="shared" si="66"/>
        <v/>
      </c>
      <c r="CL67" s="14"/>
      <c r="CM67" s="14"/>
      <c r="CN67" s="23" t="str">
        <f t="shared" si="39"/>
        <v/>
      </c>
      <c r="CO67" s="10"/>
      <c r="CP67" s="11" t="str">
        <f t="shared" si="67"/>
        <v/>
      </c>
      <c r="CQ67" s="12"/>
      <c r="CR67" s="13" t="str">
        <f t="shared" si="68"/>
        <v/>
      </c>
      <c r="CS67" s="14"/>
      <c r="CT67" s="14"/>
      <c r="CU67" s="19" t="str">
        <f t="shared" si="40"/>
        <v/>
      </c>
    </row>
    <row r="68" spans="1:99" x14ac:dyDescent="0.25">
      <c r="B68" s="6"/>
      <c r="C68" s="9"/>
      <c r="D68" s="11" t="str">
        <f t="shared" si="41"/>
        <v/>
      </c>
      <c r="E68" s="12"/>
      <c r="F68" s="13" t="str">
        <f t="shared" si="42"/>
        <v/>
      </c>
      <c r="G68" s="15"/>
      <c r="H68" s="22"/>
      <c r="I68" s="10"/>
      <c r="J68" s="11" t="str">
        <f t="shared" si="43"/>
        <v/>
      </c>
      <c r="K68" s="12"/>
      <c r="L68" s="13" t="str">
        <f t="shared" si="44"/>
        <v/>
      </c>
      <c r="M68" s="14"/>
      <c r="N68" s="14"/>
      <c r="O68" s="19" t="str">
        <f t="shared" si="28"/>
        <v/>
      </c>
      <c r="P68" s="10"/>
      <c r="Q68" s="11" t="str">
        <f t="shared" si="45"/>
        <v/>
      </c>
      <c r="R68" s="12"/>
      <c r="S68" s="13" t="str">
        <f t="shared" si="46"/>
        <v/>
      </c>
      <c r="T68" s="14"/>
      <c r="U68" s="14"/>
      <c r="V68" s="23" t="str">
        <f t="shared" si="29"/>
        <v/>
      </c>
      <c r="W68" s="10"/>
      <c r="X68" s="11" t="str">
        <f t="shared" si="47"/>
        <v/>
      </c>
      <c r="Y68" s="12"/>
      <c r="Z68" s="13" t="str">
        <f t="shared" si="48"/>
        <v/>
      </c>
      <c r="AA68" s="14"/>
      <c r="AB68" s="14"/>
      <c r="AC68" s="19" t="str">
        <f t="shared" si="30"/>
        <v/>
      </c>
      <c r="AD68" s="10"/>
      <c r="AE68" s="11" t="str">
        <f t="shared" si="49"/>
        <v/>
      </c>
      <c r="AF68" s="12"/>
      <c r="AG68" s="13" t="str">
        <f t="shared" si="50"/>
        <v/>
      </c>
      <c r="AH68" s="14"/>
      <c r="AI68" s="14"/>
      <c r="AJ68" s="23" t="str">
        <f t="shared" si="31"/>
        <v/>
      </c>
      <c r="AK68" s="10"/>
      <c r="AL68" s="11" t="str">
        <f t="shared" si="51"/>
        <v/>
      </c>
      <c r="AM68" s="12"/>
      <c r="AN68" s="13" t="str">
        <f t="shared" si="52"/>
        <v/>
      </c>
      <c r="AO68" s="14"/>
      <c r="AP68" s="14"/>
      <c r="AQ68" s="19" t="str">
        <f t="shared" si="32"/>
        <v/>
      </c>
      <c r="AR68" s="10"/>
      <c r="AS68" s="11" t="str">
        <f t="shared" si="53"/>
        <v/>
      </c>
      <c r="AT68" s="12"/>
      <c r="AU68" s="13" t="str">
        <f t="shared" si="54"/>
        <v/>
      </c>
      <c r="AV68" s="14"/>
      <c r="AW68" s="14"/>
      <c r="AX68" s="23" t="str">
        <f t="shared" si="33"/>
        <v/>
      </c>
      <c r="AY68" s="10"/>
      <c r="AZ68" s="11" t="str">
        <f t="shared" si="55"/>
        <v/>
      </c>
      <c r="BA68" s="12"/>
      <c r="BB68" s="13" t="str">
        <f t="shared" si="56"/>
        <v/>
      </c>
      <c r="BC68" s="14"/>
      <c r="BD68" s="14"/>
      <c r="BE68" s="19" t="str">
        <f t="shared" si="34"/>
        <v/>
      </c>
      <c r="BF68" s="10"/>
      <c r="BG68" s="11" t="str">
        <f t="shared" si="57"/>
        <v/>
      </c>
      <c r="BH68" s="12"/>
      <c r="BI68" s="13" t="str">
        <f t="shared" si="58"/>
        <v/>
      </c>
      <c r="BJ68" s="14"/>
      <c r="BK68" s="14"/>
      <c r="BL68" s="23" t="str">
        <f t="shared" si="35"/>
        <v/>
      </c>
      <c r="BM68" s="10"/>
      <c r="BN68" s="11" t="str">
        <f t="shared" si="59"/>
        <v/>
      </c>
      <c r="BO68" s="12"/>
      <c r="BP68" s="13" t="str">
        <f t="shared" si="60"/>
        <v/>
      </c>
      <c r="BQ68" s="14"/>
      <c r="BR68" s="14"/>
      <c r="BS68" s="19" t="str">
        <f t="shared" si="36"/>
        <v/>
      </c>
      <c r="BT68" s="10"/>
      <c r="BU68" s="11" t="str">
        <f t="shared" si="61"/>
        <v/>
      </c>
      <c r="BV68" s="12"/>
      <c r="BW68" s="13" t="str">
        <f t="shared" si="62"/>
        <v/>
      </c>
      <c r="BX68" s="14"/>
      <c r="BY68" s="14"/>
      <c r="BZ68" s="23" t="str">
        <f t="shared" si="37"/>
        <v/>
      </c>
      <c r="CA68" s="10"/>
      <c r="CB68" s="11" t="str">
        <f t="shared" si="63"/>
        <v/>
      </c>
      <c r="CC68" s="12"/>
      <c r="CD68" s="13" t="str">
        <f t="shared" si="64"/>
        <v/>
      </c>
      <c r="CE68" s="14"/>
      <c r="CF68" s="14"/>
      <c r="CG68" s="19" t="str">
        <f t="shared" si="38"/>
        <v/>
      </c>
      <c r="CH68" s="10"/>
      <c r="CI68" s="11" t="str">
        <f t="shared" si="65"/>
        <v/>
      </c>
      <c r="CJ68" s="12"/>
      <c r="CK68" s="13" t="str">
        <f t="shared" si="66"/>
        <v/>
      </c>
      <c r="CL68" s="14"/>
      <c r="CM68" s="14"/>
      <c r="CN68" s="23" t="str">
        <f t="shared" si="39"/>
        <v/>
      </c>
      <c r="CO68" s="10"/>
      <c r="CP68" s="11" t="str">
        <f t="shared" si="67"/>
        <v/>
      </c>
      <c r="CQ68" s="12"/>
      <c r="CR68" s="13" t="str">
        <f t="shared" si="68"/>
        <v/>
      </c>
      <c r="CS68" s="14"/>
      <c r="CT68" s="14"/>
      <c r="CU68" s="19" t="str">
        <f t="shared" si="40"/>
        <v/>
      </c>
    </row>
    <row r="69" spans="1:99" x14ac:dyDescent="0.25">
      <c r="A69" t="s">
        <v>47</v>
      </c>
      <c r="B69" s="7">
        <v>13.9</v>
      </c>
      <c r="C69" s="9"/>
      <c r="D69" s="11" t="str">
        <f t="shared" si="41"/>
        <v/>
      </c>
      <c r="E69" s="12"/>
      <c r="F69" s="13" t="str">
        <f t="shared" si="42"/>
        <v/>
      </c>
      <c r="G69" s="15"/>
      <c r="H69" s="22"/>
      <c r="I69" s="10"/>
      <c r="J69" s="11" t="str">
        <f t="shared" si="43"/>
        <v/>
      </c>
      <c r="K69" s="12"/>
      <c r="L69" s="13" t="str">
        <f t="shared" si="44"/>
        <v/>
      </c>
      <c r="M69" s="14"/>
      <c r="N69" s="14"/>
      <c r="O69" s="19" t="str">
        <f t="shared" si="28"/>
        <v/>
      </c>
      <c r="P69" s="10"/>
      <c r="Q69" s="11" t="str">
        <f t="shared" si="45"/>
        <v/>
      </c>
      <c r="R69" s="12"/>
      <c r="S69" s="13" t="str">
        <f t="shared" si="46"/>
        <v/>
      </c>
      <c r="T69" s="14"/>
      <c r="U69" s="14"/>
      <c r="V69" s="23" t="str">
        <f t="shared" si="29"/>
        <v/>
      </c>
      <c r="W69" s="10"/>
      <c r="X69" s="11" t="str">
        <f t="shared" si="47"/>
        <v/>
      </c>
      <c r="Y69" s="12"/>
      <c r="Z69" s="13" t="str">
        <f t="shared" si="48"/>
        <v/>
      </c>
      <c r="AA69" s="14"/>
      <c r="AB69" s="14"/>
      <c r="AC69" s="19" t="str">
        <f t="shared" si="30"/>
        <v/>
      </c>
      <c r="AD69" s="10"/>
      <c r="AE69" s="11" t="str">
        <f t="shared" si="49"/>
        <v/>
      </c>
      <c r="AF69" s="12"/>
      <c r="AG69" s="13" t="str">
        <f t="shared" si="50"/>
        <v/>
      </c>
      <c r="AH69" s="14"/>
      <c r="AI69" s="14"/>
      <c r="AJ69" s="23" t="str">
        <f t="shared" si="31"/>
        <v/>
      </c>
      <c r="AK69" s="10"/>
      <c r="AL69" s="11" t="str">
        <f t="shared" si="51"/>
        <v/>
      </c>
      <c r="AM69" s="12"/>
      <c r="AN69" s="13" t="str">
        <f t="shared" si="52"/>
        <v/>
      </c>
      <c r="AO69" s="14"/>
      <c r="AP69" s="14"/>
      <c r="AQ69" s="19" t="str">
        <f t="shared" si="32"/>
        <v/>
      </c>
      <c r="AR69" s="10"/>
      <c r="AS69" s="11" t="str">
        <f t="shared" si="53"/>
        <v/>
      </c>
      <c r="AT69" s="12"/>
      <c r="AU69" s="13" t="str">
        <f t="shared" si="54"/>
        <v/>
      </c>
      <c r="AV69" s="14"/>
      <c r="AW69" s="14"/>
      <c r="AX69" s="23" t="str">
        <f t="shared" si="33"/>
        <v/>
      </c>
      <c r="AY69" s="10"/>
      <c r="AZ69" s="11" t="str">
        <f t="shared" si="55"/>
        <v/>
      </c>
      <c r="BA69" s="12"/>
      <c r="BB69" s="13" t="str">
        <f t="shared" si="56"/>
        <v/>
      </c>
      <c r="BC69" s="14"/>
      <c r="BD69" s="14"/>
      <c r="BE69" s="19" t="str">
        <f t="shared" si="34"/>
        <v/>
      </c>
      <c r="BF69" s="10"/>
      <c r="BG69" s="11" t="str">
        <f t="shared" si="57"/>
        <v/>
      </c>
      <c r="BH69" s="12"/>
      <c r="BI69" s="13" t="str">
        <f t="shared" si="58"/>
        <v/>
      </c>
      <c r="BJ69" s="14"/>
      <c r="BK69" s="14"/>
      <c r="BL69" s="23" t="str">
        <f t="shared" si="35"/>
        <v/>
      </c>
      <c r="BM69" s="10">
        <v>1</v>
      </c>
      <c r="BN69" s="11">
        <f t="shared" si="59"/>
        <v>13.9</v>
      </c>
      <c r="BO69" s="12">
        <v>1</v>
      </c>
      <c r="BP69" s="13">
        <f t="shared" si="60"/>
        <v>13.9</v>
      </c>
      <c r="BQ69" s="14"/>
      <c r="BR69" s="14"/>
      <c r="BS69" s="19" t="str">
        <f t="shared" si="36"/>
        <v/>
      </c>
      <c r="BT69" s="10"/>
      <c r="BU69" s="11" t="str">
        <f t="shared" si="61"/>
        <v/>
      </c>
      <c r="BV69" s="12"/>
      <c r="BW69" s="13" t="str">
        <f t="shared" si="62"/>
        <v/>
      </c>
      <c r="BX69" s="14"/>
      <c r="BY69" s="14"/>
      <c r="BZ69" s="23" t="str">
        <f t="shared" si="37"/>
        <v/>
      </c>
      <c r="CA69" s="10"/>
      <c r="CB69" s="11" t="str">
        <f t="shared" si="63"/>
        <v/>
      </c>
      <c r="CC69" s="12"/>
      <c r="CD69" s="13" t="str">
        <f t="shared" si="64"/>
        <v/>
      </c>
      <c r="CE69" s="14"/>
      <c r="CF69" s="14"/>
      <c r="CG69" s="19" t="str">
        <f t="shared" si="38"/>
        <v/>
      </c>
      <c r="CH69" s="10"/>
      <c r="CI69" s="11" t="str">
        <f t="shared" si="65"/>
        <v/>
      </c>
      <c r="CJ69" s="12"/>
      <c r="CK69" s="13" t="str">
        <f t="shared" si="66"/>
        <v/>
      </c>
      <c r="CL69" s="14"/>
      <c r="CM69" s="14"/>
      <c r="CN69" s="23" t="str">
        <f t="shared" si="39"/>
        <v/>
      </c>
      <c r="CO69" s="10"/>
      <c r="CP69" s="11" t="str">
        <f t="shared" si="67"/>
        <v/>
      </c>
      <c r="CQ69" s="12"/>
      <c r="CR69" s="13" t="str">
        <f t="shared" si="68"/>
        <v/>
      </c>
      <c r="CS69" s="14"/>
      <c r="CT69" s="14"/>
      <c r="CU69" s="19" t="str">
        <f t="shared" si="40"/>
        <v/>
      </c>
    </row>
    <row r="70" spans="1:99" x14ac:dyDescent="0.25">
      <c r="A70" t="s">
        <v>48</v>
      </c>
      <c r="B70" s="6">
        <v>18.899999999999999</v>
      </c>
      <c r="C70" s="9">
        <v>1</v>
      </c>
      <c r="D70" s="11">
        <f t="shared" si="41"/>
        <v>18.899999999999999</v>
      </c>
      <c r="E70" s="12"/>
      <c r="F70" s="13" t="str">
        <f t="shared" si="42"/>
        <v/>
      </c>
      <c r="G70" s="15"/>
      <c r="H70" s="22"/>
      <c r="I70" s="10"/>
      <c r="J70" s="11" t="str">
        <f t="shared" si="43"/>
        <v/>
      </c>
      <c r="K70" s="12">
        <v>1</v>
      </c>
      <c r="L70" s="13">
        <f t="shared" si="44"/>
        <v>18.899999999999999</v>
      </c>
      <c r="M70" s="14"/>
      <c r="N70" s="14"/>
      <c r="O70" s="19" t="str">
        <f t="shared" ref="O70:O89" si="69">IF(ISBLANK(M70),"",$B70*M70)</f>
        <v/>
      </c>
      <c r="P70" s="10"/>
      <c r="Q70" s="11" t="str">
        <f t="shared" si="45"/>
        <v/>
      </c>
      <c r="R70" s="12"/>
      <c r="S70" s="13" t="str">
        <f t="shared" si="46"/>
        <v/>
      </c>
      <c r="T70" s="14"/>
      <c r="U70" s="14"/>
      <c r="V70" s="23" t="str">
        <f t="shared" ref="V70:V89" si="70">IF(ISBLANK(T70),"",$B70*T70)</f>
        <v/>
      </c>
      <c r="W70" s="10"/>
      <c r="X70" s="11" t="str">
        <f t="shared" si="47"/>
        <v/>
      </c>
      <c r="Y70" s="12"/>
      <c r="Z70" s="13" t="str">
        <f t="shared" si="48"/>
        <v/>
      </c>
      <c r="AA70" s="14"/>
      <c r="AB70" s="14"/>
      <c r="AC70" s="19" t="str">
        <f t="shared" ref="AC70:AC89" si="71">IF(ISBLANK(AA70),"",$B70*AA70)</f>
        <v/>
      </c>
      <c r="AD70" s="10"/>
      <c r="AE70" s="11" t="str">
        <f t="shared" si="49"/>
        <v/>
      </c>
      <c r="AF70" s="12"/>
      <c r="AG70" s="13" t="str">
        <f t="shared" si="50"/>
        <v/>
      </c>
      <c r="AH70" s="14"/>
      <c r="AI70" s="14"/>
      <c r="AJ70" s="23" t="str">
        <f t="shared" ref="AJ70:AJ89" si="72">IF(ISBLANK(AH70),"",$B70*AH70)</f>
        <v/>
      </c>
      <c r="AK70" s="10"/>
      <c r="AL70" s="11" t="str">
        <f t="shared" si="51"/>
        <v/>
      </c>
      <c r="AM70" s="12"/>
      <c r="AN70" s="13" t="str">
        <f t="shared" si="52"/>
        <v/>
      </c>
      <c r="AO70" s="14"/>
      <c r="AP70" s="14"/>
      <c r="AQ70" s="19" t="str">
        <f t="shared" ref="AQ70:AQ89" si="73">IF(ISBLANK(AO70),"",$B70*AO70)</f>
        <v/>
      </c>
      <c r="AR70" s="10">
        <v>1</v>
      </c>
      <c r="AS70" s="11">
        <f t="shared" si="53"/>
        <v>18.899999999999999</v>
      </c>
      <c r="AT70" s="12">
        <v>1</v>
      </c>
      <c r="AU70" s="13">
        <f t="shared" si="54"/>
        <v>18.899999999999999</v>
      </c>
      <c r="AV70" s="14"/>
      <c r="AW70" s="14"/>
      <c r="AX70" s="23" t="str">
        <f t="shared" ref="AX70:AX89" si="74">IF(ISBLANK(AV70),"",$B70*AV70)</f>
        <v/>
      </c>
      <c r="AY70" s="10"/>
      <c r="AZ70" s="11" t="str">
        <f t="shared" si="55"/>
        <v/>
      </c>
      <c r="BA70" s="12"/>
      <c r="BB70" s="13" t="str">
        <f t="shared" si="56"/>
        <v/>
      </c>
      <c r="BC70" s="14"/>
      <c r="BD70" s="14"/>
      <c r="BE70" s="19" t="str">
        <f t="shared" ref="BE70:BE89" si="75">IF(ISBLANK(BC70),"",$B70*BC70)</f>
        <v/>
      </c>
      <c r="BF70" s="10">
        <v>1</v>
      </c>
      <c r="BG70" s="11">
        <f t="shared" si="57"/>
        <v>18.899999999999999</v>
      </c>
      <c r="BH70" s="12"/>
      <c r="BI70" s="13" t="str">
        <f t="shared" si="58"/>
        <v/>
      </c>
      <c r="BJ70" s="14"/>
      <c r="BK70" s="14"/>
      <c r="BL70" s="23" t="str">
        <f t="shared" ref="BL70:BL89" si="76">IF(ISBLANK(BJ70),"",$B70*BJ70)</f>
        <v/>
      </c>
      <c r="BM70" s="10"/>
      <c r="BN70" s="11" t="str">
        <f t="shared" si="59"/>
        <v/>
      </c>
      <c r="BO70" s="12">
        <v>1</v>
      </c>
      <c r="BP70" s="13">
        <f t="shared" si="60"/>
        <v>18.899999999999999</v>
      </c>
      <c r="BQ70" s="14"/>
      <c r="BR70" s="14"/>
      <c r="BS70" s="19" t="str">
        <f t="shared" ref="BS70:BS89" si="77">IF(ISBLANK(BQ70),"",$B70*BQ70)</f>
        <v/>
      </c>
      <c r="BT70" s="10">
        <v>1</v>
      </c>
      <c r="BU70" s="11">
        <f t="shared" si="61"/>
        <v>18.899999999999999</v>
      </c>
      <c r="BV70" s="12"/>
      <c r="BW70" s="13" t="str">
        <f t="shared" si="62"/>
        <v/>
      </c>
      <c r="BX70" s="14"/>
      <c r="BY70" s="14"/>
      <c r="BZ70" s="23" t="str">
        <f t="shared" ref="BZ70:BZ89" si="78">IF(ISBLANK(BX70),"",$B70*BX70)</f>
        <v/>
      </c>
      <c r="CA70" s="10">
        <v>1</v>
      </c>
      <c r="CB70" s="11">
        <f t="shared" si="63"/>
        <v>18.899999999999999</v>
      </c>
      <c r="CC70" s="12">
        <v>1</v>
      </c>
      <c r="CD70" s="13">
        <f t="shared" si="64"/>
        <v>18.899999999999999</v>
      </c>
      <c r="CE70" s="14">
        <v>1</v>
      </c>
      <c r="CF70" s="14"/>
      <c r="CG70" s="19">
        <f t="shared" ref="CG70:CG89" si="79">IF(ISBLANK(CE70),"",$B70*CE70)</f>
        <v>18.899999999999999</v>
      </c>
      <c r="CH70" s="10">
        <v>1</v>
      </c>
      <c r="CI70" s="11">
        <f t="shared" si="65"/>
        <v>18.899999999999999</v>
      </c>
      <c r="CJ70" s="12"/>
      <c r="CK70" s="13" t="str">
        <f t="shared" si="66"/>
        <v/>
      </c>
      <c r="CL70" s="14"/>
      <c r="CM70" s="14"/>
      <c r="CN70" s="23" t="str">
        <f t="shared" ref="CN70:CN89" si="80">IF(ISBLANK(CL70),"",$B70*CL70)</f>
        <v/>
      </c>
      <c r="CO70" s="10">
        <v>1</v>
      </c>
      <c r="CP70" s="11">
        <f t="shared" si="67"/>
        <v>18.899999999999999</v>
      </c>
      <c r="CQ70" s="12"/>
      <c r="CR70" s="13" t="str">
        <f t="shared" si="68"/>
        <v/>
      </c>
      <c r="CS70" s="14"/>
      <c r="CT70" s="14"/>
      <c r="CU70" s="19" t="str">
        <f t="shared" ref="CU70:CU89" si="81">IF(ISBLANK(CS70),"",$B70*CS70)</f>
        <v/>
      </c>
    </row>
    <row r="71" spans="1:99" x14ac:dyDescent="0.25">
      <c r="A71" t="s">
        <v>49</v>
      </c>
      <c r="B71" s="6">
        <v>26.5</v>
      </c>
      <c r="C71" s="9"/>
      <c r="D71" s="11" t="str">
        <f t="shared" si="41"/>
        <v/>
      </c>
      <c r="E71" s="12"/>
      <c r="F71" s="13" t="str">
        <f t="shared" si="42"/>
        <v/>
      </c>
      <c r="G71" s="15"/>
      <c r="H71" s="22"/>
      <c r="I71" s="10"/>
      <c r="J71" s="11" t="str">
        <f t="shared" si="43"/>
        <v/>
      </c>
      <c r="K71" s="12"/>
      <c r="L71" s="13" t="str">
        <f t="shared" si="44"/>
        <v/>
      </c>
      <c r="M71" s="14"/>
      <c r="N71" s="14"/>
      <c r="O71" s="19" t="str">
        <f t="shared" si="69"/>
        <v/>
      </c>
      <c r="P71" s="10"/>
      <c r="Q71" s="11" t="str">
        <f t="shared" si="45"/>
        <v/>
      </c>
      <c r="R71" s="12"/>
      <c r="S71" s="13" t="str">
        <f t="shared" si="46"/>
        <v/>
      </c>
      <c r="T71" s="14"/>
      <c r="U71" s="14"/>
      <c r="V71" s="23" t="str">
        <f t="shared" si="70"/>
        <v/>
      </c>
      <c r="W71" s="10"/>
      <c r="X71" s="11" t="str">
        <f t="shared" si="47"/>
        <v/>
      </c>
      <c r="Y71" s="12"/>
      <c r="Z71" s="13" t="str">
        <f t="shared" si="48"/>
        <v/>
      </c>
      <c r="AA71" s="14"/>
      <c r="AB71" s="14"/>
      <c r="AC71" s="19" t="str">
        <f t="shared" si="71"/>
        <v/>
      </c>
      <c r="AD71" s="10"/>
      <c r="AE71" s="11" t="str">
        <f t="shared" si="49"/>
        <v/>
      </c>
      <c r="AF71" s="12"/>
      <c r="AG71" s="13" t="str">
        <f t="shared" si="50"/>
        <v/>
      </c>
      <c r="AH71" s="14"/>
      <c r="AI71" s="14"/>
      <c r="AJ71" s="23" t="str">
        <f t="shared" si="72"/>
        <v/>
      </c>
      <c r="AK71" s="10"/>
      <c r="AL71" s="11" t="str">
        <f t="shared" si="51"/>
        <v/>
      </c>
      <c r="AM71" s="12"/>
      <c r="AN71" s="13" t="str">
        <f t="shared" si="52"/>
        <v/>
      </c>
      <c r="AO71" s="14"/>
      <c r="AP71" s="14"/>
      <c r="AQ71" s="19" t="str">
        <f t="shared" si="73"/>
        <v/>
      </c>
      <c r="AR71" s="10"/>
      <c r="AS71" s="11" t="str">
        <f t="shared" si="53"/>
        <v/>
      </c>
      <c r="AT71" s="12"/>
      <c r="AU71" s="13" t="str">
        <f t="shared" si="54"/>
        <v/>
      </c>
      <c r="AV71" s="14"/>
      <c r="AW71" s="14"/>
      <c r="AX71" s="23" t="str">
        <f t="shared" si="74"/>
        <v/>
      </c>
      <c r="AY71" s="10"/>
      <c r="AZ71" s="11" t="str">
        <f t="shared" si="55"/>
        <v/>
      </c>
      <c r="BA71" s="12"/>
      <c r="BB71" s="13" t="str">
        <f t="shared" si="56"/>
        <v/>
      </c>
      <c r="BC71" s="14"/>
      <c r="BD71" s="14"/>
      <c r="BE71" s="19" t="str">
        <f t="shared" si="75"/>
        <v/>
      </c>
      <c r="BF71" s="10"/>
      <c r="BG71" s="11" t="str">
        <f t="shared" si="57"/>
        <v/>
      </c>
      <c r="BH71" s="12"/>
      <c r="BI71" s="13" t="str">
        <f t="shared" si="58"/>
        <v/>
      </c>
      <c r="BJ71" s="14"/>
      <c r="BK71" s="14"/>
      <c r="BL71" s="23" t="str">
        <f t="shared" si="76"/>
        <v/>
      </c>
      <c r="BM71" s="10">
        <v>1</v>
      </c>
      <c r="BN71" s="11">
        <f t="shared" si="59"/>
        <v>26.5</v>
      </c>
      <c r="BO71" s="12">
        <v>1</v>
      </c>
      <c r="BP71" s="13">
        <f t="shared" si="60"/>
        <v>26.5</v>
      </c>
      <c r="BQ71" s="14"/>
      <c r="BR71" s="14"/>
      <c r="BS71" s="19" t="str">
        <f t="shared" si="77"/>
        <v/>
      </c>
      <c r="BT71" s="10"/>
      <c r="BU71" s="11" t="str">
        <f t="shared" si="61"/>
        <v/>
      </c>
      <c r="BV71" s="12"/>
      <c r="BW71" s="13" t="str">
        <f t="shared" si="62"/>
        <v/>
      </c>
      <c r="BX71" s="14"/>
      <c r="BY71" s="14"/>
      <c r="BZ71" s="23" t="str">
        <f t="shared" si="78"/>
        <v/>
      </c>
      <c r="CA71" s="10"/>
      <c r="CB71" s="11" t="str">
        <f t="shared" si="63"/>
        <v/>
      </c>
      <c r="CC71" s="12"/>
      <c r="CD71" s="13" t="str">
        <f t="shared" si="64"/>
        <v/>
      </c>
      <c r="CE71" s="14"/>
      <c r="CF71" s="14"/>
      <c r="CG71" s="19" t="str">
        <f t="shared" si="79"/>
        <v/>
      </c>
      <c r="CH71" s="10"/>
      <c r="CI71" s="11" t="str">
        <f t="shared" si="65"/>
        <v/>
      </c>
      <c r="CJ71" s="12"/>
      <c r="CK71" s="13" t="str">
        <f t="shared" si="66"/>
        <v/>
      </c>
      <c r="CL71" s="14"/>
      <c r="CM71" s="14"/>
      <c r="CN71" s="23" t="str">
        <f t="shared" si="80"/>
        <v/>
      </c>
      <c r="CO71" s="10"/>
      <c r="CP71" s="11" t="str">
        <f t="shared" si="67"/>
        <v/>
      </c>
      <c r="CQ71" s="12"/>
      <c r="CR71" s="13" t="str">
        <f t="shared" si="68"/>
        <v/>
      </c>
      <c r="CS71" s="14"/>
      <c r="CT71" s="14"/>
      <c r="CU71" s="19" t="str">
        <f t="shared" si="81"/>
        <v/>
      </c>
    </row>
    <row r="72" spans="1:99" x14ac:dyDescent="0.25">
      <c r="B72" s="6"/>
      <c r="C72" s="9"/>
      <c r="D72" s="11" t="str">
        <f t="shared" ref="D72:D89" si="82">IF(ISBLANK(C72),"",$B72*C72)</f>
        <v/>
      </c>
      <c r="E72" s="12"/>
      <c r="F72" s="13" t="str">
        <f t="shared" ref="F72:F89" si="83">IF(ISBLANK(E72),"",B72)</f>
        <v/>
      </c>
      <c r="G72" s="15"/>
      <c r="H72" s="22"/>
      <c r="I72" s="10"/>
      <c r="J72" s="11" t="str">
        <f t="shared" ref="J72:J89" si="84">IF(ISBLANK(I72),"",$B72*I72)</f>
        <v/>
      </c>
      <c r="K72" s="12"/>
      <c r="L72" s="13" t="str">
        <f t="shared" ref="L72:L89" si="85">IF(ISBLANK(K72),"",$B72*K72)</f>
        <v/>
      </c>
      <c r="M72" s="14"/>
      <c r="N72" s="14"/>
      <c r="O72" s="19" t="str">
        <f t="shared" si="69"/>
        <v/>
      </c>
      <c r="P72" s="10"/>
      <c r="Q72" s="11" t="str">
        <f t="shared" ref="Q72:Q89" si="86">IF(ISBLANK(P72),"",$B72*P72)</f>
        <v/>
      </c>
      <c r="R72" s="12"/>
      <c r="S72" s="13" t="str">
        <f t="shared" ref="S72:S89" si="87">IF(ISBLANK(R72),"",$B72*R72)</f>
        <v/>
      </c>
      <c r="T72" s="14"/>
      <c r="U72" s="14"/>
      <c r="V72" s="23" t="str">
        <f t="shared" si="70"/>
        <v/>
      </c>
      <c r="W72" s="10"/>
      <c r="X72" s="11" t="str">
        <f t="shared" ref="X72:X89" si="88">IF(ISBLANK(W72),"",$B72*W72)</f>
        <v/>
      </c>
      <c r="Y72" s="12"/>
      <c r="Z72" s="13" t="str">
        <f t="shared" ref="Z72:Z89" si="89">IF(ISBLANK(Y72),"",$B72*Y72)</f>
        <v/>
      </c>
      <c r="AA72" s="14"/>
      <c r="AB72" s="14"/>
      <c r="AC72" s="19" t="str">
        <f t="shared" si="71"/>
        <v/>
      </c>
      <c r="AD72" s="10"/>
      <c r="AE72" s="11" t="str">
        <f t="shared" ref="AE72:AE89" si="90">IF(ISBLANK(AD72),"",$B72*AD72)</f>
        <v/>
      </c>
      <c r="AF72" s="12"/>
      <c r="AG72" s="13" t="str">
        <f t="shared" ref="AG72:AG89" si="91">IF(ISBLANK(AF72),"",$B72*AF72)</f>
        <v/>
      </c>
      <c r="AH72" s="14"/>
      <c r="AI72" s="14"/>
      <c r="AJ72" s="23" t="str">
        <f t="shared" si="72"/>
        <v/>
      </c>
      <c r="AK72" s="10"/>
      <c r="AL72" s="11" t="str">
        <f t="shared" ref="AL72:AL89" si="92">IF(ISBLANK(AK72),"",$B72*AK72)</f>
        <v/>
      </c>
      <c r="AM72" s="12"/>
      <c r="AN72" s="13" t="str">
        <f t="shared" ref="AN72:AN89" si="93">IF(ISBLANK(AM72),"",$B72*AM72)</f>
        <v/>
      </c>
      <c r="AO72" s="14"/>
      <c r="AP72" s="14"/>
      <c r="AQ72" s="19" t="str">
        <f t="shared" si="73"/>
        <v/>
      </c>
      <c r="AR72" s="10"/>
      <c r="AS72" s="11" t="str">
        <f t="shared" ref="AS72:AS89" si="94">IF(ISBLANK(AR72),"",$B72*AR72)</f>
        <v/>
      </c>
      <c r="AT72" s="12"/>
      <c r="AU72" s="13" t="str">
        <f t="shared" ref="AU72:AU89" si="95">IF(ISBLANK(AT72),"",$B72*AT72)</f>
        <v/>
      </c>
      <c r="AV72" s="14"/>
      <c r="AW72" s="14"/>
      <c r="AX72" s="23" t="str">
        <f t="shared" si="74"/>
        <v/>
      </c>
      <c r="AY72" s="10"/>
      <c r="AZ72" s="11" t="str">
        <f t="shared" ref="AZ72:AZ89" si="96">IF(ISBLANK(AY72),"",$B72*AY72)</f>
        <v/>
      </c>
      <c r="BA72" s="12"/>
      <c r="BB72" s="13" t="str">
        <f t="shared" ref="BB72:BB89" si="97">IF(ISBLANK(BA72),"",$B72*BA72)</f>
        <v/>
      </c>
      <c r="BC72" s="14"/>
      <c r="BD72" s="14"/>
      <c r="BE72" s="19" t="str">
        <f t="shared" si="75"/>
        <v/>
      </c>
      <c r="BF72" s="10"/>
      <c r="BG72" s="11" t="str">
        <f t="shared" ref="BG72:BG89" si="98">IF(ISBLANK(BF72),"",$B72*BF72)</f>
        <v/>
      </c>
      <c r="BH72" s="12"/>
      <c r="BI72" s="13" t="str">
        <f t="shared" ref="BI72:BI89" si="99">IF(ISBLANK(BH72),"",$B72*BH72)</f>
        <v/>
      </c>
      <c r="BJ72" s="14"/>
      <c r="BK72" s="14"/>
      <c r="BL72" s="23" t="str">
        <f t="shared" si="76"/>
        <v/>
      </c>
      <c r="BM72" s="10"/>
      <c r="BN72" s="11" t="str">
        <f t="shared" ref="BN72:BN89" si="100">IF(ISBLANK(BM72),"",$B72*BM72)</f>
        <v/>
      </c>
      <c r="BO72" s="12"/>
      <c r="BP72" s="13" t="str">
        <f t="shared" ref="BP72:BP89" si="101">IF(ISBLANK(BO72),"",$B72*BO72)</f>
        <v/>
      </c>
      <c r="BQ72" s="14"/>
      <c r="BR72" s="14"/>
      <c r="BS72" s="19" t="str">
        <f t="shared" si="77"/>
        <v/>
      </c>
      <c r="BT72" s="10"/>
      <c r="BU72" s="11" t="str">
        <f t="shared" ref="BU72:BU89" si="102">IF(ISBLANK(BT72),"",$B72*BT72)</f>
        <v/>
      </c>
      <c r="BV72" s="12"/>
      <c r="BW72" s="13" t="str">
        <f t="shared" ref="BW72:BW89" si="103">IF(ISBLANK(BV72),"",$B72*BV72)</f>
        <v/>
      </c>
      <c r="BX72" s="14"/>
      <c r="BY72" s="14"/>
      <c r="BZ72" s="23" t="str">
        <f t="shared" si="78"/>
        <v/>
      </c>
      <c r="CA72" s="10"/>
      <c r="CB72" s="11" t="str">
        <f t="shared" ref="CB72:CB89" si="104">IF(ISBLANK(CA72),"",$B72*CA72)</f>
        <v/>
      </c>
      <c r="CC72" s="12"/>
      <c r="CD72" s="13" t="str">
        <f t="shared" ref="CD72:CD89" si="105">IF(ISBLANK(CC72),"",$B72*CC72)</f>
        <v/>
      </c>
      <c r="CE72" s="14"/>
      <c r="CF72" s="14"/>
      <c r="CG72" s="19" t="str">
        <f t="shared" si="79"/>
        <v/>
      </c>
      <c r="CH72" s="10"/>
      <c r="CI72" s="11" t="str">
        <f t="shared" ref="CI72:CI89" si="106">IF(ISBLANK(CH72),"",$B72*CH72)</f>
        <v/>
      </c>
      <c r="CJ72" s="12"/>
      <c r="CK72" s="13" t="str">
        <f t="shared" ref="CK72:CK89" si="107">IF(ISBLANK(CJ72),"",$B72*CJ72)</f>
        <v/>
      </c>
      <c r="CL72" s="14"/>
      <c r="CM72" s="14"/>
      <c r="CN72" s="23" t="str">
        <f t="shared" si="80"/>
        <v/>
      </c>
      <c r="CO72" s="10"/>
      <c r="CP72" s="11" t="str">
        <f t="shared" ref="CP72:CP89" si="108">IF(ISBLANK(CO72),"",$B72*CO72)</f>
        <v/>
      </c>
      <c r="CQ72" s="12"/>
      <c r="CR72" s="13" t="str">
        <f t="shared" ref="CR72:CR89" si="109">IF(ISBLANK(CQ72),"",$B72*CQ72)</f>
        <v/>
      </c>
      <c r="CS72" s="14"/>
      <c r="CT72" s="14"/>
      <c r="CU72" s="19" t="str">
        <f t="shared" si="81"/>
        <v/>
      </c>
    </row>
    <row r="73" spans="1:99" x14ac:dyDescent="0.25">
      <c r="A73" t="s">
        <v>50</v>
      </c>
      <c r="B73" s="6">
        <v>14.9</v>
      </c>
      <c r="C73" s="9"/>
      <c r="D73" s="11" t="str">
        <f t="shared" si="82"/>
        <v/>
      </c>
      <c r="E73" s="12"/>
      <c r="F73" s="13" t="str">
        <f t="shared" si="83"/>
        <v/>
      </c>
      <c r="G73" s="15"/>
      <c r="H73" s="22"/>
      <c r="I73" s="10">
        <v>1</v>
      </c>
      <c r="J73" s="11">
        <f t="shared" si="84"/>
        <v>14.9</v>
      </c>
      <c r="K73" s="12">
        <v>1</v>
      </c>
      <c r="L73" s="13">
        <f t="shared" si="85"/>
        <v>14.9</v>
      </c>
      <c r="M73" s="14"/>
      <c r="N73" s="14"/>
      <c r="O73" s="19" t="str">
        <f t="shared" si="69"/>
        <v/>
      </c>
      <c r="P73" s="10"/>
      <c r="Q73" s="11" t="str">
        <f t="shared" si="86"/>
        <v/>
      </c>
      <c r="R73" s="12"/>
      <c r="S73" s="13" t="str">
        <f t="shared" si="87"/>
        <v/>
      </c>
      <c r="T73" s="14"/>
      <c r="U73" s="14"/>
      <c r="V73" s="23" t="str">
        <f t="shared" si="70"/>
        <v/>
      </c>
      <c r="W73" s="10">
        <v>1</v>
      </c>
      <c r="X73" s="11">
        <f t="shared" si="88"/>
        <v>14.9</v>
      </c>
      <c r="Y73" s="12"/>
      <c r="Z73" s="13" t="str">
        <f t="shared" si="89"/>
        <v/>
      </c>
      <c r="AA73" s="14">
        <v>1</v>
      </c>
      <c r="AB73" s="14"/>
      <c r="AC73" s="19">
        <f t="shared" si="71"/>
        <v>14.9</v>
      </c>
      <c r="AD73" s="10"/>
      <c r="AE73" s="11" t="str">
        <f t="shared" si="90"/>
        <v/>
      </c>
      <c r="AF73" s="12"/>
      <c r="AG73" s="13" t="str">
        <f t="shared" si="91"/>
        <v/>
      </c>
      <c r="AH73" s="14"/>
      <c r="AI73" s="14"/>
      <c r="AJ73" s="23" t="str">
        <f t="shared" si="72"/>
        <v/>
      </c>
      <c r="AK73" s="10">
        <v>1</v>
      </c>
      <c r="AL73" s="11">
        <f t="shared" si="92"/>
        <v>14.9</v>
      </c>
      <c r="AM73" s="12">
        <v>1</v>
      </c>
      <c r="AN73" s="13">
        <f t="shared" si="93"/>
        <v>14.9</v>
      </c>
      <c r="AO73" s="14"/>
      <c r="AP73" s="14"/>
      <c r="AQ73" s="19" t="str">
        <f t="shared" si="73"/>
        <v/>
      </c>
      <c r="AR73" s="10"/>
      <c r="AS73" s="11" t="str">
        <f t="shared" si="94"/>
        <v/>
      </c>
      <c r="AT73" s="12"/>
      <c r="AU73" s="13" t="str">
        <f t="shared" si="95"/>
        <v/>
      </c>
      <c r="AV73" s="14"/>
      <c r="AW73" s="14"/>
      <c r="AX73" s="23" t="str">
        <f t="shared" si="74"/>
        <v/>
      </c>
      <c r="AY73" s="10">
        <v>1</v>
      </c>
      <c r="AZ73" s="11">
        <f t="shared" si="96"/>
        <v>14.9</v>
      </c>
      <c r="BA73" s="12"/>
      <c r="BB73" s="13" t="str">
        <f t="shared" si="97"/>
        <v/>
      </c>
      <c r="BC73" s="14">
        <v>1</v>
      </c>
      <c r="BD73" s="14"/>
      <c r="BE73" s="19">
        <f t="shared" si="75"/>
        <v>14.9</v>
      </c>
      <c r="BF73" s="10"/>
      <c r="BG73" s="11" t="str">
        <f t="shared" si="98"/>
        <v/>
      </c>
      <c r="BH73" s="12"/>
      <c r="BI73" s="13" t="str">
        <f t="shared" si="99"/>
        <v/>
      </c>
      <c r="BJ73" s="14"/>
      <c r="BK73" s="14"/>
      <c r="BL73" s="23" t="str">
        <f t="shared" si="76"/>
        <v/>
      </c>
      <c r="BM73" s="10"/>
      <c r="BN73" s="11" t="str">
        <f t="shared" si="100"/>
        <v/>
      </c>
      <c r="BO73" s="12"/>
      <c r="BP73" s="13" t="str">
        <f t="shared" si="101"/>
        <v/>
      </c>
      <c r="BQ73" s="14"/>
      <c r="BR73" s="14"/>
      <c r="BS73" s="19" t="str">
        <f t="shared" si="77"/>
        <v/>
      </c>
      <c r="BT73" s="10"/>
      <c r="BU73" s="11" t="str">
        <f t="shared" si="102"/>
        <v/>
      </c>
      <c r="BV73" s="12"/>
      <c r="BW73" s="13" t="str">
        <f t="shared" si="103"/>
        <v/>
      </c>
      <c r="BX73" s="14"/>
      <c r="BY73" s="14"/>
      <c r="BZ73" s="23" t="str">
        <f t="shared" si="78"/>
        <v/>
      </c>
      <c r="CA73" s="10"/>
      <c r="CB73" s="11" t="str">
        <f t="shared" si="104"/>
        <v/>
      </c>
      <c r="CC73" s="12"/>
      <c r="CD73" s="13" t="str">
        <f t="shared" si="105"/>
        <v/>
      </c>
      <c r="CE73" s="14"/>
      <c r="CF73" s="14"/>
      <c r="CG73" s="19" t="str">
        <f t="shared" si="79"/>
        <v/>
      </c>
      <c r="CH73" s="10"/>
      <c r="CI73" s="11" t="str">
        <f t="shared" si="106"/>
        <v/>
      </c>
      <c r="CJ73" s="12"/>
      <c r="CK73" s="13" t="str">
        <f t="shared" si="107"/>
        <v/>
      </c>
      <c r="CL73" s="14"/>
      <c r="CM73" s="14"/>
      <c r="CN73" s="23" t="str">
        <f t="shared" si="80"/>
        <v/>
      </c>
      <c r="CO73" s="10">
        <v>1</v>
      </c>
      <c r="CP73" s="11">
        <f t="shared" si="108"/>
        <v>14.9</v>
      </c>
      <c r="CQ73" s="12"/>
      <c r="CR73" s="13" t="str">
        <f t="shared" si="109"/>
        <v/>
      </c>
      <c r="CS73" s="14"/>
      <c r="CT73" s="14"/>
      <c r="CU73" s="19" t="str">
        <f t="shared" si="81"/>
        <v/>
      </c>
    </row>
    <row r="74" spans="1:99" x14ac:dyDescent="0.25">
      <c r="A74" t="s">
        <v>51</v>
      </c>
      <c r="B74" s="6">
        <v>19.899999999999999</v>
      </c>
      <c r="C74" s="9">
        <v>1</v>
      </c>
      <c r="D74" s="11">
        <f t="shared" si="82"/>
        <v>19.899999999999999</v>
      </c>
      <c r="E74" s="12">
        <v>1</v>
      </c>
      <c r="F74" s="13">
        <f t="shared" si="83"/>
        <v>19.899999999999999</v>
      </c>
      <c r="G74" s="15"/>
      <c r="H74" s="22"/>
      <c r="I74" s="10">
        <v>1</v>
      </c>
      <c r="J74" s="11">
        <f t="shared" si="84"/>
        <v>19.899999999999999</v>
      </c>
      <c r="K74" s="12">
        <v>1</v>
      </c>
      <c r="L74" s="13">
        <f t="shared" si="85"/>
        <v>19.899999999999999</v>
      </c>
      <c r="M74" s="14"/>
      <c r="N74" s="14"/>
      <c r="O74" s="19" t="str">
        <f t="shared" si="69"/>
        <v/>
      </c>
      <c r="P74" s="10">
        <v>1</v>
      </c>
      <c r="Q74" s="11">
        <f t="shared" si="86"/>
        <v>19.899999999999999</v>
      </c>
      <c r="R74" s="12">
        <v>1</v>
      </c>
      <c r="S74" s="13">
        <f t="shared" si="87"/>
        <v>19.899999999999999</v>
      </c>
      <c r="T74" s="14"/>
      <c r="U74" s="14"/>
      <c r="V74" s="23" t="str">
        <f t="shared" si="70"/>
        <v/>
      </c>
      <c r="W74" s="10">
        <v>1</v>
      </c>
      <c r="X74" s="11">
        <f t="shared" si="88"/>
        <v>19.899999999999999</v>
      </c>
      <c r="Y74" s="12"/>
      <c r="Z74" s="13" t="str">
        <f t="shared" si="89"/>
        <v/>
      </c>
      <c r="AA74" s="14">
        <v>1</v>
      </c>
      <c r="AB74" s="14"/>
      <c r="AC74" s="19">
        <f t="shared" si="71"/>
        <v>19.899999999999999</v>
      </c>
      <c r="AD74" s="10">
        <v>1</v>
      </c>
      <c r="AE74" s="11">
        <f t="shared" si="90"/>
        <v>19.899999999999999</v>
      </c>
      <c r="AF74" s="12"/>
      <c r="AG74" s="13" t="str">
        <f t="shared" si="91"/>
        <v/>
      </c>
      <c r="AH74" s="14"/>
      <c r="AI74" s="14"/>
      <c r="AJ74" s="23" t="str">
        <f t="shared" si="72"/>
        <v/>
      </c>
      <c r="AK74" s="10">
        <v>1</v>
      </c>
      <c r="AL74" s="11">
        <f t="shared" si="92"/>
        <v>19.899999999999999</v>
      </c>
      <c r="AM74" s="12">
        <v>1</v>
      </c>
      <c r="AN74" s="13">
        <f t="shared" si="93"/>
        <v>19.899999999999999</v>
      </c>
      <c r="AO74" s="14">
        <v>1</v>
      </c>
      <c r="AP74" s="14"/>
      <c r="AQ74" s="19">
        <f t="shared" si="73"/>
        <v>19.899999999999999</v>
      </c>
      <c r="AR74" s="10">
        <v>1</v>
      </c>
      <c r="AS74" s="11">
        <f t="shared" si="94"/>
        <v>19.899999999999999</v>
      </c>
      <c r="AT74" s="12"/>
      <c r="AU74" s="13" t="str">
        <f t="shared" si="95"/>
        <v/>
      </c>
      <c r="AV74" s="14"/>
      <c r="AW74" s="14"/>
      <c r="AX74" s="23" t="str">
        <f t="shared" si="74"/>
        <v/>
      </c>
      <c r="AY74" s="10">
        <v>1</v>
      </c>
      <c r="AZ74" s="11">
        <f t="shared" si="96"/>
        <v>19.899999999999999</v>
      </c>
      <c r="BA74" s="12">
        <v>1</v>
      </c>
      <c r="BB74" s="13">
        <f t="shared" si="97"/>
        <v>19.899999999999999</v>
      </c>
      <c r="BC74" s="14">
        <v>1</v>
      </c>
      <c r="BD74" s="14"/>
      <c r="BE74" s="19">
        <f t="shared" si="75"/>
        <v>19.899999999999999</v>
      </c>
      <c r="BF74" s="10">
        <v>1</v>
      </c>
      <c r="BG74" s="11">
        <f t="shared" si="98"/>
        <v>19.899999999999999</v>
      </c>
      <c r="BH74" s="12">
        <v>1</v>
      </c>
      <c r="BI74" s="13">
        <f t="shared" si="99"/>
        <v>19.899999999999999</v>
      </c>
      <c r="BJ74" s="14"/>
      <c r="BK74" s="14"/>
      <c r="BL74" s="23" t="str">
        <f t="shared" si="76"/>
        <v/>
      </c>
      <c r="BM74" s="10">
        <v>1</v>
      </c>
      <c r="BN74" s="11">
        <f t="shared" si="100"/>
        <v>19.899999999999999</v>
      </c>
      <c r="BO74" s="12">
        <v>1</v>
      </c>
      <c r="BP74" s="13">
        <f t="shared" si="101"/>
        <v>19.899999999999999</v>
      </c>
      <c r="BQ74" s="14"/>
      <c r="BR74" s="14"/>
      <c r="BS74" s="19" t="str">
        <f t="shared" si="77"/>
        <v/>
      </c>
      <c r="BT74" s="10">
        <v>1</v>
      </c>
      <c r="BU74" s="11">
        <f t="shared" si="102"/>
        <v>19.899999999999999</v>
      </c>
      <c r="BV74" s="12"/>
      <c r="BW74" s="13" t="str">
        <f t="shared" si="103"/>
        <v/>
      </c>
      <c r="BX74" s="14"/>
      <c r="BY74" s="14"/>
      <c r="BZ74" s="23" t="str">
        <f t="shared" si="78"/>
        <v/>
      </c>
      <c r="CA74" s="10">
        <v>1</v>
      </c>
      <c r="CB74" s="11">
        <f t="shared" si="104"/>
        <v>19.899999999999999</v>
      </c>
      <c r="CC74" s="12"/>
      <c r="CD74" s="13" t="str">
        <f t="shared" si="105"/>
        <v/>
      </c>
      <c r="CE74" s="14">
        <v>2</v>
      </c>
      <c r="CF74" s="14"/>
      <c r="CG74" s="19">
        <f t="shared" si="79"/>
        <v>39.799999999999997</v>
      </c>
      <c r="CH74" s="10">
        <v>1</v>
      </c>
      <c r="CI74" s="11">
        <f t="shared" si="106"/>
        <v>19.899999999999999</v>
      </c>
      <c r="CJ74" s="12"/>
      <c r="CK74" s="13" t="str">
        <f t="shared" si="107"/>
        <v/>
      </c>
      <c r="CL74" s="14"/>
      <c r="CM74" s="14"/>
      <c r="CN74" s="23" t="str">
        <f t="shared" si="80"/>
        <v/>
      </c>
      <c r="CO74" s="10">
        <v>1</v>
      </c>
      <c r="CP74" s="11">
        <f t="shared" si="108"/>
        <v>19.899999999999999</v>
      </c>
      <c r="CQ74" s="12"/>
      <c r="CR74" s="13" t="str">
        <f t="shared" si="109"/>
        <v/>
      </c>
      <c r="CS74" s="14"/>
      <c r="CT74" s="14"/>
      <c r="CU74" s="19" t="str">
        <f t="shared" si="81"/>
        <v/>
      </c>
    </row>
    <row r="75" spans="1:99" x14ac:dyDescent="0.25">
      <c r="A75" t="s">
        <v>52</v>
      </c>
      <c r="B75" s="6">
        <v>28.9</v>
      </c>
      <c r="C75" s="9"/>
      <c r="D75" s="11" t="str">
        <f t="shared" si="82"/>
        <v/>
      </c>
      <c r="E75" s="12"/>
      <c r="F75" s="13" t="str">
        <f t="shared" si="83"/>
        <v/>
      </c>
      <c r="G75" s="15"/>
      <c r="H75" s="22"/>
      <c r="I75" s="10"/>
      <c r="J75" s="11" t="str">
        <f t="shared" si="84"/>
        <v/>
      </c>
      <c r="K75" s="12"/>
      <c r="L75" s="13" t="str">
        <f t="shared" si="85"/>
        <v/>
      </c>
      <c r="M75" s="14"/>
      <c r="N75" s="14"/>
      <c r="O75" s="19" t="str">
        <f t="shared" si="69"/>
        <v/>
      </c>
      <c r="P75" s="10"/>
      <c r="Q75" s="11" t="str">
        <f t="shared" si="86"/>
        <v/>
      </c>
      <c r="R75" s="12"/>
      <c r="S75" s="13" t="str">
        <f t="shared" si="87"/>
        <v/>
      </c>
      <c r="T75" s="14"/>
      <c r="U75" s="14"/>
      <c r="V75" s="23" t="str">
        <f t="shared" si="70"/>
        <v/>
      </c>
      <c r="W75" s="10"/>
      <c r="X75" s="11" t="str">
        <f t="shared" si="88"/>
        <v/>
      </c>
      <c r="Y75" s="12"/>
      <c r="Z75" s="13" t="str">
        <f t="shared" si="89"/>
        <v/>
      </c>
      <c r="AA75" s="14"/>
      <c r="AB75" s="14"/>
      <c r="AC75" s="19" t="str">
        <f t="shared" si="71"/>
        <v/>
      </c>
      <c r="AD75" s="10"/>
      <c r="AE75" s="11" t="str">
        <f t="shared" si="90"/>
        <v/>
      </c>
      <c r="AF75" s="12"/>
      <c r="AG75" s="13" t="str">
        <f t="shared" si="91"/>
        <v/>
      </c>
      <c r="AH75" s="14"/>
      <c r="AI75" s="14"/>
      <c r="AJ75" s="23" t="str">
        <f t="shared" si="72"/>
        <v/>
      </c>
      <c r="AK75" s="10"/>
      <c r="AL75" s="11" t="str">
        <f t="shared" si="92"/>
        <v/>
      </c>
      <c r="AM75" s="12"/>
      <c r="AN75" s="13" t="str">
        <f t="shared" si="93"/>
        <v/>
      </c>
      <c r="AO75" s="14"/>
      <c r="AP75" s="14"/>
      <c r="AQ75" s="19" t="str">
        <f t="shared" si="73"/>
        <v/>
      </c>
      <c r="AR75" s="10"/>
      <c r="AS75" s="11" t="str">
        <f t="shared" si="94"/>
        <v/>
      </c>
      <c r="AT75" s="12"/>
      <c r="AU75" s="13" t="str">
        <f t="shared" si="95"/>
        <v/>
      </c>
      <c r="AV75" s="14"/>
      <c r="AW75" s="14"/>
      <c r="AX75" s="23" t="str">
        <f t="shared" si="74"/>
        <v/>
      </c>
      <c r="AY75" s="10"/>
      <c r="AZ75" s="11" t="str">
        <f t="shared" si="96"/>
        <v/>
      </c>
      <c r="BA75" s="12"/>
      <c r="BB75" s="13" t="str">
        <f t="shared" si="97"/>
        <v/>
      </c>
      <c r="BC75" s="14"/>
      <c r="BD75" s="14"/>
      <c r="BE75" s="19" t="str">
        <f t="shared" si="75"/>
        <v/>
      </c>
      <c r="BF75" s="10"/>
      <c r="BG75" s="11" t="str">
        <f t="shared" si="98"/>
        <v/>
      </c>
      <c r="BH75" s="12"/>
      <c r="BI75" s="13" t="str">
        <f t="shared" si="99"/>
        <v/>
      </c>
      <c r="BJ75" s="14"/>
      <c r="BK75" s="14"/>
      <c r="BL75" s="23" t="str">
        <f t="shared" si="76"/>
        <v/>
      </c>
      <c r="BM75" s="10"/>
      <c r="BN75" s="11" t="str">
        <f t="shared" si="100"/>
        <v/>
      </c>
      <c r="BO75" s="12"/>
      <c r="BP75" s="13" t="str">
        <f t="shared" si="101"/>
        <v/>
      </c>
      <c r="BQ75" s="14"/>
      <c r="BR75" s="14"/>
      <c r="BS75" s="19" t="str">
        <f t="shared" si="77"/>
        <v/>
      </c>
      <c r="BT75" s="10"/>
      <c r="BU75" s="11" t="str">
        <f t="shared" si="102"/>
        <v/>
      </c>
      <c r="BV75" s="12"/>
      <c r="BW75" s="13" t="str">
        <f t="shared" si="103"/>
        <v/>
      </c>
      <c r="BX75" s="14"/>
      <c r="BY75" s="14"/>
      <c r="BZ75" s="23" t="str">
        <f t="shared" si="78"/>
        <v/>
      </c>
      <c r="CA75" s="10"/>
      <c r="CB75" s="11" t="str">
        <f t="shared" si="104"/>
        <v/>
      </c>
      <c r="CC75" s="12"/>
      <c r="CD75" s="13" t="str">
        <f t="shared" si="105"/>
        <v/>
      </c>
      <c r="CE75" s="14"/>
      <c r="CF75" s="14"/>
      <c r="CG75" s="19" t="str">
        <f t="shared" si="79"/>
        <v/>
      </c>
      <c r="CH75" s="10"/>
      <c r="CI75" s="11" t="str">
        <f t="shared" si="106"/>
        <v/>
      </c>
      <c r="CJ75" s="12"/>
      <c r="CK75" s="13" t="str">
        <f t="shared" si="107"/>
        <v/>
      </c>
      <c r="CL75" s="14"/>
      <c r="CM75" s="14"/>
      <c r="CN75" s="23" t="str">
        <f t="shared" si="80"/>
        <v/>
      </c>
      <c r="CO75" s="10"/>
      <c r="CP75" s="11" t="str">
        <f t="shared" si="108"/>
        <v/>
      </c>
      <c r="CQ75" s="12"/>
      <c r="CR75" s="13" t="str">
        <f t="shared" si="109"/>
        <v/>
      </c>
      <c r="CS75" s="14"/>
      <c r="CT75" s="14"/>
      <c r="CU75" s="19" t="str">
        <f t="shared" si="81"/>
        <v/>
      </c>
    </row>
    <row r="76" spans="1:99" x14ac:dyDescent="0.25">
      <c r="A76" t="s">
        <v>62</v>
      </c>
      <c r="B76" s="6">
        <v>3.2</v>
      </c>
      <c r="C76" s="9">
        <v>8</v>
      </c>
      <c r="D76" s="11">
        <f t="shared" si="82"/>
        <v>25.6</v>
      </c>
      <c r="E76" s="12">
        <v>5</v>
      </c>
      <c r="F76" s="13">
        <f>IF(ISBLANK(E76),"",B76*E76)</f>
        <v>16</v>
      </c>
      <c r="G76" s="15"/>
      <c r="H76" s="22"/>
      <c r="I76" s="10">
        <v>8</v>
      </c>
      <c r="J76" s="11">
        <f t="shared" si="84"/>
        <v>25.6</v>
      </c>
      <c r="K76" s="12">
        <v>6</v>
      </c>
      <c r="L76" s="13">
        <f t="shared" si="85"/>
        <v>19.200000000000003</v>
      </c>
      <c r="M76" s="14">
        <v>5</v>
      </c>
      <c r="N76" s="14"/>
      <c r="O76" s="19">
        <f t="shared" si="69"/>
        <v>16</v>
      </c>
      <c r="P76" s="10">
        <v>6</v>
      </c>
      <c r="Q76" s="11">
        <f t="shared" si="86"/>
        <v>19.200000000000003</v>
      </c>
      <c r="R76" s="12">
        <v>2</v>
      </c>
      <c r="S76" s="13">
        <f t="shared" si="87"/>
        <v>6.4</v>
      </c>
      <c r="T76" s="14"/>
      <c r="U76" s="14"/>
      <c r="V76" s="23" t="str">
        <f t="shared" si="70"/>
        <v/>
      </c>
      <c r="W76" s="10">
        <v>6</v>
      </c>
      <c r="X76" s="11">
        <f t="shared" si="88"/>
        <v>19.200000000000003</v>
      </c>
      <c r="Y76" s="12">
        <v>6</v>
      </c>
      <c r="Z76" s="13">
        <f t="shared" si="89"/>
        <v>19.200000000000003</v>
      </c>
      <c r="AA76" s="14">
        <v>6</v>
      </c>
      <c r="AB76" s="14"/>
      <c r="AC76" s="19">
        <f t="shared" si="71"/>
        <v>19.200000000000003</v>
      </c>
      <c r="AD76" s="10">
        <v>6</v>
      </c>
      <c r="AE76" s="11">
        <f t="shared" si="90"/>
        <v>19.200000000000003</v>
      </c>
      <c r="AF76" s="12"/>
      <c r="AG76" s="13" t="str">
        <f t="shared" si="91"/>
        <v/>
      </c>
      <c r="AH76" s="14"/>
      <c r="AI76" s="14"/>
      <c r="AJ76" s="23" t="str">
        <f t="shared" si="72"/>
        <v/>
      </c>
      <c r="AK76" s="10">
        <v>8</v>
      </c>
      <c r="AL76" s="11">
        <f t="shared" si="92"/>
        <v>25.6</v>
      </c>
      <c r="AM76" s="12">
        <v>9</v>
      </c>
      <c r="AN76" s="13">
        <f t="shared" si="93"/>
        <v>28.8</v>
      </c>
      <c r="AO76" s="14">
        <v>5</v>
      </c>
      <c r="AP76" s="14"/>
      <c r="AQ76" s="19">
        <f t="shared" si="73"/>
        <v>16</v>
      </c>
      <c r="AR76" s="10">
        <v>6</v>
      </c>
      <c r="AS76" s="11">
        <f t="shared" si="94"/>
        <v>19.200000000000003</v>
      </c>
      <c r="AT76" s="12">
        <v>4</v>
      </c>
      <c r="AU76" s="13">
        <f t="shared" si="95"/>
        <v>12.8</v>
      </c>
      <c r="AV76" s="14"/>
      <c r="AW76" s="14"/>
      <c r="AX76" s="23" t="str">
        <f t="shared" si="74"/>
        <v/>
      </c>
      <c r="AY76" s="10">
        <v>6</v>
      </c>
      <c r="AZ76" s="11">
        <f t="shared" si="96"/>
        <v>19.200000000000003</v>
      </c>
      <c r="BA76" s="12">
        <v>7</v>
      </c>
      <c r="BB76" s="13">
        <f t="shared" si="97"/>
        <v>22.400000000000002</v>
      </c>
      <c r="BC76" s="14">
        <v>1</v>
      </c>
      <c r="BD76" s="14"/>
      <c r="BE76" s="19">
        <f t="shared" si="75"/>
        <v>3.2</v>
      </c>
      <c r="BF76" s="10">
        <v>6</v>
      </c>
      <c r="BG76" s="11">
        <f t="shared" si="98"/>
        <v>19.200000000000003</v>
      </c>
      <c r="BH76" s="12">
        <v>3</v>
      </c>
      <c r="BI76" s="13">
        <f t="shared" si="99"/>
        <v>9.6000000000000014</v>
      </c>
      <c r="BJ76" s="14"/>
      <c r="BK76" s="14"/>
      <c r="BL76" s="23" t="str">
        <f t="shared" si="76"/>
        <v/>
      </c>
      <c r="BM76" s="10">
        <v>6</v>
      </c>
      <c r="BN76" s="11">
        <f t="shared" si="100"/>
        <v>19.200000000000003</v>
      </c>
      <c r="BO76" s="12"/>
      <c r="BP76" s="13" t="str">
        <f t="shared" si="101"/>
        <v/>
      </c>
      <c r="BQ76" s="14">
        <v>9</v>
      </c>
      <c r="BR76" s="14"/>
      <c r="BS76" s="19">
        <f t="shared" si="77"/>
        <v>28.8</v>
      </c>
      <c r="BT76" s="10">
        <v>6</v>
      </c>
      <c r="BU76" s="11">
        <f t="shared" si="102"/>
        <v>19.200000000000003</v>
      </c>
      <c r="BV76" s="12">
        <v>2</v>
      </c>
      <c r="BW76" s="13">
        <f t="shared" si="103"/>
        <v>6.4</v>
      </c>
      <c r="BX76" s="14"/>
      <c r="BY76" s="14"/>
      <c r="BZ76" s="23" t="str">
        <f t="shared" si="78"/>
        <v/>
      </c>
      <c r="CA76" s="10">
        <v>6</v>
      </c>
      <c r="CB76" s="11">
        <f t="shared" si="104"/>
        <v>19.200000000000003</v>
      </c>
      <c r="CC76" s="12">
        <v>8</v>
      </c>
      <c r="CD76" s="13">
        <f t="shared" si="105"/>
        <v>25.6</v>
      </c>
      <c r="CE76" s="14">
        <v>2</v>
      </c>
      <c r="CF76" s="14"/>
      <c r="CG76" s="19">
        <f t="shared" si="79"/>
        <v>6.4</v>
      </c>
      <c r="CH76" s="10">
        <v>4</v>
      </c>
      <c r="CI76" s="11">
        <f t="shared" si="106"/>
        <v>12.8</v>
      </c>
      <c r="CJ76" s="12"/>
      <c r="CK76" s="13" t="str">
        <f t="shared" si="107"/>
        <v/>
      </c>
      <c r="CL76" s="14"/>
      <c r="CM76" s="14"/>
      <c r="CN76" s="23" t="str">
        <f t="shared" si="80"/>
        <v/>
      </c>
      <c r="CO76" s="10">
        <v>6</v>
      </c>
      <c r="CP76" s="11">
        <f t="shared" si="108"/>
        <v>19.200000000000003</v>
      </c>
      <c r="CQ76" s="12"/>
      <c r="CR76" s="13" t="str">
        <f t="shared" si="109"/>
        <v/>
      </c>
      <c r="CS76" s="14"/>
      <c r="CT76" s="14"/>
      <c r="CU76" s="19" t="str">
        <f t="shared" si="81"/>
        <v/>
      </c>
    </row>
    <row r="77" spans="1:99" x14ac:dyDescent="0.25">
      <c r="B77" s="6"/>
      <c r="C77" s="9"/>
      <c r="D77" s="11" t="str">
        <f t="shared" si="82"/>
        <v/>
      </c>
      <c r="E77" s="12"/>
      <c r="F77" s="13" t="str">
        <f t="shared" si="83"/>
        <v/>
      </c>
      <c r="G77" s="15"/>
      <c r="H77" s="22"/>
      <c r="I77" s="10"/>
      <c r="J77" s="11" t="str">
        <f t="shared" si="84"/>
        <v/>
      </c>
      <c r="K77" s="12"/>
      <c r="L77" s="13" t="str">
        <f t="shared" si="85"/>
        <v/>
      </c>
      <c r="M77" s="14"/>
      <c r="N77" s="14"/>
      <c r="O77" s="19" t="str">
        <f t="shared" si="69"/>
        <v/>
      </c>
      <c r="P77" s="10"/>
      <c r="Q77" s="11" t="str">
        <f t="shared" si="86"/>
        <v/>
      </c>
      <c r="R77" s="12"/>
      <c r="S77" s="13" t="str">
        <f t="shared" si="87"/>
        <v/>
      </c>
      <c r="T77" s="14"/>
      <c r="U77" s="14"/>
      <c r="V77" s="23" t="str">
        <f t="shared" si="70"/>
        <v/>
      </c>
      <c r="W77" s="10"/>
      <c r="X77" s="11" t="str">
        <f t="shared" si="88"/>
        <v/>
      </c>
      <c r="Y77" s="12"/>
      <c r="Z77" s="13" t="str">
        <f t="shared" si="89"/>
        <v/>
      </c>
      <c r="AA77" s="14"/>
      <c r="AB77" s="14"/>
      <c r="AC77" s="19" t="str">
        <f t="shared" si="71"/>
        <v/>
      </c>
      <c r="AD77" s="10"/>
      <c r="AE77" s="11" t="str">
        <f t="shared" si="90"/>
        <v/>
      </c>
      <c r="AF77" s="12"/>
      <c r="AG77" s="13" t="str">
        <f t="shared" si="91"/>
        <v/>
      </c>
      <c r="AH77" s="14"/>
      <c r="AI77" s="14"/>
      <c r="AJ77" s="23" t="str">
        <f t="shared" si="72"/>
        <v/>
      </c>
      <c r="AK77" s="10"/>
      <c r="AL77" s="11" t="str">
        <f t="shared" si="92"/>
        <v/>
      </c>
      <c r="AM77" s="12"/>
      <c r="AN77" s="13" t="str">
        <f t="shared" si="93"/>
        <v/>
      </c>
      <c r="AO77" s="14"/>
      <c r="AP77" s="14"/>
      <c r="AQ77" s="19" t="str">
        <f t="shared" si="73"/>
        <v/>
      </c>
      <c r="AR77" s="10"/>
      <c r="AS77" s="11" t="str">
        <f t="shared" si="94"/>
        <v/>
      </c>
      <c r="AT77" s="12"/>
      <c r="AU77" s="13" t="str">
        <f t="shared" si="95"/>
        <v/>
      </c>
      <c r="AV77" s="14"/>
      <c r="AW77" s="14"/>
      <c r="AX77" s="23" t="str">
        <f t="shared" si="74"/>
        <v/>
      </c>
      <c r="AY77" s="10"/>
      <c r="AZ77" s="11" t="str">
        <f t="shared" si="96"/>
        <v/>
      </c>
      <c r="BA77" s="12"/>
      <c r="BB77" s="13" t="str">
        <f t="shared" si="97"/>
        <v/>
      </c>
      <c r="BC77" s="14"/>
      <c r="BD77" s="14"/>
      <c r="BE77" s="19" t="str">
        <f t="shared" si="75"/>
        <v/>
      </c>
      <c r="BF77" s="10"/>
      <c r="BG77" s="11" t="str">
        <f t="shared" si="98"/>
        <v/>
      </c>
      <c r="BH77" s="12"/>
      <c r="BI77" s="13" t="str">
        <f t="shared" si="99"/>
        <v/>
      </c>
      <c r="BJ77" s="14"/>
      <c r="BK77" s="14"/>
      <c r="BL77" s="23" t="str">
        <f t="shared" si="76"/>
        <v/>
      </c>
      <c r="BM77" s="10"/>
      <c r="BN77" s="11" t="str">
        <f t="shared" si="100"/>
        <v/>
      </c>
      <c r="BO77" s="12"/>
      <c r="BP77" s="13" t="str">
        <f t="shared" si="101"/>
        <v/>
      </c>
      <c r="BQ77" s="14"/>
      <c r="BR77" s="14"/>
      <c r="BS77" s="19" t="str">
        <f t="shared" si="77"/>
        <v/>
      </c>
      <c r="BT77" s="10"/>
      <c r="BU77" s="11" t="str">
        <f t="shared" si="102"/>
        <v/>
      </c>
      <c r="BV77" s="12"/>
      <c r="BW77" s="13" t="str">
        <f t="shared" si="103"/>
        <v/>
      </c>
      <c r="BX77" s="14"/>
      <c r="BY77" s="14"/>
      <c r="BZ77" s="23" t="str">
        <f t="shared" si="78"/>
        <v/>
      </c>
      <c r="CA77" s="10"/>
      <c r="CB77" s="11" t="str">
        <f t="shared" si="104"/>
        <v/>
      </c>
      <c r="CC77" s="12"/>
      <c r="CD77" s="13" t="str">
        <f t="shared" si="105"/>
        <v/>
      </c>
      <c r="CE77" s="14"/>
      <c r="CF77" s="14"/>
      <c r="CG77" s="19" t="str">
        <f t="shared" si="79"/>
        <v/>
      </c>
      <c r="CH77" s="10"/>
      <c r="CI77" s="11" t="str">
        <f t="shared" si="106"/>
        <v/>
      </c>
      <c r="CJ77" s="12"/>
      <c r="CK77" s="13" t="str">
        <f t="shared" si="107"/>
        <v/>
      </c>
      <c r="CL77" s="14"/>
      <c r="CM77" s="14"/>
      <c r="CN77" s="23" t="str">
        <f t="shared" si="80"/>
        <v/>
      </c>
      <c r="CO77" s="10"/>
      <c r="CP77" s="11" t="str">
        <f t="shared" si="108"/>
        <v/>
      </c>
      <c r="CQ77" s="12"/>
      <c r="CR77" s="13" t="str">
        <f t="shared" si="109"/>
        <v/>
      </c>
      <c r="CS77" s="14"/>
      <c r="CT77" s="14"/>
      <c r="CU77" s="19" t="str">
        <f t="shared" si="81"/>
        <v/>
      </c>
    </row>
    <row r="78" spans="1:99" x14ac:dyDescent="0.25">
      <c r="A78" t="s">
        <v>53</v>
      </c>
      <c r="B78" s="6">
        <v>14.9</v>
      </c>
      <c r="C78" s="9"/>
      <c r="D78" s="11" t="str">
        <f t="shared" si="82"/>
        <v/>
      </c>
      <c r="E78" s="12"/>
      <c r="F78" s="13" t="str">
        <f t="shared" si="83"/>
        <v/>
      </c>
      <c r="G78" s="15"/>
      <c r="H78" s="22"/>
      <c r="I78" s="10"/>
      <c r="J78" s="11" t="str">
        <f t="shared" si="84"/>
        <v/>
      </c>
      <c r="K78" s="12"/>
      <c r="L78" s="13" t="str">
        <f t="shared" si="85"/>
        <v/>
      </c>
      <c r="M78" s="14"/>
      <c r="N78" s="14"/>
      <c r="O78" s="19" t="str">
        <f t="shared" si="69"/>
        <v/>
      </c>
      <c r="P78" s="10"/>
      <c r="Q78" s="11" t="str">
        <f t="shared" si="86"/>
        <v/>
      </c>
      <c r="R78" s="12"/>
      <c r="S78" s="13" t="str">
        <f t="shared" si="87"/>
        <v/>
      </c>
      <c r="T78" s="14"/>
      <c r="U78" s="14"/>
      <c r="V78" s="23" t="str">
        <f t="shared" si="70"/>
        <v/>
      </c>
      <c r="W78" s="10"/>
      <c r="X78" s="11" t="str">
        <f t="shared" si="88"/>
        <v/>
      </c>
      <c r="Y78" s="12"/>
      <c r="Z78" s="13" t="str">
        <f t="shared" si="89"/>
        <v/>
      </c>
      <c r="AA78" s="14"/>
      <c r="AB78" s="14"/>
      <c r="AC78" s="19" t="str">
        <f t="shared" si="71"/>
        <v/>
      </c>
      <c r="AD78" s="10"/>
      <c r="AE78" s="11" t="str">
        <f t="shared" si="90"/>
        <v/>
      </c>
      <c r="AF78" s="12"/>
      <c r="AG78" s="13" t="str">
        <f t="shared" si="91"/>
        <v/>
      </c>
      <c r="AH78" s="14"/>
      <c r="AI78" s="14"/>
      <c r="AJ78" s="23" t="str">
        <f t="shared" si="72"/>
        <v/>
      </c>
      <c r="AK78" s="10"/>
      <c r="AL78" s="11" t="str">
        <f t="shared" si="92"/>
        <v/>
      </c>
      <c r="AM78" s="12"/>
      <c r="AN78" s="13" t="str">
        <f t="shared" si="93"/>
        <v/>
      </c>
      <c r="AO78" s="14"/>
      <c r="AP78" s="14"/>
      <c r="AQ78" s="19" t="str">
        <f t="shared" si="73"/>
        <v/>
      </c>
      <c r="AR78" s="10"/>
      <c r="AS78" s="11" t="str">
        <f t="shared" si="94"/>
        <v/>
      </c>
      <c r="AT78" s="12"/>
      <c r="AU78" s="13" t="str">
        <f t="shared" si="95"/>
        <v/>
      </c>
      <c r="AV78" s="14"/>
      <c r="AW78" s="14"/>
      <c r="AX78" s="23" t="str">
        <f t="shared" si="74"/>
        <v/>
      </c>
      <c r="AY78" s="10"/>
      <c r="AZ78" s="11" t="str">
        <f t="shared" si="96"/>
        <v/>
      </c>
      <c r="BA78" s="12"/>
      <c r="BB78" s="13" t="str">
        <f t="shared" si="97"/>
        <v/>
      </c>
      <c r="BC78" s="14"/>
      <c r="BD78" s="14"/>
      <c r="BE78" s="19" t="str">
        <f t="shared" si="75"/>
        <v/>
      </c>
      <c r="BF78" s="10"/>
      <c r="BG78" s="11" t="str">
        <f t="shared" si="98"/>
        <v/>
      </c>
      <c r="BH78" s="12"/>
      <c r="BI78" s="13" t="str">
        <f t="shared" si="99"/>
        <v/>
      </c>
      <c r="BJ78" s="14"/>
      <c r="BK78" s="14"/>
      <c r="BL78" s="23" t="str">
        <f t="shared" si="76"/>
        <v/>
      </c>
      <c r="BM78" s="10"/>
      <c r="BN78" s="11" t="str">
        <f t="shared" si="100"/>
        <v/>
      </c>
      <c r="BO78" s="12"/>
      <c r="BP78" s="13" t="str">
        <f t="shared" si="101"/>
        <v/>
      </c>
      <c r="BQ78" s="14"/>
      <c r="BR78" s="14"/>
      <c r="BS78" s="19" t="str">
        <f t="shared" si="77"/>
        <v/>
      </c>
      <c r="BT78" s="10"/>
      <c r="BU78" s="11" t="str">
        <f t="shared" si="102"/>
        <v/>
      </c>
      <c r="BV78" s="12"/>
      <c r="BW78" s="13" t="str">
        <f t="shared" si="103"/>
        <v/>
      </c>
      <c r="BX78" s="14"/>
      <c r="BY78" s="14"/>
      <c r="BZ78" s="23" t="str">
        <f t="shared" si="78"/>
        <v/>
      </c>
      <c r="CA78" s="10"/>
      <c r="CB78" s="11" t="str">
        <f t="shared" si="104"/>
        <v/>
      </c>
      <c r="CC78" s="12"/>
      <c r="CD78" s="13" t="str">
        <f t="shared" si="105"/>
        <v/>
      </c>
      <c r="CE78" s="14"/>
      <c r="CF78" s="14"/>
      <c r="CG78" s="19" t="str">
        <f t="shared" si="79"/>
        <v/>
      </c>
      <c r="CH78" s="10"/>
      <c r="CI78" s="11" t="str">
        <f t="shared" si="106"/>
        <v/>
      </c>
      <c r="CJ78" s="12"/>
      <c r="CK78" s="13" t="str">
        <f t="shared" si="107"/>
        <v/>
      </c>
      <c r="CL78" s="14"/>
      <c r="CM78" s="14"/>
      <c r="CN78" s="23" t="str">
        <f t="shared" si="80"/>
        <v/>
      </c>
      <c r="CO78" s="10"/>
      <c r="CP78" s="11" t="str">
        <f t="shared" si="108"/>
        <v/>
      </c>
      <c r="CQ78" s="12"/>
      <c r="CR78" s="13" t="str">
        <f t="shared" si="109"/>
        <v/>
      </c>
      <c r="CS78" s="14"/>
      <c r="CT78" s="14"/>
      <c r="CU78" s="19" t="str">
        <f t="shared" si="81"/>
        <v/>
      </c>
    </row>
    <row r="79" spans="1:99" x14ac:dyDescent="0.25">
      <c r="A79" t="s">
        <v>54</v>
      </c>
      <c r="B79" s="6">
        <v>19.899999999999999</v>
      </c>
      <c r="C79" s="9"/>
      <c r="D79" s="11" t="str">
        <f t="shared" si="82"/>
        <v/>
      </c>
      <c r="E79" s="12"/>
      <c r="F79" s="13" t="str">
        <f t="shared" si="83"/>
        <v/>
      </c>
      <c r="G79" s="15"/>
      <c r="H79" s="22"/>
      <c r="I79" s="10"/>
      <c r="J79" s="11" t="str">
        <f t="shared" si="84"/>
        <v/>
      </c>
      <c r="K79" s="12"/>
      <c r="L79" s="13" t="str">
        <f t="shared" si="85"/>
        <v/>
      </c>
      <c r="M79" s="14"/>
      <c r="N79" s="14"/>
      <c r="O79" s="19" t="str">
        <f t="shared" si="69"/>
        <v/>
      </c>
      <c r="P79" s="10"/>
      <c r="Q79" s="11" t="str">
        <f t="shared" si="86"/>
        <v/>
      </c>
      <c r="R79" s="12"/>
      <c r="S79" s="13" t="str">
        <f t="shared" si="87"/>
        <v/>
      </c>
      <c r="T79" s="14"/>
      <c r="U79" s="14"/>
      <c r="V79" s="23" t="str">
        <f t="shared" si="70"/>
        <v/>
      </c>
      <c r="W79" s="10">
        <v>1</v>
      </c>
      <c r="X79" s="11">
        <f t="shared" si="88"/>
        <v>19.899999999999999</v>
      </c>
      <c r="Y79" s="12"/>
      <c r="Z79" s="13" t="str">
        <f t="shared" si="89"/>
        <v/>
      </c>
      <c r="AA79" s="14"/>
      <c r="AB79" s="14"/>
      <c r="AC79" s="19" t="str">
        <f t="shared" si="71"/>
        <v/>
      </c>
      <c r="AD79" s="10"/>
      <c r="AE79" s="11" t="str">
        <f t="shared" si="90"/>
        <v/>
      </c>
      <c r="AF79" s="12"/>
      <c r="AG79" s="13" t="str">
        <f t="shared" si="91"/>
        <v/>
      </c>
      <c r="AH79" s="14"/>
      <c r="AI79" s="14"/>
      <c r="AJ79" s="23" t="str">
        <f t="shared" si="72"/>
        <v/>
      </c>
      <c r="AK79" s="10"/>
      <c r="AL79" s="11" t="str">
        <f t="shared" si="92"/>
        <v/>
      </c>
      <c r="AM79" s="12"/>
      <c r="AN79" s="13" t="str">
        <f t="shared" si="93"/>
        <v/>
      </c>
      <c r="AO79" s="14"/>
      <c r="AP79" s="14"/>
      <c r="AQ79" s="19" t="str">
        <f t="shared" si="73"/>
        <v/>
      </c>
      <c r="AR79" s="10"/>
      <c r="AS79" s="11" t="str">
        <f t="shared" si="94"/>
        <v/>
      </c>
      <c r="AT79" s="12"/>
      <c r="AU79" s="13" t="str">
        <f t="shared" si="95"/>
        <v/>
      </c>
      <c r="AV79" s="14"/>
      <c r="AW79" s="14"/>
      <c r="AX79" s="23" t="str">
        <f t="shared" si="74"/>
        <v/>
      </c>
      <c r="AY79" s="10">
        <v>1</v>
      </c>
      <c r="AZ79" s="11">
        <f t="shared" si="96"/>
        <v>19.899999999999999</v>
      </c>
      <c r="BA79" s="12">
        <v>1</v>
      </c>
      <c r="BB79" s="13">
        <f t="shared" si="97"/>
        <v>19.899999999999999</v>
      </c>
      <c r="BC79" s="14"/>
      <c r="BD79" s="14"/>
      <c r="BE79" s="19" t="str">
        <f t="shared" si="75"/>
        <v/>
      </c>
      <c r="BF79" s="10"/>
      <c r="BG79" s="11" t="str">
        <f t="shared" si="98"/>
        <v/>
      </c>
      <c r="BH79" s="12"/>
      <c r="BI79" s="13" t="str">
        <f t="shared" si="99"/>
        <v/>
      </c>
      <c r="BJ79" s="14"/>
      <c r="BK79" s="14"/>
      <c r="BL79" s="23" t="str">
        <f t="shared" si="76"/>
        <v/>
      </c>
      <c r="BM79" s="10"/>
      <c r="BN79" s="11" t="str">
        <f t="shared" si="100"/>
        <v/>
      </c>
      <c r="BO79" s="12"/>
      <c r="BP79" s="13" t="str">
        <f t="shared" si="101"/>
        <v/>
      </c>
      <c r="BQ79" s="14"/>
      <c r="BR79" s="14"/>
      <c r="BS79" s="19" t="str">
        <f t="shared" si="77"/>
        <v/>
      </c>
      <c r="BT79" s="10"/>
      <c r="BU79" s="11" t="str">
        <f t="shared" si="102"/>
        <v/>
      </c>
      <c r="BV79" s="12"/>
      <c r="BW79" s="13" t="str">
        <f t="shared" si="103"/>
        <v/>
      </c>
      <c r="BX79" s="14"/>
      <c r="BY79" s="14"/>
      <c r="BZ79" s="23" t="str">
        <f t="shared" si="78"/>
        <v/>
      </c>
      <c r="CA79" s="10"/>
      <c r="CB79" s="11" t="str">
        <f t="shared" si="104"/>
        <v/>
      </c>
      <c r="CC79" s="12"/>
      <c r="CD79" s="13" t="str">
        <f t="shared" si="105"/>
        <v/>
      </c>
      <c r="CE79" s="14"/>
      <c r="CF79" s="14"/>
      <c r="CG79" s="19" t="str">
        <f t="shared" si="79"/>
        <v/>
      </c>
      <c r="CH79" s="10"/>
      <c r="CI79" s="11" t="str">
        <f t="shared" si="106"/>
        <v/>
      </c>
      <c r="CJ79" s="12"/>
      <c r="CK79" s="13" t="str">
        <f t="shared" si="107"/>
        <v/>
      </c>
      <c r="CL79" s="14"/>
      <c r="CM79" s="14"/>
      <c r="CN79" s="23" t="str">
        <f t="shared" si="80"/>
        <v/>
      </c>
      <c r="CO79" s="10"/>
      <c r="CP79" s="11" t="str">
        <f t="shared" si="108"/>
        <v/>
      </c>
      <c r="CQ79" s="12"/>
      <c r="CR79" s="13" t="str">
        <f t="shared" si="109"/>
        <v/>
      </c>
      <c r="CS79" s="14"/>
      <c r="CT79" s="14"/>
      <c r="CU79" s="19" t="str">
        <f t="shared" si="81"/>
        <v/>
      </c>
    </row>
    <row r="80" spans="1:99" x14ac:dyDescent="0.25">
      <c r="A80" t="s">
        <v>55</v>
      </c>
      <c r="B80" s="6">
        <v>28.9</v>
      </c>
      <c r="C80" s="9"/>
      <c r="D80" s="11" t="str">
        <f t="shared" si="82"/>
        <v/>
      </c>
      <c r="E80" s="12"/>
      <c r="F80" s="13" t="str">
        <f t="shared" si="83"/>
        <v/>
      </c>
      <c r="G80" s="15"/>
      <c r="H80" s="22"/>
      <c r="I80" s="10"/>
      <c r="J80" s="11" t="str">
        <f t="shared" si="84"/>
        <v/>
      </c>
      <c r="K80" s="12"/>
      <c r="L80" s="13" t="str">
        <f t="shared" si="85"/>
        <v/>
      </c>
      <c r="M80" s="14"/>
      <c r="N80" s="14"/>
      <c r="O80" s="19" t="str">
        <f t="shared" si="69"/>
        <v/>
      </c>
      <c r="P80" s="10"/>
      <c r="Q80" s="11" t="str">
        <f t="shared" si="86"/>
        <v/>
      </c>
      <c r="R80" s="12"/>
      <c r="S80" s="13" t="str">
        <f t="shared" si="87"/>
        <v/>
      </c>
      <c r="T80" s="14"/>
      <c r="U80" s="14"/>
      <c r="V80" s="23" t="str">
        <f t="shared" si="70"/>
        <v/>
      </c>
      <c r="W80" s="10"/>
      <c r="X80" s="11" t="str">
        <f t="shared" si="88"/>
        <v/>
      </c>
      <c r="Y80" s="12"/>
      <c r="Z80" s="13" t="str">
        <f t="shared" si="89"/>
        <v/>
      </c>
      <c r="AA80" s="14"/>
      <c r="AB80" s="14"/>
      <c r="AC80" s="19" t="str">
        <f t="shared" si="71"/>
        <v/>
      </c>
      <c r="AD80" s="10"/>
      <c r="AE80" s="11" t="str">
        <f t="shared" si="90"/>
        <v/>
      </c>
      <c r="AF80" s="12"/>
      <c r="AG80" s="13" t="str">
        <f t="shared" si="91"/>
        <v/>
      </c>
      <c r="AH80" s="14"/>
      <c r="AI80" s="14"/>
      <c r="AJ80" s="23" t="str">
        <f t="shared" si="72"/>
        <v/>
      </c>
      <c r="AK80" s="10"/>
      <c r="AL80" s="11" t="str">
        <f t="shared" si="92"/>
        <v/>
      </c>
      <c r="AM80" s="12"/>
      <c r="AN80" s="13" t="str">
        <f t="shared" si="93"/>
        <v/>
      </c>
      <c r="AO80" s="14"/>
      <c r="AP80" s="14"/>
      <c r="AQ80" s="19" t="str">
        <f t="shared" si="73"/>
        <v/>
      </c>
      <c r="AR80" s="10"/>
      <c r="AS80" s="11" t="str">
        <f t="shared" si="94"/>
        <v/>
      </c>
      <c r="AT80" s="12"/>
      <c r="AU80" s="13" t="str">
        <f t="shared" si="95"/>
        <v/>
      </c>
      <c r="AV80" s="14"/>
      <c r="AW80" s="14"/>
      <c r="AX80" s="23" t="str">
        <f t="shared" si="74"/>
        <v/>
      </c>
      <c r="AY80" s="10"/>
      <c r="AZ80" s="11" t="str">
        <f t="shared" si="96"/>
        <v/>
      </c>
      <c r="BA80" s="12"/>
      <c r="BB80" s="13" t="str">
        <f t="shared" si="97"/>
        <v/>
      </c>
      <c r="BC80" s="14"/>
      <c r="BD80" s="14"/>
      <c r="BE80" s="19" t="str">
        <f t="shared" si="75"/>
        <v/>
      </c>
      <c r="BF80" s="10"/>
      <c r="BG80" s="11" t="str">
        <f t="shared" si="98"/>
        <v/>
      </c>
      <c r="BH80" s="12"/>
      <c r="BI80" s="13" t="str">
        <f t="shared" si="99"/>
        <v/>
      </c>
      <c r="BJ80" s="14"/>
      <c r="BK80" s="14"/>
      <c r="BL80" s="23" t="str">
        <f t="shared" si="76"/>
        <v/>
      </c>
      <c r="BM80" s="10"/>
      <c r="BN80" s="11" t="str">
        <f t="shared" si="100"/>
        <v/>
      </c>
      <c r="BO80" s="12"/>
      <c r="BP80" s="13" t="str">
        <f t="shared" si="101"/>
        <v/>
      </c>
      <c r="BQ80" s="14"/>
      <c r="BR80" s="14"/>
      <c r="BS80" s="19" t="str">
        <f t="shared" si="77"/>
        <v/>
      </c>
      <c r="BT80" s="10"/>
      <c r="BU80" s="11" t="str">
        <f t="shared" si="102"/>
        <v/>
      </c>
      <c r="BV80" s="12"/>
      <c r="BW80" s="13" t="str">
        <f t="shared" si="103"/>
        <v/>
      </c>
      <c r="BX80" s="14"/>
      <c r="BY80" s="14"/>
      <c r="BZ80" s="23" t="str">
        <f t="shared" si="78"/>
        <v/>
      </c>
      <c r="CA80" s="10"/>
      <c r="CB80" s="11" t="str">
        <f t="shared" si="104"/>
        <v/>
      </c>
      <c r="CC80" s="12"/>
      <c r="CD80" s="13" t="str">
        <f t="shared" si="105"/>
        <v/>
      </c>
      <c r="CE80" s="14"/>
      <c r="CF80" s="14"/>
      <c r="CG80" s="19" t="str">
        <f t="shared" si="79"/>
        <v/>
      </c>
      <c r="CH80" s="10"/>
      <c r="CI80" s="11" t="str">
        <f t="shared" si="106"/>
        <v/>
      </c>
      <c r="CJ80" s="12"/>
      <c r="CK80" s="13" t="str">
        <f t="shared" si="107"/>
        <v/>
      </c>
      <c r="CL80" s="14"/>
      <c r="CM80" s="14"/>
      <c r="CN80" s="23" t="str">
        <f t="shared" si="80"/>
        <v/>
      </c>
      <c r="CO80" s="10"/>
      <c r="CP80" s="11" t="str">
        <f t="shared" si="108"/>
        <v/>
      </c>
      <c r="CQ80" s="12"/>
      <c r="CR80" s="13" t="str">
        <f t="shared" si="109"/>
        <v/>
      </c>
      <c r="CS80" s="14"/>
      <c r="CT80" s="14"/>
      <c r="CU80" s="19" t="str">
        <f t="shared" si="81"/>
        <v/>
      </c>
    </row>
    <row r="81" spans="1:99" x14ac:dyDescent="0.25">
      <c r="B81" s="6"/>
      <c r="C81" s="9"/>
      <c r="D81" s="11" t="str">
        <f t="shared" si="82"/>
        <v/>
      </c>
      <c r="E81" s="12"/>
      <c r="F81" s="13" t="str">
        <f t="shared" si="83"/>
        <v/>
      </c>
      <c r="G81" s="15"/>
      <c r="H81" s="22"/>
      <c r="I81" s="10"/>
      <c r="J81" s="11" t="str">
        <f t="shared" si="84"/>
        <v/>
      </c>
      <c r="K81" s="12"/>
      <c r="L81" s="13" t="str">
        <f t="shared" si="85"/>
        <v/>
      </c>
      <c r="M81" s="14"/>
      <c r="N81" s="14"/>
      <c r="O81" s="19" t="str">
        <f t="shared" si="69"/>
        <v/>
      </c>
      <c r="P81" s="10"/>
      <c r="Q81" s="11" t="str">
        <f t="shared" si="86"/>
        <v/>
      </c>
      <c r="R81" s="12"/>
      <c r="S81" s="13" t="str">
        <f t="shared" si="87"/>
        <v/>
      </c>
      <c r="T81" s="14"/>
      <c r="U81" s="14"/>
      <c r="V81" s="23" t="str">
        <f t="shared" si="70"/>
        <v/>
      </c>
      <c r="W81" s="10"/>
      <c r="X81" s="11" t="str">
        <f t="shared" si="88"/>
        <v/>
      </c>
      <c r="Y81" s="12"/>
      <c r="Z81" s="13" t="str">
        <f t="shared" si="89"/>
        <v/>
      </c>
      <c r="AA81" s="14"/>
      <c r="AB81" s="14"/>
      <c r="AC81" s="19" t="str">
        <f t="shared" si="71"/>
        <v/>
      </c>
      <c r="AD81" s="10"/>
      <c r="AE81" s="11" t="str">
        <f t="shared" si="90"/>
        <v/>
      </c>
      <c r="AF81" s="12"/>
      <c r="AG81" s="13" t="str">
        <f t="shared" si="91"/>
        <v/>
      </c>
      <c r="AH81" s="14"/>
      <c r="AI81" s="14"/>
      <c r="AJ81" s="23" t="str">
        <f t="shared" si="72"/>
        <v/>
      </c>
      <c r="AK81" s="10"/>
      <c r="AL81" s="11" t="str">
        <f t="shared" si="92"/>
        <v/>
      </c>
      <c r="AM81" s="12"/>
      <c r="AN81" s="13" t="str">
        <f t="shared" si="93"/>
        <v/>
      </c>
      <c r="AO81" s="14"/>
      <c r="AP81" s="14"/>
      <c r="AQ81" s="19" t="str">
        <f t="shared" si="73"/>
        <v/>
      </c>
      <c r="AR81" s="10"/>
      <c r="AS81" s="11" t="str">
        <f t="shared" si="94"/>
        <v/>
      </c>
      <c r="AT81" s="12"/>
      <c r="AU81" s="13" t="str">
        <f t="shared" si="95"/>
        <v/>
      </c>
      <c r="AV81" s="14"/>
      <c r="AW81" s="14"/>
      <c r="AX81" s="23" t="str">
        <f t="shared" si="74"/>
        <v/>
      </c>
      <c r="AY81" s="10"/>
      <c r="AZ81" s="11" t="str">
        <f t="shared" si="96"/>
        <v/>
      </c>
      <c r="BA81" s="12"/>
      <c r="BB81" s="13" t="str">
        <f t="shared" si="97"/>
        <v/>
      </c>
      <c r="BC81" s="14"/>
      <c r="BD81" s="14"/>
      <c r="BE81" s="19" t="str">
        <f t="shared" si="75"/>
        <v/>
      </c>
      <c r="BF81" s="10"/>
      <c r="BG81" s="11" t="str">
        <f t="shared" si="98"/>
        <v/>
      </c>
      <c r="BH81" s="12"/>
      <c r="BI81" s="13" t="str">
        <f t="shared" si="99"/>
        <v/>
      </c>
      <c r="BJ81" s="14"/>
      <c r="BK81" s="14"/>
      <c r="BL81" s="23" t="str">
        <f t="shared" si="76"/>
        <v/>
      </c>
      <c r="BM81" s="10"/>
      <c r="BN81" s="11" t="str">
        <f t="shared" si="100"/>
        <v/>
      </c>
      <c r="BO81" s="12"/>
      <c r="BP81" s="13" t="str">
        <f t="shared" si="101"/>
        <v/>
      </c>
      <c r="BQ81" s="14"/>
      <c r="BR81" s="14"/>
      <c r="BS81" s="19" t="str">
        <f t="shared" si="77"/>
        <v/>
      </c>
      <c r="BT81" s="10"/>
      <c r="BU81" s="11" t="str">
        <f t="shared" si="102"/>
        <v/>
      </c>
      <c r="BV81" s="12"/>
      <c r="BW81" s="13" t="str">
        <f t="shared" si="103"/>
        <v/>
      </c>
      <c r="BX81" s="14"/>
      <c r="BY81" s="14"/>
      <c r="BZ81" s="23" t="str">
        <f t="shared" si="78"/>
        <v/>
      </c>
      <c r="CA81" s="10"/>
      <c r="CB81" s="11" t="str">
        <f t="shared" si="104"/>
        <v/>
      </c>
      <c r="CC81" s="12"/>
      <c r="CD81" s="13" t="str">
        <f t="shared" si="105"/>
        <v/>
      </c>
      <c r="CE81" s="14"/>
      <c r="CF81" s="14"/>
      <c r="CG81" s="19" t="str">
        <f t="shared" si="79"/>
        <v/>
      </c>
      <c r="CH81" s="10"/>
      <c r="CI81" s="11" t="str">
        <f t="shared" si="106"/>
        <v/>
      </c>
      <c r="CJ81" s="12"/>
      <c r="CK81" s="13" t="str">
        <f t="shared" si="107"/>
        <v/>
      </c>
      <c r="CL81" s="14"/>
      <c r="CM81" s="14"/>
      <c r="CN81" s="23" t="str">
        <f t="shared" si="80"/>
        <v/>
      </c>
      <c r="CO81" s="10"/>
      <c r="CP81" s="11" t="str">
        <f t="shared" si="108"/>
        <v/>
      </c>
      <c r="CQ81" s="12"/>
      <c r="CR81" s="13" t="str">
        <f t="shared" si="109"/>
        <v/>
      </c>
      <c r="CS81" s="14"/>
      <c r="CT81" s="14"/>
      <c r="CU81" s="19" t="str">
        <f t="shared" si="81"/>
        <v/>
      </c>
    </row>
    <row r="82" spans="1:99" x14ac:dyDescent="0.25">
      <c r="A82" t="s">
        <v>56</v>
      </c>
      <c r="B82" s="6">
        <v>14.9</v>
      </c>
      <c r="C82" s="9"/>
      <c r="D82" s="11" t="str">
        <f t="shared" si="82"/>
        <v/>
      </c>
      <c r="E82" s="12"/>
      <c r="F82" s="13" t="str">
        <f t="shared" si="83"/>
        <v/>
      </c>
      <c r="G82" s="15"/>
      <c r="H82" s="22"/>
      <c r="I82" s="10">
        <v>1</v>
      </c>
      <c r="J82" s="11">
        <f t="shared" si="84"/>
        <v>14.9</v>
      </c>
      <c r="K82" s="12">
        <v>1</v>
      </c>
      <c r="L82" s="13">
        <f t="shared" si="85"/>
        <v>14.9</v>
      </c>
      <c r="M82" s="14"/>
      <c r="N82" s="14"/>
      <c r="O82" s="19" t="str">
        <f t="shared" si="69"/>
        <v/>
      </c>
      <c r="P82" s="10"/>
      <c r="Q82" s="11" t="str">
        <f t="shared" si="86"/>
        <v/>
      </c>
      <c r="R82" s="12"/>
      <c r="S82" s="13" t="str">
        <f t="shared" si="87"/>
        <v/>
      </c>
      <c r="T82" s="14"/>
      <c r="U82" s="14"/>
      <c r="V82" s="23" t="str">
        <f t="shared" si="70"/>
        <v/>
      </c>
      <c r="W82" s="10">
        <v>1</v>
      </c>
      <c r="X82" s="11">
        <f t="shared" si="88"/>
        <v>14.9</v>
      </c>
      <c r="Y82" s="12">
        <v>1</v>
      </c>
      <c r="Z82" s="13">
        <f t="shared" si="89"/>
        <v>14.9</v>
      </c>
      <c r="AA82" s="14"/>
      <c r="AB82" s="14"/>
      <c r="AC82" s="19" t="str">
        <f t="shared" si="71"/>
        <v/>
      </c>
      <c r="AD82" s="10"/>
      <c r="AE82" s="11" t="str">
        <f t="shared" si="90"/>
        <v/>
      </c>
      <c r="AF82" s="12"/>
      <c r="AG82" s="13" t="str">
        <f t="shared" si="91"/>
        <v/>
      </c>
      <c r="AH82" s="14"/>
      <c r="AI82" s="14"/>
      <c r="AJ82" s="23" t="str">
        <f t="shared" si="72"/>
        <v/>
      </c>
      <c r="AK82" s="10">
        <v>1</v>
      </c>
      <c r="AL82" s="11">
        <f t="shared" si="92"/>
        <v>14.9</v>
      </c>
      <c r="AM82" s="12">
        <v>1</v>
      </c>
      <c r="AN82" s="13">
        <f t="shared" si="93"/>
        <v>14.9</v>
      </c>
      <c r="AO82" s="14"/>
      <c r="AP82" s="14"/>
      <c r="AQ82" s="19" t="str">
        <f t="shared" si="73"/>
        <v/>
      </c>
      <c r="AR82" s="10"/>
      <c r="AS82" s="11" t="str">
        <f t="shared" si="94"/>
        <v/>
      </c>
      <c r="AT82" s="12"/>
      <c r="AU82" s="13" t="str">
        <f t="shared" si="95"/>
        <v/>
      </c>
      <c r="AV82" s="14"/>
      <c r="AW82" s="14"/>
      <c r="AX82" s="23" t="str">
        <f t="shared" si="74"/>
        <v/>
      </c>
      <c r="AY82" s="10">
        <v>1</v>
      </c>
      <c r="AZ82" s="11">
        <f t="shared" si="96"/>
        <v>14.9</v>
      </c>
      <c r="BA82" s="12">
        <v>1</v>
      </c>
      <c r="BB82" s="13">
        <f t="shared" si="97"/>
        <v>14.9</v>
      </c>
      <c r="BC82" s="14"/>
      <c r="BD82" s="14"/>
      <c r="BE82" s="19" t="str">
        <f t="shared" si="75"/>
        <v/>
      </c>
      <c r="BF82" s="10"/>
      <c r="BG82" s="11" t="str">
        <f t="shared" si="98"/>
        <v/>
      </c>
      <c r="BH82" s="12"/>
      <c r="BI82" s="13" t="str">
        <f t="shared" si="99"/>
        <v/>
      </c>
      <c r="BJ82" s="14"/>
      <c r="BK82" s="14"/>
      <c r="BL82" s="23" t="str">
        <f t="shared" si="76"/>
        <v/>
      </c>
      <c r="BM82" s="10">
        <v>1</v>
      </c>
      <c r="BN82" s="11">
        <f t="shared" si="100"/>
        <v>14.9</v>
      </c>
      <c r="BO82" s="12">
        <v>1</v>
      </c>
      <c r="BP82" s="13">
        <f t="shared" si="101"/>
        <v>14.9</v>
      </c>
      <c r="BQ82" s="14"/>
      <c r="BR82" s="14"/>
      <c r="BS82" s="19" t="str">
        <f t="shared" si="77"/>
        <v/>
      </c>
      <c r="BT82" s="10"/>
      <c r="BU82" s="11" t="str">
        <f t="shared" si="102"/>
        <v/>
      </c>
      <c r="BV82" s="12"/>
      <c r="BW82" s="13" t="str">
        <f t="shared" si="103"/>
        <v/>
      </c>
      <c r="BX82" s="14"/>
      <c r="BY82" s="14"/>
      <c r="BZ82" s="23" t="str">
        <f t="shared" si="78"/>
        <v/>
      </c>
      <c r="CA82" s="10">
        <v>1</v>
      </c>
      <c r="CB82" s="11">
        <f t="shared" si="104"/>
        <v>14.9</v>
      </c>
      <c r="CC82" s="12">
        <v>1</v>
      </c>
      <c r="CD82" s="13">
        <f t="shared" si="105"/>
        <v>14.9</v>
      </c>
      <c r="CE82" s="14"/>
      <c r="CF82" s="14"/>
      <c r="CG82" s="19" t="str">
        <f t="shared" si="79"/>
        <v/>
      </c>
      <c r="CH82" s="10"/>
      <c r="CI82" s="11" t="str">
        <f t="shared" si="106"/>
        <v/>
      </c>
      <c r="CJ82" s="12"/>
      <c r="CK82" s="13" t="str">
        <f t="shared" si="107"/>
        <v/>
      </c>
      <c r="CL82" s="14"/>
      <c r="CM82" s="14"/>
      <c r="CN82" s="23" t="str">
        <f t="shared" si="80"/>
        <v/>
      </c>
      <c r="CO82" s="10">
        <v>1</v>
      </c>
      <c r="CP82" s="11">
        <f t="shared" si="108"/>
        <v>14.9</v>
      </c>
      <c r="CQ82" s="12"/>
      <c r="CR82" s="13" t="str">
        <f t="shared" si="109"/>
        <v/>
      </c>
      <c r="CS82" s="14"/>
      <c r="CT82" s="14"/>
      <c r="CU82" s="19" t="str">
        <f t="shared" si="81"/>
        <v/>
      </c>
    </row>
    <row r="83" spans="1:99" x14ac:dyDescent="0.25">
      <c r="A83" t="s">
        <v>57</v>
      </c>
      <c r="B83" s="6">
        <v>19.899999999999999</v>
      </c>
      <c r="C83" s="9">
        <v>1</v>
      </c>
      <c r="D83" s="11">
        <f t="shared" si="82"/>
        <v>19.899999999999999</v>
      </c>
      <c r="E83" s="12">
        <v>1</v>
      </c>
      <c r="F83" s="13">
        <f t="shared" si="83"/>
        <v>19.899999999999999</v>
      </c>
      <c r="G83" s="15"/>
      <c r="H83" s="22"/>
      <c r="I83" s="10">
        <v>1</v>
      </c>
      <c r="J83" s="11">
        <f t="shared" si="84"/>
        <v>19.899999999999999</v>
      </c>
      <c r="K83" s="12">
        <v>1</v>
      </c>
      <c r="L83" s="13">
        <f t="shared" si="85"/>
        <v>19.899999999999999</v>
      </c>
      <c r="M83" s="14"/>
      <c r="N83" s="14"/>
      <c r="O83" s="19" t="str">
        <f t="shared" si="69"/>
        <v/>
      </c>
      <c r="P83" s="10">
        <v>1</v>
      </c>
      <c r="Q83" s="11">
        <f t="shared" si="86"/>
        <v>19.899999999999999</v>
      </c>
      <c r="R83" s="12">
        <v>1</v>
      </c>
      <c r="S83" s="13">
        <f t="shared" si="87"/>
        <v>19.899999999999999</v>
      </c>
      <c r="T83" s="14"/>
      <c r="U83" s="14"/>
      <c r="V83" s="23" t="str">
        <f t="shared" si="70"/>
        <v/>
      </c>
      <c r="W83" s="10">
        <v>1</v>
      </c>
      <c r="X83" s="11">
        <f t="shared" si="88"/>
        <v>19.899999999999999</v>
      </c>
      <c r="Y83" s="12">
        <v>1</v>
      </c>
      <c r="Z83" s="13">
        <f t="shared" si="89"/>
        <v>19.899999999999999</v>
      </c>
      <c r="AA83" s="14"/>
      <c r="AB83" s="14"/>
      <c r="AC83" s="19" t="str">
        <f t="shared" si="71"/>
        <v/>
      </c>
      <c r="AD83" s="10">
        <v>1</v>
      </c>
      <c r="AE83" s="11">
        <f t="shared" si="90"/>
        <v>19.899999999999999</v>
      </c>
      <c r="AF83" s="12"/>
      <c r="AG83" s="13" t="str">
        <f t="shared" si="91"/>
        <v/>
      </c>
      <c r="AH83" s="14"/>
      <c r="AI83" s="14"/>
      <c r="AJ83" s="23" t="str">
        <f t="shared" si="72"/>
        <v/>
      </c>
      <c r="AK83" s="10">
        <v>1</v>
      </c>
      <c r="AL83" s="11">
        <f t="shared" si="92"/>
        <v>19.899999999999999</v>
      </c>
      <c r="AM83" s="12">
        <v>2</v>
      </c>
      <c r="AN83" s="13">
        <f t="shared" si="93"/>
        <v>39.799999999999997</v>
      </c>
      <c r="AO83" s="14"/>
      <c r="AP83" s="14"/>
      <c r="AQ83" s="19" t="str">
        <f t="shared" si="73"/>
        <v/>
      </c>
      <c r="AR83" s="10">
        <v>1</v>
      </c>
      <c r="AS83" s="11">
        <f t="shared" si="94"/>
        <v>19.899999999999999</v>
      </c>
      <c r="AT83" s="12"/>
      <c r="AU83" s="13" t="str">
        <f t="shared" si="95"/>
        <v/>
      </c>
      <c r="AV83" s="14"/>
      <c r="AW83" s="14"/>
      <c r="AX83" s="23" t="str">
        <f t="shared" si="74"/>
        <v/>
      </c>
      <c r="AY83" s="10">
        <v>1</v>
      </c>
      <c r="AZ83" s="11">
        <f t="shared" si="96"/>
        <v>19.899999999999999</v>
      </c>
      <c r="BA83" s="12">
        <v>2</v>
      </c>
      <c r="BB83" s="13">
        <f t="shared" si="97"/>
        <v>39.799999999999997</v>
      </c>
      <c r="BC83" s="14"/>
      <c r="BD83" s="14"/>
      <c r="BE83" s="19" t="str">
        <f t="shared" si="75"/>
        <v/>
      </c>
      <c r="BF83" s="10">
        <v>1</v>
      </c>
      <c r="BG83" s="11">
        <f t="shared" si="98"/>
        <v>19.899999999999999</v>
      </c>
      <c r="BH83" s="12">
        <v>1</v>
      </c>
      <c r="BI83" s="13">
        <f t="shared" si="99"/>
        <v>19.899999999999999</v>
      </c>
      <c r="BJ83" s="14"/>
      <c r="BK83" s="14"/>
      <c r="BL83" s="23" t="str">
        <f t="shared" si="76"/>
        <v/>
      </c>
      <c r="BM83" s="10">
        <v>1</v>
      </c>
      <c r="BN83" s="11">
        <f t="shared" si="100"/>
        <v>19.899999999999999</v>
      </c>
      <c r="BO83" s="12">
        <v>1</v>
      </c>
      <c r="BP83" s="13">
        <f t="shared" si="101"/>
        <v>19.899999999999999</v>
      </c>
      <c r="BQ83" s="14"/>
      <c r="BR83" s="14"/>
      <c r="BS83" s="19" t="str">
        <f t="shared" si="77"/>
        <v/>
      </c>
      <c r="BT83" s="10">
        <v>1</v>
      </c>
      <c r="BU83" s="11">
        <f t="shared" si="102"/>
        <v>19.899999999999999</v>
      </c>
      <c r="BV83" s="12"/>
      <c r="BW83" s="13" t="str">
        <f t="shared" si="103"/>
        <v/>
      </c>
      <c r="BX83" s="14"/>
      <c r="BY83" s="14"/>
      <c r="BZ83" s="23" t="str">
        <f t="shared" si="78"/>
        <v/>
      </c>
      <c r="CA83" s="10">
        <v>1</v>
      </c>
      <c r="CB83" s="11">
        <f t="shared" si="104"/>
        <v>19.899999999999999</v>
      </c>
      <c r="CC83" s="12">
        <v>1</v>
      </c>
      <c r="CD83" s="13">
        <f t="shared" si="105"/>
        <v>19.899999999999999</v>
      </c>
      <c r="CE83" s="14">
        <v>1</v>
      </c>
      <c r="CF83" s="14"/>
      <c r="CG83" s="19">
        <f t="shared" si="79"/>
        <v>19.899999999999999</v>
      </c>
      <c r="CH83" s="10">
        <v>1</v>
      </c>
      <c r="CI83" s="11">
        <f t="shared" si="106"/>
        <v>19.899999999999999</v>
      </c>
      <c r="CJ83" s="12"/>
      <c r="CK83" s="13" t="str">
        <f t="shared" si="107"/>
        <v/>
      </c>
      <c r="CL83" s="14"/>
      <c r="CM83" s="14"/>
      <c r="CN83" s="23" t="str">
        <f t="shared" si="80"/>
        <v/>
      </c>
      <c r="CO83" s="10">
        <v>1</v>
      </c>
      <c r="CP83" s="11">
        <f t="shared" si="108"/>
        <v>19.899999999999999</v>
      </c>
      <c r="CQ83" s="12"/>
      <c r="CR83" s="13" t="str">
        <f t="shared" si="109"/>
        <v/>
      </c>
      <c r="CS83" s="14"/>
      <c r="CT83" s="14"/>
      <c r="CU83" s="19" t="str">
        <f t="shared" si="81"/>
        <v/>
      </c>
    </row>
    <row r="84" spans="1:99" x14ac:dyDescent="0.25">
      <c r="A84" t="s">
        <v>58</v>
      </c>
      <c r="B84" s="6">
        <v>28.9</v>
      </c>
      <c r="C84" s="9"/>
      <c r="D84" s="11" t="str">
        <f t="shared" si="82"/>
        <v/>
      </c>
      <c r="E84" s="12"/>
      <c r="F84" s="13" t="str">
        <f t="shared" si="83"/>
        <v/>
      </c>
      <c r="G84" s="15"/>
      <c r="H84" s="22"/>
      <c r="I84" s="10"/>
      <c r="J84" s="11" t="str">
        <f t="shared" si="84"/>
        <v/>
      </c>
      <c r="K84" s="12"/>
      <c r="L84" s="13" t="str">
        <f t="shared" si="85"/>
        <v/>
      </c>
      <c r="M84" s="14"/>
      <c r="N84" s="14"/>
      <c r="O84" s="19" t="str">
        <f t="shared" si="69"/>
        <v/>
      </c>
      <c r="P84" s="10"/>
      <c r="Q84" s="11" t="str">
        <f t="shared" si="86"/>
        <v/>
      </c>
      <c r="R84" s="12"/>
      <c r="S84" s="13" t="str">
        <f t="shared" si="87"/>
        <v/>
      </c>
      <c r="T84" s="14"/>
      <c r="U84" s="14"/>
      <c r="V84" s="23" t="str">
        <f t="shared" si="70"/>
        <v/>
      </c>
      <c r="W84" s="10"/>
      <c r="X84" s="11" t="str">
        <f t="shared" si="88"/>
        <v/>
      </c>
      <c r="Y84" s="12"/>
      <c r="Z84" s="13" t="str">
        <f t="shared" si="89"/>
        <v/>
      </c>
      <c r="AA84" s="14"/>
      <c r="AB84" s="14"/>
      <c r="AC84" s="19" t="str">
        <f t="shared" si="71"/>
        <v/>
      </c>
      <c r="AD84" s="10"/>
      <c r="AE84" s="11" t="str">
        <f t="shared" si="90"/>
        <v/>
      </c>
      <c r="AF84" s="12"/>
      <c r="AG84" s="13" t="str">
        <f t="shared" si="91"/>
        <v/>
      </c>
      <c r="AH84" s="14"/>
      <c r="AI84" s="14"/>
      <c r="AJ84" s="23" t="str">
        <f t="shared" si="72"/>
        <v/>
      </c>
      <c r="AK84" s="10"/>
      <c r="AL84" s="11" t="str">
        <f t="shared" si="92"/>
        <v/>
      </c>
      <c r="AM84" s="12"/>
      <c r="AN84" s="13" t="str">
        <f t="shared" si="93"/>
        <v/>
      </c>
      <c r="AO84" s="14"/>
      <c r="AP84" s="14"/>
      <c r="AQ84" s="19" t="str">
        <f t="shared" si="73"/>
        <v/>
      </c>
      <c r="AR84" s="10"/>
      <c r="AS84" s="11" t="str">
        <f t="shared" si="94"/>
        <v/>
      </c>
      <c r="AT84" s="12"/>
      <c r="AU84" s="13" t="str">
        <f t="shared" si="95"/>
        <v/>
      </c>
      <c r="AV84" s="14"/>
      <c r="AW84" s="14"/>
      <c r="AX84" s="23" t="str">
        <f t="shared" si="74"/>
        <v/>
      </c>
      <c r="AY84" s="10"/>
      <c r="AZ84" s="11" t="str">
        <f t="shared" si="96"/>
        <v/>
      </c>
      <c r="BA84" s="12"/>
      <c r="BB84" s="13" t="str">
        <f t="shared" si="97"/>
        <v/>
      </c>
      <c r="BC84" s="14"/>
      <c r="BD84" s="14"/>
      <c r="BE84" s="19" t="str">
        <f t="shared" si="75"/>
        <v/>
      </c>
      <c r="BF84" s="10"/>
      <c r="BG84" s="11" t="str">
        <f t="shared" si="98"/>
        <v/>
      </c>
      <c r="BH84" s="12"/>
      <c r="BI84" s="13" t="str">
        <f t="shared" si="99"/>
        <v/>
      </c>
      <c r="BJ84" s="14"/>
      <c r="BK84" s="14"/>
      <c r="BL84" s="23" t="str">
        <f t="shared" si="76"/>
        <v/>
      </c>
      <c r="BM84" s="10"/>
      <c r="BN84" s="11" t="str">
        <f t="shared" si="100"/>
        <v/>
      </c>
      <c r="BO84" s="12"/>
      <c r="BP84" s="13" t="str">
        <f t="shared" si="101"/>
        <v/>
      </c>
      <c r="BQ84" s="14"/>
      <c r="BR84" s="14"/>
      <c r="BS84" s="19" t="str">
        <f t="shared" si="77"/>
        <v/>
      </c>
      <c r="BT84" s="10"/>
      <c r="BU84" s="11" t="str">
        <f t="shared" si="102"/>
        <v/>
      </c>
      <c r="BV84" s="12"/>
      <c r="BW84" s="13" t="str">
        <f t="shared" si="103"/>
        <v/>
      </c>
      <c r="BX84" s="14"/>
      <c r="BY84" s="14"/>
      <c r="BZ84" s="23" t="str">
        <f t="shared" si="78"/>
        <v/>
      </c>
      <c r="CA84" s="10"/>
      <c r="CB84" s="11" t="str">
        <f t="shared" si="104"/>
        <v/>
      </c>
      <c r="CC84" s="12"/>
      <c r="CD84" s="13" t="str">
        <f t="shared" si="105"/>
        <v/>
      </c>
      <c r="CE84" s="14"/>
      <c r="CF84" s="14"/>
      <c r="CG84" s="19" t="str">
        <f t="shared" si="79"/>
        <v/>
      </c>
      <c r="CH84" s="10"/>
      <c r="CI84" s="11" t="str">
        <f t="shared" si="106"/>
        <v/>
      </c>
      <c r="CJ84" s="12"/>
      <c r="CK84" s="13" t="str">
        <f t="shared" si="107"/>
        <v/>
      </c>
      <c r="CL84" s="14"/>
      <c r="CM84" s="14"/>
      <c r="CN84" s="23" t="str">
        <f t="shared" si="80"/>
        <v/>
      </c>
      <c r="CO84" s="10"/>
      <c r="CP84" s="11" t="str">
        <f t="shared" si="108"/>
        <v/>
      </c>
      <c r="CQ84" s="12"/>
      <c r="CR84" s="13" t="str">
        <f t="shared" si="109"/>
        <v/>
      </c>
      <c r="CS84" s="14"/>
      <c r="CT84" s="14"/>
      <c r="CU84" s="19" t="str">
        <f t="shared" si="81"/>
        <v/>
      </c>
    </row>
    <row r="85" spans="1:99" x14ac:dyDescent="0.25">
      <c r="A85" t="s">
        <v>63</v>
      </c>
      <c r="B85" s="6">
        <v>3.2</v>
      </c>
      <c r="C85" s="9">
        <v>8</v>
      </c>
      <c r="D85" s="11">
        <f t="shared" si="82"/>
        <v>25.6</v>
      </c>
      <c r="E85" s="12">
        <v>3</v>
      </c>
      <c r="F85" s="13">
        <f>IF(ISBLANK(E85),"",B85*E85)</f>
        <v>9.6000000000000014</v>
      </c>
      <c r="G85" s="15"/>
      <c r="H85" s="22"/>
      <c r="I85" s="10">
        <v>8</v>
      </c>
      <c r="J85" s="11">
        <f t="shared" si="84"/>
        <v>25.6</v>
      </c>
      <c r="K85" s="12">
        <v>6</v>
      </c>
      <c r="L85" s="13">
        <f t="shared" si="85"/>
        <v>19.200000000000003</v>
      </c>
      <c r="M85" s="14">
        <v>7</v>
      </c>
      <c r="N85" s="14"/>
      <c r="O85" s="19">
        <f t="shared" si="69"/>
        <v>22.400000000000002</v>
      </c>
      <c r="P85" s="10">
        <v>6</v>
      </c>
      <c r="Q85" s="11">
        <f t="shared" si="86"/>
        <v>19.200000000000003</v>
      </c>
      <c r="R85" s="12">
        <v>1</v>
      </c>
      <c r="S85" s="13">
        <f t="shared" si="87"/>
        <v>3.2</v>
      </c>
      <c r="T85" s="14"/>
      <c r="U85" s="14"/>
      <c r="V85" s="23" t="str">
        <f t="shared" si="70"/>
        <v/>
      </c>
      <c r="W85" s="10">
        <v>6</v>
      </c>
      <c r="X85" s="11">
        <f t="shared" si="88"/>
        <v>19.200000000000003</v>
      </c>
      <c r="Y85" s="12">
        <v>7</v>
      </c>
      <c r="Z85" s="13">
        <f t="shared" si="89"/>
        <v>22.400000000000002</v>
      </c>
      <c r="AA85" s="14">
        <v>5</v>
      </c>
      <c r="AB85" s="14"/>
      <c r="AC85" s="19">
        <f t="shared" si="71"/>
        <v>16</v>
      </c>
      <c r="AD85" s="10">
        <v>6</v>
      </c>
      <c r="AE85" s="11">
        <f t="shared" si="90"/>
        <v>19.200000000000003</v>
      </c>
      <c r="AF85" s="12"/>
      <c r="AG85" s="13" t="str">
        <f t="shared" si="91"/>
        <v/>
      </c>
      <c r="AH85" s="14"/>
      <c r="AI85" s="14"/>
      <c r="AJ85" s="23" t="str">
        <f t="shared" si="72"/>
        <v/>
      </c>
      <c r="AK85" s="10">
        <v>8</v>
      </c>
      <c r="AL85" s="11">
        <f t="shared" si="92"/>
        <v>25.6</v>
      </c>
      <c r="AM85" s="12">
        <v>8</v>
      </c>
      <c r="AN85" s="13">
        <f t="shared" si="93"/>
        <v>25.6</v>
      </c>
      <c r="AO85" s="14">
        <v>6</v>
      </c>
      <c r="AP85" s="14"/>
      <c r="AQ85" s="19">
        <f t="shared" si="73"/>
        <v>19.200000000000003</v>
      </c>
      <c r="AR85" s="10">
        <v>6</v>
      </c>
      <c r="AS85" s="11">
        <f t="shared" si="94"/>
        <v>19.200000000000003</v>
      </c>
      <c r="AT85" s="12">
        <v>2</v>
      </c>
      <c r="AU85" s="13">
        <f t="shared" si="95"/>
        <v>6.4</v>
      </c>
      <c r="AV85" s="14"/>
      <c r="AW85" s="14"/>
      <c r="AX85" s="23" t="str">
        <f t="shared" si="74"/>
        <v/>
      </c>
      <c r="AY85" s="10">
        <v>6</v>
      </c>
      <c r="AZ85" s="11">
        <f t="shared" si="96"/>
        <v>19.200000000000003</v>
      </c>
      <c r="BA85" s="12">
        <v>7</v>
      </c>
      <c r="BB85" s="13">
        <f t="shared" si="97"/>
        <v>22.400000000000002</v>
      </c>
      <c r="BC85" s="14">
        <v>3</v>
      </c>
      <c r="BD85" s="14"/>
      <c r="BE85" s="19">
        <f t="shared" si="75"/>
        <v>9.6000000000000014</v>
      </c>
      <c r="BF85" s="10">
        <v>6</v>
      </c>
      <c r="BG85" s="11">
        <f t="shared" si="98"/>
        <v>19.200000000000003</v>
      </c>
      <c r="BH85" s="12">
        <v>3</v>
      </c>
      <c r="BI85" s="13">
        <f t="shared" si="99"/>
        <v>9.6000000000000014</v>
      </c>
      <c r="BJ85" s="14"/>
      <c r="BK85" s="14"/>
      <c r="BL85" s="23" t="str">
        <f t="shared" si="76"/>
        <v/>
      </c>
      <c r="BM85" s="10">
        <v>6</v>
      </c>
      <c r="BN85" s="11">
        <f t="shared" si="100"/>
        <v>19.200000000000003</v>
      </c>
      <c r="BO85" s="12">
        <v>1</v>
      </c>
      <c r="BP85" s="13">
        <f t="shared" si="101"/>
        <v>3.2</v>
      </c>
      <c r="BQ85" s="14">
        <v>8</v>
      </c>
      <c r="BR85" s="14"/>
      <c r="BS85" s="19">
        <f t="shared" si="77"/>
        <v>25.6</v>
      </c>
      <c r="BT85" s="10">
        <v>6</v>
      </c>
      <c r="BU85" s="11">
        <f t="shared" si="102"/>
        <v>19.200000000000003</v>
      </c>
      <c r="BV85" s="12">
        <v>4</v>
      </c>
      <c r="BW85" s="13">
        <f t="shared" si="103"/>
        <v>12.8</v>
      </c>
      <c r="BX85" s="14"/>
      <c r="BY85" s="14"/>
      <c r="BZ85" s="23" t="str">
        <f t="shared" si="78"/>
        <v/>
      </c>
      <c r="CA85" s="10">
        <v>6</v>
      </c>
      <c r="CB85" s="11">
        <f t="shared" si="104"/>
        <v>19.200000000000003</v>
      </c>
      <c r="CC85" s="12">
        <v>5</v>
      </c>
      <c r="CD85" s="13">
        <f t="shared" si="105"/>
        <v>16</v>
      </c>
      <c r="CE85" s="14">
        <v>3</v>
      </c>
      <c r="CF85" s="14"/>
      <c r="CG85" s="19">
        <f t="shared" si="79"/>
        <v>9.6000000000000014</v>
      </c>
      <c r="CH85" s="10">
        <v>4</v>
      </c>
      <c r="CI85" s="11">
        <f t="shared" si="106"/>
        <v>12.8</v>
      </c>
      <c r="CJ85" s="12"/>
      <c r="CK85" s="13" t="str">
        <f t="shared" si="107"/>
        <v/>
      </c>
      <c r="CL85" s="14"/>
      <c r="CM85" s="14"/>
      <c r="CN85" s="23" t="str">
        <f t="shared" si="80"/>
        <v/>
      </c>
      <c r="CO85" s="10">
        <v>6</v>
      </c>
      <c r="CP85" s="11">
        <f t="shared" si="108"/>
        <v>19.200000000000003</v>
      </c>
      <c r="CQ85" s="12"/>
      <c r="CR85" s="13" t="str">
        <f t="shared" si="109"/>
        <v/>
      </c>
      <c r="CS85" s="14"/>
      <c r="CT85" s="14"/>
      <c r="CU85" s="19" t="str">
        <f t="shared" si="81"/>
        <v/>
      </c>
    </row>
    <row r="86" spans="1:99" x14ac:dyDescent="0.25">
      <c r="B86" s="6"/>
      <c r="C86" s="9"/>
      <c r="D86" s="11" t="str">
        <f t="shared" si="82"/>
        <v/>
      </c>
      <c r="E86" s="12"/>
      <c r="F86" s="13" t="str">
        <f t="shared" si="83"/>
        <v/>
      </c>
      <c r="G86" s="15"/>
      <c r="H86" s="22"/>
      <c r="I86" s="10"/>
      <c r="J86" s="11" t="str">
        <f t="shared" si="84"/>
        <v/>
      </c>
      <c r="K86" s="12"/>
      <c r="L86" s="13" t="str">
        <f t="shared" si="85"/>
        <v/>
      </c>
      <c r="M86" s="14"/>
      <c r="N86" s="14"/>
      <c r="O86" s="19" t="str">
        <f t="shared" si="69"/>
        <v/>
      </c>
      <c r="P86" s="10"/>
      <c r="Q86" s="11" t="str">
        <f t="shared" si="86"/>
        <v/>
      </c>
      <c r="R86" s="12"/>
      <c r="S86" s="13" t="str">
        <f t="shared" si="87"/>
        <v/>
      </c>
      <c r="T86" s="14"/>
      <c r="U86" s="14"/>
      <c r="V86" s="23" t="str">
        <f t="shared" si="70"/>
        <v/>
      </c>
      <c r="W86" s="10"/>
      <c r="X86" s="11" t="str">
        <f t="shared" si="88"/>
        <v/>
      </c>
      <c r="Y86" s="12"/>
      <c r="Z86" s="13" t="str">
        <f t="shared" si="89"/>
        <v/>
      </c>
      <c r="AA86" s="14"/>
      <c r="AB86" s="14"/>
      <c r="AC86" s="19" t="str">
        <f t="shared" si="71"/>
        <v/>
      </c>
      <c r="AD86" s="10"/>
      <c r="AE86" s="11" t="str">
        <f t="shared" si="90"/>
        <v/>
      </c>
      <c r="AF86" s="12"/>
      <c r="AG86" s="13" t="str">
        <f t="shared" si="91"/>
        <v/>
      </c>
      <c r="AH86" s="14"/>
      <c r="AI86" s="14"/>
      <c r="AJ86" s="23" t="str">
        <f t="shared" si="72"/>
        <v/>
      </c>
      <c r="AK86" s="10"/>
      <c r="AL86" s="11" t="str">
        <f t="shared" si="92"/>
        <v/>
      </c>
      <c r="AM86" s="12"/>
      <c r="AN86" s="13" t="str">
        <f t="shared" si="93"/>
        <v/>
      </c>
      <c r="AO86" s="14"/>
      <c r="AP86" s="14"/>
      <c r="AQ86" s="19" t="str">
        <f t="shared" si="73"/>
        <v/>
      </c>
      <c r="AR86" s="10"/>
      <c r="AS86" s="11" t="str">
        <f t="shared" si="94"/>
        <v/>
      </c>
      <c r="AT86" s="12"/>
      <c r="AU86" s="13" t="str">
        <f t="shared" si="95"/>
        <v/>
      </c>
      <c r="AV86" s="14"/>
      <c r="AW86" s="14"/>
      <c r="AX86" s="23" t="str">
        <f t="shared" si="74"/>
        <v/>
      </c>
      <c r="AY86" s="10"/>
      <c r="AZ86" s="11" t="str">
        <f t="shared" si="96"/>
        <v/>
      </c>
      <c r="BA86" s="12"/>
      <c r="BB86" s="13" t="str">
        <f t="shared" si="97"/>
        <v/>
      </c>
      <c r="BC86" s="14"/>
      <c r="BD86" s="14"/>
      <c r="BE86" s="19" t="str">
        <f t="shared" si="75"/>
        <v/>
      </c>
      <c r="BF86" s="10"/>
      <c r="BG86" s="11" t="str">
        <f t="shared" si="98"/>
        <v/>
      </c>
      <c r="BH86" s="12"/>
      <c r="BI86" s="13" t="str">
        <f t="shared" si="99"/>
        <v/>
      </c>
      <c r="BJ86" s="14"/>
      <c r="BK86" s="14"/>
      <c r="BL86" s="23" t="str">
        <f t="shared" si="76"/>
        <v/>
      </c>
      <c r="BM86" s="10"/>
      <c r="BN86" s="11" t="str">
        <f t="shared" si="100"/>
        <v/>
      </c>
      <c r="BO86" s="12"/>
      <c r="BP86" s="13" t="str">
        <f t="shared" si="101"/>
        <v/>
      </c>
      <c r="BQ86" s="14"/>
      <c r="BR86" s="14"/>
      <c r="BS86" s="19" t="str">
        <f t="shared" si="77"/>
        <v/>
      </c>
      <c r="BT86" s="10"/>
      <c r="BU86" s="11" t="str">
        <f t="shared" si="102"/>
        <v/>
      </c>
      <c r="BV86" s="12"/>
      <c r="BW86" s="13" t="str">
        <f t="shared" si="103"/>
        <v/>
      </c>
      <c r="BX86" s="14"/>
      <c r="BY86" s="14"/>
      <c r="BZ86" s="23" t="str">
        <f t="shared" si="78"/>
        <v/>
      </c>
      <c r="CA86" s="10"/>
      <c r="CB86" s="11" t="str">
        <f t="shared" si="104"/>
        <v/>
      </c>
      <c r="CC86" s="12"/>
      <c r="CD86" s="13" t="str">
        <f t="shared" si="105"/>
        <v/>
      </c>
      <c r="CE86" s="14"/>
      <c r="CF86" s="14"/>
      <c r="CG86" s="19" t="str">
        <f t="shared" si="79"/>
        <v/>
      </c>
      <c r="CH86" s="10"/>
      <c r="CI86" s="11" t="str">
        <f t="shared" si="106"/>
        <v/>
      </c>
      <c r="CJ86" s="12"/>
      <c r="CK86" s="13" t="str">
        <f t="shared" si="107"/>
        <v/>
      </c>
      <c r="CL86" s="14"/>
      <c r="CM86" s="14"/>
      <c r="CN86" s="23" t="str">
        <f t="shared" si="80"/>
        <v/>
      </c>
      <c r="CO86" s="10"/>
      <c r="CP86" s="11" t="str">
        <f t="shared" si="108"/>
        <v/>
      </c>
      <c r="CQ86" s="12"/>
      <c r="CR86" s="13" t="str">
        <f t="shared" si="109"/>
        <v/>
      </c>
      <c r="CS86" s="14"/>
      <c r="CT86" s="14"/>
      <c r="CU86" s="19" t="str">
        <f t="shared" si="81"/>
        <v/>
      </c>
    </row>
    <row r="87" spans="1:99" x14ac:dyDescent="0.25">
      <c r="A87" t="s">
        <v>59</v>
      </c>
      <c r="B87" s="6">
        <v>14.9</v>
      </c>
      <c r="C87" s="9"/>
      <c r="D87" s="11" t="str">
        <f t="shared" si="82"/>
        <v/>
      </c>
      <c r="E87" s="12"/>
      <c r="F87" s="13" t="str">
        <f t="shared" si="83"/>
        <v/>
      </c>
      <c r="G87" s="15"/>
      <c r="H87" s="22"/>
      <c r="I87" s="10"/>
      <c r="J87" s="11" t="str">
        <f t="shared" si="84"/>
        <v/>
      </c>
      <c r="K87" s="12"/>
      <c r="L87" s="13" t="str">
        <f t="shared" si="85"/>
        <v/>
      </c>
      <c r="M87" s="14"/>
      <c r="N87" s="14"/>
      <c r="O87" s="19" t="str">
        <f t="shared" si="69"/>
        <v/>
      </c>
      <c r="P87" s="10"/>
      <c r="Q87" s="11" t="str">
        <f t="shared" si="86"/>
        <v/>
      </c>
      <c r="R87" s="12"/>
      <c r="S87" s="13" t="str">
        <f t="shared" si="87"/>
        <v/>
      </c>
      <c r="T87" s="14"/>
      <c r="U87" s="14"/>
      <c r="V87" s="23" t="str">
        <f t="shared" si="70"/>
        <v/>
      </c>
      <c r="W87" s="10"/>
      <c r="X87" s="11" t="str">
        <f t="shared" si="88"/>
        <v/>
      </c>
      <c r="Y87" s="12"/>
      <c r="Z87" s="13" t="str">
        <f t="shared" si="89"/>
        <v/>
      </c>
      <c r="AA87" s="14"/>
      <c r="AB87" s="14"/>
      <c r="AC87" s="19" t="str">
        <f t="shared" si="71"/>
        <v/>
      </c>
      <c r="AD87" s="10"/>
      <c r="AE87" s="11" t="str">
        <f t="shared" si="90"/>
        <v/>
      </c>
      <c r="AF87" s="12"/>
      <c r="AG87" s="13" t="str">
        <f t="shared" si="91"/>
        <v/>
      </c>
      <c r="AH87" s="14"/>
      <c r="AI87" s="14"/>
      <c r="AJ87" s="23" t="str">
        <f t="shared" si="72"/>
        <v/>
      </c>
      <c r="AK87" s="10"/>
      <c r="AL87" s="11" t="str">
        <f t="shared" si="92"/>
        <v/>
      </c>
      <c r="AM87" s="12"/>
      <c r="AN87" s="13" t="str">
        <f t="shared" si="93"/>
        <v/>
      </c>
      <c r="AO87" s="14"/>
      <c r="AP87" s="14"/>
      <c r="AQ87" s="19" t="str">
        <f t="shared" si="73"/>
        <v/>
      </c>
      <c r="AR87" s="10"/>
      <c r="AS87" s="11" t="str">
        <f t="shared" si="94"/>
        <v/>
      </c>
      <c r="AT87" s="12"/>
      <c r="AU87" s="13" t="str">
        <f t="shared" si="95"/>
        <v/>
      </c>
      <c r="AV87" s="14"/>
      <c r="AW87" s="14"/>
      <c r="AX87" s="23" t="str">
        <f t="shared" si="74"/>
        <v/>
      </c>
      <c r="AY87" s="10"/>
      <c r="AZ87" s="11" t="str">
        <f t="shared" si="96"/>
        <v/>
      </c>
      <c r="BA87" s="12"/>
      <c r="BB87" s="13" t="str">
        <f t="shared" si="97"/>
        <v/>
      </c>
      <c r="BC87" s="14"/>
      <c r="BD87" s="14"/>
      <c r="BE87" s="19" t="str">
        <f t="shared" si="75"/>
        <v/>
      </c>
      <c r="BF87" s="10"/>
      <c r="BG87" s="11" t="str">
        <f t="shared" si="98"/>
        <v/>
      </c>
      <c r="BH87" s="12"/>
      <c r="BI87" s="13" t="str">
        <f t="shared" si="99"/>
        <v/>
      </c>
      <c r="BJ87" s="14"/>
      <c r="BK87" s="14"/>
      <c r="BL87" s="23" t="str">
        <f t="shared" si="76"/>
        <v/>
      </c>
      <c r="BM87" s="10"/>
      <c r="BN87" s="11" t="str">
        <f t="shared" si="100"/>
        <v/>
      </c>
      <c r="BO87" s="12"/>
      <c r="BP87" s="13" t="str">
        <f t="shared" si="101"/>
        <v/>
      </c>
      <c r="BQ87" s="14"/>
      <c r="BR87" s="14"/>
      <c r="BS87" s="19" t="str">
        <f t="shared" si="77"/>
        <v/>
      </c>
      <c r="BT87" s="10"/>
      <c r="BU87" s="11" t="str">
        <f t="shared" si="102"/>
        <v/>
      </c>
      <c r="BV87" s="12"/>
      <c r="BW87" s="13" t="str">
        <f t="shared" si="103"/>
        <v/>
      </c>
      <c r="BX87" s="14"/>
      <c r="BY87" s="14"/>
      <c r="BZ87" s="23" t="str">
        <f t="shared" si="78"/>
        <v/>
      </c>
      <c r="CA87" s="10"/>
      <c r="CB87" s="11" t="str">
        <f t="shared" si="104"/>
        <v/>
      </c>
      <c r="CC87" s="12"/>
      <c r="CD87" s="13" t="str">
        <f t="shared" si="105"/>
        <v/>
      </c>
      <c r="CE87" s="14"/>
      <c r="CF87" s="14"/>
      <c r="CG87" s="19" t="str">
        <f t="shared" si="79"/>
        <v/>
      </c>
      <c r="CH87" s="10"/>
      <c r="CI87" s="11" t="str">
        <f t="shared" si="106"/>
        <v/>
      </c>
      <c r="CJ87" s="12"/>
      <c r="CK87" s="13" t="str">
        <f t="shared" si="107"/>
        <v/>
      </c>
      <c r="CL87" s="14"/>
      <c r="CM87" s="14"/>
      <c r="CN87" s="23" t="str">
        <f t="shared" si="80"/>
        <v/>
      </c>
      <c r="CO87" s="10"/>
      <c r="CP87" s="11" t="str">
        <f t="shared" si="108"/>
        <v/>
      </c>
      <c r="CQ87" s="12"/>
      <c r="CR87" s="13" t="str">
        <f t="shared" si="109"/>
        <v/>
      </c>
      <c r="CS87" s="14"/>
      <c r="CT87" s="14"/>
      <c r="CU87" s="19" t="str">
        <f t="shared" si="81"/>
        <v/>
      </c>
    </row>
    <row r="88" spans="1:99" x14ac:dyDescent="0.25">
      <c r="A88" t="s">
        <v>60</v>
      </c>
      <c r="B88" s="6">
        <v>19.899999999999999</v>
      </c>
      <c r="C88" s="9"/>
      <c r="D88" s="11" t="str">
        <f t="shared" si="82"/>
        <v/>
      </c>
      <c r="E88" s="12"/>
      <c r="F88" s="13" t="str">
        <f t="shared" si="83"/>
        <v/>
      </c>
      <c r="G88" s="15"/>
      <c r="H88" s="22"/>
      <c r="I88" s="10"/>
      <c r="J88" s="11" t="str">
        <f t="shared" si="84"/>
        <v/>
      </c>
      <c r="K88" s="12"/>
      <c r="L88" s="13" t="str">
        <f t="shared" si="85"/>
        <v/>
      </c>
      <c r="M88" s="14"/>
      <c r="N88" s="14"/>
      <c r="O88" s="19" t="str">
        <f t="shared" si="69"/>
        <v/>
      </c>
      <c r="P88" s="10"/>
      <c r="Q88" s="11" t="str">
        <f t="shared" si="86"/>
        <v/>
      </c>
      <c r="R88" s="12"/>
      <c r="S88" s="13" t="str">
        <f t="shared" si="87"/>
        <v/>
      </c>
      <c r="T88" s="14"/>
      <c r="U88" s="14"/>
      <c r="V88" s="23" t="str">
        <f t="shared" si="70"/>
        <v/>
      </c>
      <c r="W88" s="10"/>
      <c r="X88" s="11" t="str">
        <f t="shared" si="88"/>
        <v/>
      </c>
      <c r="Y88" s="12"/>
      <c r="Z88" s="13" t="str">
        <f t="shared" si="89"/>
        <v/>
      </c>
      <c r="AA88" s="14"/>
      <c r="AB88" s="14"/>
      <c r="AC88" s="19" t="str">
        <f t="shared" si="71"/>
        <v/>
      </c>
      <c r="AD88" s="10"/>
      <c r="AE88" s="11" t="str">
        <f t="shared" si="90"/>
        <v/>
      </c>
      <c r="AF88" s="12"/>
      <c r="AG88" s="13" t="str">
        <f t="shared" si="91"/>
        <v/>
      </c>
      <c r="AH88" s="14"/>
      <c r="AI88" s="14"/>
      <c r="AJ88" s="23" t="str">
        <f t="shared" si="72"/>
        <v/>
      </c>
      <c r="AK88" s="10"/>
      <c r="AL88" s="11" t="str">
        <f t="shared" si="92"/>
        <v/>
      </c>
      <c r="AM88" s="12"/>
      <c r="AN88" s="13" t="str">
        <f t="shared" si="93"/>
        <v/>
      </c>
      <c r="AO88" s="14"/>
      <c r="AP88" s="14"/>
      <c r="AQ88" s="19" t="str">
        <f t="shared" si="73"/>
        <v/>
      </c>
      <c r="AR88" s="10"/>
      <c r="AS88" s="11" t="str">
        <f t="shared" si="94"/>
        <v/>
      </c>
      <c r="AT88" s="12"/>
      <c r="AU88" s="13" t="str">
        <f t="shared" si="95"/>
        <v/>
      </c>
      <c r="AV88" s="14"/>
      <c r="AW88" s="14"/>
      <c r="AX88" s="23" t="str">
        <f t="shared" si="74"/>
        <v/>
      </c>
      <c r="AY88" s="10"/>
      <c r="AZ88" s="11" t="str">
        <f t="shared" si="96"/>
        <v/>
      </c>
      <c r="BA88" s="12"/>
      <c r="BB88" s="13" t="str">
        <f t="shared" si="97"/>
        <v/>
      </c>
      <c r="BC88" s="14"/>
      <c r="BD88" s="14"/>
      <c r="BE88" s="19" t="str">
        <f t="shared" si="75"/>
        <v/>
      </c>
      <c r="BF88" s="10"/>
      <c r="BG88" s="11" t="str">
        <f t="shared" si="98"/>
        <v/>
      </c>
      <c r="BH88" s="12"/>
      <c r="BI88" s="13" t="str">
        <f t="shared" si="99"/>
        <v/>
      </c>
      <c r="BJ88" s="14"/>
      <c r="BK88" s="14"/>
      <c r="BL88" s="23" t="str">
        <f t="shared" si="76"/>
        <v/>
      </c>
      <c r="BM88" s="10"/>
      <c r="BN88" s="11" t="str">
        <f t="shared" si="100"/>
        <v/>
      </c>
      <c r="BO88" s="12"/>
      <c r="BP88" s="13" t="str">
        <f t="shared" si="101"/>
        <v/>
      </c>
      <c r="BQ88" s="14"/>
      <c r="BR88" s="14"/>
      <c r="BS88" s="19" t="str">
        <f t="shared" si="77"/>
        <v/>
      </c>
      <c r="BT88" s="10"/>
      <c r="BU88" s="11" t="str">
        <f t="shared" si="102"/>
        <v/>
      </c>
      <c r="BV88" s="12"/>
      <c r="BW88" s="13" t="str">
        <f t="shared" si="103"/>
        <v/>
      </c>
      <c r="BX88" s="14"/>
      <c r="BY88" s="14"/>
      <c r="BZ88" s="23" t="str">
        <f t="shared" si="78"/>
        <v/>
      </c>
      <c r="CA88" s="10"/>
      <c r="CB88" s="11" t="str">
        <f t="shared" si="104"/>
        <v/>
      </c>
      <c r="CC88" s="12"/>
      <c r="CD88" s="13" t="str">
        <f t="shared" si="105"/>
        <v/>
      </c>
      <c r="CE88" s="14"/>
      <c r="CF88" s="14"/>
      <c r="CG88" s="19" t="str">
        <f t="shared" si="79"/>
        <v/>
      </c>
      <c r="CH88" s="10"/>
      <c r="CI88" s="11" t="str">
        <f t="shared" si="106"/>
        <v/>
      </c>
      <c r="CJ88" s="12"/>
      <c r="CK88" s="13" t="str">
        <f t="shared" si="107"/>
        <v/>
      </c>
      <c r="CL88" s="14"/>
      <c r="CM88" s="14"/>
      <c r="CN88" s="23" t="str">
        <f t="shared" si="80"/>
        <v/>
      </c>
      <c r="CO88" s="10"/>
      <c r="CP88" s="11" t="str">
        <f t="shared" si="108"/>
        <v/>
      </c>
      <c r="CQ88" s="12"/>
      <c r="CR88" s="13" t="str">
        <f t="shared" si="109"/>
        <v/>
      </c>
      <c r="CS88" s="14"/>
      <c r="CT88" s="14"/>
      <c r="CU88" s="19" t="str">
        <f t="shared" si="81"/>
        <v/>
      </c>
    </row>
    <row r="89" spans="1:99" x14ac:dyDescent="0.25">
      <c r="A89" t="s">
        <v>61</v>
      </c>
      <c r="B89" s="6">
        <v>28.9</v>
      </c>
      <c r="C89" s="9"/>
      <c r="D89" s="11" t="str">
        <f t="shared" si="82"/>
        <v/>
      </c>
      <c r="E89" s="12"/>
      <c r="F89" s="13" t="str">
        <f t="shared" si="83"/>
        <v/>
      </c>
      <c r="G89" s="15"/>
      <c r="H89" s="22"/>
      <c r="I89" s="10"/>
      <c r="J89" s="11" t="str">
        <f t="shared" si="84"/>
        <v/>
      </c>
      <c r="K89" s="12"/>
      <c r="L89" s="13" t="str">
        <f t="shared" si="85"/>
        <v/>
      </c>
      <c r="M89" s="14"/>
      <c r="N89" s="14"/>
      <c r="O89" s="19" t="str">
        <f t="shared" si="69"/>
        <v/>
      </c>
      <c r="P89" s="10"/>
      <c r="Q89" s="11" t="str">
        <f t="shared" si="86"/>
        <v/>
      </c>
      <c r="R89" s="12"/>
      <c r="S89" s="13" t="str">
        <f t="shared" si="87"/>
        <v/>
      </c>
      <c r="T89" s="14"/>
      <c r="U89" s="14"/>
      <c r="V89" s="23" t="str">
        <f t="shared" si="70"/>
        <v/>
      </c>
      <c r="W89" s="10"/>
      <c r="X89" s="11" t="str">
        <f t="shared" si="88"/>
        <v/>
      </c>
      <c r="Y89" s="12"/>
      <c r="Z89" s="13" t="str">
        <f t="shared" si="89"/>
        <v/>
      </c>
      <c r="AA89" s="14"/>
      <c r="AB89" s="14"/>
      <c r="AC89" s="19" t="str">
        <f t="shared" si="71"/>
        <v/>
      </c>
      <c r="AD89" s="10"/>
      <c r="AE89" s="11" t="str">
        <f t="shared" si="90"/>
        <v/>
      </c>
      <c r="AF89" s="12"/>
      <c r="AG89" s="13" t="str">
        <f t="shared" si="91"/>
        <v/>
      </c>
      <c r="AH89" s="14"/>
      <c r="AI89" s="14"/>
      <c r="AJ89" s="23" t="str">
        <f t="shared" si="72"/>
        <v/>
      </c>
      <c r="AK89" s="10"/>
      <c r="AL89" s="11" t="str">
        <f t="shared" si="92"/>
        <v/>
      </c>
      <c r="AM89" s="12"/>
      <c r="AN89" s="13" t="str">
        <f t="shared" si="93"/>
        <v/>
      </c>
      <c r="AO89" s="14"/>
      <c r="AP89" s="14"/>
      <c r="AQ89" s="19" t="str">
        <f t="shared" si="73"/>
        <v/>
      </c>
      <c r="AR89" s="10"/>
      <c r="AS89" s="11" t="str">
        <f t="shared" si="94"/>
        <v/>
      </c>
      <c r="AT89" s="12"/>
      <c r="AU89" s="13" t="str">
        <f t="shared" si="95"/>
        <v/>
      </c>
      <c r="AV89" s="14"/>
      <c r="AW89" s="14"/>
      <c r="AX89" s="23" t="str">
        <f t="shared" si="74"/>
        <v/>
      </c>
      <c r="AY89" s="10"/>
      <c r="AZ89" s="11" t="str">
        <f t="shared" si="96"/>
        <v/>
      </c>
      <c r="BA89" s="12"/>
      <c r="BB89" s="13" t="str">
        <f t="shared" si="97"/>
        <v/>
      </c>
      <c r="BC89" s="14"/>
      <c r="BD89" s="14"/>
      <c r="BE89" s="19" t="str">
        <f t="shared" si="75"/>
        <v/>
      </c>
      <c r="BF89" s="10"/>
      <c r="BG89" s="11" t="str">
        <f t="shared" si="98"/>
        <v/>
      </c>
      <c r="BH89" s="12"/>
      <c r="BI89" s="13" t="str">
        <f t="shared" si="99"/>
        <v/>
      </c>
      <c r="BJ89" s="14"/>
      <c r="BK89" s="14"/>
      <c r="BL89" s="23" t="str">
        <f t="shared" si="76"/>
        <v/>
      </c>
      <c r="BM89" s="10"/>
      <c r="BN89" s="11" t="str">
        <f t="shared" si="100"/>
        <v/>
      </c>
      <c r="BO89" s="12"/>
      <c r="BP89" s="13" t="str">
        <f t="shared" si="101"/>
        <v/>
      </c>
      <c r="BQ89" s="14"/>
      <c r="BR89" s="14"/>
      <c r="BS89" s="19" t="str">
        <f t="shared" si="77"/>
        <v/>
      </c>
      <c r="BT89" s="10"/>
      <c r="BU89" s="11" t="str">
        <f t="shared" si="102"/>
        <v/>
      </c>
      <c r="BV89" s="12"/>
      <c r="BW89" s="13" t="str">
        <f t="shared" si="103"/>
        <v/>
      </c>
      <c r="BX89" s="14"/>
      <c r="BY89" s="14"/>
      <c r="BZ89" s="23" t="str">
        <f t="shared" si="78"/>
        <v/>
      </c>
      <c r="CA89" s="10"/>
      <c r="CB89" s="11" t="str">
        <f t="shared" si="104"/>
        <v/>
      </c>
      <c r="CC89" s="12"/>
      <c r="CD89" s="13" t="str">
        <f t="shared" si="105"/>
        <v/>
      </c>
      <c r="CE89" s="14"/>
      <c r="CF89" s="14"/>
      <c r="CG89" s="19" t="str">
        <f t="shared" si="79"/>
        <v/>
      </c>
      <c r="CH89" s="10"/>
      <c r="CI89" s="11" t="str">
        <f t="shared" si="106"/>
        <v/>
      </c>
      <c r="CJ89" s="12"/>
      <c r="CK89" s="13" t="str">
        <f t="shared" si="107"/>
        <v/>
      </c>
      <c r="CL89" s="14"/>
      <c r="CM89" s="14"/>
      <c r="CN89" s="23" t="str">
        <f t="shared" si="80"/>
        <v/>
      </c>
      <c r="CO89" s="10"/>
      <c r="CP89" s="11" t="str">
        <f t="shared" si="108"/>
        <v/>
      </c>
      <c r="CQ89" s="12"/>
      <c r="CR89" s="13" t="str">
        <f t="shared" si="109"/>
        <v/>
      </c>
      <c r="CS89" s="14"/>
      <c r="CT89" s="14"/>
      <c r="CU89" s="19" t="str">
        <f t="shared" si="81"/>
        <v/>
      </c>
    </row>
    <row r="90" spans="1:99" x14ac:dyDescent="0.25">
      <c r="B90" s="6"/>
      <c r="D90" s="8">
        <f>SUM(D3:D89)</f>
        <v>167.6</v>
      </c>
      <c r="E90" s="8"/>
      <c r="F90" s="8">
        <f>SUM(F3:F89)</f>
        <v>84.299999999999983</v>
      </c>
      <c r="G90" s="8"/>
      <c r="J90" s="8">
        <f>SUM(J3:J89)</f>
        <v>176.1</v>
      </c>
      <c r="L90" s="7">
        <f>SUM(L3:L89)</f>
        <v>185.60000000000002</v>
      </c>
      <c r="O90" s="20">
        <f>SUM(O3:O89)</f>
        <v>38.400000000000006</v>
      </c>
      <c r="Q90" s="8">
        <f>SUM(Q3:Q89)</f>
        <v>155.10000000000002</v>
      </c>
      <c r="S90" s="7">
        <f>SUM(S3:S89)</f>
        <v>69.3</v>
      </c>
      <c r="V90" s="25">
        <f>SUM(V3:V89)</f>
        <v>0</v>
      </c>
      <c r="X90" s="8">
        <f>SUM(X3:X89)</f>
        <v>204.80000000000007</v>
      </c>
      <c r="Z90" s="7">
        <f>SUM(Z3:Z89)</f>
        <v>120.9</v>
      </c>
      <c r="AC90" s="20">
        <f>SUM(AC3:AC89)</f>
        <v>120.60000000000001</v>
      </c>
      <c r="AE90" s="8">
        <f>SUM(AE3:AE89)</f>
        <v>136.19999999999999</v>
      </c>
      <c r="AG90" s="7">
        <f>SUM(AG3:AG89)</f>
        <v>0</v>
      </c>
      <c r="AJ90" s="25">
        <f>SUM(AJ3:AJ89)</f>
        <v>0</v>
      </c>
      <c r="AL90" s="8">
        <f>SUM(AL3:AL89)</f>
        <v>204.10000000000002</v>
      </c>
      <c r="AN90" s="7">
        <f>SUM(AN3:AN89)</f>
        <v>241.00000000000003</v>
      </c>
      <c r="AQ90" s="20">
        <f>SUM(AQ3:AQ89)</f>
        <v>99.3</v>
      </c>
      <c r="AS90" s="8">
        <f>SUM(AS3:AS89)</f>
        <v>155.10000000000002</v>
      </c>
      <c r="AU90" s="7">
        <f>SUM(AU3:AU89)</f>
        <v>44.499999999999993</v>
      </c>
      <c r="AX90" s="25">
        <f>SUM(AX3:AX89)</f>
        <v>0</v>
      </c>
      <c r="AZ90" s="8">
        <f>SUM(AZ3:AZ89)</f>
        <v>204.80000000000007</v>
      </c>
      <c r="BB90" s="7">
        <f>SUM(BB3:BB89)</f>
        <v>210.80000000000004</v>
      </c>
      <c r="BE90" s="20">
        <f>SUM(BE3:BE89)</f>
        <v>104.60000000000002</v>
      </c>
      <c r="BG90" s="8">
        <f>SUM(BG3:BG89)</f>
        <v>131.19999999999999</v>
      </c>
      <c r="BI90" s="7">
        <f>SUM(BI3:BI89)</f>
        <v>65.400000000000006</v>
      </c>
      <c r="BL90" s="25">
        <f>SUM(BL3:BL89)</f>
        <v>0</v>
      </c>
      <c r="BN90" s="8">
        <f>SUM(BN3:BN89)</f>
        <v>256.5</v>
      </c>
      <c r="BP90" s="7">
        <f>SUM(BP3:BP89)</f>
        <v>235.9</v>
      </c>
      <c r="BS90" s="20">
        <f>SUM(BS3:BS89)</f>
        <v>86.4</v>
      </c>
      <c r="BU90" s="8">
        <f>SUM(BU3:BU89)</f>
        <v>150.10000000000002</v>
      </c>
      <c r="BW90" s="7">
        <f>SUM(BW3:BW89)</f>
        <v>38.400000000000006</v>
      </c>
      <c r="BZ90" s="25">
        <f>SUM(BZ3:BZ89)</f>
        <v>0</v>
      </c>
      <c r="CB90" s="8">
        <f>SUM(CB3:CB89)</f>
        <v>165</v>
      </c>
      <c r="CD90" s="7">
        <f>SUM(CD3:CD89)</f>
        <v>163.20000000000002</v>
      </c>
      <c r="CG90" s="20">
        <f>SUM(CG3:CG89)</f>
        <v>113.5</v>
      </c>
      <c r="CI90" s="8">
        <f>SUM(CI3:CI89)</f>
        <v>130.9</v>
      </c>
      <c r="CK90" s="7">
        <f>SUM(CK3:CK89)</f>
        <v>0</v>
      </c>
      <c r="CN90" s="25">
        <f>SUM(CN3:CN89)</f>
        <v>0</v>
      </c>
      <c r="CP90" s="8">
        <f>SUM(CP3:CP89)</f>
        <v>198.8</v>
      </c>
      <c r="CR90" s="7">
        <f>SUM(CR3:CR89)</f>
        <v>0</v>
      </c>
      <c r="CU90" s="20">
        <f>SUM(CU3:CU89)</f>
        <v>0</v>
      </c>
    </row>
    <row r="91" spans="1:99" x14ac:dyDescent="0.25">
      <c r="B91" s="6"/>
    </row>
    <row r="92" spans="1:99" x14ac:dyDescent="0.25">
      <c r="B92" s="6"/>
    </row>
    <row r="93" spans="1:99" ht="15.75" thickBot="1" x14ac:dyDescent="0.3">
      <c r="B93" s="6"/>
      <c r="F93" s="7"/>
    </row>
    <row r="94" spans="1:99" ht="15.75" thickBot="1" x14ac:dyDescent="0.3">
      <c r="A94" t="s">
        <v>67</v>
      </c>
      <c r="B94" s="6"/>
      <c r="D94" s="7"/>
      <c r="K94" s="16">
        <f>(F90+L90)</f>
        <v>269.89999999999998</v>
      </c>
      <c r="Y94" s="16">
        <f>S90+Z90</f>
        <v>190.2</v>
      </c>
      <c r="AM94" s="16">
        <f>AG90+AN90</f>
        <v>241.00000000000003</v>
      </c>
      <c r="BA94" s="16">
        <f>AU90+BB90</f>
        <v>255.30000000000004</v>
      </c>
      <c r="BO94" s="16">
        <f>BI90+BP90</f>
        <v>301.3</v>
      </c>
      <c r="CC94" s="16">
        <f>BW90+CD90</f>
        <v>201.60000000000002</v>
      </c>
      <c r="CQ94" s="16">
        <f>CK90+CR90</f>
        <v>0</v>
      </c>
    </row>
    <row r="95" spans="1:99" x14ac:dyDescent="0.25">
      <c r="B95" s="6"/>
    </row>
    <row r="96" spans="1:99" x14ac:dyDescent="0.25">
      <c r="B96" s="6"/>
      <c r="L96" s="7"/>
      <c r="S96" s="7"/>
      <c r="Z96" s="7"/>
      <c r="AG96" s="7"/>
      <c r="AN96" s="7"/>
      <c r="AU96" s="7"/>
      <c r="BB96" s="7"/>
      <c r="BI96" s="7"/>
      <c r="BP96" s="7"/>
      <c r="BW96" s="7"/>
      <c r="CD96" s="7"/>
      <c r="CK96" s="7"/>
      <c r="CR96" s="7"/>
    </row>
    <row r="97" spans="2:53" x14ac:dyDescent="0.25">
      <c r="B97" s="6"/>
    </row>
    <row r="98" spans="2:53" x14ac:dyDescent="0.25">
      <c r="B98" s="6"/>
    </row>
    <row r="99" spans="2:53" x14ac:dyDescent="0.25">
      <c r="B99" s="6"/>
      <c r="BA99" s="7"/>
    </row>
    <row r="100" spans="2:53" x14ac:dyDescent="0.25">
      <c r="B100" s="6"/>
      <c r="E100" s="7"/>
      <c r="BA100" s="7"/>
    </row>
    <row r="101" spans="2:53" x14ac:dyDescent="0.25">
      <c r="B101" s="6"/>
      <c r="E101" s="7"/>
      <c r="F101" s="7"/>
    </row>
    <row r="102" spans="2:53" x14ac:dyDescent="0.25">
      <c r="B102" s="6"/>
      <c r="F102" s="7"/>
    </row>
    <row r="103" spans="2:53" x14ac:dyDescent="0.25">
      <c r="B103" s="6"/>
      <c r="F103" s="7"/>
    </row>
    <row r="104" spans="2:53" x14ac:dyDescent="0.25">
      <c r="B104" s="6"/>
      <c r="D104" s="7"/>
      <c r="F104" s="7"/>
    </row>
    <row r="105" spans="2:53" x14ac:dyDescent="0.25">
      <c r="B105" s="6"/>
      <c r="D105" s="7"/>
    </row>
    <row r="106" spans="2:53" x14ac:dyDescent="0.25">
      <c r="B106" s="6"/>
    </row>
    <row r="107" spans="2:53" x14ac:dyDescent="0.25">
      <c r="B107" s="6"/>
    </row>
    <row r="108" spans="2:53" x14ac:dyDescent="0.25">
      <c r="B108" s="6"/>
      <c r="F108" s="7"/>
    </row>
    <row r="109" spans="2:53" x14ac:dyDescent="0.25">
      <c r="B109" s="6"/>
      <c r="F109" s="7"/>
    </row>
    <row r="110" spans="2:53" x14ac:dyDescent="0.25">
      <c r="B110" s="6"/>
    </row>
    <row r="111" spans="2:53" x14ac:dyDescent="0.25">
      <c r="B111" s="6"/>
    </row>
    <row r="112" spans="2:53" x14ac:dyDescent="0.25">
      <c r="B112" s="6"/>
    </row>
    <row r="113" spans="2:2" x14ac:dyDescent="0.25">
      <c r="B113" s="6"/>
    </row>
    <row r="114" spans="2:2" x14ac:dyDescent="0.25">
      <c r="B114" s="6"/>
    </row>
    <row r="115" spans="2:2" x14ac:dyDescent="0.25">
      <c r="B115" s="6"/>
    </row>
    <row r="116" spans="2:2" x14ac:dyDescent="0.25">
      <c r="B116" s="6"/>
    </row>
    <row r="117" spans="2:2" x14ac:dyDescent="0.25">
      <c r="B117" s="6"/>
    </row>
    <row r="118" spans="2:2" x14ac:dyDescent="0.25">
      <c r="B118" s="6"/>
    </row>
    <row r="119" spans="2:2" x14ac:dyDescent="0.25">
      <c r="B119" s="6"/>
    </row>
    <row r="120" spans="2:2" x14ac:dyDescent="0.25">
      <c r="B120" s="6"/>
    </row>
    <row r="121" spans="2:2" x14ac:dyDescent="0.25">
      <c r="B121" s="6"/>
    </row>
    <row r="122" spans="2:2" x14ac:dyDescent="0.25">
      <c r="B122" s="6"/>
    </row>
    <row r="123" spans="2:2" x14ac:dyDescent="0.25">
      <c r="B123" s="6"/>
    </row>
    <row r="124" spans="2:2" x14ac:dyDescent="0.25">
      <c r="B124" s="6"/>
    </row>
    <row r="125" spans="2:2" x14ac:dyDescent="0.25">
      <c r="B125" s="6"/>
    </row>
    <row r="126" spans="2:2" x14ac:dyDescent="0.25">
      <c r="B126" s="6"/>
    </row>
    <row r="127" spans="2:2" x14ac:dyDescent="0.25">
      <c r="B127" s="6"/>
    </row>
    <row r="128" spans="2:2" x14ac:dyDescent="0.25">
      <c r="B128" s="6"/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  <row r="133" spans="2:2" x14ac:dyDescent="0.25">
      <c r="B133" s="6"/>
    </row>
    <row r="134" spans="2:2" x14ac:dyDescent="0.25">
      <c r="B134" s="6"/>
    </row>
    <row r="135" spans="2:2" x14ac:dyDescent="0.25">
      <c r="B135" s="6"/>
    </row>
    <row r="136" spans="2:2" x14ac:dyDescent="0.25">
      <c r="B136" s="6"/>
    </row>
    <row r="137" spans="2:2" x14ac:dyDescent="0.25">
      <c r="B137" s="6"/>
    </row>
    <row r="138" spans="2:2" x14ac:dyDescent="0.25">
      <c r="B138" s="6"/>
    </row>
  </sheetData>
  <mergeCells count="14">
    <mergeCell ref="AM1:AN1"/>
    <mergeCell ref="CJ1:CK1"/>
    <mergeCell ref="CQ1:CR1"/>
    <mergeCell ref="E1:F1"/>
    <mergeCell ref="K1:L1"/>
    <mergeCell ref="R1:S1"/>
    <mergeCell ref="Y1:Z1"/>
    <mergeCell ref="AF1:AG1"/>
    <mergeCell ref="BV1:BW1"/>
    <mergeCell ref="CC1:CD1"/>
    <mergeCell ref="AT1:AU1"/>
    <mergeCell ref="BA1:BB1"/>
    <mergeCell ref="BH1:BI1"/>
    <mergeCell ref="BO1:BP1"/>
  </mergeCells>
  <pageMargins left="0.7" right="0.7" top="0.75" bottom="0.75" header="0.3" footer="0.3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8"/>
  <sheetViews>
    <sheetView tabSelected="1" workbookViewId="0">
      <selection activeCell="D4" sqref="D4:G4"/>
    </sheetView>
  </sheetViews>
  <sheetFormatPr baseColWidth="10" defaultRowHeight="15" x14ac:dyDescent="0.25"/>
  <cols>
    <col min="1" max="1" width="37" bestFit="1" customWidth="1"/>
    <col min="2" max="2" width="10" customWidth="1"/>
  </cols>
  <sheetData>
    <row r="1" spans="1:7" x14ac:dyDescent="0.25">
      <c r="D1" s="27">
        <v>44652</v>
      </c>
    </row>
    <row r="2" spans="1:7" x14ac:dyDescent="0.25">
      <c r="B2" t="s">
        <v>65</v>
      </c>
    </row>
    <row r="3" spans="1:7" x14ac:dyDescent="0.25">
      <c r="A3" t="s">
        <v>2</v>
      </c>
      <c r="B3" s="7">
        <v>18.899999999999999</v>
      </c>
      <c r="D3">
        <f>VLOOKUP($A$3,Feuil1!$A$3:$H$14,3,0)</f>
        <v>1</v>
      </c>
      <c r="E3">
        <f>VLOOKUP(A3,Feuil1!A3:H14,4,0)</f>
        <v>18.899999999999999</v>
      </c>
      <c r="F3">
        <f>VLOOKUP(A3,Feuil1!A3:H14,5,0)</f>
        <v>0</v>
      </c>
      <c r="G3" t="str">
        <f>VLOOKUP(A3,Feuil1!A3:H14,6,0)</f>
        <v/>
      </c>
    </row>
    <row r="4" spans="1:7" x14ac:dyDescent="0.25">
      <c r="D4" t="e">
        <f>VLOOKUP(A4,Feuil1!A4:H15,3,0)</f>
        <v>#N/A</v>
      </c>
      <c r="E4" t="e">
        <f>VLOOKUP(A4,Feuil1!A4:H15,4,0)</f>
        <v>#N/A</v>
      </c>
      <c r="F4" t="e">
        <f>VLOOKUP(A4,Feuil1!A4:H15,5,0)</f>
        <v>#N/A</v>
      </c>
      <c r="G4" t="e">
        <f>VLOOKUP(A4,Feuil1!A4:H15,6,0)</f>
        <v>#N/A</v>
      </c>
    </row>
    <row r="5" spans="1:7" x14ac:dyDescent="0.25">
      <c r="A5" t="s">
        <v>3</v>
      </c>
      <c r="B5" s="7">
        <v>13.9</v>
      </c>
      <c r="D5">
        <f>VLOOKUP(A5,Feuil1!A5:H16,3,0)</f>
        <v>0</v>
      </c>
      <c r="E5" t="str">
        <f>VLOOKUP(A5,Feuil1!A5:H16,4,0)</f>
        <v/>
      </c>
      <c r="F5">
        <f>VLOOKUP(A5,Feuil1!A5:H16,5,0)</f>
        <v>0</v>
      </c>
      <c r="G5" t="str">
        <f>VLOOKUP(A5,Feuil1!A5:H16,6,0)</f>
        <v/>
      </c>
    </row>
    <row r="6" spans="1:7" x14ac:dyDescent="0.25">
      <c r="A6" t="s">
        <v>4</v>
      </c>
      <c r="B6" s="6">
        <v>18.899999999999999</v>
      </c>
      <c r="D6">
        <f>VLOOKUP(A6,Feuil1!A6:H17,3,0)</f>
        <v>0</v>
      </c>
      <c r="E6" t="str">
        <f>VLOOKUP(A6,Feuil1!A6:H17,4,0)</f>
        <v/>
      </c>
      <c r="F6">
        <f>VLOOKUP(A6,Feuil1!A6:H17,5,0)</f>
        <v>0</v>
      </c>
      <c r="G6" t="str">
        <f>VLOOKUP(A6,Feuil1!A6:H17,6,0)</f>
        <v/>
      </c>
    </row>
    <row r="7" spans="1:7" x14ac:dyDescent="0.25">
      <c r="A7" t="s">
        <v>5</v>
      </c>
      <c r="B7" s="6">
        <v>26.5</v>
      </c>
      <c r="D7">
        <f>VLOOKUP(A7,Feuil1!A7:H18,3,0)</f>
        <v>0</v>
      </c>
      <c r="E7" t="str">
        <f>VLOOKUP(A7,Feuil1!A7:H18,4,0)</f>
        <v/>
      </c>
      <c r="F7">
        <f>VLOOKUP(A7,Feuil1!A7:H18,5,0)</f>
        <v>0</v>
      </c>
      <c r="G7" t="str">
        <f>VLOOKUP(A7,Feuil1!A7:H18,6,0)</f>
        <v/>
      </c>
    </row>
    <row r="8" spans="1:7" x14ac:dyDescent="0.25">
      <c r="B8" s="6"/>
      <c r="D8" t="e">
        <f>VLOOKUP(A8,Feuil1!A8:H19,3,0)</f>
        <v>#N/A</v>
      </c>
      <c r="E8" t="e">
        <f>VLOOKUP(A8,Feuil1!A8:H19,4,0)</f>
        <v>#N/A</v>
      </c>
      <c r="F8" t="e">
        <f>VLOOKUP(A8,Feuil1!A8:H19,5,0)</f>
        <v>#N/A</v>
      </c>
      <c r="G8" t="e">
        <f>VLOOKUP(A8,Feuil1!A8:H19,6,0)</f>
        <v>#N/A</v>
      </c>
    </row>
    <row r="9" spans="1:7" x14ac:dyDescent="0.25">
      <c r="A9" t="s">
        <v>6</v>
      </c>
      <c r="B9" s="7">
        <v>13.9</v>
      </c>
      <c r="D9">
        <f>VLOOKUP(A9,Feuil1!A9:H20,3,0)</f>
        <v>0</v>
      </c>
      <c r="E9" t="str">
        <f>VLOOKUP(A9,Feuil1!A9:H20,4,0)</f>
        <v/>
      </c>
      <c r="F9">
        <f>VLOOKUP(A9,Feuil1!A9:H20,5,0)</f>
        <v>0</v>
      </c>
      <c r="G9" t="str">
        <f>VLOOKUP(A9,Feuil1!A9:H20,6,0)</f>
        <v/>
      </c>
    </row>
    <row r="10" spans="1:7" x14ac:dyDescent="0.25">
      <c r="A10" t="s">
        <v>7</v>
      </c>
      <c r="B10" s="6">
        <v>18.899999999999999</v>
      </c>
      <c r="D10">
        <f>VLOOKUP(A10,Feuil1!A10:H21,3,0)</f>
        <v>0</v>
      </c>
      <c r="E10" t="str">
        <f>VLOOKUP(A10,Feuil1!A10:H21,4,0)</f>
        <v/>
      </c>
      <c r="F10">
        <f>VLOOKUP(A10,Feuil1!A10:H21,5,0)</f>
        <v>0</v>
      </c>
      <c r="G10" t="str">
        <f>VLOOKUP(A10,Feuil1!A10:H21,6,0)</f>
        <v/>
      </c>
    </row>
    <row r="11" spans="1:7" x14ac:dyDescent="0.25">
      <c r="A11" t="s">
        <v>8</v>
      </c>
      <c r="B11" s="6">
        <v>26.5</v>
      </c>
      <c r="D11">
        <f>VLOOKUP(A11,Feuil1!A11:H22,3,0)</f>
        <v>0</v>
      </c>
      <c r="E11" t="str">
        <f>VLOOKUP(A11,Feuil1!A11:H22,4,0)</f>
        <v/>
      </c>
      <c r="F11">
        <f>VLOOKUP(A11,Feuil1!A11:H22,5,0)</f>
        <v>0</v>
      </c>
      <c r="G11" t="str">
        <f>VLOOKUP(A11,Feuil1!A11:H22,6,0)</f>
        <v/>
      </c>
    </row>
    <row r="12" spans="1:7" x14ac:dyDescent="0.25">
      <c r="B12" s="6"/>
      <c r="D12" t="e">
        <f>VLOOKUP(A12,Feuil1!A12:H23,3,0)</f>
        <v>#N/A</v>
      </c>
      <c r="E12" t="e">
        <f>VLOOKUP(A12,Feuil1!A12:H23,4,0)</f>
        <v>#N/A</v>
      </c>
      <c r="F12" t="e">
        <f>VLOOKUP(A12,Feuil1!A12:H23,5,0)</f>
        <v>#N/A</v>
      </c>
      <c r="G12" t="e">
        <f>VLOOKUP(A12,Feuil1!A12:H23,6,0)</f>
        <v>#N/A</v>
      </c>
    </row>
    <row r="13" spans="1:7" x14ac:dyDescent="0.25">
      <c r="A13" t="s">
        <v>9</v>
      </c>
      <c r="B13" s="6">
        <v>19.899999999999999</v>
      </c>
      <c r="D13">
        <f>VLOOKUP(A13,Feuil1!A13:H24,3,0)</f>
        <v>0</v>
      </c>
      <c r="E13" t="str">
        <f>VLOOKUP(A13,Feuil1!A13:H24,4,0)</f>
        <v/>
      </c>
      <c r="F13">
        <f>VLOOKUP(A13,Feuil1!A13:H24,5,0)</f>
        <v>0</v>
      </c>
      <c r="G13" t="str">
        <f>VLOOKUP(A13,Feuil1!A13:H24,6,0)</f>
        <v/>
      </c>
    </row>
    <row r="14" spans="1:7" x14ac:dyDescent="0.25">
      <c r="A14" t="s">
        <v>10</v>
      </c>
      <c r="B14" s="6">
        <v>26.9</v>
      </c>
      <c r="D14">
        <f>VLOOKUP(A14,Feuil1!A14:H25,3,0)</f>
        <v>0</v>
      </c>
      <c r="E14" t="str">
        <f>VLOOKUP(A14,Feuil1!A14:H25,4,0)</f>
        <v/>
      </c>
      <c r="F14">
        <f>VLOOKUP(A14,Feuil1!A14:H25,5,0)</f>
        <v>0</v>
      </c>
      <c r="G14" t="str">
        <f>VLOOKUP(A14,Feuil1!A14:H25,6,0)</f>
        <v/>
      </c>
    </row>
    <row r="15" spans="1:7" x14ac:dyDescent="0.25">
      <c r="B15" s="6"/>
      <c r="D15" t="e">
        <f>VLOOKUP(A15,Feuil1!A15:H26,3,0)</f>
        <v>#N/A</v>
      </c>
      <c r="E15" t="e">
        <f>VLOOKUP(A15,Feuil1!A15:H26,4,0)</f>
        <v>#N/A</v>
      </c>
      <c r="F15" t="e">
        <f>VLOOKUP(A15,Feuil1!A15:H26,5,0)</f>
        <v>#N/A</v>
      </c>
      <c r="G15" t="e">
        <f>VLOOKUP(A15,Feuil1!A15:H26,6,0)</f>
        <v>#N/A</v>
      </c>
    </row>
    <row r="16" spans="1:7" x14ac:dyDescent="0.25">
      <c r="B16" s="6"/>
      <c r="D16" t="e">
        <f>VLOOKUP(A16,Feuil1!A16:H27,3,0)</f>
        <v>#N/A</v>
      </c>
      <c r="E16" t="e">
        <f>VLOOKUP(A16,Feuil1!A16:H27,4,0)</f>
        <v>#N/A</v>
      </c>
      <c r="F16" t="e">
        <f>VLOOKUP(A16,Feuil1!A16:H27,5,0)</f>
        <v>#N/A</v>
      </c>
      <c r="G16" t="e">
        <f>VLOOKUP(A16,Feuil1!A16:H27,6,0)</f>
        <v>#N/A</v>
      </c>
    </row>
    <row r="17" spans="1:7" x14ac:dyDescent="0.25">
      <c r="A17" t="s">
        <v>11</v>
      </c>
      <c r="B17" s="6">
        <v>22.5</v>
      </c>
      <c r="D17">
        <f>VLOOKUP(A17,Feuil1!A17:H28,3,0)</f>
        <v>0</v>
      </c>
      <c r="E17" t="str">
        <f>VLOOKUP(A17,Feuil1!A17:H28,4,0)</f>
        <v/>
      </c>
      <c r="F17">
        <f>VLOOKUP(A17,Feuil1!A17:H28,5,0)</f>
        <v>0</v>
      </c>
      <c r="G17" t="str">
        <f>VLOOKUP(A17,Feuil1!A17:H28,6,0)</f>
        <v/>
      </c>
    </row>
    <row r="18" spans="1:7" x14ac:dyDescent="0.25">
      <c r="B18" s="6"/>
      <c r="D18" t="e">
        <f>VLOOKUP(A18,Feuil1!A18:H29,3,0)</f>
        <v>#N/A</v>
      </c>
      <c r="E18" t="e">
        <f>VLOOKUP(A18,Feuil1!A18:H29,4,0)</f>
        <v>#N/A</v>
      </c>
      <c r="F18" t="e">
        <f>VLOOKUP(A18,Feuil1!A18:H29,5,0)</f>
        <v>#N/A</v>
      </c>
      <c r="G18" t="e">
        <f>VLOOKUP(A18,Feuil1!A18:H29,6,0)</f>
        <v>#N/A</v>
      </c>
    </row>
    <row r="19" spans="1:7" x14ac:dyDescent="0.25">
      <c r="A19" t="s">
        <v>12</v>
      </c>
      <c r="B19" s="6">
        <v>16.5</v>
      </c>
      <c r="D19">
        <f>VLOOKUP(A19,Feuil1!A19:H30,3,0)</f>
        <v>0</v>
      </c>
      <c r="E19" t="str">
        <f>VLOOKUP(A19,Feuil1!A19:H30,4,0)</f>
        <v/>
      </c>
      <c r="F19">
        <f>VLOOKUP(A19,Feuil1!A19:H30,5,0)</f>
        <v>0</v>
      </c>
      <c r="G19" t="str">
        <f>VLOOKUP(A19,Feuil1!A19:H30,6,0)</f>
        <v/>
      </c>
    </row>
    <row r="20" spans="1:7" x14ac:dyDescent="0.25">
      <c r="B20" s="6"/>
      <c r="D20" t="e">
        <f>VLOOKUP(A20,Feuil1!A20:H31,3,0)</f>
        <v>#N/A</v>
      </c>
      <c r="E20" t="e">
        <f>VLOOKUP(A20,Feuil1!A20:H31,4,0)</f>
        <v>#N/A</v>
      </c>
      <c r="F20" t="e">
        <f>VLOOKUP(A20,Feuil1!A20:H31,5,0)</f>
        <v>#N/A</v>
      </c>
      <c r="G20" t="e">
        <f>VLOOKUP(A20,Feuil1!A20:H31,6,0)</f>
        <v>#N/A</v>
      </c>
    </row>
    <row r="21" spans="1:7" x14ac:dyDescent="0.25">
      <c r="A21" t="s">
        <v>13</v>
      </c>
      <c r="B21" s="6">
        <v>14.9</v>
      </c>
      <c r="D21">
        <f>VLOOKUP(A21,Feuil1!A21:H32,3,0)</f>
        <v>0</v>
      </c>
      <c r="E21" t="str">
        <f>VLOOKUP(A21,Feuil1!A21:H32,4,0)</f>
        <v/>
      </c>
      <c r="F21">
        <f>VLOOKUP(A21,Feuil1!A21:H32,5,0)</f>
        <v>0</v>
      </c>
      <c r="G21" t="str">
        <f>VLOOKUP(A21,Feuil1!A21:H32,6,0)</f>
        <v/>
      </c>
    </row>
    <row r="22" spans="1:7" x14ac:dyDescent="0.25">
      <c r="A22" t="s">
        <v>14</v>
      </c>
      <c r="B22" s="6">
        <v>19.899999999999999</v>
      </c>
      <c r="D22">
        <f>VLOOKUP(A22,Feuil1!A22:H33,3,0)</f>
        <v>1</v>
      </c>
      <c r="E22">
        <f>VLOOKUP(A22,Feuil1!A22:H33,4,0)</f>
        <v>19.899999999999999</v>
      </c>
      <c r="F22">
        <f>VLOOKUP(A22,Feuil1!A22:H33,5,0)</f>
        <v>0</v>
      </c>
      <c r="G22" t="str">
        <f>VLOOKUP(A22,Feuil1!A22:H33,6,0)</f>
        <v/>
      </c>
    </row>
    <row r="23" spans="1:7" x14ac:dyDescent="0.25">
      <c r="A23" t="s">
        <v>15</v>
      </c>
      <c r="B23" s="6">
        <v>28.5</v>
      </c>
      <c r="D23">
        <f>VLOOKUP(A23,Feuil1!A23:H34,3,0)</f>
        <v>0</v>
      </c>
      <c r="E23" t="str">
        <f>VLOOKUP(A23,Feuil1!A23:H34,4,0)</f>
        <v/>
      </c>
      <c r="F23">
        <f>VLOOKUP(A23,Feuil1!A23:H34,5,0)</f>
        <v>0</v>
      </c>
      <c r="G23" t="str">
        <f>VLOOKUP(A23,Feuil1!A23:H34,6,0)</f>
        <v/>
      </c>
    </row>
    <row r="24" spans="1:7" x14ac:dyDescent="0.25">
      <c r="A24" t="s">
        <v>66</v>
      </c>
      <c r="B24" s="6">
        <v>3.2</v>
      </c>
      <c r="D24">
        <f>VLOOKUP(A24,Feuil1!A24:H35,3,0)</f>
        <v>0</v>
      </c>
      <c r="E24" t="str">
        <f>VLOOKUP(A24,Feuil1!A24:H35,4,0)</f>
        <v/>
      </c>
      <c r="F24">
        <f>VLOOKUP(A24,Feuil1!A24:H35,5,0)</f>
        <v>0</v>
      </c>
      <c r="G24" t="str">
        <f>VLOOKUP(A24,Feuil1!A24:H35,6,0)</f>
        <v/>
      </c>
    </row>
    <row r="25" spans="1:7" x14ac:dyDescent="0.25">
      <c r="A25" t="s">
        <v>68</v>
      </c>
      <c r="B25" s="6">
        <v>70</v>
      </c>
    </row>
    <row r="26" spans="1:7" x14ac:dyDescent="0.25">
      <c r="B26" s="6"/>
    </row>
    <row r="27" spans="1:7" x14ac:dyDescent="0.25">
      <c r="A27" t="s">
        <v>16</v>
      </c>
      <c r="B27" s="7">
        <v>13.9</v>
      </c>
    </row>
    <row r="28" spans="1:7" x14ac:dyDescent="0.25">
      <c r="A28" t="s">
        <v>17</v>
      </c>
      <c r="B28" s="6">
        <v>18.899999999999999</v>
      </c>
    </row>
    <row r="29" spans="1:7" x14ac:dyDescent="0.25">
      <c r="A29" t="s">
        <v>18</v>
      </c>
      <c r="B29" s="6">
        <v>26.5</v>
      </c>
    </row>
    <row r="30" spans="1:7" x14ac:dyDescent="0.25">
      <c r="B30" s="6"/>
    </row>
    <row r="31" spans="1:7" x14ac:dyDescent="0.25">
      <c r="A31" t="s">
        <v>19</v>
      </c>
      <c r="B31" s="7">
        <v>13.9</v>
      </c>
    </row>
    <row r="32" spans="1:7" x14ac:dyDescent="0.25">
      <c r="A32" t="s">
        <v>20</v>
      </c>
      <c r="B32" s="6">
        <v>18.899999999999999</v>
      </c>
    </row>
    <row r="33" spans="1:2" x14ac:dyDescent="0.25">
      <c r="A33" t="s">
        <v>21</v>
      </c>
      <c r="B33" s="6">
        <v>26.5</v>
      </c>
    </row>
    <row r="34" spans="1:2" x14ac:dyDescent="0.25">
      <c r="B34" s="6"/>
    </row>
    <row r="35" spans="1:2" x14ac:dyDescent="0.25">
      <c r="A35" t="s">
        <v>22</v>
      </c>
      <c r="B35" s="6">
        <v>14.9</v>
      </c>
    </row>
    <row r="36" spans="1:2" x14ac:dyDescent="0.25">
      <c r="A36" t="s">
        <v>23</v>
      </c>
      <c r="B36" s="6">
        <v>19.899999999999999</v>
      </c>
    </row>
    <row r="37" spans="1:2" x14ac:dyDescent="0.25">
      <c r="A37" t="s">
        <v>24</v>
      </c>
      <c r="B37" s="6">
        <v>28.5</v>
      </c>
    </row>
    <row r="38" spans="1:2" x14ac:dyDescent="0.25">
      <c r="B38" s="6"/>
    </row>
    <row r="39" spans="1:2" x14ac:dyDescent="0.25">
      <c r="A39" t="s">
        <v>25</v>
      </c>
      <c r="B39" s="6">
        <v>18.899999999999999</v>
      </c>
    </row>
    <row r="40" spans="1:2" x14ac:dyDescent="0.25">
      <c r="B40" s="6"/>
    </row>
    <row r="41" spans="1:2" x14ac:dyDescent="0.25">
      <c r="A41" t="s">
        <v>26</v>
      </c>
      <c r="B41" s="7">
        <v>13.9</v>
      </c>
    </row>
    <row r="42" spans="1:2" x14ac:dyDescent="0.25">
      <c r="A42" t="s">
        <v>27</v>
      </c>
      <c r="B42" s="6">
        <v>18.899999999999999</v>
      </c>
    </row>
    <row r="43" spans="1:2" x14ac:dyDescent="0.25">
      <c r="A43" t="s">
        <v>28</v>
      </c>
      <c r="B43" s="6">
        <v>26.5</v>
      </c>
    </row>
    <row r="44" spans="1:2" x14ac:dyDescent="0.25">
      <c r="B44" s="6"/>
    </row>
    <row r="45" spans="1:2" x14ac:dyDescent="0.25">
      <c r="A45" t="s">
        <v>29</v>
      </c>
      <c r="B45" s="7">
        <v>13.9</v>
      </c>
    </row>
    <row r="46" spans="1:2" x14ac:dyDescent="0.25">
      <c r="A46" t="s">
        <v>30</v>
      </c>
      <c r="B46" s="6">
        <v>18.899999999999999</v>
      </c>
    </row>
    <row r="47" spans="1:2" x14ac:dyDescent="0.25">
      <c r="A47" t="s">
        <v>31</v>
      </c>
      <c r="B47" s="6">
        <v>26.5</v>
      </c>
    </row>
    <row r="48" spans="1:2" x14ac:dyDescent="0.25">
      <c r="B48" s="6"/>
    </row>
    <row r="49" spans="1:2" x14ac:dyDescent="0.25">
      <c r="A49" t="s">
        <v>32</v>
      </c>
      <c r="B49" s="7">
        <v>13.9</v>
      </c>
    </row>
    <row r="50" spans="1:2" x14ac:dyDescent="0.25">
      <c r="A50" t="s">
        <v>33</v>
      </c>
      <c r="B50" s="6">
        <v>18.899999999999999</v>
      </c>
    </row>
    <row r="51" spans="1:2" x14ac:dyDescent="0.25">
      <c r="A51" t="s">
        <v>34</v>
      </c>
      <c r="B51" s="6">
        <v>26.5</v>
      </c>
    </row>
    <row r="52" spans="1:2" x14ac:dyDescent="0.25">
      <c r="B52" s="6"/>
    </row>
    <row r="53" spans="1:2" x14ac:dyDescent="0.25">
      <c r="A53" t="s">
        <v>35</v>
      </c>
      <c r="B53" s="7">
        <v>13.9</v>
      </c>
    </row>
    <row r="54" spans="1:2" x14ac:dyDescent="0.25">
      <c r="A54" t="s">
        <v>36</v>
      </c>
      <c r="B54" s="6">
        <v>18.899999999999999</v>
      </c>
    </row>
    <row r="55" spans="1:2" x14ac:dyDescent="0.25">
      <c r="A55" t="s">
        <v>37</v>
      </c>
      <c r="B55" s="6">
        <v>26.5</v>
      </c>
    </row>
    <row r="56" spans="1:2" x14ac:dyDescent="0.25">
      <c r="B56" s="6"/>
    </row>
    <row r="57" spans="1:2" x14ac:dyDescent="0.25">
      <c r="A57" t="s">
        <v>38</v>
      </c>
      <c r="B57" s="7">
        <v>13.9</v>
      </c>
    </row>
    <row r="58" spans="1:2" x14ac:dyDescent="0.25">
      <c r="A58" t="s">
        <v>39</v>
      </c>
      <c r="B58" s="6">
        <v>18.899999999999999</v>
      </c>
    </row>
    <row r="59" spans="1:2" x14ac:dyDescent="0.25">
      <c r="A59" t="s">
        <v>40</v>
      </c>
      <c r="B59" s="6">
        <v>26.5</v>
      </c>
    </row>
    <row r="60" spans="1:2" x14ac:dyDescent="0.25">
      <c r="B60" s="6"/>
    </row>
    <row r="61" spans="1:2" x14ac:dyDescent="0.25">
      <c r="A61" t="s">
        <v>41</v>
      </c>
      <c r="B61" s="7">
        <v>13.9</v>
      </c>
    </row>
    <row r="62" spans="1:2" x14ac:dyDescent="0.25">
      <c r="A62" t="s">
        <v>42</v>
      </c>
      <c r="B62" s="6">
        <v>18.899999999999999</v>
      </c>
    </row>
    <row r="63" spans="1:2" x14ac:dyDescent="0.25">
      <c r="A63" t="s">
        <v>43</v>
      </c>
      <c r="B63" s="6">
        <v>26.5</v>
      </c>
    </row>
    <row r="64" spans="1:2" x14ac:dyDescent="0.25">
      <c r="B64" s="6"/>
    </row>
    <row r="65" spans="1:2" x14ac:dyDescent="0.25">
      <c r="A65" t="s">
        <v>44</v>
      </c>
      <c r="B65" s="7">
        <v>13.9</v>
      </c>
    </row>
    <row r="66" spans="1:2" x14ac:dyDescent="0.25">
      <c r="A66" t="s">
        <v>45</v>
      </c>
      <c r="B66" s="6">
        <v>18.899999999999999</v>
      </c>
    </row>
    <row r="67" spans="1:2" x14ac:dyDescent="0.25">
      <c r="A67" t="s">
        <v>46</v>
      </c>
      <c r="B67" s="6">
        <v>26.5</v>
      </c>
    </row>
    <row r="68" spans="1:2" x14ac:dyDescent="0.25">
      <c r="B68" s="6"/>
    </row>
    <row r="69" spans="1:2" x14ac:dyDescent="0.25">
      <c r="A69" t="s">
        <v>47</v>
      </c>
      <c r="B69" s="7">
        <v>13.9</v>
      </c>
    </row>
    <row r="70" spans="1:2" x14ac:dyDescent="0.25">
      <c r="A70" t="s">
        <v>48</v>
      </c>
      <c r="B70" s="6">
        <v>18.899999999999999</v>
      </c>
    </row>
    <row r="71" spans="1:2" x14ac:dyDescent="0.25">
      <c r="A71" t="s">
        <v>49</v>
      </c>
      <c r="B71" s="6">
        <v>26.5</v>
      </c>
    </row>
    <row r="72" spans="1:2" x14ac:dyDescent="0.25">
      <c r="B72" s="6"/>
    </row>
    <row r="73" spans="1:2" x14ac:dyDescent="0.25">
      <c r="A73" t="s">
        <v>50</v>
      </c>
      <c r="B73" s="6">
        <v>14.9</v>
      </c>
    </row>
    <row r="74" spans="1:2" x14ac:dyDescent="0.25">
      <c r="A74" t="s">
        <v>51</v>
      </c>
      <c r="B74" s="6">
        <v>19.899999999999999</v>
      </c>
    </row>
    <row r="75" spans="1:2" x14ac:dyDescent="0.25">
      <c r="A75" t="s">
        <v>52</v>
      </c>
      <c r="B75" s="6">
        <v>28.9</v>
      </c>
    </row>
    <row r="76" spans="1:2" x14ac:dyDescent="0.25">
      <c r="A76" t="s">
        <v>62</v>
      </c>
      <c r="B76" s="6">
        <v>3.2</v>
      </c>
    </row>
    <row r="77" spans="1:2" x14ac:dyDescent="0.25">
      <c r="B77" s="6"/>
    </row>
    <row r="78" spans="1:2" x14ac:dyDescent="0.25">
      <c r="A78" t="s">
        <v>53</v>
      </c>
      <c r="B78" s="6">
        <v>14.9</v>
      </c>
    </row>
    <row r="79" spans="1:2" x14ac:dyDescent="0.25">
      <c r="A79" t="s">
        <v>54</v>
      </c>
      <c r="B79" s="6">
        <v>19.899999999999999</v>
      </c>
    </row>
    <row r="80" spans="1:2" x14ac:dyDescent="0.25">
      <c r="A80" t="s">
        <v>55</v>
      </c>
      <c r="B80" s="6">
        <v>28.9</v>
      </c>
    </row>
    <row r="81" spans="1:2" x14ac:dyDescent="0.25">
      <c r="B81" s="6"/>
    </row>
    <row r="82" spans="1:2" x14ac:dyDescent="0.25">
      <c r="A82" t="s">
        <v>56</v>
      </c>
      <c r="B82" s="6">
        <v>14.9</v>
      </c>
    </row>
    <row r="83" spans="1:2" x14ac:dyDescent="0.25">
      <c r="A83" t="s">
        <v>57</v>
      </c>
      <c r="B83" s="6">
        <v>19.899999999999999</v>
      </c>
    </row>
    <row r="84" spans="1:2" x14ac:dyDescent="0.25">
      <c r="A84" t="s">
        <v>58</v>
      </c>
      <c r="B84" s="6">
        <v>28.9</v>
      </c>
    </row>
    <row r="85" spans="1:2" x14ac:dyDescent="0.25">
      <c r="A85" t="s">
        <v>63</v>
      </c>
      <c r="B85" s="6">
        <v>3.2</v>
      </c>
    </row>
    <row r="86" spans="1:2" x14ac:dyDescent="0.25">
      <c r="B86" s="6"/>
    </row>
    <row r="87" spans="1:2" x14ac:dyDescent="0.25">
      <c r="A87" t="s">
        <v>59</v>
      </c>
      <c r="B87" s="6">
        <v>14.9</v>
      </c>
    </row>
    <row r="88" spans="1:2" x14ac:dyDescent="0.25">
      <c r="A88" t="s">
        <v>60</v>
      </c>
      <c r="B88" s="6">
        <v>19.899999999999999</v>
      </c>
    </row>
    <row r="89" spans="1:2" x14ac:dyDescent="0.25">
      <c r="A89" t="s">
        <v>61</v>
      </c>
      <c r="B89" s="6">
        <v>28.9</v>
      </c>
    </row>
    <row r="90" spans="1:2" x14ac:dyDescent="0.25">
      <c r="B90" s="6"/>
    </row>
    <row r="91" spans="1:2" x14ac:dyDescent="0.25">
      <c r="B91" s="6"/>
    </row>
    <row r="92" spans="1:2" x14ac:dyDescent="0.25">
      <c r="B92" s="6"/>
    </row>
    <row r="93" spans="1:2" x14ac:dyDescent="0.25">
      <c r="B93" s="6"/>
    </row>
    <row r="94" spans="1:2" x14ac:dyDescent="0.25">
      <c r="A94" t="s">
        <v>67</v>
      </c>
      <c r="B94" s="6"/>
    </row>
    <row r="95" spans="1:2" x14ac:dyDescent="0.25">
      <c r="B95" s="6"/>
    </row>
    <row r="96" spans="1:2" x14ac:dyDescent="0.25">
      <c r="B96" s="6"/>
    </row>
    <row r="97" spans="2:2" x14ac:dyDescent="0.25">
      <c r="B97" s="6"/>
    </row>
    <row r="98" spans="2:2" x14ac:dyDescent="0.25">
      <c r="B98" s="6"/>
    </row>
    <row r="99" spans="2:2" x14ac:dyDescent="0.25">
      <c r="B99" s="6"/>
    </row>
    <row r="100" spans="2:2" x14ac:dyDescent="0.25">
      <c r="B100" s="6"/>
    </row>
    <row r="101" spans="2:2" x14ac:dyDescent="0.25">
      <c r="B101" s="6"/>
    </row>
    <row r="102" spans="2:2" x14ac:dyDescent="0.25">
      <c r="B102" s="6"/>
    </row>
    <row r="103" spans="2:2" x14ac:dyDescent="0.25">
      <c r="B103" s="6"/>
    </row>
    <row r="104" spans="2:2" x14ac:dyDescent="0.25">
      <c r="B104" s="6"/>
    </row>
    <row r="105" spans="2:2" x14ac:dyDescent="0.25">
      <c r="B105" s="6"/>
    </row>
    <row r="106" spans="2:2" x14ac:dyDescent="0.25">
      <c r="B106" s="6"/>
    </row>
    <row r="107" spans="2:2" x14ac:dyDescent="0.25">
      <c r="B107" s="6"/>
    </row>
    <row r="108" spans="2:2" x14ac:dyDescent="0.25">
      <c r="B108" s="6"/>
    </row>
    <row r="109" spans="2:2" x14ac:dyDescent="0.25">
      <c r="B109" s="6"/>
    </row>
    <row r="110" spans="2:2" x14ac:dyDescent="0.25">
      <c r="B110" s="6"/>
    </row>
    <row r="111" spans="2:2" x14ac:dyDescent="0.25">
      <c r="B111" s="6"/>
    </row>
    <row r="112" spans="2:2" x14ac:dyDescent="0.25">
      <c r="B112" s="6"/>
    </row>
    <row r="113" spans="2:2" x14ac:dyDescent="0.25">
      <c r="B113" s="6"/>
    </row>
    <row r="114" spans="2:2" x14ac:dyDescent="0.25">
      <c r="B114" s="6"/>
    </row>
    <row r="115" spans="2:2" x14ac:dyDescent="0.25">
      <c r="B115" s="6"/>
    </row>
    <row r="116" spans="2:2" x14ac:dyDescent="0.25">
      <c r="B116" s="6"/>
    </row>
    <row r="117" spans="2:2" x14ac:dyDescent="0.25">
      <c r="B117" s="6"/>
    </row>
    <row r="118" spans="2:2" x14ac:dyDescent="0.25">
      <c r="B118" s="6"/>
    </row>
    <row r="119" spans="2:2" x14ac:dyDescent="0.25">
      <c r="B119" s="6"/>
    </row>
    <row r="120" spans="2:2" x14ac:dyDescent="0.25">
      <c r="B120" s="6"/>
    </row>
    <row r="121" spans="2:2" x14ac:dyDescent="0.25">
      <c r="B121" s="6"/>
    </row>
    <row r="122" spans="2:2" x14ac:dyDescent="0.25">
      <c r="B122" s="6"/>
    </row>
    <row r="123" spans="2:2" x14ac:dyDescent="0.25">
      <c r="B123" s="6"/>
    </row>
    <row r="124" spans="2:2" x14ac:dyDescent="0.25">
      <c r="B124" s="6"/>
    </row>
    <row r="125" spans="2:2" x14ac:dyDescent="0.25">
      <c r="B125" s="6"/>
    </row>
    <row r="126" spans="2:2" x14ac:dyDescent="0.25">
      <c r="B126" s="6"/>
    </row>
    <row r="127" spans="2:2" x14ac:dyDescent="0.25">
      <c r="B127" s="6"/>
    </row>
    <row r="128" spans="2:2" x14ac:dyDescent="0.25">
      <c r="B128" s="6"/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  <row r="133" spans="2:2" x14ac:dyDescent="0.25">
      <c r="B133" s="6"/>
    </row>
    <row r="134" spans="2:2" x14ac:dyDescent="0.25">
      <c r="B134" s="6"/>
    </row>
    <row r="135" spans="2:2" x14ac:dyDescent="0.25">
      <c r="B135" s="6"/>
    </row>
    <row r="136" spans="2:2" x14ac:dyDescent="0.25">
      <c r="B136" s="6"/>
    </row>
    <row r="137" spans="2:2" x14ac:dyDescent="0.25">
      <c r="B137" s="6"/>
    </row>
    <row r="138" spans="2:2" x14ac:dyDescent="0.25">
      <c r="B138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MONOPRIX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0193fid</dc:creator>
  <cp:lastModifiedBy>User</cp:lastModifiedBy>
  <cp:lastPrinted>2022-04-04T06:23:59Z</cp:lastPrinted>
  <dcterms:created xsi:type="dcterms:W3CDTF">2022-04-02T11:25:12Z</dcterms:created>
  <dcterms:modified xsi:type="dcterms:W3CDTF">2022-05-10T20:13:12Z</dcterms:modified>
</cp:coreProperties>
</file>