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tables/table2.xml" ContentType="application/vnd.openxmlformats-officedocument.spreadsheetml.table+xml"/>
  <Override PartName="/xl/drawings/drawing4.xml" ContentType="application/vnd.openxmlformats-officedocument.drawing+xml"/>
  <Override PartName="/xl/tables/table3.xml" ContentType="application/vnd.openxmlformats-officedocument.spreadsheetml.table+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codeName="ThisWorkbook"/>
  <bookViews>
    <workbookView xWindow="0" yWindow="0" windowWidth="24000" windowHeight="9735" firstSheet="1" activeTab="4"/>
  </bookViews>
  <sheets>
    <sheet name="tableau calendrier" sheetId="7" r:id="rId1"/>
    <sheet name="SAISIE FORMATION" sheetId="8" r:id="rId2"/>
    <sheet name="tableau formation" sheetId="2" r:id="rId3"/>
    <sheet name="tableau agent" sheetId="1" r:id="rId4"/>
    <sheet name="fiche Agent" sheetId="4" r:id="rId5"/>
    <sheet name="fiche formation" sheetId="6" r:id="rId6"/>
  </sheets>
  <definedNames>
    <definedName name="_xlnm._FilterDatabase" localSheetId="4" hidden="1">'fiche Agent'!$A$16</definedName>
    <definedName name="_xlnm._FilterDatabase" localSheetId="1" hidden="1">'SAISIE FORMATION'!$B$5</definedName>
    <definedName name="_xlnm._FilterDatabase" localSheetId="3" hidden="1">'tableau agent'!$B$5</definedName>
    <definedName name="_xlnm._FilterDatabase" localSheetId="0" hidden="1">'tableau calendrier'!$C$5:$E$5</definedName>
    <definedName name="_xlnm._FilterDatabase" localSheetId="2" hidden="1">'tableau formation'!$B$5</definedName>
    <definedName name="Cours" localSheetId="1">tblListedescours2[TITRE]</definedName>
    <definedName name="Cours">tblListedescours[TITRE]</definedName>
    <definedName name="Employés">'tableau agent'!$C$6:$C$9</definedName>
    <definedName name="formation">lire-SAISIE formation</definedName>
    <definedName name="_xlnm.Print_Titles" localSheetId="1">'SAISIE FORMATION'!$5:$5</definedName>
    <definedName name="_xlnm.Print_Titles" localSheetId="3">'tableau agent'!$5:$5</definedName>
    <definedName name="_xlnm.Print_Titles" localSheetId="2">'tableau formation'!$5:$5</definedName>
    <definedName name="Nomfeuille">'SAISIE FORMATION'!$C$6:$C$191</definedName>
    <definedName name="_xlnm.Print_Area" localSheetId="4">'fiche Agent'!$A$3:$F$57</definedName>
    <definedName name="_xlnm.Print_Area" localSheetId="1">'SAISIE FORMATION'!$C:$G</definedName>
    <definedName name="_xlnm.Print_Area" localSheetId="3">'tableau agent'!$C:$F</definedName>
    <definedName name="_xlnm.Print_Area" localSheetId="2">'tableau formation'!$C:$E</definedName>
  </definedNames>
  <calcPr calcId="152511"/>
</workbook>
</file>

<file path=xl/calcChain.xml><?xml version="1.0" encoding="utf-8"?>
<calcChain xmlns="http://schemas.openxmlformats.org/spreadsheetml/2006/main">
  <c r="C13" i="4" l="1"/>
  <c r="A13" i="4"/>
  <c r="C7" i="8"/>
  <c r="E7" i="8"/>
  <c r="F7" i="8"/>
  <c r="I7" i="8"/>
  <c r="C8" i="8"/>
  <c r="E8" i="8"/>
  <c r="F8" i="8"/>
  <c r="I8" i="8"/>
  <c r="C9" i="8"/>
  <c r="E9" i="8"/>
  <c r="F9" i="8"/>
  <c r="I9" i="8"/>
  <c r="C10" i="8"/>
  <c r="E10" i="8"/>
  <c r="F10" i="8"/>
  <c r="I10" i="8"/>
  <c r="C11" i="8"/>
  <c r="E11" i="8"/>
  <c r="F11" i="8"/>
  <c r="I11" i="8"/>
  <c r="C12" i="8"/>
  <c r="E12" i="8"/>
  <c r="F12" i="8"/>
  <c r="I12" i="8"/>
  <c r="C13" i="8"/>
  <c r="E13" i="8"/>
  <c r="F13" i="8"/>
  <c r="I13" i="8"/>
  <c r="C14" i="8"/>
  <c r="E14" i="8"/>
  <c r="F14" i="8"/>
  <c r="I14" i="8"/>
  <c r="C15" i="8"/>
  <c r="E15" i="8"/>
  <c r="F15" i="8"/>
  <c r="I15" i="8"/>
  <c r="C16" i="8"/>
  <c r="E16" i="8"/>
  <c r="F16" i="8"/>
  <c r="I16" i="8"/>
  <c r="C17" i="8"/>
  <c r="E17" i="8"/>
  <c r="F17" i="8"/>
  <c r="I17" i="8"/>
  <c r="C18" i="8"/>
  <c r="E18" i="8"/>
  <c r="F18" i="8"/>
  <c r="I18" i="8"/>
  <c r="C19" i="8"/>
  <c r="E19" i="8"/>
  <c r="F19" i="8"/>
  <c r="I19" i="8"/>
  <c r="C20" i="8"/>
  <c r="E20" i="8"/>
  <c r="F20" i="8"/>
  <c r="I20" i="8"/>
  <c r="C21" i="8"/>
  <c r="E21" i="8"/>
  <c r="F21" i="8"/>
  <c r="I21" i="8"/>
  <c r="C22" i="8"/>
  <c r="E22" i="8"/>
  <c r="F22" i="8"/>
  <c r="I22" i="8"/>
  <c r="I6" i="8" l="1"/>
  <c r="I23" i="8"/>
  <c r="I24" i="8"/>
  <c r="I25" i="8"/>
  <c r="I26" i="8"/>
  <c r="I27" i="8"/>
  <c r="I28" i="8"/>
  <c r="I29" i="8"/>
  <c r="I30" i="8"/>
  <c r="I31" i="8"/>
  <c r="I32" i="8"/>
  <c r="I33" i="8"/>
  <c r="I34" i="8"/>
  <c r="I35" i="8"/>
  <c r="I36" i="8"/>
  <c r="I37" i="8"/>
  <c r="I38" i="8"/>
  <c r="I39" i="8"/>
  <c r="I40" i="8"/>
  <c r="I41" i="8"/>
  <c r="I42" i="8"/>
  <c r="I43" i="8"/>
  <c r="I44" i="8"/>
  <c r="I45" i="8"/>
  <c r="I46" i="8"/>
  <c r="I47" i="8"/>
  <c r="I48" i="8"/>
  <c r="I49" i="8"/>
  <c r="I50" i="8"/>
  <c r="I51" i="8"/>
  <c r="I52" i="8"/>
  <c r="I53" i="8"/>
  <c r="I54" i="8"/>
  <c r="I55" i="8"/>
  <c r="I56" i="8"/>
  <c r="I57" i="8"/>
  <c r="I58" i="8"/>
  <c r="I59" i="8"/>
  <c r="I60" i="8"/>
  <c r="I61" i="8"/>
  <c r="I62" i="8"/>
  <c r="I63" i="8"/>
  <c r="I64" i="8"/>
  <c r="I65" i="8"/>
  <c r="I66" i="8"/>
  <c r="I67" i="8"/>
  <c r="I68" i="8"/>
  <c r="I69" i="8"/>
  <c r="I70" i="8"/>
  <c r="I71" i="8"/>
  <c r="I72" i="8"/>
  <c r="I73" i="8"/>
  <c r="I74" i="8"/>
  <c r="I75" i="8"/>
  <c r="I76" i="8"/>
  <c r="I77" i="8"/>
  <c r="I78" i="8"/>
  <c r="I79" i="8"/>
  <c r="I80" i="8"/>
  <c r="I81" i="8"/>
  <c r="I82" i="8"/>
  <c r="I83" i="8"/>
  <c r="I84" i="8"/>
  <c r="I85" i="8"/>
  <c r="I86" i="8"/>
  <c r="I87" i="8"/>
  <c r="I88" i="8"/>
  <c r="I89" i="8"/>
  <c r="I90" i="8"/>
  <c r="I91" i="8"/>
  <c r="I92" i="8"/>
  <c r="I93" i="8"/>
  <c r="I94" i="8"/>
  <c r="I95" i="8"/>
  <c r="I96" i="8"/>
  <c r="I97" i="8"/>
  <c r="I98" i="8"/>
  <c r="I99" i="8"/>
  <c r="I100" i="8"/>
  <c r="I101" i="8"/>
  <c r="I102" i="8"/>
  <c r="I103" i="8"/>
  <c r="I104" i="8"/>
  <c r="I105" i="8"/>
  <c r="I106" i="8"/>
  <c r="I107" i="8"/>
  <c r="I108" i="8"/>
  <c r="I109" i="8"/>
  <c r="I110" i="8"/>
  <c r="I111" i="8"/>
  <c r="I112" i="8"/>
  <c r="I113" i="8"/>
  <c r="I114" i="8"/>
  <c r="I115" i="8"/>
  <c r="I116" i="8"/>
  <c r="I117" i="8"/>
  <c r="I118" i="8"/>
  <c r="I119" i="8"/>
  <c r="I120" i="8"/>
  <c r="I121" i="8"/>
  <c r="I122" i="8"/>
  <c r="I123" i="8"/>
  <c r="I124" i="8"/>
  <c r="I125" i="8"/>
  <c r="I126" i="8"/>
  <c r="I127" i="8"/>
  <c r="I128" i="8"/>
  <c r="I129" i="8"/>
  <c r="I130" i="8"/>
  <c r="I131" i="8"/>
  <c r="I132" i="8"/>
  <c r="I133" i="8"/>
  <c r="I134" i="8"/>
  <c r="I135" i="8"/>
  <c r="I136" i="8"/>
  <c r="I137" i="8"/>
  <c r="I138" i="8"/>
  <c r="I139" i="8"/>
  <c r="I140" i="8"/>
  <c r="I141" i="8"/>
  <c r="I142" i="8"/>
  <c r="I143" i="8"/>
  <c r="I144" i="8"/>
  <c r="I145" i="8"/>
  <c r="I146" i="8"/>
  <c r="I147" i="8"/>
  <c r="I148" i="8"/>
  <c r="I149" i="8"/>
  <c r="I150" i="8"/>
  <c r="I151" i="8"/>
  <c r="I152" i="8"/>
  <c r="I153" i="8"/>
  <c r="I154" i="8"/>
  <c r="I155" i="8"/>
  <c r="I156" i="8"/>
  <c r="I157" i="8"/>
  <c r="I158" i="8"/>
  <c r="I159" i="8"/>
  <c r="I160" i="8"/>
  <c r="I161" i="8"/>
  <c r="I162" i="8"/>
  <c r="I163" i="8"/>
  <c r="I164" i="8"/>
  <c r="I165" i="8"/>
  <c r="I166" i="8"/>
  <c r="I167" i="8"/>
  <c r="I168" i="8"/>
  <c r="I169" i="8"/>
  <c r="I170" i="8"/>
  <c r="I171" i="8"/>
  <c r="I172" i="8"/>
  <c r="I173" i="8"/>
  <c r="I174" i="8"/>
  <c r="I175" i="8"/>
  <c r="I176" i="8"/>
  <c r="I177" i="8"/>
  <c r="I178" i="8"/>
  <c r="I179" i="8"/>
  <c r="I180" i="8"/>
  <c r="I181" i="8"/>
  <c r="I182" i="8"/>
  <c r="I183" i="8"/>
  <c r="I184" i="8"/>
  <c r="I185" i="8"/>
  <c r="I186" i="8"/>
  <c r="I187" i="8"/>
  <c r="I188" i="8"/>
  <c r="I189" i="8"/>
  <c r="I190" i="8"/>
  <c r="I191" i="8"/>
  <c r="I192" i="8"/>
  <c r="I193" i="8"/>
  <c r="I194" i="8"/>
  <c r="I195" i="8"/>
  <c r="I196" i="8"/>
  <c r="I197" i="8"/>
  <c r="I198" i="8"/>
  <c r="I199" i="8"/>
  <c r="I200" i="8"/>
  <c r="I201" i="8"/>
  <c r="I202" i="8"/>
  <c r="I203" i="8"/>
  <c r="I204" i="8"/>
  <c r="I205" i="8"/>
  <c r="I206" i="8"/>
  <c r="I207" i="8"/>
  <c r="I208" i="8"/>
  <c r="I209" i="8"/>
  <c r="I210" i="8"/>
  <c r="I211" i="8"/>
  <c r="I212" i="8"/>
  <c r="I213" i="8"/>
  <c r="I214" i="8"/>
  <c r="I215" i="8"/>
  <c r="I216" i="8"/>
  <c r="I217" i="8"/>
  <c r="I218" i="8"/>
  <c r="I219" i="8"/>
  <c r="I220" i="8"/>
  <c r="I221" i="8"/>
  <c r="I222" i="8"/>
  <c r="I223" i="8"/>
  <c r="I224" i="8"/>
  <c r="I225" i="8"/>
  <c r="I226" i="8"/>
  <c r="I227" i="8"/>
  <c r="I228" i="8"/>
  <c r="I229" i="8"/>
  <c r="I230" i="8"/>
  <c r="I231" i="8"/>
  <c r="I232" i="8"/>
  <c r="I233" i="8"/>
  <c r="I234" i="8"/>
  <c r="I235" i="8"/>
  <c r="I236" i="8"/>
  <c r="I237" i="8"/>
  <c r="I238" i="8"/>
  <c r="I239" i="8"/>
  <c r="I240" i="8"/>
  <c r="I241" i="8"/>
  <c r="I242" i="8"/>
  <c r="I243" i="8"/>
  <c r="I244" i="8"/>
  <c r="I245" i="8"/>
  <c r="I246" i="8"/>
  <c r="I247" i="8"/>
  <c r="I248" i="8"/>
  <c r="I249" i="8"/>
  <c r="I250" i="8"/>
  <c r="I251" i="8"/>
  <c r="I252" i="8"/>
  <c r="I253" i="8"/>
  <c r="I254" i="8"/>
  <c r="I255" i="8"/>
  <c r="I256" i="8"/>
  <c r="I257" i="8"/>
  <c r="I258" i="8"/>
  <c r="I259" i="8"/>
  <c r="I260" i="8"/>
  <c r="I261" i="8"/>
  <c r="I262" i="8"/>
  <c r="I263" i="8"/>
  <c r="I264" i="8"/>
  <c r="I265" i="8"/>
  <c r="I266" i="8"/>
  <c r="I267" i="8"/>
  <c r="I268" i="8"/>
  <c r="I269" i="8"/>
  <c r="I270" i="8"/>
  <c r="I271" i="8"/>
  <c r="I272" i="8"/>
  <c r="I273" i="8"/>
  <c r="I274" i="8"/>
  <c r="I275" i="8"/>
  <c r="I276" i="8"/>
  <c r="I277" i="8"/>
  <c r="I278" i="8"/>
  <c r="I279" i="8"/>
  <c r="I280" i="8"/>
  <c r="I281" i="8"/>
  <c r="I282" i="8"/>
  <c r="I283" i="8"/>
  <c r="I284" i="8"/>
  <c r="I285" i="8"/>
  <c r="I286" i="8"/>
  <c r="I287" i="8"/>
  <c r="I288" i="8"/>
  <c r="I289" i="8"/>
  <c r="I290" i="8"/>
  <c r="I291" i="8"/>
  <c r="I292" i="8"/>
  <c r="I293" i="8"/>
  <c r="I294" i="8"/>
  <c r="I295" i="8"/>
  <c r="I296" i="8"/>
  <c r="I297" i="8"/>
  <c r="I298" i="8"/>
  <c r="I299" i="8"/>
  <c r="I300" i="8"/>
  <c r="I301" i="8"/>
  <c r="I302" i="8"/>
  <c r="I303" i="8"/>
  <c r="I304" i="8"/>
  <c r="I305" i="8"/>
  <c r="I306" i="8"/>
  <c r="I307" i="8"/>
  <c r="I308" i="8"/>
  <c r="I309" i="8"/>
  <c r="I310" i="8"/>
  <c r="I311" i="8"/>
  <c r="I312" i="8"/>
  <c r="I313" i="8"/>
  <c r="I314" i="8"/>
  <c r="I315" i="8"/>
  <c r="I316" i="8"/>
  <c r="I317" i="8"/>
  <c r="I318" i="8"/>
  <c r="I319" i="8"/>
  <c r="I320" i="8"/>
  <c r="I321" i="8"/>
  <c r="I322" i="8"/>
  <c r="I323" i="8"/>
  <c r="I324" i="8"/>
  <c r="I325" i="8"/>
  <c r="I326" i="8"/>
  <c r="I327" i="8"/>
  <c r="I328" i="8"/>
  <c r="I329" i="8"/>
  <c r="I330" i="8"/>
  <c r="I331" i="8"/>
  <c r="I332" i="8"/>
  <c r="I333" i="8"/>
  <c r="I334" i="8"/>
  <c r="I335" i="8"/>
  <c r="I336" i="8"/>
  <c r="I337" i="8"/>
  <c r="I338" i="8"/>
  <c r="I339" i="8"/>
  <c r="I340" i="8"/>
  <c r="I341" i="8"/>
  <c r="I342" i="8"/>
  <c r="I343" i="8"/>
  <c r="I344" i="8"/>
  <c r="I345" i="8"/>
  <c r="I346" i="8"/>
  <c r="I347" i="8"/>
  <c r="I348" i="8"/>
  <c r="I349" i="8"/>
  <c r="I350" i="8"/>
  <c r="I351" i="8"/>
  <c r="I352" i="8"/>
  <c r="I353" i="8"/>
  <c r="I354" i="8"/>
  <c r="I355" i="8"/>
  <c r="I356" i="8"/>
  <c r="I357" i="8"/>
  <c r="I358" i="8"/>
  <c r="I359" i="8"/>
  <c r="I360" i="8"/>
  <c r="I361" i="8"/>
  <c r="I362" i="8"/>
  <c r="I363" i="8"/>
  <c r="I364" i="8"/>
  <c r="I365" i="8"/>
  <c r="I366" i="8"/>
  <c r="I367" i="8"/>
  <c r="I368" i="8"/>
  <c r="I369" i="8"/>
  <c r="I370" i="8"/>
  <c r="I371" i="8"/>
  <c r="I372" i="8"/>
  <c r="I373" i="8"/>
  <c r="I374" i="8"/>
  <c r="I375" i="8"/>
  <c r="I376" i="8"/>
  <c r="I377" i="8"/>
  <c r="I378" i="8"/>
  <c r="I379" i="8"/>
  <c r="I380" i="8"/>
  <c r="I381" i="8"/>
  <c r="I382" i="8"/>
  <c r="I383" i="8"/>
  <c r="I384" i="8"/>
  <c r="I385" i="8"/>
  <c r="I386" i="8"/>
  <c r="I387" i="8"/>
  <c r="I388" i="8"/>
  <c r="I389" i="8"/>
  <c r="I390" i="8"/>
  <c r="I391" i="8"/>
  <c r="I392" i="8"/>
  <c r="I393" i="8"/>
  <c r="I394" i="8"/>
  <c r="I395" i="8"/>
  <c r="I396" i="8"/>
  <c r="I397" i="8"/>
  <c r="I398" i="8"/>
  <c r="I399" i="8"/>
  <c r="I400" i="8"/>
  <c r="I401" i="8"/>
  <c r="I402" i="8"/>
  <c r="I403" i="8"/>
  <c r="I404" i="8"/>
  <c r="I405" i="8"/>
  <c r="I406" i="8"/>
  <c r="I407" i="8"/>
  <c r="I408" i="8"/>
  <c r="I409" i="8"/>
  <c r="I410" i="8"/>
  <c r="I411" i="8"/>
  <c r="I412" i="8"/>
  <c r="I413" i="8"/>
  <c r="I414" i="8"/>
  <c r="I415" i="8"/>
  <c r="I416" i="8"/>
  <c r="I417" i="8"/>
  <c r="I418" i="8"/>
  <c r="I419" i="8"/>
  <c r="I420" i="8"/>
  <c r="I421" i="8"/>
  <c r="I422" i="8"/>
  <c r="I423" i="8"/>
  <c r="I424" i="8"/>
  <c r="I425" i="8"/>
  <c r="I426" i="8"/>
  <c r="I427" i="8"/>
  <c r="I428" i="8"/>
  <c r="I429" i="8"/>
  <c r="I430" i="8"/>
  <c r="I431" i="8"/>
  <c r="I432" i="8"/>
  <c r="I433" i="8"/>
  <c r="I434" i="8"/>
  <c r="I435" i="8"/>
  <c r="I436" i="8"/>
  <c r="I437" i="8"/>
  <c r="I438" i="8"/>
  <c r="I439" i="8"/>
  <c r="I440" i="8"/>
  <c r="I441" i="8"/>
  <c r="I442" i="8"/>
  <c r="I443" i="8"/>
  <c r="I444" i="8"/>
  <c r="I445" i="8"/>
  <c r="I446" i="8"/>
  <c r="I447" i="8"/>
  <c r="I448" i="8"/>
  <c r="I449" i="8"/>
  <c r="I450" i="8"/>
  <c r="I451" i="8"/>
  <c r="I452" i="8"/>
  <c r="I453" i="8"/>
  <c r="I454" i="8"/>
  <c r="I455" i="8"/>
  <c r="I456" i="8"/>
  <c r="I457" i="8"/>
  <c r="I458" i="8"/>
  <c r="I459" i="8"/>
  <c r="I460" i="8"/>
  <c r="I461" i="8"/>
  <c r="I462" i="8"/>
  <c r="I463" i="8"/>
  <c r="I464" i="8"/>
  <c r="I465" i="8"/>
  <c r="I466" i="8"/>
  <c r="I467" i="8"/>
  <c r="I468" i="8"/>
  <c r="I469" i="8"/>
  <c r="I470" i="8"/>
  <c r="I471" i="8"/>
  <c r="I472" i="8"/>
  <c r="I473" i="8"/>
  <c r="I474" i="8"/>
  <c r="I475" i="8"/>
  <c r="I476" i="8"/>
  <c r="I477" i="8"/>
  <c r="I478" i="8"/>
  <c r="I479" i="8"/>
  <c r="I480" i="8"/>
  <c r="I481" i="8"/>
  <c r="I482" i="8"/>
  <c r="I483" i="8"/>
  <c r="I484" i="8"/>
  <c r="I485" i="8"/>
  <c r="I486" i="8"/>
  <c r="I487" i="8"/>
  <c r="I488" i="8"/>
  <c r="I489" i="8"/>
  <c r="I490" i="8"/>
  <c r="I491" i="8"/>
  <c r="I492" i="8"/>
  <c r="I493" i="8"/>
  <c r="I494" i="8"/>
  <c r="I495" i="8"/>
  <c r="I496" i="8"/>
  <c r="I497" i="8"/>
  <c r="I498" i="8"/>
  <c r="I499" i="8"/>
  <c r="I500" i="8"/>
  <c r="I501" i="8"/>
  <c r="I502" i="8"/>
  <c r="I503" i="8"/>
  <c r="I504" i="8"/>
  <c r="I505" i="8"/>
  <c r="I506" i="8"/>
  <c r="I507" i="8"/>
  <c r="I508" i="8"/>
  <c r="I509" i="8"/>
  <c r="I510" i="8"/>
  <c r="I511" i="8"/>
  <c r="I512" i="8"/>
  <c r="I513" i="8"/>
  <c r="I514" i="8"/>
  <c r="I515" i="8"/>
  <c r="I516" i="8"/>
  <c r="I517" i="8"/>
  <c r="I518" i="8"/>
  <c r="I519" i="8"/>
  <c r="I520" i="8"/>
  <c r="I521" i="8"/>
  <c r="I522" i="8"/>
  <c r="I523" i="8"/>
  <c r="I524" i="8"/>
  <c r="I525" i="8"/>
  <c r="I526" i="8"/>
  <c r="I527" i="8"/>
  <c r="I528" i="8"/>
  <c r="I529" i="8"/>
  <c r="I530" i="8"/>
  <c r="I531" i="8"/>
  <c r="I532" i="8"/>
  <c r="I533" i="8"/>
  <c r="I534" i="8"/>
  <c r="I535" i="8"/>
  <c r="I536" i="8"/>
  <c r="I537" i="8"/>
  <c r="I538" i="8"/>
  <c r="I539" i="8"/>
  <c r="I540" i="8"/>
  <c r="I541" i="8"/>
  <c r="I542" i="8"/>
  <c r="I543" i="8"/>
  <c r="I544" i="8"/>
  <c r="I545" i="8"/>
  <c r="I546" i="8"/>
  <c r="I547" i="8"/>
  <c r="I548" i="8"/>
  <c r="I549" i="8"/>
  <c r="I550" i="8"/>
  <c r="I551" i="8"/>
  <c r="I552" i="8"/>
  <c r="I553" i="8"/>
  <c r="I554" i="8"/>
  <c r="I555" i="8"/>
  <c r="I556" i="8"/>
  <c r="I557" i="8"/>
  <c r="I558" i="8"/>
  <c r="I559" i="8"/>
  <c r="I560" i="8"/>
  <c r="I561" i="8"/>
  <c r="I562" i="8"/>
  <c r="I563" i="8"/>
  <c r="I564" i="8"/>
  <c r="I565" i="8"/>
  <c r="I566" i="8"/>
  <c r="I567" i="8"/>
  <c r="I568" i="8"/>
  <c r="I569" i="8"/>
  <c r="I570" i="8"/>
  <c r="I571" i="8"/>
  <c r="I572" i="8"/>
  <c r="I573" i="8"/>
  <c r="I574" i="8"/>
  <c r="I575" i="8"/>
  <c r="I576" i="8"/>
  <c r="I577" i="8"/>
  <c r="I578" i="8"/>
  <c r="I579" i="8"/>
  <c r="I580" i="8"/>
  <c r="I581" i="8"/>
  <c r="I582" i="8"/>
  <c r="I583" i="8"/>
  <c r="I584" i="8"/>
  <c r="I585" i="8"/>
  <c r="I586" i="8"/>
  <c r="I587" i="8"/>
  <c r="I588" i="8"/>
  <c r="I589" i="8"/>
  <c r="I590" i="8"/>
  <c r="I591" i="8"/>
  <c r="I592" i="8"/>
  <c r="I593" i="8"/>
  <c r="I594" i="8"/>
  <c r="I595" i="8"/>
  <c r="I596" i="8"/>
  <c r="I597" i="8"/>
  <c r="I598" i="8"/>
  <c r="I599" i="8"/>
  <c r="I600" i="8"/>
  <c r="I601" i="8"/>
  <c r="I602" i="8"/>
  <c r="I603" i="8"/>
  <c r="I604" i="8"/>
  <c r="I605" i="8"/>
  <c r="I606" i="8"/>
  <c r="I607" i="8"/>
  <c r="I608" i="8"/>
  <c r="I609" i="8"/>
  <c r="I610" i="8"/>
  <c r="I611" i="8"/>
  <c r="I612" i="8"/>
  <c r="I613" i="8"/>
  <c r="I614" i="8"/>
  <c r="I615" i="8"/>
  <c r="I616" i="8"/>
  <c r="I617" i="8"/>
  <c r="I618" i="8"/>
  <c r="I619" i="8"/>
  <c r="I620" i="8"/>
  <c r="I621" i="8"/>
  <c r="I622" i="8"/>
  <c r="I623" i="8"/>
  <c r="I624" i="8"/>
  <c r="I625" i="8"/>
  <c r="I626" i="8"/>
  <c r="I627" i="8"/>
  <c r="I628" i="8"/>
  <c r="I629" i="8"/>
  <c r="I630" i="8"/>
  <c r="I631" i="8"/>
  <c r="I632" i="8"/>
  <c r="I633" i="8"/>
  <c r="I634" i="8"/>
  <c r="I635" i="8"/>
  <c r="I636" i="8"/>
  <c r="I637" i="8"/>
  <c r="I638" i="8"/>
  <c r="I639" i="8"/>
  <c r="I640" i="8"/>
  <c r="I641" i="8"/>
  <c r="I642" i="8"/>
  <c r="I643" i="8"/>
  <c r="I644" i="8"/>
  <c r="I645" i="8"/>
  <c r="I646" i="8"/>
  <c r="I647" i="8"/>
  <c r="I648" i="8"/>
  <c r="I649" i="8"/>
  <c r="I650" i="8"/>
  <c r="I651" i="8"/>
  <c r="I652" i="8"/>
  <c r="I653" i="8"/>
  <c r="I654" i="8"/>
  <c r="I655" i="8"/>
  <c r="I656" i="8"/>
  <c r="I657" i="8"/>
  <c r="I658" i="8"/>
  <c r="I659" i="8"/>
  <c r="I660" i="8"/>
  <c r="I661" i="8"/>
  <c r="I662" i="8"/>
  <c r="I663" i="8"/>
  <c r="I664" i="8"/>
  <c r="I665" i="8"/>
  <c r="I666" i="8"/>
  <c r="I667" i="8"/>
  <c r="I668" i="8"/>
  <c r="I669" i="8"/>
  <c r="I670" i="8"/>
  <c r="I671" i="8"/>
  <c r="I672" i="8"/>
  <c r="I673" i="8"/>
  <c r="I674" i="8"/>
  <c r="I675" i="8"/>
  <c r="I676" i="8"/>
  <c r="I677" i="8"/>
  <c r="I678" i="8"/>
  <c r="I679" i="8"/>
  <c r="I680" i="8"/>
  <c r="I681" i="8"/>
  <c r="I682" i="8"/>
  <c r="I683" i="8"/>
  <c r="I684" i="8"/>
  <c r="I685" i="8"/>
  <c r="I686" i="8"/>
  <c r="I687" i="8"/>
  <c r="I688" i="8"/>
  <c r="I689" i="8"/>
  <c r="I690" i="8"/>
  <c r="I691" i="8"/>
  <c r="I692" i="8"/>
  <c r="I693" i="8"/>
  <c r="I694" i="8"/>
  <c r="I695" i="8"/>
  <c r="I696" i="8"/>
  <c r="I697" i="8"/>
  <c r="I698" i="8"/>
  <c r="I699" i="8"/>
  <c r="I700" i="8"/>
  <c r="I701" i="8"/>
  <c r="I702" i="8"/>
  <c r="I703" i="8"/>
  <c r="I704" i="8"/>
  <c r="I705" i="8"/>
  <c r="I706" i="8"/>
  <c r="I707" i="8"/>
  <c r="I708" i="8"/>
  <c r="I709" i="8"/>
  <c r="I710" i="8"/>
  <c r="I711" i="8"/>
  <c r="I712" i="8"/>
  <c r="I713" i="8"/>
  <c r="I714" i="8"/>
  <c r="I715" i="8"/>
  <c r="I716" i="8"/>
  <c r="I717" i="8"/>
  <c r="I718" i="8"/>
  <c r="I719" i="8"/>
  <c r="I720" i="8"/>
  <c r="I721" i="8"/>
  <c r="I722" i="8"/>
  <c r="I723" i="8"/>
  <c r="I724" i="8"/>
  <c r="I725" i="8"/>
  <c r="I726" i="8"/>
  <c r="I727" i="8"/>
  <c r="I728" i="8"/>
  <c r="I729" i="8"/>
  <c r="I730" i="8"/>
  <c r="I731" i="8"/>
  <c r="I732" i="8"/>
  <c r="I733" i="8"/>
  <c r="I734" i="8"/>
  <c r="I735" i="8"/>
  <c r="I736" i="8"/>
  <c r="I737" i="8"/>
  <c r="I738" i="8"/>
  <c r="I739" i="8"/>
  <c r="I740" i="8"/>
  <c r="I741" i="8"/>
  <c r="I742" i="8"/>
  <c r="I743" i="8"/>
  <c r="I744" i="8"/>
  <c r="I745" i="8"/>
  <c r="I746" i="8"/>
  <c r="I747" i="8"/>
  <c r="I748" i="8"/>
  <c r="I749" i="8"/>
  <c r="I750" i="8"/>
  <c r="I751" i="8"/>
  <c r="I752" i="8"/>
  <c r="I753" i="8"/>
  <c r="I754" i="8"/>
  <c r="I755" i="8"/>
  <c r="I756" i="8"/>
  <c r="I757" i="8"/>
  <c r="I758" i="8"/>
  <c r="I759" i="8"/>
  <c r="I760" i="8"/>
  <c r="I761" i="8"/>
  <c r="I762" i="8"/>
  <c r="I763" i="8"/>
  <c r="I764" i="8"/>
  <c r="I765" i="8"/>
  <c r="I766" i="8"/>
  <c r="I767" i="8"/>
  <c r="I768" i="8"/>
  <c r="I769" i="8"/>
  <c r="I770" i="8"/>
  <c r="I771" i="8"/>
  <c r="I772" i="8"/>
  <c r="I773" i="8"/>
  <c r="I774" i="8"/>
  <c r="I775" i="8"/>
  <c r="I776" i="8"/>
  <c r="I777" i="8"/>
  <c r="I778" i="8"/>
  <c r="I779" i="8"/>
  <c r="I780" i="8"/>
  <c r="I781" i="8"/>
  <c r="I782" i="8"/>
  <c r="I783" i="8"/>
  <c r="I784" i="8"/>
  <c r="I785" i="8"/>
  <c r="I786" i="8"/>
  <c r="I787" i="8"/>
  <c r="I788" i="8"/>
  <c r="I789" i="8"/>
  <c r="I790" i="8"/>
  <c r="I791" i="8"/>
  <c r="I792" i="8"/>
  <c r="I793" i="8"/>
  <c r="I794" i="8"/>
  <c r="I795" i="8"/>
  <c r="I796" i="8"/>
  <c r="I797" i="8"/>
  <c r="I798" i="8"/>
  <c r="I799" i="8"/>
  <c r="I800" i="8"/>
  <c r="I801" i="8"/>
  <c r="I802" i="8"/>
  <c r="I803" i="8"/>
  <c r="I804" i="8"/>
  <c r="I805" i="8"/>
  <c r="I806" i="8"/>
  <c r="I807" i="8"/>
  <c r="I808" i="8"/>
  <c r="I809" i="8"/>
  <c r="I810" i="8"/>
  <c r="I811" i="8"/>
  <c r="I812" i="8"/>
  <c r="I813" i="8"/>
  <c r="I814" i="8"/>
  <c r="I815" i="8"/>
  <c r="I816" i="8"/>
  <c r="I817" i="8"/>
  <c r="I818" i="8"/>
  <c r="I819" i="8"/>
  <c r="I820" i="8"/>
  <c r="I821" i="8"/>
  <c r="I822" i="8"/>
  <c r="I823" i="8"/>
  <c r="I824" i="8"/>
  <c r="I825" i="8"/>
  <c r="I826" i="8"/>
  <c r="I827" i="8"/>
  <c r="I828" i="8"/>
  <c r="I829" i="8"/>
  <c r="I830" i="8"/>
  <c r="I831" i="8"/>
  <c r="I832" i="8"/>
  <c r="I833" i="8"/>
  <c r="I834" i="8"/>
  <c r="I835" i="8"/>
  <c r="I836" i="8"/>
  <c r="I837" i="8"/>
  <c r="I838" i="8"/>
  <c r="I839" i="8"/>
  <c r="I840" i="8"/>
  <c r="I841" i="8"/>
  <c r="I842" i="8"/>
  <c r="I843" i="8"/>
  <c r="I844" i="8"/>
  <c r="I845" i="8"/>
  <c r="I846" i="8"/>
  <c r="I847" i="8"/>
  <c r="I848" i="8"/>
  <c r="I849" i="8"/>
  <c r="I850" i="8"/>
  <c r="I851" i="8"/>
  <c r="I852" i="8"/>
  <c r="I853" i="8"/>
  <c r="I854" i="8"/>
  <c r="I855" i="8"/>
  <c r="I856" i="8"/>
  <c r="I857" i="8"/>
  <c r="I858" i="8"/>
  <c r="I859" i="8"/>
  <c r="I860" i="8"/>
  <c r="I861" i="8"/>
  <c r="I862" i="8"/>
  <c r="I863" i="8"/>
  <c r="I864" i="8"/>
  <c r="I865" i="8"/>
  <c r="I866" i="8"/>
  <c r="I867" i="8"/>
  <c r="I868" i="8"/>
  <c r="I869" i="8"/>
  <c r="I870" i="8"/>
  <c r="I871" i="8"/>
  <c r="I872" i="8"/>
  <c r="I873" i="8"/>
  <c r="I874" i="8"/>
  <c r="I875" i="8"/>
  <c r="I876" i="8"/>
  <c r="I877" i="8"/>
  <c r="I878" i="8"/>
  <c r="I879" i="8"/>
  <c r="I880" i="8"/>
  <c r="I881" i="8"/>
  <c r="I882" i="8"/>
  <c r="I883" i="8"/>
  <c r="I884" i="8"/>
  <c r="I885" i="8"/>
  <c r="I886" i="8"/>
  <c r="I887" i="8"/>
  <c r="I888" i="8"/>
  <c r="I889" i="8"/>
  <c r="I890" i="8"/>
  <c r="I891" i="8"/>
  <c r="I892" i="8"/>
  <c r="I893" i="8"/>
  <c r="I894" i="8"/>
  <c r="I895" i="8"/>
  <c r="I896" i="8"/>
  <c r="I897" i="8"/>
  <c r="I898" i="8"/>
  <c r="I899" i="8"/>
  <c r="I900" i="8"/>
  <c r="I901" i="8"/>
  <c r="I902" i="8"/>
  <c r="I903" i="8"/>
  <c r="I904" i="8"/>
  <c r="I905" i="8"/>
  <c r="I906" i="8"/>
  <c r="I907" i="8"/>
  <c r="I908" i="8"/>
  <c r="I909" i="8"/>
  <c r="I910" i="8"/>
  <c r="I911" i="8"/>
  <c r="I912" i="8"/>
  <c r="I913" i="8"/>
  <c r="I914" i="8"/>
  <c r="I915" i="8"/>
  <c r="I916" i="8"/>
  <c r="I917" i="8"/>
  <c r="I918" i="8"/>
  <c r="I919" i="8"/>
  <c r="I920" i="8"/>
  <c r="I921" i="8"/>
  <c r="I922" i="8"/>
  <c r="I923" i="8"/>
  <c r="I924" i="8"/>
  <c r="I925" i="8"/>
  <c r="I926" i="8"/>
  <c r="I927" i="8"/>
  <c r="I928" i="8"/>
  <c r="I929" i="8"/>
  <c r="I930" i="8"/>
  <c r="I931" i="8"/>
  <c r="I932" i="8"/>
  <c r="I933" i="8"/>
  <c r="I934" i="8"/>
  <c r="I935" i="8"/>
  <c r="I936" i="8"/>
  <c r="I937" i="8"/>
  <c r="I938" i="8"/>
  <c r="I939" i="8"/>
  <c r="I940" i="8"/>
  <c r="I941" i="8"/>
  <c r="I942" i="8"/>
  <c r="I943" i="8"/>
  <c r="I944" i="8"/>
  <c r="I945" i="8"/>
  <c r="I946" i="8"/>
  <c r="I947" i="8"/>
  <c r="I948" i="8"/>
  <c r="I949" i="8"/>
  <c r="I950" i="8"/>
  <c r="I951" i="8"/>
  <c r="I952" i="8"/>
  <c r="I953" i="8"/>
  <c r="I954" i="8"/>
  <c r="I955" i="8"/>
  <c r="I956" i="8"/>
  <c r="I957" i="8"/>
  <c r="I958" i="8"/>
  <c r="I959" i="8"/>
  <c r="I960" i="8"/>
  <c r="I961" i="8"/>
  <c r="I962" i="8"/>
  <c r="I963" i="8"/>
  <c r="I964" i="8"/>
  <c r="I965" i="8"/>
  <c r="I966" i="8"/>
  <c r="I967" i="8"/>
  <c r="I968" i="8"/>
  <c r="I969" i="8"/>
  <c r="I970" i="8"/>
  <c r="I971" i="8"/>
  <c r="I972" i="8"/>
  <c r="I973" i="8"/>
  <c r="I974" i="8"/>
  <c r="I975" i="8"/>
  <c r="I976" i="8"/>
  <c r="I977" i="8"/>
  <c r="I978" i="8"/>
  <c r="I979" i="8"/>
  <c r="I980" i="8"/>
  <c r="I981" i="8"/>
  <c r="I982" i="8"/>
  <c r="I983" i="8"/>
  <c r="I984" i="8"/>
  <c r="I985" i="8"/>
  <c r="I986" i="8"/>
  <c r="I987" i="8"/>
  <c r="I988" i="8"/>
  <c r="I989" i="8"/>
  <c r="I990" i="8"/>
  <c r="I991" i="8"/>
  <c r="I992" i="8"/>
  <c r="I993" i="8"/>
  <c r="I994" i="8"/>
  <c r="I995" i="8"/>
  <c r="I996" i="8"/>
  <c r="I997" i="8"/>
  <c r="I998" i="8"/>
  <c r="I999" i="8"/>
  <c r="F23" i="8"/>
  <c r="F24" i="8"/>
  <c r="F25" i="8"/>
  <c r="F26" i="8"/>
  <c r="F27" i="8"/>
  <c r="F28" i="8"/>
  <c r="F29" i="8"/>
  <c r="F30" i="8"/>
  <c r="F31" i="8"/>
  <c r="F32" i="8"/>
  <c r="F33" i="8"/>
  <c r="F34" i="8"/>
  <c r="F35" i="8"/>
  <c r="F36" i="8"/>
  <c r="F37" i="8"/>
  <c r="F38" i="8"/>
  <c r="F39" i="8"/>
  <c r="F40" i="8"/>
  <c r="F41" i="8"/>
  <c r="F42" i="8"/>
  <c r="F43" i="8"/>
  <c r="F44" i="8"/>
  <c r="F45" i="8"/>
  <c r="F46" i="8"/>
  <c r="F47" i="8"/>
  <c r="F48" i="8"/>
  <c r="F49" i="8"/>
  <c r="F50" i="8"/>
  <c r="F51" i="8"/>
  <c r="F52" i="8"/>
  <c r="F53" i="8"/>
  <c r="F54" i="8"/>
  <c r="F55" i="8"/>
  <c r="F56" i="8"/>
  <c r="F57" i="8"/>
  <c r="F58" i="8"/>
  <c r="F59" i="8"/>
  <c r="F60" i="8"/>
  <c r="F61" i="8"/>
  <c r="F62" i="8"/>
  <c r="F63" i="8"/>
  <c r="F64" i="8"/>
  <c r="F65" i="8"/>
  <c r="F66" i="8"/>
  <c r="F67" i="8"/>
  <c r="F68" i="8"/>
  <c r="F69" i="8"/>
  <c r="F70" i="8"/>
  <c r="F71" i="8"/>
  <c r="F72" i="8"/>
  <c r="F73" i="8"/>
  <c r="F74" i="8"/>
  <c r="F75" i="8"/>
  <c r="F76" i="8"/>
  <c r="F77" i="8"/>
  <c r="F78" i="8"/>
  <c r="F79" i="8"/>
  <c r="F80" i="8"/>
  <c r="F81" i="8"/>
  <c r="F82" i="8"/>
  <c r="F83" i="8"/>
  <c r="F84" i="8"/>
  <c r="F85" i="8"/>
  <c r="F86" i="8"/>
  <c r="F87" i="8"/>
  <c r="F88" i="8"/>
  <c r="F89" i="8"/>
  <c r="F90" i="8"/>
  <c r="F91" i="8"/>
  <c r="F92" i="8"/>
  <c r="F93" i="8"/>
  <c r="F94" i="8"/>
  <c r="F95" i="8"/>
  <c r="F96" i="8"/>
  <c r="F97" i="8"/>
  <c r="F98" i="8"/>
  <c r="F99" i="8"/>
  <c r="F100" i="8"/>
  <c r="F101" i="8"/>
  <c r="F102" i="8"/>
  <c r="F103" i="8"/>
  <c r="F104" i="8"/>
  <c r="F105" i="8"/>
  <c r="F106" i="8"/>
  <c r="F107" i="8"/>
  <c r="F108" i="8"/>
  <c r="F109" i="8"/>
  <c r="F110" i="8"/>
  <c r="F111" i="8"/>
  <c r="F112" i="8"/>
  <c r="F113" i="8"/>
  <c r="F114" i="8"/>
  <c r="F115" i="8"/>
  <c r="F116" i="8"/>
  <c r="F117" i="8"/>
  <c r="F118" i="8"/>
  <c r="F119" i="8"/>
  <c r="F120" i="8"/>
  <c r="F121" i="8"/>
  <c r="F122" i="8"/>
  <c r="F123" i="8"/>
  <c r="F124" i="8"/>
  <c r="F125" i="8"/>
  <c r="F126" i="8"/>
  <c r="F127" i="8"/>
  <c r="F128" i="8"/>
  <c r="F129" i="8"/>
  <c r="F130" i="8"/>
  <c r="F131" i="8"/>
  <c r="F132" i="8"/>
  <c r="F133" i="8"/>
  <c r="F134" i="8"/>
  <c r="F135" i="8"/>
  <c r="F136" i="8"/>
  <c r="F137" i="8"/>
  <c r="F138" i="8"/>
  <c r="F139" i="8"/>
  <c r="F140" i="8"/>
  <c r="F141" i="8"/>
  <c r="F142" i="8"/>
  <c r="F143" i="8"/>
  <c r="F144" i="8"/>
  <c r="F145" i="8"/>
  <c r="F146" i="8"/>
  <c r="F147" i="8"/>
  <c r="F148" i="8"/>
  <c r="F149" i="8"/>
  <c r="F150" i="8"/>
  <c r="F151" i="8"/>
  <c r="F152" i="8"/>
  <c r="F153" i="8"/>
  <c r="F154" i="8"/>
  <c r="F155" i="8"/>
  <c r="F156" i="8"/>
  <c r="F157" i="8"/>
  <c r="F158" i="8"/>
  <c r="F159" i="8"/>
  <c r="F160" i="8"/>
  <c r="F161" i="8"/>
  <c r="F162" i="8"/>
  <c r="F163" i="8"/>
  <c r="F164" i="8"/>
  <c r="F165" i="8"/>
  <c r="F166" i="8"/>
  <c r="F167" i="8"/>
  <c r="F168" i="8"/>
  <c r="F169" i="8"/>
  <c r="F170" i="8"/>
  <c r="F171" i="8"/>
  <c r="F172" i="8"/>
  <c r="F173" i="8"/>
  <c r="F174" i="8"/>
  <c r="F175" i="8"/>
  <c r="F176" i="8"/>
  <c r="F177" i="8"/>
  <c r="F178" i="8"/>
  <c r="F179" i="8"/>
  <c r="F180" i="8"/>
  <c r="F181" i="8"/>
  <c r="F182" i="8"/>
  <c r="F183" i="8"/>
  <c r="F184" i="8"/>
  <c r="F185" i="8"/>
  <c r="F186" i="8"/>
  <c r="F187" i="8"/>
  <c r="F188" i="8"/>
  <c r="F189" i="8"/>
  <c r="F190" i="8"/>
  <c r="F191" i="8"/>
  <c r="F192" i="8"/>
  <c r="F193" i="8"/>
  <c r="F194" i="8"/>
  <c r="F195" i="8"/>
  <c r="F196" i="8"/>
  <c r="F197" i="8"/>
  <c r="F198" i="8"/>
  <c r="F199" i="8"/>
  <c r="F200" i="8"/>
  <c r="F201" i="8"/>
  <c r="F202" i="8"/>
  <c r="F203" i="8"/>
  <c r="F204" i="8"/>
  <c r="F205" i="8"/>
  <c r="F206" i="8"/>
  <c r="F207" i="8"/>
  <c r="F208" i="8"/>
  <c r="F209" i="8"/>
  <c r="F210" i="8"/>
  <c r="F211" i="8"/>
  <c r="F212" i="8"/>
  <c r="F213" i="8"/>
  <c r="F214" i="8"/>
  <c r="F215" i="8"/>
  <c r="F216" i="8"/>
  <c r="F217" i="8"/>
  <c r="F218" i="8"/>
  <c r="F219" i="8"/>
  <c r="F220" i="8"/>
  <c r="F221" i="8"/>
  <c r="F222" i="8"/>
  <c r="F223" i="8"/>
  <c r="F224" i="8"/>
  <c r="F225" i="8"/>
  <c r="F226" i="8"/>
  <c r="F227" i="8"/>
  <c r="F228" i="8"/>
  <c r="F229" i="8"/>
  <c r="F230" i="8"/>
  <c r="F231" i="8"/>
  <c r="F232" i="8"/>
  <c r="F233" i="8"/>
  <c r="F234" i="8"/>
  <c r="F235" i="8"/>
  <c r="F236" i="8"/>
  <c r="F237" i="8"/>
  <c r="F238" i="8"/>
  <c r="F239" i="8"/>
  <c r="F240" i="8"/>
  <c r="F241" i="8"/>
  <c r="F242" i="8"/>
  <c r="F243" i="8"/>
  <c r="F244" i="8"/>
  <c r="F245" i="8"/>
  <c r="F246" i="8"/>
  <c r="F247" i="8"/>
  <c r="F248" i="8"/>
  <c r="F249" i="8"/>
  <c r="F250" i="8"/>
  <c r="F251" i="8"/>
  <c r="F252" i="8"/>
  <c r="F253" i="8"/>
  <c r="F254" i="8"/>
  <c r="F255" i="8"/>
  <c r="F256" i="8"/>
  <c r="F257" i="8"/>
  <c r="F258" i="8"/>
  <c r="F259" i="8"/>
  <c r="F260" i="8"/>
  <c r="F261" i="8"/>
  <c r="F262" i="8"/>
  <c r="F263" i="8"/>
  <c r="F264" i="8"/>
  <c r="F265" i="8"/>
  <c r="F266" i="8"/>
  <c r="F267" i="8"/>
  <c r="F268" i="8"/>
  <c r="F269" i="8"/>
  <c r="F270" i="8"/>
  <c r="F271" i="8"/>
  <c r="F272" i="8"/>
  <c r="F273" i="8"/>
  <c r="F274" i="8"/>
  <c r="F275" i="8"/>
  <c r="F276" i="8"/>
  <c r="F277" i="8"/>
  <c r="F278" i="8"/>
  <c r="F279" i="8"/>
  <c r="F280" i="8"/>
  <c r="F281" i="8"/>
  <c r="F282" i="8"/>
  <c r="F283" i="8"/>
  <c r="F284" i="8"/>
  <c r="F285" i="8"/>
  <c r="F286" i="8"/>
  <c r="F287" i="8"/>
  <c r="F288" i="8"/>
  <c r="F289" i="8"/>
  <c r="F290" i="8"/>
  <c r="F291" i="8"/>
  <c r="F292" i="8"/>
  <c r="F293" i="8"/>
  <c r="F294" i="8"/>
  <c r="F295" i="8"/>
  <c r="F296" i="8"/>
  <c r="F297" i="8"/>
  <c r="F298" i="8"/>
  <c r="F299" i="8"/>
  <c r="F300" i="8"/>
  <c r="F301" i="8"/>
  <c r="F302" i="8"/>
  <c r="F303" i="8"/>
  <c r="F304" i="8"/>
  <c r="F305" i="8"/>
  <c r="F306" i="8"/>
  <c r="F307" i="8"/>
  <c r="F308" i="8"/>
  <c r="F309" i="8"/>
  <c r="F310" i="8"/>
  <c r="F311" i="8"/>
  <c r="F312" i="8"/>
  <c r="F313" i="8"/>
  <c r="F314" i="8"/>
  <c r="F315" i="8"/>
  <c r="F316" i="8"/>
  <c r="F317" i="8"/>
  <c r="F318" i="8"/>
  <c r="F319" i="8"/>
  <c r="F320" i="8"/>
  <c r="F321" i="8"/>
  <c r="F322" i="8"/>
  <c r="F323" i="8"/>
  <c r="F324" i="8"/>
  <c r="F325" i="8"/>
  <c r="F326" i="8"/>
  <c r="F327" i="8"/>
  <c r="F328" i="8"/>
  <c r="F329" i="8"/>
  <c r="F330" i="8"/>
  <c r="F331" i="8"/>
  <c r="F332" i="8"/>
  <c r="F333" i="8"/>
  <c r="F334" i="8"/>
  <c r="F335" i="8"/>
  <c r="F336" i="8"/>
  <c r="F337" i="8"/>
  <c r="F338" i="8"/>
  <c r="F339" i="8"/>
  <c r="F340" i="8"/>
  <c r="F341" i="8"/>
  <c r="F342" i="8"/>
  <c r="F343" i="8"/>
  <c r="F344" i="8"/>
  <c r="F345" i="8"/>
  <c r="F346" i="8"/>
  <c r="F347" i="8"/>
  <c r="F348" i="8"/>
  <c r="F349" i="8"/>
  <c r="F350" i="8"/>
  <c r="F351" i="8"/>
  <c r="F352" i="8"/>
  <c r="F353" i="8"/>
  <c r="F354" i="8"/>
  <c r="F355" i="8"/>
  <c r="F356" i="8"/>
  <c r="F357" i="8"/>
  <c r="F358" i="8"/>
  <c r="F359" i="8"/>
  <c r="F360" i="8"/>
  <c r="F361" i="8"/>
  <c r="F362" i="8"/>
  <c r="F363" i="8"/>
  <c r="F364" i="8"/>
  <c r="F365" i="8"/>
  <c r="F366" i="8"/>
  <c r="F367" i="8"/>
  <c r="F368" i="8"/>
  <c r="F369" i="8"/>
  <c r="F370" i="8"/>
  <c r="F371" i="8"/>
  <c r="F372" i="8"/>
  <c r="F373" i="8"/>
  <c r="F374" i="8"/>
  <c r="F375" i="8"/>
  <c r="F376" i="8"/>
  <c r="F377" i="8"/>
  <c r="F378" i="8"/>
  <c r="F379" i="8"/>
  <c r="F380" i="8"/>
  <c r="F381" i="8"/>
  <c r="F382" i="8"/>
  <c r="F383" i="8"/>
  <c r="F384" i="8"/>
  <c r="F385" i="8"/>
  <c r="F386" i="8"/>
  <c r="F387" i="8"/>
  <c r="F388" i="8"/>
  <c r="F389" i="8"/>
  <c r="F390" i="8"/>
  <c r="F391" i="8"/>
  <c r="F392" i="8"/>
  <c r="F393" i="8"/>
  <c r="F394" i="8"/>
  <c r="F395" i="8"/>
  <c r="F396" i="8"/>
  <c r="F397" i="8"/>
  <c r="F398" i="8"/>
  <c r="F399" i="8"/>
  <c r="F400" i="8"/>
  <c r="F401" i="8"/>
  <c r="F402" i="8"/>
  <c r="F403" i="8"/>
  <c r="F404" i="8"/>
  <c r="F405" i="8"/>
  <c r="F406" i="8"/>
  <c r="F407" i="8"/>
  <c r="F408" i="8"/>
  <c r="F409" i="8"/>
  <c r="F410" i="8"/>
  <c r="F411" i="8"/>
  <c r="F412" i="8"/>
  <c r="F413" i="8"/>
  <c r="F414" i="8"/>
  <c r="F415" i="8"/>
  <c r="F416" i="8"/>
  <c r="F417" i="8"/>
  <c r="F418" i="8"/>
  <c r="F419" i="8"/>
  <c r="F420" i="8"/>
  <c r="F421" i="8"/>
  <c r="F422" i="8"/>
  <c r="F423" i="8"/>
  <c r="F424" i="8"/>
  <c r="F425" i="8"/>
  <c r="F426" i="8"/>
  <c r="F427" i="8"/>
  <c r="F428" i="8"/>
  <c r="F429" i="8"/>
  <c r="F430" i="8"/>
  <c r="F431" i="8"/>
  <c r="F432" i="8"/>
  <c r="F433" i="8"/>
  <c r="F434" i="8"/>
  <c r="F435" i="8"/>
  <c r="F436" i="8"/>
  <c r="F437" i="8"/>
  <c r="F438" i="8"/>
  <c r="F439" i="8"/>
  <c r="F440" i="8"/>
  <c r="F441" i="8"/>
  <c r="F442" i="8"/>
  <c r="F443" i="8"/>
  <c r="F444" i="8"/>
  <c r="F445" i="8"/>
  <c r="F446" i="8"/>
  <c r="F447" i="8"/>
  <c r="F448" i="8"/>
  <c r="F449" i="8"/>
  <c r="F450" i="8"/>
  <c r="F451" i="8"/>
  <c r="F452" i="8"/>
  <c r="F453" i="8"/>
  <c r="F454" i="8"/>
  <c r="F455" i="8"/>
  <c r="F456" i="8"/>
  <c r="F457" i="8"/>
  <c r="F458" i="8"/>
  <c r="F459" i="8"/>
  <c r="F460" i="8"/>
  <c r="F461" i="8"/>
  <c r="F462" i="8"/>
  <c r="F463" i="8"/>
  <c r="F464" i="8"/>
  <c r="F465" i="8"/>
  <c r="F466" i="8"/>
  <c r="F467" i="8"/>
  <c r="F468" i="8"/>
  <c r="F469" i="8"/>
  <c r="F470" i="8"/>
  <c r="F471" i="8"/>
  <c r="F472" i="8"/>
  <c r="F473" i="8"/>
  <c r="F474" i="8"/>
  <c r="F475" i="8"/>
  <c r="F476" i="8"/>
  <c r="F477" i="8"/>
  <c r="F478" i="8"/>
  <c r="F479" i="8"/>
  <c r="F480" i="8"/>
  <c r="F481" i="8"/>
  <c r="F482" i="8"/>
  <c r="F483" i="8"/>
  <c r="F484" i="8"/>
  <c r="F485" i="8"/>
  <c r="F486" i="8"/>
  <c r="F487" i="8"/>
  <c r="F488" i="8"/>
  <c r="F489" i="8"/>
  <c r="F490" i="8"/>
  <c r="F491" i="8"/>
  <c r="F492" i="8"/>
  <c r="F493" i="8"/>
  <c r="F494" i="8"/>
  <c r="F495" i="8"/>
  <c r="F496" i="8"/>
  <c r="F497" i="8"/>
  <c r="F498" i="8"/>
  <c r="F499" i="8"/>
  <c r="F500" i="8"/>
  <c r="F501" i="8"/>
  <c r="F502" i="8"/>
  <c r="F503" i="8"/>
  <c r="F504" i="8"/>
  <c r="F505" i="8"/>
  <c r="F506" i="8"/>
  <c r="F507" i="8"/>
  <c r="F508" i="8"/>
  <c r="F509" i="8"/>
  <c r="F510" i="8"/>
  <c r="F511" i="8"/>
  <c r="F512" i="8"/>
  <c r="F513" i="8"/>
  <c r="F514" i="8"/>
  <c r="F515" i="8"/>
  <c r="F516" i="8"/>
  <c r="F517" i="8"/>
  <c r="F518" i="8"/>
  <c r="F519" i="8"/>
  <c r="F520" i="8"/>
  <c r="F521" i="8"/>
  <c r="F522" i="8"/>
  <c r="F523" i="8"/>
  <c r="F524" i="8"/>
  <c r="F525" i="8"/>
  <c r="F526" i="8"/>
  <c r="F527" i="8"/>
  <c r="F528" i="8"/>
  <c r="F529" i="8"/>
  <c r="F530" i="8"/>
  <c r="F531" i="8"/>
  <c r="F532" i="8"/>
  <c r="F533" i="8"/>
  <c r="F534" i="8"/>
  <c r="F535" i="8"/>
  <c r="F536" i="8"/>
  <c r="F537" i="8"/>
  <c r="F538" i="8"/>
  <c r="F539" i="8"/>
  <c r="F540" i="8"/>
  <c r="F541" i="8"/>
  <c r="F542" i="8"/>
  <c r="F543" i="8"/>
  <c r="F544" i="8"/>
  <c r="F545" i="8"/>
  <c r="F546" i="8"/>
  <c r="F547" i="8"/>
  <c r="F548" i="8"/>
  <c r="F549" i="8"/>
  <c r="F550" i="8"/>
  <c r="F551" i="8"/>
  <c r="F552" i="8"/>
  <c r="F553" i="8"/>
  <c r="F554" i="8"/>
  <c r="F555" i="8"/>
  <c r="F556" i="8"/>
  <c r="F557" i="8"/>
  <c r="F558" i="8"/>
  <c r="F559" i="8"/>
  <c r="F560" i="8"/>
  <c r="F561" i="8"/>
  <c r="F562" i="8"/>
  <c r="F563" i="8"/>
  <c r="F564" i="8"/>
  <c r="F565" i="8"/>
  <c r="F566" i="8"/>
  <c r="F567" i="8"/>
  <c r="F568" i="8"/>
  <c r="F569" i="8"/>
  <c r="F570" i="8"/>
  <c r="F571" i="8"/>
  <c r="F572" i="8"/>
  <c r="F573" i="8"/>
  <c r="F574" i="8"/>
  <c r="F575" i="8"/>
  <c r="F576" i="8"/>
  <c r="F577" i="8"/>
  <c r="F578" i="8"/>
  <c r="F579" i="8"/>
  <c r="F580" i="8"/>
  <c r="F581" i="8"/>
  <c r="F582" i="8"/>
  <c r="F583" i="8"/>
  <c r="F584" i="8"/>
  <c r="F585" i="8"/>
  <c r="F586" i="8"/>
  <c r="F587" i="8"/>
  <c r="F588" i="8"/>
  <c r="F589" i="8"/>
  <c r="F590" i="8"/>
  <c r="F591" i="8"/>
  <c r="F592" i="8"/>
  <c r="F593" i="8"/>
  <c r="F594" i="8"/>
  <c r="F595" i="8"/>
  <c r="F596" i="8"/>
  <c r="F597" i="8"/>
  <c r="F598" i="8"/>
  <c r="F599" i="8"/>
  <c r="F600" i="8"/>
  <c r="F601" i="8"/>
  <c r="F602" i="8"/>
  <c r="F603" i="8"/>
  <c r="F604" i="8"/>
  <c r="F605" i="8"/>
  <c r="F606" i="8"/>
  <c r="F607" i="8"/>
  <c r="F608" i="8"/>
  <c r="F609" i="8"/>
  <c r="F610" i="8"/>
  <c r="F611" i="8"/>
  <c r="F612" i="8"/>
  <c r="F613" i="8"/>
  <c r="F614" i="8"/>
  <c r="F615" i="8"/>
  <c r="F616" i="8"/>
  <c r="F617" i="8"/>
  <c r="F618" i="8"/>
  <c r="F619" i="8"/>
  <c r="F620" i="8"/>
  <c r="F621" i="8"/>
  <c r="F622" i="8"/>
  <c r="F623" i="8"/>
  <c r="F624" i="8"/>
  <c r="F625" i="8"/>
  <c r="F626" i="8"/>
  <c r="F627" i="8"/>
  <c r="F628" i="8"/>
  <c r="F629" i="8"/>
  <c r="F630" i="8"/>
  <c r="F631" i="8"/>
  <c r="F632" i="8"/>
  <c r="F633" i="8"/>
  <c r="F634" i="8"/>
  <c r="F635" i="8"/>
  <c r="F636" i="8"/>
  <c r="F637" i="8"/>
  <c r="F638" i="8"/>
  <c r="F639" i="8"/>
  <c r="F640" i="8"/>
  <c r="F641" i="8"/>
  <c r="F642" i="8"/>
  <c r="F643" i="8"/>
  <c r="F644" i="8"/>
  <c r="F645" i="8"/>
  <c r="F646" i="8"/>
  <c r="F647" i="8"/>
  <c r="F648" i="8"/>
  <c r="F649" i="8"/>
  <c r="F650" i="8"/>
  <c r="F651" i="8"/>
  <c r="F652" i="8"/>
  <c r="F653" i="8"/>
  <c r="F654" i="8"/>
  <c r="F655" i="8"/>
  <c r="F656" i="8"/>
  <c r="F657" i="8"/>
  <c r="F658" i="8"/>
  <c r="F659" i="8"/>
  <c r="F660" i="8"/>
  <c r="F661" i="8"/>
  <c r="F662" i="8"/>
  <c r="F663" i="8"/>
  <c r="F664" i="8"/>
  <c r="F665" i="8"/>
  <c r="F666" i="8"/>
  <c r="F667" i="8"/>
  <c r="F668" i="8"/>
  <c r="F669" i="8"/>
  <c r="F670" i="8"/>
  <c r="F671" i="8"/>
  <c r="F672" i="8"/>
  <c r="F673" i="8"/>
  <c r="F674" i="8"/>
  <c r="F675" i="8"/>
  <c r="F676" i="8"/>
  <c r="F677" i="8"/>
  <c r="F678" i="8"/>
  <c r="F679" i="8"/>
  <c r="F680" i="8"/>
  <c r="F681" i="8"/>
  <c r="F682" i="8"/>
  <c r="F683" i="8"/>
  <c r="F684" i="8"/>
  <c r="F685" i="8"/>
  <c r="F686" i="8"/>
  <c r="F687" i="8"/>
  <c r="F688" i="8"/>
  <c r="F689" i="8"/>
  <c r="F690" i="8"/>
  <c r="F691" i="8"/>
  <c r="F692" i="8"/>
  <c r="F693" i="8"/>
  <c r="F694" i="8"/>
  <c r="F695" i="8"/>
  <c r="F696" i="8"/>
  <c r="F697" i="8"/>
  <c r="F698" i="8"/>
  <c r="F699" i="8"/>
  <c r="F700" i="8"/>
  <c r="F701" i="8"/>
  <c r="F702" i="8"/>
  <c r="F703" i="8"/>
  <c r="F704" i="8"/>
  <c r="F705" i="8"/>
  <c r="F706" i="8"/>
  <c r="F707" i="8"/>
  <c r="F708" i="8"/>
  <c r="F709" i="8"/>
  <c r="F710" i="8"/>
  <c r="F711" i="8"/>
  <c r="F712" i="8"/>
  <c r="F713" i="8"/>
  <c r="F714" i="8"/>
  <c r="F715" i="8"/>
  <c r="F716" i="8"/>
  <c r="F717" i="8"/>
  <c r="F718" i="8"/>
  <c r="F719" i="8"/>
  <c r="F720" i="8"/>
  <c r="F721" i="8"/>
  <c r="F722" i="8"/>
  <c r="F723" i="8"/>
  <c r="F724" i="8"/>
  <c r="F725" i="8"/>
  <c r="F726" i="8"/>
  <c r="F727" i="8"/>
  <c r="F728" i="8"/>
  <c r="F729" i="8"/>
  <c r="F730" i="8"/>
  <c r="F731" i="8"/>
  <c r="F732" i="8"/>
  <c r="F733" i="8"/>
  <c r="F734" i="8"/>
  <c r="F735" i="8"/>
  <c r="F736" i="8"/>
  <c r="F737" i="8"/>
  <c r="F738" i="8"/>
  <c r="F739" i="8"/>
  <c r="F740" i="8"/>
  <c r="F741" i="8"/>
  <c r="F742" i="8"/>
  <c r="F743" i="8"/>
  <c r="F744" i="8"/>
  <c r="F745" i="8"/>
  <c r="F746" i="8"/>
  <c r="F747" i="8"/>
  <c r="F748" i="8"/>
  <c r="F749" i="8"/>
  <c r="F750" i="8"/>
  <c r="F751" i="8"/>
  <c r="F752" i="8"/>
  <c r="F753" i="8"/>
  <c r="F754" i="8"/>
  <c r="F755" i="8"/>
  <c r="F756" i="8"/>
  <c r="F757" i="8"/>
  <c r="F758" i="8"/>
  <c r="F759" i="8"/>
  <c r="F760" i="8"/>
  <c r="F761" i="8"/>
  <c r="F762" i="8"/>
  <c r="F763" i="8"/>
  <c r="F764" i="8"/>
  <c r="F765" i="8"/>
  <c r="F766" i="8"/>
  <c r="F767" i="8"/>
  <c r="F768" i="8"/>
  <c r="F769" i="8"/>
  <c r="F770" i="8"/>
  <c r="F771" i="8"/>
  <c r="F772" i="8"/>
  <c r="F773" i="8"/>
  <c r="F774" i="8"/>
  <c r="F775" i="8"/>
  <c r="F776" i="8"/>
  <c r="F777" i="8"/>
  <c r="F778" i="8"/>
  <c r="F779" i="8"/>
  <c r="F780" i="8"/>
  <c r="F781" i="8"/>
  <c r="F782" i="8"/>
  <c r="F783" i="8"/>
  <c r="F784" i="8"/>
  <c r="F785" i="8"/>
  <c r="F786" i="8"/>
  <c r="F787" i="8"/>
  <c r="F788" i="8"/>
  <c r="F789" i="8"/>
  <c r="F790" i="8"/>
  <c r="F791" i="8"/>
  <c r="F792" i="8"/>
  <c r="F793" i="8"/>
  <c r="F794" i="8"/>
  <c r="F795" i="8"/>
  <c r="F796" i="8"/>
  <c r="F797" i="8"/>
  <c r="F798" i="8"/>
  <c r="F799" i="8"/>
  <c r="F800" i="8"/>
  <c r="F801" i="8"/>
  <c r="F802" i="8"/>
  <c r="F803" i="8"/>
  <c r="F804" i="8"/>
  <c r="F805" i="8"/>
  <c r="F806" i="8"/>
  <c r="F807" i="8"/>
  <c r="F808" i="8"/>
  <c r="F809" i="8"/>
  <c r="F810" i="8"/>
  <c r="F811" i="8"/>
  <c r="F812" i="8"/>
  <c r="F813" i="8"/>
  <c r="F814" i="8"/>
  <c r="F815" i="8"/>
  <c r="F816" i="8"/>
  <c r="F817" i="8"/>
  <c r="F818" i="8"/>
  <c r="F819" i="8"/>
  <c r="F820" i="8"/>
  <c r="F821" i="8"/>
  <c r="F822" i="8"/>
  <c r="F823" i="8"/>
  <c r="F824" i="8"/>
  <c r="F825" i="8"/>
  <c r="F826" i="8"/>
  <c r="F827" i="8"/>
  <c r="F828" i="8"/>
  <c r="F829" i="8"/>
  <c r="F830" i="8"/>
  <c r="F831" i="8"/>
  <c r="F832" i="8"/>
  <c r="F833" i="8"/>
  <c r="F834" i="8"/>
  <c r="F835" i="8"/>
  <c r="F836" i="8"/>
  <c r="F837" i="8"/>
  <c r="F838" i="8"/>
  <c r="F839" i="8"/>
  <c r="F840" i="8"/>
  <c r="F841" i="8"/>
  <c r="F842" i="8"/>
  <c r="F843" i="8"/>
  <c r="F844" i="8"/>
  <c r="F845" i="8"/>
  <c r="F846" i="8"/>
  <c r="F847" i="8"/>
  <c r="F848" i="8"/>
  <c r="F849" i="8"/>
  <c r="F850" i="8"/>
  <c r="F851" i="8"/>
  <c r="F852" i="8"/>
  <c r="F853" i="8"/>
  <c r="F854" i="8"/>
  <c r="F855" i="8"/>
  <c r="F856" i="8"/>
  <c r="F857" i="8"/>
  <c r="F858" i="8"/>
  <c r="F859" i="8"/>
  <c r="F860" i="8"/>
  <c r="F861" i="8"/>
  <c r="F862" i="8"/>
  <c r="F863" i="8"/>
  <c r="F864" i="8"/>
  <c r="F865" i="8"/>
  <c r="F866" i="8"/>
  <c r="F867" i="8"/>
  <c r="F868" i="8"/>
  <c r="F869" i="8"/>
  <c r="F870" i="8"/>
  <c r="F871" i="8"/>
  <c r="F872" i="8"/>
  <c r="F873" i="8"/>
  <c r="F874" i="8"/>
  <c r="F875" i="8"/>
  <c r="F876" i="8"/>
  <c r="F877" i="8"/>
  <c r="F878" i="8"/>
  <c r="F879" i="8"/>
  <c r="F880" i="8"/>
  <c r="F881" i="8"/>
  <c r="F882" i="8"/>
  <c r="F883" i="8"/>
  <c r="F884" i="8"/>
  <c r="F885" i="8"/>
  <c r="F886" i="8"/>
  <c r="F887" i="8"/>
  <c r="F888" i="8"/>
  <c r="F889" i="8"/>
  <c r="F890" i="8"/>
  <c r="F891" i="8"/>
  <c r="F892" i="8"/>
  <c r="F893" i="8"/>
  <c r="F894" i="8"/>
  <c r="F895" i="8"/>
  <c r="F896" i="8"/>
  <c r="F897" i="8"/>
  <c r="F898" i="8"/>
  <c r="F899" i="8"/>
  <c r="F900" i="8"/>
  <c r="F901" i="8"/>
  <c r="F902" i="8"/>
  <c r="F903" i="8"/>
  <c r="F904" i="8"/>
  <c r="F905" i="8"/>
  <c r="F906" i="8"/>
  <c r="F907" i="8"/>
  <c r="F908" i="8"/>
  <c r="F909" i="8"/>
  <c r="F910" i="8"/>
  <c r="F911" i="8"/>
  <c r="F912" i="8"/>
  <c r="F913" i="8"/>
  <c r="F914" i="8"/>
  <c r="F915" i="8"/>
  <c r="F916" i="8"/>
  <c r="F917" i="8"/>
  <c r="F918" i="8"/>
  <c r="F919" i="8"/>
  <c r="F920" i="8"/>
  <c r="F921" i="8"/>
  <c r="F922" i="8"/>
  <c r="F923" i="8"/>
  <c r="F924" i="8"/>
  <c r="F925" i="8"/>
  <c r="F926" i="8"/>
  <c r="F927" i="8"/>
  <c r="F928" i="8"/>
  <c r="F929" i="8"/>
  <c r="F930" i="8"/>
  <c r="F931" i="8"/>
  <c r="F932" i="8"/>
  <c r="F933" i="8"/>
  <c r="F934" i="8"/>
  <c r="F935" i="8"/>
  <c r="F936" i="8"/>
  <c r="F937" i="8"/>
  <c r="F938" i="8"/>
  <c r="F939" i="8"/>
  <c r="F940" i="8"/>
  <c r="F941" i="8"/>
  <c r="F942" i="8"/>
  <c r="F943" i="8"/>
  <c r="F944" i="8"/>
  <c r="F945" i="8"/>
  <c r="F946" i="8"/>
  <c r="F947" i="8"/>
  <c r="F948" i="8"/>
  <c r="F949" i="8"/>
  <c r="F950" i="8"/>
  <c r="F951" i="8"/>
  <c r="F952" i="8"/>
  <c r="F953" i="8"/>
  <c r="F954" i="8"/>
  <c r="F955" i="8"/>
  <c r="F956" i="8"/>
  <c r="F957" i="8"/>
  <c r="F958" i="8"/>
  <c r="F959" i="8"/>
  <c r="F960" i="8"/>
  <c r="F961" i="8"/>
  <c r="F962" i="8"/>
  <c r="F963" i="8"/>
  <c r="F964" i="8"/>
  <c r="F965" i="8"/>
  <c r="F966" i="8"/>
  <c r="F967" i="8"/>
  <c r="F968" i="8"/>
  <c r="F969" i="8"/>
  <c r="F970" i="8"/>
  <c r="F971" i="8"/>
  <c r="F972" i="8"/>
  <c r="F973" i="8"/>
  <c r="F974" i="8"/>
  <c r="F975" i="8"/>
  <c r="F976" i="8"/>
  <c r="F977" i="8"/>
  <c r="F978" i="8"/>
  <c r="F979" i="8"/>
  <c r="F980" i="8"/>
  <c r="F981" i="8"/>
  <c r="F982" i="8"/>
  <c r="F983" i="8"/>
  <c r="F984" i="8"/>
  <c r="F985" i="8"/>
  <c r="F986" i="8"/>
  <c r="F987" i="8"/>
  <c r="F988" i="8"/>
  <c r="F989" i="8"/>
  <c r="F990" i="8"/>
  <c r="F991" i="8"/>
  <c r="F992" i="8"/>
  <c r="F993" i="8"/>
  <c r="F994" i="8"/>
  <c r="F995" i="8"/>
  <c r="F996" i="8"/>
  <c r="F997" i="8"/>
  <c r="F998" i="8"/>
  <c r="F999" i="8"/>
  <c r="E23" i="8"/>
  <c r="E24" i="8"/>
  <c r="E25" i="8"/>
  <c r="E26" i="8"/>
  <c r="E27" i="8"/>
  <c r="E28" i="8"/>
  <c r="E29" i="8"/>
  <c r="E30" i="8"/>
  <c r="E31" i="8"/>
  <c r="E32" i="8"/>
  <c r="E33" i="8"/>
  <c r="E34" i="8"/>
  <c r="E35" i="8"/>
  <c r="E36" i="8"/>
  <c r="E37" i="8"/>
  <c r="E38" i="8"/>
  <c r="E39" i="8"/>
  <c r="E40" i="8"/>
  <c r="E41" i="8"/>
  <c r="E42" i="8"/>
  <c r="E43" i="8"/>
  <c r="E44" i="8"/>
  <c r="E45" i="8"/>
  <c r="E46" i="8"/>
  <c r="E47" i="8"/>
  <c r="E48" i="8"/>
  <c r="E49" i="8"/>
  <c r="E50" i="8"/>
  <c r="E51" i="8"/>
  <c r="E52" i="8"/>
  <c r="E53" i="8"/>
  <c r="E54" i="8"/>
  <c r="E55" i="8"/>
  <c r="E56" i="8"/>
  <c r="E57" i="8"/>
  <c r="E58" i="8"/>
  <c r="E59" i="8"/>
  <c r="E60" i="8"/>
  <c r="E61" i="8"/>
  <c r="E62" i="8"/>
  <c r="E63" i="8"/>
  <c r="E64" i="8"/>
  <c r="E65" i="8"/>
  <c r="E66" i="8"/>
  <c r="E67" i="8"/>
  <c r="E68" i="8"/>
  <c r="E69" i="8"/>
  <c r="E70" i="8"/>
  <c r="E71" i="8"/>
  <c r="E72" i="8"/>
  <c r="E73" i="8"/>
  <c r="E74" i="8"/>
  <c r="E75" i="8"/>
  <c r="E76" i="8"/>
  <c r="E77" i="8"/>
  <c r="E78" i="8"/>
  <c r="E79" i="8"/>
  <c r="E80" i="8"/>
  <c r="E81" i="8"/>
  <c r="E82" i="8"/>
  <c r="E83" i="8"/>
  <c r="E84" i="8"/>
  <c r="E85" i="8"/>
  <c r="E86" i="8"/>
  <c r="E87" i="8"/>
  <c r="E88" i="8"/>
  <c r="E89" i="8"/>
  <c r="E90" i="8"/>
  <c r="E91" i="8"/>
  <c r="E92" i="8"/>
  <c r="E93" i="8"/>
  <c r="E94" i="8"/>
  <c r="E95" i="8"/>
  <c r="E96" i="8"/>
  <c r="E97" i="8"/>
  <c r="E98" i="8"/>
  <c r="E99" i="8"/>
  <c r="E100" i="8"/>
  <c r="E101" i="8"/>
  <c r="E102" i="8"/>
  <c r="E103" i="8"/>
  <c r="E104" i="8"/>
  <c r="E105" i="8"/>
  <c r="E106" i="8"/>
  <c r="E107" i="8"/>
  <c r="E108" i="8"/>
  <c r="E109" i="8"/>
  <c r="E110" i="8"/>
  <c r="E111" i="8"/>
  <c r="E112" i="8"/>
  <c r="E113" i="8"/>
  <c r="E114" i="8"/>
  <c r="E115" i="8"/>
  <c r="E116" i="8"/>
  <c r="E117" i="8"/>
  <c r="E118" i="8"/>
  <c r="E119" i="8"/>
  <c r="E120" i="8"/>
  <c r="E121" i="8"/>
  <c r="E122" i="8"/>
  <c r="E123" i="8"/>
  <c r="E124" i="8"/>
  <c r="E125" i="8"/>
  <c r="E126" i="8"/>
  <c r="E127" i="8"/>
  <c r="E128" i="8"/>
  <c r="E129" i="8"/>
  <c r="E130" i="8"/>
  <c r="E131" i="8"/>
  <c r="E132" i="8"/>
  <c r="E133" i="8"/>
  <c r="E134" i="8"/>
  <c r="E135" i="8"/>
  <c r="E136" i="8"/>
  <c r="E137" i="8"/>
  <c r="E138" i="8"/>
  <c r="E139" i="8"/>
  <c r="E140" i="8"/>
  <c r="E141" i="8"/>
  <c r="E142" i="8"/>
  <c r="E143" i="8"/>
  <c r="E144" i="8"/>
  <c r="E145" i="8"/>
  <c r="E146" i="8"/>
  <c r="E147" i="8"/>
  <c r="E148" i="8"/>
  <c r="E149" i="8"/>
  <c r="E150" i="8"/>
  <c r="E151" i="8"/>
  <c r="E152" i="8"/>
  <c r="E153" i="8"/>
  <c r="E154" i="8"/>
  <c r="E155" i="8"/>
  <c r="E156" i="8"/>
  <c r="E157" i="8"/>
  <c r="E158" i="8"/>
  <c r="E159" i="8"/>
  <c r="E160" i="8"/>
  <c r="E161" i="8"/>
  <c r="E162" i="8"/>
  <c r="E163" i="8"/>
  <c r="E164" i="8"/>
  <c r="E165" i="8"/>
  <c r="E166" i="8"/>
  <c r="E167" i="8"/>
  <c r="E168" i="8"/>
  <c r="E169" i="8"/>
  <c r="E170" i="8"/>
  <c r="E171" i="8"/>
  <c r="E172" i="8"/>
  <c r="E173" i="8"/>
  <c r="E174" i="8"/>
  <c r="E175" i="8"/>
  <c r="E176" i="8"/>
  <c r="E177" i="8"/>
  <c r="E178" i="8"/>
  <c r="E179" i="8"/>
  <c r="E180" i="8"/>
  <c r="E181" i="8"/>
  <c r="E182" i="8"/>
  <c r="E183" i="8"/>
  <c r="E184" i="8"/>
  <c r="E185" i="8"/>
  <c r="E186" i="8"/>
  <c r="E187" i="8"/>
  <c r="E188" i="8"/>
  <c r="E189" i="8"/>
  <c r="E190" i="8"/>
  <c r="E191" i="8"/>
  <c r="E192" i="8"/>
  <c r="E193" i="8"/>
  <c r="E194" i="8"/>
  <c r="E195" i="8"/>
  <c r="E196" i="8"/>
  <c r="E197" i="8"/>
  <c r="E198" i="8"/>
  <c r="E199" i="8"/>
  <c r="E200" i="8"/>
  <c r="E201" i="8"/>
  <c r="E202" i="8"/>
  <c r="E203" i="8"/>
  <c r="E204" i="8"/>
  <c r="E205" i="8"/>
  <c r="E206" i="8"/>
  <c r="E207" i="8"/>
  <c r="E208" i="8"/>
  <c r="E209" i="8"/>
  <c r="E210" i="8"/>
  <c r="E211" i="8"/>
  <c r="E212" i="8"/>
  <c r="E213" i="8"/>
  <c r="E214" i="8"/>
  <c r="E215" i="8"/>
  <c r="E216" i="8"/>
  <c r="E217" i="8"/>
  <c r="E218" i="8"/>
  <c r="E219" i="8"/>
  <c r="E220" i="8"/>
  <c r="E221" i="8"/>
  <c r="E222" i="8"/>
  <c r="E223" i="8"/>
  <c r="E224" i="8"/>
  <c r="E225" i="8"/>
  <c r="E226" i="8"/>
  <c r="E227" i="8"/>
  <c r="E228" i="8"/>
  <c r="E229" i="8"/>
  <c r="E230" i="8"/>
  <c r="E231" i="8"/>
  <c r="E232" i="8"/>
  <c r="E233" i="8"/>
  <c r="E234" i="8"/>
  <c r="E235" i="8"/>
  <c r="E236" i="8"/>
  <c r="E237" i="8"/>
  <c r="E238" i="8"/>
  <c r="E239" i="8"/>
  <c r="E240" i="8"/>
  <c r="E241" i="8"/>
  <c r="E242" i="8"/>
  <c r="E243" i="8"/>
  <c r="E244" i="8"/>
  <c r="E245" i="8"/>
  <c r="E246" i="8"/>
  <c r="E247" i="8"/>
  <c r="E248" i="8"/>
  <c r="E249" i="8"/>
  <c r="E250" i="8"/>
  <c r="E251" i="8"/>
  <c r="E252" i="8"/>
  <c r="E253" i="8"/>
  <c r="E254" i="8"/>
  <c r="E255" i="8"/>
  <c r="E256" i="8"/>
  <c r="E257" i="8"/>
  <c r="E258" i="8"/>
  <c r="E259" i="8"/>
  <c r="E260" i="8"/>
  <c r="E261" i="8"/>
  <c r="E262" i="8"/>
  <c r="E263" i="8"/>
  <c r="E264" i="8"/>
  <c r="E265" i="8"/>
  <c r="E266" i="8"/>
  <c r="E267" i="8"/>
  <c r="E268" i="8"/>
  <c r="E269" i="8"/>
  <c r="E270" i="8"/>
  <c r="E271" i="8"/>
  <c r="E272" i="8"/>
  <c r="E273" i="8"/>
  <c r="E274" i="8"/>
  <c r="E275" i="8"/>
  <c r="E276" i="8"/>
  <c r="E277" i="8"/>
  <c r="E278" i="8"/>
  <c r="E279" i="8"/>
  <c r="E280" i="8"/>
  <c r="E281" i="8"/>
  <c r="E282" i="8"/>
  <c r="E283" i="8"/>
  <c r="E284" i="8"/>
  <c r="E285" i="8"/>
  <c r="E286" i="8"/>
  <c r="E287" i="8"/>
  <c r="E288" i="8"/>
  <c r="E289" i="8"/>
  <c r="E290" i="8"/>
  <c r="E291" i="8"/>
  <c r="E292" i="8"/>
  <c r="E293" i="8"/>
  <c r="E294" i="8"/>
  <c r="E295" i="8"/>
  <c r="E296" i="8"/>
  <c r="E297" i="8"/>
  <c r="E298" i="8"/>
  <c r="E299" i="8"/>
  <c r="E300" i="8"/>
  <c r="E301" i="8"/>
  <c r="E302" i="8"/>
  <c r="E303" i="8"/>
  <c r="E304" i="8"/>
  <c r="E305" i="8"/>
  <c r="E306" i="8"/>
  <c r="E307" i="8"/>
  <c r="E308" i="8"/>
  <c r="E309" i="8"/>
  <c r="E310" i="8"/>
  <c r="E311" i="8"/>
  <c r="E312" i="8"/>
  <c r="E313" i="8"/>
  <c r="E314" i="8"/>
  <c r="E315" i="8"/>
  <c r="E316" i="8"/>
  <c r="E317" i="8"/>
  <c r="E318" i="8"/>
  <c r="E319" i="8"/>
  <c r="E320" i="8"/>
  <c r="E321" i="8"/>
  <c r="E322" i="8"/>
  <c r="E323" i="8"/>
  <c r="E324" i="8"/>
  <c r="E325" i="8"/>
  <c r="E326" i="8"/>
  <c r="E327" i="8"/>
  <c r="E328" i="8"/>
  <c r="E329" i="8"/>
  <c r="E330" i="8"/>
  <c r="E331" i="8"/>
  <c r="E332" i="8"/>
  <c r="E333" i="8"/>
  <c r="E334" i="8"/>
  <c r="E335" i="8"/>
  <c r="E336" i="8"/>
  <c r="E337" i="8"/>
  <c r="E338" i="8"/>
  <c r="E339" i="8"/>
  <c r="E340" i="8"/>
  <c r="E341" i="8"/>
  <c r="E342" i="8"/>
  <c r="E343" i="8"/>
  <c r="E344" i="8"/>
  <c r="E345" i="8"/>
  <c r="E346" i="8"/>
  <c r="E347" i="8"/>
  <c r="E348" i="8"/>
  <c r="E349" i="8"/>
  <c r="E350" i="8"/>
  <c r="E351" i="8"/>
  <c r="E352" i="8"/>
  <c r="E353" i="8"/>
  <c r="E354" i="8"/>
  <c r="E355" i="8"/>
  <c r="E356" i="8"/>
  <c r="E357" i="8"/>
  <c r="E358" i="8"/>
  <c r="E359" i="8"/>
  <c r="E360" i="8"/>
  <c r="E361" i="8"/>
  <c r="E362" i="8"/>
  <c r="E363" i="8"/>
  <c r="E364" i="8"/>
  <c r="E365" i="8"/>
  <c r="E366" i="8"/>
  <c r="E367" i="8"/>
  <c r="E368" i="8"/>
  <c r="E369" i="8"/>
  <c r="E370" i="8"/>
  <c r="E371" i="8"/>
  <c r="E372" i="8"/>
  <c r="E373" i="8"/>
  <c r="E374" i="8"/>
  <c r="E375" i="8"/>
  <c r="E376" i="8"/>
  <c r="E377" i="8"/>
  <c r="E378" i="8"/>
  <c r="E379" i="8"/>
  <c r="E380" i="8"/>
  <c r="E381" i="8"/>
  <c r="E382" i="8"/>
  <c r="E383" i="8"/>
  <c r="E384" i="8"/>
  <c r="E385" i="8"/>
  <c r="E386" i="8"/>
  <c r="E387" i="8"/>
  <c r="E388" i="8"/>
  <c r="E389" i="8"/>
  <c r="E390" i="8"/>
  <c r="E391" i="8"/>
  <c r="E392" i="8"/>
  <c r="E393" i="8"/>
  <c r="E394" i="8"/>
  <c r="E395" i="8"/>
  <c r="E396" i="8"/>
  <c r="E397" i="8"/>
  <c r="E398" i="8"/>
  <c r="E399" i="8"/>
  <c r="E400" i="8"/>
  <c r="E401" i="8"/>
  <c r="E402" i="8"/>
  <c r="E403" i="8"/>
  <c r="E404" i="8"/>
  <c r="E405" i="8"/>
  <c r="E406" i="8"/>
  <c r="E407" i="8"/>
  <c r="E408" i="8"/>
  <c r="E409" i="8"/>
  <c r="E410" i="8"/>
  <c r="E411" i="8"/>
  <c r="E412" i="8"/>
  <c r="E413" i="8"/>
  <c r="E414" i="8"/>
  <c r="E415" i="8"/>
  <c r="E416" i="8"/>
  <c r="E417" i="8"/>
  <c r="E418" i="8"/>
  <c r="E419" i="8"/>
  <c r="E420" i="8"/>
  <c r="E421" i="8"/>
  <c r="E422" i="8"/>
  <c r="E423" i="8"/>
  <c r="E424" i="8"/>
  <c r="E425" i="8"/>
  <c r="E426" i="8"/>
  <c r="E427" i="8"/>
  <c r="E428" i="8"/>
  <c r="E429" i="8"/>
  <c r="E430" i="8"/>
  <c r="E431" i="8"/>
  <c r="E432" i="8"/>
  <c r="E433" i="8"/>
  <c r="E434" i="8"/>
  <c r="E435" i="8"/>
  <c r="E436" i="8"/>
  <c r="E437" i="8"/>
  <c r="E438" i="8"/>
  <c r="E439" i="8"/>
  <c r="E440" i="8"/>
  <c r="E441" i="8"/>
  <c r="E442" i="8"/>
  <c r="E443" i="8"/>
  <c r="E444" i="8"/>
  <c r="E445" i="8"/>
  <c r="E446" i="8"/>
  <c r="E447" i="8"/>
  <c r="E448" i="8"/>
  <c r="E449" i="8"/>
  <c r="E450" i="8"/>
  <c r="E451" i="8"/>
  <c r="E452" i="8"/>
  <c r="E453" i="8"/>
  <c r="E454" i="8"/>
  <c r="E455" i="8"/>
  <c r="E456" i="8"/>
  <c r="E457" i="8"/>
  <c r="E458" i="8"/>
  <c r="E459" i="8"/>
  <c r="E460" i="8"/>
  <c r="E461" i="8"/>
  <c r="E462" i="8"/>
  <c r="E463" i="8"/>
  <c r="E464" i="8"/>
  <c r="E465" i="8"/>
  <c r="E466" i="8"/>
  <c r="E467" i="8"/>
  <c r="E468" i="8"/>
  <c r="E469" i="8"/>
  <c r="E470" i="8"/>
  <c r="E471" i="8"/>
  <c r="E472" i="8"/>
  <c r="E473" i="8"/>
  <c r="E474" i="8"/>
  <c r="E475" i="8"/>
  <c r="E476" i="8"/>
  <c r="E477" i="8"/>
  <c r="E478" i="8"/>
  <c r="E479" i="8"/>
  <c r="E480" i="8"/>
  <c r="E481" i="8"/>
  <c r="E482" i="8"/>
  <c r="E483" i="8"/>
  <c r="E484" i="8"/>
  <c r="E485" i="8"/>
  <c r="E486" i="8"/>
  <c r="E487" i="8"/>
  <c r="E488" i="8"/>
  <c r="E489" i="8"/>
  <c r="E490" i="8"/>
  <c r="E491" i="8"/>
  <c r="E492" i="8"/>
  <c r="E493" i="8"/>
  <c r="E494" i="8"/>
  <c r="E495" i="8"/>
  <c r="E496" i="8"/>
  <c r="E497" i="8"/>
  <c r="E498" i="8"/>
  <c r="E499" i="8"/>
  <c r="E500" i="8"/>
  <c r="E501" i="8"/>
  <c r="E502" i="8"/>
  <c r="E503" i="8"/>
  <c r="E504" i="8"/>
  <c r="E505" i="8"/>
  <c r="E506" i="8"/>
  <c r="E507" i="8"/>
  <c r="E508" i="8"/>
  <c r="E509" i="8"/>
  <c r="E510" i="8"/>
  <c r="E511" i="8"/>
  <c r="E512" i="8"/>
  <c r="E513" i="8"/>
  <c r="E514" i="8"/>
  <c r="E515" i="8"/>
  <c r="E516" i="8"/>
  <c r="E517" i="8"/>
  <c r="E518" i="8"/>
  <c r="E519" i="8"/>
  <c r="E520" i="8"/>
  <c r="E521" i="8"/>
  <c r="E522" i="8"/>
  <c r="E523" i="8"/>
  <c r="E524" i="8"/>
  <c r="E525" i="8"/>
  <c r="E526" i="8"/>
  <c r="E527" i="8"/>
  <c r="E528" i="8"/>
  <c r="E529" i="8"/>
  <c r="E530" i="8"/>
  <c r="E531" i="8"/>
  <c r="E532" i="8"/>
  <c r="E533" i="8"/>
  <c r="E534" i="8"/>
  <c r="E535" i="8"/>
  <c r="E536" i="8"/>
  <c r="E537" i="8"/>
  <c r="E538" i="8"/>
  <c r="E539" i="8"/>
  <c r="E540" i="8"/>
  <c r="E541" i="8"/>
  <c r="E542" i="8"/>
  <c r="E543" i="8"/>
  <c r="E544" i="8"/>
  <c r="E545" i="8"/>
  <c r="E546" i="8"/>
  <c r="E547" i="8"/>
  <c r="E548" i="8"/>
  <c r="E549" i="8"/>
  <c r="E550" i="8"/>
  <c r="E551" i="8"/>
  <c r="E552" i="8"/>
  <c r="E553" i="8"/>
  <c r="E554" i="8"/>
  <c r="E555" i="8"/>
  <c r="E556" i="8"/>
  <c r="E557" i="8"/>
  <c r="E558" i="8"/>
  <c r="E559" i="8"/>
  <c r="E560" i="8"/>
  <c r="E561" i="8"/>
  <c r="E562" i="8"/>
  <c r="E563" i="8"/>
  <c r="E564" i="8"/>
  <c r="E565" i="8"/>
  <c r="E566" i="8"/>
  <c r="E567" i="8"/>
  <c r="E568" i="8"/>
  <c r="E569" i="8"/>
  <c r="E570" i="8"/>
  <c r="E571" i="8"/>
  <c r="E572" i="8"/>
  <c r="E573" i="8"/>
  <c r="E574" i="8"/>
  <c r="E575" i="8"/>
  <c r="E576" i="8"/>
  <c r="E577" i="8"/>
  <c r="E578" i="8"/>
  <c r="E579" i="8"/>
  <c r="E580" i="8"/>
  <c r="E581" i="8"/>
  <c r="E582" i="8"/>
  <c r="E583" i="8"/>
  <c r="E584" i="8"/>
  <c r="E585" i="8"/>
  <c r="E586" i="8"/>
  <c r="E587" i="8"/>
  <c r="E588" i="8"/>
  <c r="E589" i="8"/>
  <c r="E590" i="8"/>
  <c r="E591" i="8"/>
  <c r="E592" i="8"/>
  <c r="E593" i="8"/>
  <c r="E594" i="8"/>
  <c r="E595" i="8"/>
  <c r="E596" i="8"/>
  <c r="E597" i="8"/>
  <c r="E598" i="8"/>
  <c r="E599" i="8"/>
  <c r="E600" i="8"/>
  <c r="E601" i="8"/>
  <c r="E602" i="8"/>
  <c r="E603" i="8"/>
  <c r="E604" i="8"/>
  <c r="E605" i="8"/>
  <c r="E606" i="8"/>
  <c r="E607" i="8"/>
  <c r="E608" i="8"/>
  <c r="E609" i="8"/>
  <c r="E610" i="8"/>
  <c r="E611" i="8"/>
  <c r="E612" i="8"/>
  <c r="E613" i="8"/>
  <c r="E614" i="8"/>
  <c r="E615" i="8"/>
  <c r="E616" i="8"/>
  <c r="E617" i="8"/>
  <c r="E618" i="8"/>
  <c r="E619" i="8"/>
  <c r="E620" i="8"/>
  <c r="E621" i="8"/>
  <c r="E622" i="8"/>
  <c r="E623" i="8"/>
  <c r="E624" i="8"/>
  <c r="E625" i="8"/>
  <c r="E626" i="8"/>
  <c r="E627" i="8"/>
  <c r="E628" i="8"/>
  <c r="E629" i="8"/>
  <c r="E630" i="8"/>
  <c r="E631" i="8"/>
  <c r="E632" i="8"/>
  <c r="E633" i="8"/>
  <c r="E634" i="8"/>
  <c r="E635" i="8"/>
  <c r="E636" i="8"/>
  <c r="E637" i="8"/>
  <c r="E638" i="8"/>
  <c r="E639" i="8"/>
  <c r="E640" i="8"/>
  <c r="E641" i="8"/>
  <c r="E642" i="8"/>
  <c r="E643" i="8"/>
  <c r="E644" i="8"/>
  <c r="E645" i="8"/>
  <c r="E646" i="8"/>
  <c r="E647" i="8"/>
  <c r="E648" i="8"/>
  <c r="E649" i="8"/>
  <c r="E650" i="8"/>
  <c r="E651" i="8"/>
  <c r="E652" i="8"/>
  <c r="E653" i="8"/>
  <c r="E654" i="8"/>
  <c r="E655" i="8"/>
  <c r="E656" i="8"/>
  <c r="E657" i="8"/>
  <c r="E658" i="8"/>
  <c r="E659" i="8"/>
  <c r="E660" i="8"/>
  <c r="E661" i="8"/>
  <c r="E662" i="8"/>
  <c r="E663" i="8"/>
  <c r="E664" i="8"/>
  <c r="E665" i="8"/>
  <c r="E666" i="8"/>
  <c r="E667" i="8"/>
  <c r="E668" i="8"/>
  <c r="E669" i="8"/>
  <c r="E670" i="8"/>
  <c r="E671" i="8"/>
  <c r="E672" i="8"/>
  <c r="E673" i="8"/>
  <c r="E674" i="8"/>
  <c r="E675" i="8"/>
  <c r="E676" i="8"/>
  <c r="E677" i="8"/>
  <c r="E678" i="8"/>
  <c r="E679" i="8"/>
  <c r="E680" i="8"/>
  <c r="E681" i="8"/>
  <c r="E682" i="8"/>
  <c r="E683" i="8"/>
  <c r="E684" i="8"/>
  <c r="E685" i="8"/>
  <c r="E686" i="8"/>
  <c r="E687" i="8"/>
  <c r="E688" i="8"/>
  <c r="E689" i="8"/>
  <c r="E690" i="8"/>
  <c r="E691" i="8"/>
  <c r="E692" i="8"/>
  <c r="E693" i="8"/>
  <c r="E694" i="8"/>
  <c r="E695" i="8"/>
  <c r="E696" i="8"/>
  <c r="E697" i="8"/>
  <c r="E698" i="8"/>
  <c r="E699" i="8"/>
  <c r="E700" i="8"/>
  <c r="E701" i="8"/>
  <c r="E702" i="8"/>
  <c r="E703" i="8"/>
  <c r="E704" i="8"/>
  <c r="E705" i="8"/>
  <c r="E706" i="8"/>
  <c r="E707" i="8"/>
  <c r="E708" i="8"/>
  <c r="E709" i="8"/>
  <c r="E710" i="8"/>
  <c r="E711" i="8"/>
  <c r="E712" i="8"/>
  <c r="E713" i="8"/>
  <c r="E714" i="8"/>
  <c r="E715" i="8"/>
  <c r="E716" i="8"/>
  <c r="E717" i="8"/>
  <c r="E718" i="8"/>
  <c r="E719" i="8"/>
  <c r="E720" i="8"/>
  <c r="E721" i="8"/>
  <c r="E722" i="8"/>
  <c r="E723" i="8"/>
  <c r="E724" i="8"/>
  <c r="E725" i="8"/>
  <c r="E726" i="8"/>
  <c r="E727" i="8"/>
  <c r="E728" i="8"/>
  <c r="E729" i="8"/>
  <c r="E730" i="8"/>
  <c r="E731" i="8"/>
  <c r="E732" i="8"/>
  <c r="E733" i="8"/>
  <c r="E734" i="8"/>
  <c r="E735" i="8"/>
  <c r="E736" i="8"/>
  <c r="E737" i="8"/>
  <c r="E738" i="8"/>
  <c r="E739" i="8"/>
  <c r="E740" i="8"/>
  <c r="E741" i="8"/>
  <c r="E742" i="8"/>
  <c r="E743" i="8"/>
  <c r="E744" i="8"/>
  <c r="E745" i="8"/>
  <c r="E746" i="8"/>
  <c r="E747" i="8"/>
  <c r="E748" i="8"/>
  <c r="E749" i="8"/>
  <c r="E750" i="8"/>
  <c r="E751" i="8"/>
  <c r="E752" i="8"/>
  <c r="E753" i="8"/>
  <c r="E754" i="8"/>
  <c r="E755" i="8"/>
  <c r="E756" i="8"/>
  <c r="E757" i="8"/>
  <c r="E758" i="8"/>
  <c r="E759" i="8"/>
  <c r="E760" i="8"/>
  <c r="E761" i="8"/>
  <c r="E762" i="8"/>
  <c r="E763" i="8"/>
  <c r="E764" i="8"/>
  <c r="E765" i="8"/>
  <c r="E766" i="8"/>
  <c r="E767" i="8"/>
  <c r="E768" i="8"/>
  <c r="E769" i="8"/>
  <c r="E770" i="8"/>
  <c r="E771" i="8"/>
  <c r="E772" i="8"/>
  <c r="E773" i="8"/>
  <c r="E774" i="8"/>
  <c r="E775" i="8"/>
  <c r="E776" i="8"/>
  <c r="E777" i="8"/>
  <c r="E778" i="8"/>
  <c r="E779" i="8"/>
  <c r="E780" i="8"/>
  <c r="E781" i="8"/>
  <c r="E782" i="8"/>
  <c r="E783" i="8"/>
  <c r="E784" i="8"/>
  <c r="E785" i="8"/>
  <c r="E786" i="8"/>
  <c r="E787" i="8"/>
  <c r="E788" i="8"/>
  <c r="E789" i="8"/>
  <c r="E790" i="8"/>
  <c r="E791" i="8"/>
  <c r="E792" i="8"/>
  <c r="E793" i="8"/>
  <c r="E794" i="8"/>
  <c r="E795" i="8"/>
  <c r="E796" i="8"/>
  <c r="E797" i="8"/>
  <c r="E798" i="8"/>
  <c r="E799" i="8"/>
  <c r="E800" i="8"/>
  <c r="E801" i="8"/>
  <c r="E802" i="8"/>
  <c r="E803" i="8"/>
  <c r="E804" i="8"/>
  <c r="E805" i="8"/>
  <c r="E806" i="8"/>
  <c r="E807" i="8"/>
  <c r="E808" i="8"/>
  <c r="E809" i="8"/>
  <c r="E810" i="8"/>
  <c r="E811" i="8"/>
  <c r="E812" i="8"/>
  <c r="E813" i="8"/>
  <c r="E814" i="8"/>
  <c r="E815" i="8"/>
  <c r="E816" i="8"/>
  <c r="E817" i="8"/>
  <c r="E818" i="8"/>
  <c r="E819" i="8"/>
  <c r="E820" i="8"/>
  <c r="E821" i="8"/>
  <c r="E822" i="8"/>
  <c r="E823" i="8"/>
  <c r="E824" i="8"/>
  <c r="E825" i="8"/>
  <c r="E826" i="8"/>
  <c r="E827" i="8"/>
  <c r="E828" i="8"/>
  <c r="E829" i="8"/>
  <c r="E830" i="8"/>
  <c r="E831" i="8"/>
  <c r="E832" i="8"/>
  <c r="E833" i="8"/>
  <c r="E834" i="8"/>
  <c r="E835" i="8"/>
  <c r="E836" i="8"/>
  <c r="E837" i="8"/>
  <c r="E838" i="8"/>
  <c r="E839" i="8"/>
  <c r="E840" i="8"/>
  <c r="E841" i="8"/>
  <c r="E842" i="8"/>
  <c r="E843" i="8"/>
  <c r="E844" i="8"/>
  <c r="E845" i="8"/>
  <c r="E846" i="8"/>
  <c r="E847" i="8"/>
  <c r="E848" i="8"/>
  <c r="E849" i="8"/>
  <c r="E850" i="8"/>
  <c r="E851" i="8"/>
  <c r="E852" i="8"/>
  <c r="E853" i="8"/>
  <c r="E854" i="8"/>
  <c r="E855" i="8"/>
  <c r="E856" i="8"/>
  <c r="E857" i="8"/>
  <c r="E858" i="8"/>
  <c r="E859" i="8"/>
  <c r="E860" i="8"/>
  <c r="E861" i="8"/>
  <c r="E862" i="8"/>
  <c r="E863" i="8"/>
  <c r="E864" i="8"/>
  <c r="E865" i="8"/>
  <c r="E866" i="8"/>
  <c r="E867" i="8"/>
  <c r="E868" i="8"/>
  <c r="E869" i="8"/>
  <c r="E870" i="8"/>
  <c r="E871" i="8"/>
  <c r="E872" i="8"/>
  <c r="E873" i="8"/>
  <c r="E874" i="8"/>
  <c r="E875" i="8"/>
  <c r="E876" i="8"/>
  <c r="E877" i="8"/>
  <c r="E878" i="8"/>
  <c r="E879" i="8"/>
  <c r="E880" i="8"/>
  <c r="E881" i="8"/>
  <c r="E882" i="8"/>
  <c r="E883" i="8"/>
  <c r="E884" i="8"/>
  <c r="E885" i="8"/>
  <c r="E886" i="8"/>
  <c r="E887" i="8"/>
  <c r="E888" i="8"/>
  <c r="E889" i="8"/>
  <c r="E890" i="8"/>
  <c r="E891" i="8"/>
  <c r="E892" i="8"/>
  <c r="E893" i="8"/>
  <c r="E894" i="8"/>
  <c r="E895" i="8"/>
  <c r="E896" i="8"/>
  <c r="E897" i="8"/>
  <c r="E898" i="8"/>
  <c r="E899" i="8"/>
  <c r="E900" i="8"/>
  <c r="E901" i="8"/>
  <c r="E902" i="8"/>
  <c r="E903" i="8"/>
  <c r="E904" i="8"/>
  <c r="E905" i="8"/>
  <c r="E906" i="8"/>
  <c r="E907" i="8"/>
  <c r="E908" i="8"/>
  <c r="E909" i="8"/>
  <c r="E910" i="8"/>
  <c r="E911" i="8"/>
  <c r="E912" i="8"/>
  <c r="E913" i="8"/>
  <c r="E914" i="8"/>
  <c r="E915" i="8"/>
  <c r="E916" i="8"/>
  <c r="E917" i="8"/>
  <c r="E918" i="8"/>
  <c r="E919" i="8"/>
  <c r="E920" i="8"/>
  <c r="E921" i="8"/>
  <c r="E922" i="8"/>
  <c r="E923" i="8"/>
  <c r="E924" i="8"/>
  <c r="E925" i="8"/>
  <c r="E926" i="8"/>
  <c r="E927" i="8"/>
  <c r="E928" i="8"/>
  <c r="E929" i="8"/>
  <c r="E930" i="8"/>
  <c r="E931" i="8"/>
  <c r="E932" i="8"/>
  <c r="E933" i="8"/>
  <c r="E934" i="8"/>
  <c r="E935" i="8"/>
  <c r="E936" i="8"/>
  <c r="E937" i="8"/>
  <c r="E938" i="8"/>
  <c r="E939" i="8"/>
  <c r="E940" i="8"/>
  <c r="E941" i="8"/>
  <c r="E942" i="8"/>
  <c r="E943" i="8"/>
  <c r="E944" i="8"/>
  <c r="E945" i="8"/>
  <c r="E946" i="8"/>
  <c r="E947" i="8"/>
  <c r="E948" i="8"/>
  <c r="E949" i="8"/>
  <c r="E950" i="8"/>
  <c r="E951" i="8"/>
  <c r="E952" i="8"/>
  <c r="E953" i="8"/>
  <c r="E954" i="8"/>
  <c r="E955" i="8"/>
  <c r="E956" i="8"/>
  <c r="E957" i="8"/>
  <c r="E958" i="8"/>
  <c r="E959" i="8"/>
  <c r="E960" i="8"/>
  <c r="E961" i="8"/>
  <c r="E962" i="8"/>
  <c r="E963" i="8"/>
  <c r="E964" i="8"/>
  <c r="E965" i="8"/>
  <c r="E966" i="8"/>
  <c r="E967" i="8"/>
  <c r="E968" i="8"/>
  <c r="E969" i="8"/>
  <c r="E970" i="8"/>
  <c r="E971" i="8"/>
  <c r="E972" i="8"/>
  <c r="E973" i="8"/>
  <c r="E974" i="8"/>
  <c r="E975" i="8"/>
  <c r="E976" i="8"/>
  <c r="E977" i="8"/>
  <c r="E978" i="8"/>
  <c r="E979" i="8"/>
  <c r="E980" i="8"/>
  <c r="E981" i="8"/>
  <c r="E982" i="8"/>
  <c r="E983" i="8"/>
  <c r="E984" i="8"/>
  <c r="E985" i="8"/>
  <c r="E986" i="8"/>
  <c r="E987" i="8"/>
  <c r="E988" i="8"/>
  <c r="E989" i="8"/>
  <c r="E990" i="8"/>
  <c r="E991" i="8"/>
  <c r="E992" i="8"/>
  <c r="E993" i="8"/>
  <c r="E994" i="8"/>
  <c r="E995" i="8"/>
  <c r="E996" i="8"/>
  <c r="E997" i="8"/>
  <c r="E998" i="8"/>
  <c r="E999" i="8"/>
  <c r="F6" i="8"/>
  <c r="C6" i="8"/>
  <c r="C23" i="8"/>
  <c r="C24" i="8"/>
  <c r="C25" i="8"/>
  <c r="C26" i="8"/>
  <c r="C27" i="8"/>
  <c r="C28" i="8"/>
  <c r="C29" i="8"/>
  <c r="C30" i="8"/>
  <c r="C31" i="8"/>
  <c r="C32" i="8"/>
  <c r="C33" i="8"/>
  <c r="C34" i="8"/>
  <c r="C35" i="8"/>
  <c r="C36" i="8"/>
  <c r="C37" i="8"/>
  <c r="C38" i="8"/>
  <c r="C39" i="8"/>
  <c r="C40" i="8"/>
  <c r="C41" i="8"/>
  <c r="C42" i="8"/>
  <c r="C43" i="8"/>
  <c r="C44" i="8"/>
  <c r="C45" i="8"/>
  <c r="C46" i="8"/>
  <c r="C47" i="8"/>
  <c r="C48" i="8"/>
  <c r="C49" i="8"/>
  <c r="C50" i="8"/>
  <c r="C51" i="8"/>
  <c r="C52" i="8"/>
  <c r="C53" i="8"/>
  <c r="C54" i="8"/>
  <c r="C55" i="8"/>
  <c r="C56" i="8"/>
  <c r="C57" i="8"/>
  <c r="C58" i="8"/>
  <c r="C59" i="8"/>
  <c r="C60" i="8"/>
  <c r="C61" i="8"/>
  <c r="C62" i="8"/>
  <c r="C63" i="8"/>
  <c r="C64" i="8"/>
  <c r="C65" i="8"/>
  <c r="C66" i="8"/>
  <c r="C67" i="8"/>
  <c r="C68" i="8"/>
  <c r="C69" i="8"/>
  <c r="C70" i="8"/>
  <c r="C71" i="8"/>
  <c r="C72" i="8"/>
  <c r="C73" i="8"/>
  <c r="C74" i="8"/>
  <c r="C75" i="8"/>
  <c r="C76" i="8"/>
  <c r="C77" i="8"/>
  <c r="C78" i="8"/>
  <c r="C79" i="8"/>
  <c r="C80" i="8"/>
  <c r="C81" i="8"/>
  <c r="C82" i="8"/>
  <c r="C83" i="8"/>
  <c r="C84" i="8"/>
  <c r="C85" i="8"/>
  <c r="C86" i="8"/>
  <c r="C87" i="8"/>
  <c r="C88" i="8"/>
  <c r="C89" i="8"/>
  <c r="C90" i="8"/>
  <c r="C91" i="8"/>
  <c r="C92" i="8"/>
  <c r="C93" i="8"/>
  <c r="C94" i="8"/>
  <c r="C95" i="8"/>
  <c r="C96" i="8"/>
  <c r="C97" i="8"/>
  <c r="C98" i="8"/>
  <c r="C99" i="8"/>
  <c r="C100" i="8"/>
  <c r="C101" i="8"/>
  <c r="C102" i="8"/>
  <c r="C103" i="8"/>
  <c r="C104" i="8"/>
  <c r="C105" i="8"/>
  <c r="C106" i="8"/>
  <c r="C107" i="8"/>
  <c r="C108" i="8"/>
  <c r="C109" i="8"/>
  <c r="C110" i="8"/>
  <c r="C111" i="8"/>
  <c r="C112" i="8"/>
  <c r="C113" i="8"/>
  <c r="C114" i="8"/>
  <c r="C115" i="8"/>
  <c r="C116" i="8"/>
  <c r="C117" i="8"/>
  <c r="C118" i="8"/>
  <c r="C119" i="8"/>
  <c r="C120" i="8"/>
  <c r="C121" i="8"/>
  <c r="C122" i="8"/>
  <c r="C123" i="8"/>
  <c r="C124" i="8"/>
  <c r="C125" i="8"/>
  <c r="C126" i="8"/>
  <c r="C127" i="8"/>
  <c r="C128" i="8"/>
  <c r="C129" i="8"/>
  <c r="C130" i="8"/>
  <c r="C131" i="8"/>
  <c r="C132" i="8"/>
  <c r="C133" i="8"/>
  <c r="C134" i="8"/>
  <c r="C135" i="8"/>
  <c r="C136" i="8"/>
  <c r="C137" i="8"/>
  <c r="C138" i="8"/>
  <c r="C139" i="8"/>
  <c r="C140" i="8"/>
  <c r="C141" i="8"/>
  <c r="C142" i="8"/>
  <c r="C143" i="8"/>
  <c r="C144" i="8"/>
  <c r="C145" i="8"/>
  <c r="C146" i="8"/>
  <c r="C147" i="8"/>
  <c r="C148" i="8"/>
  <c r="C149" i="8"/>
  <c r="C150" i="8"/>
  <c r="C151" i="8"/>
  <c r="C152" i="8"/>
  <c r="C153" i="8"/>
  <c r="C154" i="8"/>
  <c r="C155" i="8"/>
  <c r="C156" i="8"/>
  <c r="C157" i="8"/>
  <c r="C158" i="8"/>
  <c r="C159" i="8"/>
  <c r="C160" i="8"/>
  <c r="C161" i="8"/>
  <c r="C162" i="8"/>
  <c r="C163" i="8"/>
  <c r="C164" i="8"/>
  <c r="C165" i="8"/>
  <c r="C166" i="8"/>
  <c r="C167" i="8"/>
  <c r="C168" i="8"/>
  <c r="C169" i="8"/>
  <c r="C170" i="8"/>
  <c r="C171" i="8"/>
  <c r="C172" i="8"/>
  <c r="C173" i="8"/>
  <c r="C174" i="8"/>
  <c r="C175" i="8"/>
  <c r="C176" i="8"/>
  <c r="C177" i="8"/>
  <c r="C178" i="8"/>
  <c r="C179" i="8"/>
  <c r="C180" i="8"/>
  <c r="C181" i="8"/>
  <c r="C182" i="8"/>
  <c r="C183" i="8"/>
  <c r="C184" i="8"/>
  <c r="C185" i="8"/>
  <c r="C186" i="8"/>
  <c r="C187" i="8"/>
  <c r="C188" i="8"/>
  <c r="C189" i="8"/>
  <c r="C190" i="8"/>
  <c r="C191" i="8"/>
  <c r="C192" i="8"/>
  <c r="C193" i="8"/>
  <c r="C194" i="8"/>
  <c r="C195" i="8"/>
  <c r="C196" i="8"/>
  <c r="C197" i="8"/>
  <c r="C198" i="8"/>
  <c r="C199" i="8"/>
  <c r="C200" i="8"/>
  <c r="C201" i="8"/>
  <c r="C202" i="8"/>
  <c r="C203" i="8"/>
  <c r="C204" i="8"/>
  <c r="C205" i="8"/>
  <c r="C206" i="8"/>
  <c r="C207" i="8"/>
  <c r="C208" i="8"/>
  <c r="C209" i="8"/>
  <c r="C210" i="8"/>
  <c r="C211" i="8"/>
  <c r="C212" i="8"/>
  <c r="C213" i="8"/>
  <c r="C214" i="8"/>
  <c r="C215" i="8"/>
  <c r="C216" i="8"/>
  <c r="C217" i="8"/>
  <c r="C218" i="8"/>
  <c r="C219" i="8"/>
  <c r="C220" i="8"/>
  <c r="C221" i="8"/>
  <c r="C222" i="8"/>
  <c r="C223" i="8"/>
  <c r="C224" i="8"/>
  <c r="C225" i="8"/>
  <c r="C226" i="8"/>
  <c r="C227" i="8"/>
  <c r="C228" i="8"/>
  <c r="C229" i="8"/>
  <c r="C230" i="8"/>
  <c r="C231" i="8"/>
  <c r="C232" i="8"/>
  <c r="C233" i="8"/>
  <c r="C234" i="8"/>
  <c r="C235" i="8"/>
  <c r="C236" i="8"/>
  <c r="C237" i="8"/>
  <c r="C238" i="8"/>
  <c r="C239" i="8"/>
  <c r="C240" i="8"/>
  <c r="C241" i="8"/>
  <c r="C242" i="8"/>
  <c r="C243" i="8"/>
  <c r="C244" i="8"/>
  <c r="C245" i="8"/>
  <c r="C246" i="8"/>
  <c r="C247" i="8"/>
  <c r="C248" i="8"/>
  <c r="C249" i="8"/>
  <c r="C250" i="8"/>
  <c r="C251" i="8"/>
  <c r="C252" i="8"/>
  <c r="C253" i="8"/>
  <c r="C254" i="8"/>
  <c r="C255" i="8"/>
  <c r="C256" i="8"/>
  <c r="C257" i="8"/>
  <c r="C258" i="8"/>
  <c r="C259" i="8"/>
  <c r="C260" i="8"/>
  <c r="C261" i="8"/>
  <c r="C262" i="8"/>
  <c r="C263" i="8"/>
  <c r="C264" i="8"/>
  <c r="C265" i="8"/>
  <c r="C266" i="8"/>
  <c r="C267" i="8"/>
  <c r="C268" i="8"/>
  <c r="C269" i="8"/>
  <c r="C270" i="8"/>
  <c r="C271" i="8"/>
  <c r="C272" i="8"/>
  <c r="C273" i="8"/>
  <c r="C274" i="8"/>
  <c r="C275" i="8"/>
  <c r="C276" i="8"/>
  <c r="C277" i="8"/>
  <c r="C278" i="8"/>
  <c r="C279" i="8"/>
  <c r="C280" i="8"/>
  <c r="C281" i="8"/>
  <c r="C282" i="8"/>
  <c r="C283" i="8"/>
  <c r="C284" i="8"/>
  <c r="C285" i="8"/>
  <c r="C286" i="8"/>
  <c r="C287" i="8"/>
  <c r="C288" i="8"/>
  <c r="C289" i="8"/>
  <c r="C290" i="8"/>
  <c r="C291" i="8"/>
  <c r="C292" i="8"/>
  <c r="C293" i="8"/>
  <c r="C294" i="8"/>
  <c r="C295" i="8"/>
  <c r="C296" i="8"/>
  <c r="C297" i="8"/>
  <c r="C298" i="8"/>
  <c r="C299" i="8"/>
  <c r="C300" i="8"/>
  <c r="C301" i="8"/>
  <c r="C302" i="8"/>
  <c r="C303" i="8"/>
  <c r="C304" i="8"/>
  <c r="C305" i="8"/>
  <c r="C306" i="8"/>
  <c r="C307" i="8"/>
  <c r="C308" i="8"/>
  <c r="C309" i="8"/>
  <c r="C310" i="8"/>
  <c r="C311" i="8"/>
  <c r="C312" i="8"/>
  <c r="C313" i="8"/>
  <c r="C314" i="8"/>
  <c r="C315" i="8"/>
  <c r="C316" i="8"/>
  <c r="C317" i="8"/>
  <c r="C318" i="8"/>
  <c r="C319" i="8"/>
  <c r="C320" i="8"/>
  <c r="C321" i="8"/>
  <c r="C322" i="8"/>
  <c r="C323" i="8"/>
  <c r="C324" i="8"/>
  <c r="C325" i="8"/>
  <c r="C326" i="8"/>
  <c r="C327" i="8"/>
  <c r="C328" i="8"/>
  <c r="C329" i="8"/>
  <c r="C330" i="8"/>
  <c r="C331" i="8"/>
  <c r="C332" i="8"/>
  <c r="C333" i="8"/>
  <c r="C334" i="8"/>
  <c r="C335" i="8"/>
  <c r="C336" i="8"/>
  <c r="C337" i="8"/>
  <c r="C338" i="8"/>
  <c r="C339" i="8"/>
  <c r="C340" i="8"/>
  <c r="C341" i="8"/>
  <c r="C342" i="8"/>
  <c r="C343" i="8"/>
  <c r="C344" i="8"/>
  <c r="C345" i="8"/>
  <c r="C346" i="8"/>
  <c r="C347" i="8"/>
  <c r="C348" i="8"/>
  <c r="C349" i="8"/>
  <c r="C350" i="8"/>
  <c r="C351" i="8"/>
  <c r="C352" i="8"/>
  <c r="C353" i="8"/>
  <c r="C354" i="8"/>
  <c r="C355" i="8"/>
  <c r="C356" i="8"/>
  <c r="C357" i="8"/>
  <c r="C358" i="8"/>
  <c r="C359" i="8"/>
  <c r="C360" i="8"/>
  <c r="C361" i="8"/>
  <c r="C362" i="8"/>
  <c r="C363" i="8"/>
  <c r="C364" i="8"/>
  <c r="C365" i="8"/>
  <c r="C366" i="8"/>
  <c r="C367" i="8"/>
  <c r="C368" i="8"/>
  <c r="C369" i="8"/>
  <c r="C370" i="8"/>
  <c r="C371" i="8"/>
  <c r="C372" i="8"/>
  <c r="C373" i="8"/>
  <c r="C374" i="8"/>
  <c r="C375" i="8"/>
  <c r="C376" i="8"/>
  <c r="C377" i="8"/>
  <c r="C378" i="8"/>
  <c r="C379" i="8"/>
  <c r="C380" i="8"/>
  <c r="C381" i="8"/>
  <c r="C382" i="8"/>
  <c r="C383" i="8"/>
  <c r="C384" i="8"/>
  <c r="C385" i="8"/>
  <c r="C386" i="8"/>
  <c r="C387" i="8"/>
  <c r="C388" i="8"/>
  <c r="C389" i="8"/>
  <c r="C390" i="8"/>
  <c r="C391" i="8"/>
  <c r="C392" i="8"/>
  <c r="C393" i="8"/>
  <c r="C394" i="8"/>
  <c r="C395" i="8"/>
  <c r="C396" i="8"/>
  <c r="C397" i="8"/>
  <c r="C398" i="8"/>
  <c r="C399" i="8"/>
  <c r="C400" i="8"/>
  <c r="C401" i="8"/>
  <c r="C402" i="8"/>
  <c r="C403" i="8"/>
  <c r="C404" i="8"/>
  <c r="C405" i="8"/>
  <c r="C406" i="8"/>
  <c r="C407" i="8"/>
  <c r="C408" i="8"/>
  <c r="C409" i="8"/>
  <c r="C410" i="8"/>
  <c r="C411" i="8"/>
  <c r="C412" i="8"/>
  <c r="C413" i="8"/>
  <c r="C414" i="8"/>
  <c r="C415" i="8"/>
  <c r="C416" i="8"/>
  <c r="C417" i="8"/>
  <c r="C418" i="8"/>
  <c r="C419" i="8"/>
  <c r="C420" i="8"/>
  <c r="C421" i="8"/>
  <c r="C422" i="8"/>
  <c r="C423" i="8"/>
  <c r="C424" i="8"/>
  <c r="C425" i="8"/>
  <c r="C426" i="8"/>
  <c r="C427" i="8"/>
  <c r="C428" i="8"/>
  <c r="C429" i="8"/>
  <c r="C430" i="8"/>
  <c r="C431" i="8"/>
  <c r="C432" i="8"/>
  <c r="C433" i="8"/>
  <c r="C434" i="8"/>
  <c r="C435" i="8"/>
  <c r="C436" i="8"/>
  <c r="C437" i="8"/>
  <c r="C438" i="8"/>
  <c r="C439" i="8"/>
  <c r="C440" i="8"/>
  <c r="C441" i="8"/>
  <c r="C442" i="8"/>
  <c r="C443" i="8"/>
  <c r="C444" i="8"/>
  <c r="C445" i="8"/>
  <c r="C446" i="8"/>
  <c r="C447" i="8"/>
  <c r="C448" i="8"/>
  <c r="C449" i="8"/>
  <c r="C450" i="8"/>
  <c r="C451" i="8"/>
  <c r="C452" i="8"/>
  <c r="C453" i="8"/>
  <c r="C454" i="8"/>
  <c r="C455" i="8"/>
  <c r="C456" i="8"/>
  <c r="C457" i="8"/>
  <c r="C458" i="8"/>
  <c r="C459" i="8"/>
  <c r="C460" i="8"/>
  <c r="C461" i="8"/>
  <c r="C462" i="8"/>
  <c r="C463" i="8"/>
  <c r="C464" i="8"/>
  <c r="C465" i="8"/>
  <c r="C466" i="8"/>
  <c r="C467" i="8"/>
  <c r="C468" i="8"/>
  <c r="C469" i="8"/>
  <c r="C470" i="8"/>
  <c r="C471" i="8"/>
  <c r="C472" i="8"/>
  <c r="C473" i="8"/>
  <c r="C474" i="8"/>
  <c r="C475" i="8"/>
  <c r="C476" i="8"/>
  <c r="C477" i="8"/>
  <c r="C478" i="8"/>
  <c r="C479" i="8"/>
  <c r="C480" i="8"/>
  <c r="C481" i="8"/>
  <c r="C482" i="8"/>
  <c r="C483" i="8"/>
  <c r="C484" i="8"/>
  <c r="C485" i="8"/>
  <c r="C486" i="8"/>
  <c r="C487" i="8"/>
  <c r="C488" i="8"/>
  <c r="C489" i="8"/>
  <c r="C490" i="8"/>
  <c r="C491" i="8"/>
  <c r="C492" i="8"/>
  <c r="C493" i="8"/>
  <c r="C494" i="8"/>
  <c r="C495" i="8"/>
  <c r="C496" i="8"/>
  <c r="C497" i="8"/>
  <c r="C498" i="8"/>
  <c r="C499" i="8"/>
  <c r="C500" i="8"/>
  <c r="C501" i="8"/>
  <c r="C502" i="8"/>
  <c r="C503" i="8"/>
  <c r="C504" i="8"/>
  <c r="C505" i="8"/>
  <c r="C506" i="8"/>
  <c r="C507" i="8"/>
  <c r="C508" i="8"/>
  <c r="C509" i="8"/>
  <c r="C510" i="8"/>
  <c r="C511" i="8"/>
  <c r="C512" i="8"/>
  <c r="C513" i="8"/>
  <c r="C514" i="8"/>
  <c r="C515" i="8"/>
  <c r="C516" i="8"/>
  <c r="C517" i="8"/>
  <c r="C518" i="8"/>
  <c r="C519" i="8"/>
  <c r="C520" i="8"/>
  <c r="C521" i="8"/>
  <c r="C522" i="8"/>
  <c r="C523" i="8"/>
  <c r="C524" i="8"/>
  <c r="C525" i="8"/>
  <c r="C526" i="8"/>
  <c r="C527" i="8"/>
  <c r="C528" i="8"/>
  <c r="C529" i="8"/>
  <c r="C530" i="8"/>
  <c r="C531" i="8"/>
  <c r="C532" i="8"/>
  <c r="C533" i="8"/>
  <c r="C534" i="8"/>
  <c r="C535" i="8"/>
  <c r="C536" i="8"/>
  <c r="C537" i="8"/>
  <c r="C538" i="8"/>
  <c r="C539" i="8"/>
  <c r="C540" i="8"/>
  <c r="C541" i="8"/>
  <c r="C542" i="8"/>
  <c r="C543" i="8"/>
  <c r="C544" i="8"/>
  <c r="C545" i="8"/>
  <c r="C546" i="8"/>
  <c r="C547" i="8"/>
  <c r="C548" i="8"/>
  <c r="C549" i="8"/>
  <c r="C550" i="8"/>
  <c r="C551" i="8"/>
  <c r="C552" i="8"/>
  <c r="C553" i="8"/>
  <c r="C554" i="8"/>
  <c r="C555" i="8"/>
  <c r="C556" i="8"/>
  <c r="C557" i="8"/>
  <c r="C558" i="8"/>
  <c r="C559" i="8"/>
  <c r="C560" i="8"/>
  <c r="C561" i="8"/>
  <c r="C562" i="8"/>
  <c r="C563" i="8"/>
  <c r="C564" i="8"/>
  <c r="C565" i="8"/>
  <c r="C566" i="8"/>
  <c r="C567" i="8"/>
  <c r="C568" i="8"/>
  <c r="C569" i="8"/>
  <c r="C570" i="8"/>
  <c r="C571" i="8"/>
  <c r="C572" i="8"/>
  <c r="C573" i="8"/>
  <c r="C574" i="8"/>
  <c r="C575" i="8"/>
  <c r="C576" i="8"/>
  <c r="C577" i="8"/>
  <c r="C578" i="8"/>
  <c r="C579" i="8"/>
  <c r="C580" i="8"/>
  <c r="C581" i="8"/>
  <c r="C582" i="8"/>
  <c r="C583" i="8"/>
  <c r="C584" i="8"/>
  <c r="C585" i="8"/>
  <c r="C586" i="8"/>
  <c r="C587" i="8"/>
  <c r="C588" i="8"/>
  <c r="C589" i="8"/>
  <c r="C590" i="8"/>
  <c r="C591" i="8"/>
  <c r="C592" i="8"/>
  <c r="C593" i="8"/>
  <c r="C594" i="8"/>
  <c r="C595" i="8"/>
  <c r="C596" i="8"/>
  <c r="C597" i="8"/>
  <c r="C598" i="8"/>
  <c r="C599" i="8"/>
  <c r="C600" i="8"/>
  <c r="C601" i="8"/>
  <c r="C602" i="8"/>
  <c r="C603" i="8"/>
  <c r="C604" i="8"/>
  <c r="C605" i="8"/>
  <c r="C606" i="8"/>
  <c r="C607" i="8"/>
  <c r="C608" i="8"/>
  <c r="C609" i="8"/>
  <c r="C610" i="8"/>
  <c r="C611" i="8"/>
  <c r="C612" i="8"/>
  <c r="C613" i="8"/>
  <c r="C614" i="8"/>
  <c r="C615" i="8"/>
  <c r="C616" i="8"/>
  <c r="C617" i="8"/>
  <c r="C618" i="8"/>
  <c r="C619" i="8"/>
  <c r="C620" i="8"/>
  <c r="C621" i="8"/>
  <c r="C622" i="8"/>
  <c r="C623" i="8"/>
  <c r="C624" i="8"/>
  <c r="C625" i="8"/>
  <c r="C626" i="8"/>
  <c r="C627" i="8"/>
  <c r="C628" i="8"/>
  <c r="C629" i="8"/>
  <c r="C630" i="8"/>
  <c r="C631" i="8"/>
  <c r="C632" i="8"/>
  <c r="C633" i="8"/>
  <c r="C634" i="8"/>
  <c r="C635" i="8"/>
  <c r="C636" i="8"/>
  <c r="C637" i="8"/>
  <c r="C638" i="8"/>
  <c r="C639" i="8"/>
  <c r="C640" i="8"/>
  <c r="C641" i="8"/>
  <c r="C642" i="8"/>
  <c r="C643" i="8"/>
  <c r="C644" i="8"/>
  <c r="C645" i="8"/>
  <c r="C646" i="8"/>
  <c r="C647" i="8"/>
  <c r="C648" i="8"/>
  <c r="C649" i="8"/>
  <c r="C650" i="8"/>
  <c r="C651" i="8"/>
  <c r="C652" i="8"/>
  <c r="C653" i="8"/>
  <c r="C654" i="8"/>
  <c r="C655" i="8"/>
  <c r="C656" i="8"/>
  <c r="C657" i="8"/>
  <c r="C658" i="8"/>
  <c r="C659" i="8"/>
  <c r="C660" i="8"/>
  <c r="C661" i="8"/>
  <c r="C662" i="8"/>
  <c r="C663" i="8"/>
  <c r="C664" i="8"/>
  <c r="C665" i="8"/>
  <c r="C666" i="8"/>
  <c r="C667" i="8"/>
  <c r="C668" i="8"/>
  <c r="C669" i="8"/>
  <c r="C670" i="8"/>
  <c r="C671" i="8"/>
  <c r="C672" i="8"/>
  <c r="C673" i="8"/>
  <c r="C674" i="8"/>
  <c r="C675" i="8"/>
  <c r="C676" i="8"/>
  <c r="C677" i="8"/>
  <c r="C678" i="8"/>
  <c r="C679" i="8"/>
  <c r="C680" i="8"/>
  <c r="C681" i="8"/>
  <c r="C682" i="8"/>
  <c r="C683" i="8"/>
  <c r="C684" i="8"/>
  <c r="C685" i="8"/>
  <c r="C686" i="8"/>
  <c r="C687" i="8"/>
  <c r="C688" i="8"/>
  <c r="C689" i="8"/>
  <c r="C690" i="8"/>
  <c r="C691" i="8"/>
  <c r="C692" i="8"/>
  <c r="C693" i="8"/>
  <c r="C694" i="8"/>
  <c r="C695" i="8"/>
  <c r="C696" i="8"/>
  <c r="C697" i="8"/>
  <c r="C698" i="8"/>
  <c r="C699" i="8"/>
  <c r="C700" i="8"/>
  <c r="C701" i="8"/>
  <c r="C702" i="8"/>
  <c r="C703" i="8"/>
  <c r="C704" i="8"/>
  <c r="C705" i="8"/>
  <c r="C706" i="8"/>
  <c r="C707" i="8"/>
  <c r="C708" i="8"/>
  <c r="C709" i="8"/>
  <c r="C710" i="8"/>
  <c r="C711" i="8"/>
  <c r="C712" i="8"/>
  <c r="C713" i="8"/>
  <c r="C714" i="8"/>
  <c r="C715" i="8"/>
  <c r="C716" i="8"/>
  <c r="C717" i="8"/>
  <c r="C718" i="8"/>
  <c r="C719" i="8"/>
  <c r="C720" i="8"/>
  <c r="C721" i="8"/>
  <c r="C722" i="8"/>
  <c r="C723" i="8"/>
  <c r="C724" i="8"/>
  <c r="C725" i="8"/>
  <c r="C726" i="8"/>
  <c r="C727" i="8"/>
  <c r="C728" i="8"/>
  <c r="C729" i="8"/>
  <c r="C730" i="8"/>
  <c r="C731" i="8"/>
  <c r="C732" i="8"/>
  <c r="C733" i="8"/>
  <c r="C734" i="8"/>
  <c r="C735" i="8"/>
  <c r="C736" i="8"/>
  <c r="C737" i="8"/>
  <c r="C738" i="8"/>
  <c r="C739" i="8"/>
  <c r="C740" i="8"/>
  <c r="C741" i="8"/>
  <c r="C742" i="8"/>
  <c r="C743" i="8"/>
  <c r="C744" i="8"/>
  <c r="C745" i="8"/>
  <c r="C746" i="8"/>
  <c r="C747" i="8"/>
  <c r="C748" i="8"/>
  <c r="C749" i="8"/>
  <c r="C750" i="8"/>
  <c r="C751" i="8"/>
  <c r="C752" i="8"/>
  <c r="C753" i="8"/>
  <c r="C754" i="8"/>
  <c r="C755" i="8"/>
  <c r="C756" i="8"/>
  <c r="C757" i="8"/>
  <c r="C758" i="8"/>
  <c r="C759" i="8"/>
  <c r="C760" i="8"/>
  <c r="C761" i="8"/>
  <c r="C762" i="8"/>
  <c r="C763" i="8"/>
  <c r="C764" i="8"/>
  <c r="C765" i="8"/>
  <c r="C766" i="8"/>
  <c r="C767" i="8"/>
  <c r="C768" i="8"/>
  <c r="C769" i="8"/>
  <c r="C770" i="8"/>
  <c r="C771" i="8"/>
  <c r="C772" i="8"/>
  <c r="C773" i="8"/>
  <c r="C774" i="8"/>
  <c r="C775" i="8"/>
  <c r="C776" i="8"/>
  <c r="C777" i="8"/>
  <c r="C778" i="8"/>
  <c r="C779" i="8"/>
  <c r="C780" i="8"/>
  <c r="C781" i="8"/>
  <c r="C782" i="8"/>
  <c r="C783" i="8"/>
  <c r="C784" i="8"/>
  <c r="C785" i="8"/>
  <c r="C786" i="8"/>
  <c r="C787" i="8"/>
  <c r="C788" i="8"/>
  <c r="C789" i="8"/>
  <c r="C790" i="8"/>
  <c r="C791" i="8"/>
  <c r="C792" i="8"/>
  <c r="C793" i="8"/>
  <c r="C794" i="8"/>
  <c r="C795" i="8"/>
  <c r="C796" i="8"/>
  <c r="C797" i="8"/>
  <c r="C798" i="8"/>
  <c r="C799" i="8"/>
  <c r="C800" i="8"/>
  <c r="C801" i="8"/>
  <c r="C802" i="8"/>
  <c r="C803" i="8"/>
  <c r="C804" i="8"/>
  <c r="C805" i="8"/>
  <c r="C806" i="8"/>
  <c r="C807" i="8"/>
  <c r="C808" i="8"/>
  <c r="C809" i="8"/>
  <c r="C810" i="8"/>
  <c r="C811" i="8"/>
  <c r="C812" i="8"/>
  <c r="C813" i="8"/>
  <c r="C814" i="8"/>
  <c r="C815" i="8"/>
  <c r="C816" i="8"/>
  <c r="C817" i="8"/>
  <c r="C818" i="8"/>
  <c r="C819" i="8"/>
  <c r="C820" i="8"/>
  <c r="C821" i="8"/>
  <c r="C822" i="8"/>
  <c r="C823" i="8"/>
  <c r="C824" i="8"/>
  <c r="C825" i="8"/>
  <c r="C826" i="8"/>
  <c r="C827" i="8"/>
  <c r="C828" i="8"/>
  <c r="C829" i="8"/>
  <c r="C830" i="8"/>
  <c r="C831" i="8"/>
  <c r="C832" i="8"/>
  <c r="C833" i="8"/>
  <c r="C834" i="8"/>
  <c r="C835" i="8"/>
  <c r="C836" i="8"/>
  <c r="C837" i="8"/>
  <c r="C838" i="8"/>
  <c r="C839" i="8"/>
  <c r="C840" i="8"/>
  <c r="C841" i="8"/>
  <c r="C842" i="8"/>
  <c r="C843" i="8"/>
  <c r="C844" i="8"/>
  <c r="C845" i="8"/>
  <c r="C846" i="8"/>
  <c r="C847" i="8"/>
  <c r="C848" i="8"/>
  <c r="C849" i="8"/>
  <c r="C850" i="8"/>
  <c r="C851" i="8"/>
  <c r="C852" i="8"/>
  <c r="C853" i="8"/>
  <c r="C854" i="8"/>
  <c r="C855" i="8"/>
  <c r="C856" i="8"/>
  <c r="C857" i="8"/>
  <c r="C858" i="8"/>
  <c r="C859" i="8"/>
  <c r="C860" i="8"/>
  <c r="C861" i="8"/>
  <c r="C862" i="8"/>
  <c r="C863" i="8"/>
  <c r="C864" i="8"/>
  <c r="C865" i="8"/>
  <c r="C866" i="8"/>
  <c r="C867" i="8"/>
  <c r="C868" i="8"/>
  <c r="C869" i="8"/>
  <c r="C870" i="8"/>
  <c r="C871" i="8"/>
  <c r="C872" i="8"/>
  <c r="C873" i="8"/>
  <c r="C874" i="8"/>
  <c r="C875" i="8"/>
  <c r="C876" i="8"/>
  <c r="C877" i="8"/>
  <c r="C878" i="8"/>
  <c r="C879" i="8"/>
  <c r="C880" i="8"/>
  <c r="C881" i="8"/>
  <c r="C882" i="8"/>
  <c r="C883" i="8"/>
  <c r="C884" i="8"/>
  <c r="C885" i="8"/>
  <c r="C886" i="8"/>
  <c r="C887" i="8"/>
  <c r="C888" i="8"/>
  <c r="C889" i="8"/>
  <c r="C890" i="8"/>
  <c r="C891" i="8"/>
  <c r="C892" i="8"/>
  <c r="C893" i="8"/>
  <c r="C894" i="8"/>
  <c r="C895" i="8"/>
  <c r="C896" i="8"/>
  <c r="C897" i="8"/>
  <c r="C898" i="8"/>
  <c r="C899" i="8"/>
  <c r="C900" i="8"/>
  <c r="C901" i="8"/>
  <c r="C902" i="8"/>
  <c r="C903" i="8"/>
  <c r="C904" i="8"/>
  <c r="C905" i="8"/>
  <c r="C906" i="8"/>
  <c r="C907" i="8"/>
  <c r="C908" i="8"/>
  <c r="C909" i="8"/>
  <c r="C910" i="8"/>
  <c r="C911" i="8"/>
  <c r="C912" i="8"/>
  <c r="C913" i="8"/>
  <c r="C914" i="8"/>
  <c r="C915" i="8"/>
  <c r="C916" i="8"/>
  <c r="C917" i="8"/>
  <c r="C918" i="8"/>
  <c r="C919" i="8"/>
  <c r="C920" i="8"/>
  <c r="C921" i="8"/>
  <c r="C922" i="8"/>
  <c r="C923" i="8"/>
  <c r="C924" i="8"/>
  <c r="C925" i="8"/>
  <c r="C926" i="8"/>
  <c r="C927" i="8"/>
  <c r="C928" i="8"/>
  <c r="C929" i="8"/>
  <c r="C930" i="8"/>
  <c r="C931" i="8"/>
  <c r="C932" i="8"/>
  <c r="C933" i="8"/>
  <c r="C934" i="8"/>
  <c r="C935" i="8"/>
  <c r="C936" i="8"/>
  <c r="C937" i="8"/>
  <c r="C938" i="8"/>
  <c r="C939" i="8"/>
  <c r="C940" i="8"/>
  <c r="C941" i="8"/>
  <c r="C942" i="8"/>
  <c r="C943" i="8"/>
  <c r="C944" i="8"/>
  <c r="C945" i="8"/>
  <c r="C946" i="8"/>
  <c r="C947" i="8"/>
  <c r="C948" i="8"/>
  <c r="C949" i="8"/>
  <c r="C950" i="8"/>
  <c r="C951" i="8"/>
  <c r="C952" i="8"/>
  <c r="C953" i="8"/>
  <c r="C954" i="8"/>
  <c r="C955" i="8"/>
  <c r="C956" i="8"/>
  <c r="C957" i="8"/>
  <c r="C958" i="8"/>
  <c r="C959" i="8"/>
  <c r="C960" i="8"/>
  <c r="C961" i="8"/>
  <c r="C962" i="8"/>
  <c r="C963" i="8"/>
  <c r="C964" i="8"/>
  <c r="C965" i="8"/>
  <c r="C966" i="8"/>
  <c r="C967" i="8"/>
  <c r="C968" i="8"/>
  <c r="C969" i="8"/>
  <c r="C970" i="8"/>
  <c r="C971" i="8"/>
  <c r="C972" i="8"/>
  <c r="C973" i="8"/>
  <c r="C974" i="8"/>
  <c r="C975" i="8"/>
  <c r="C976" i="8"/>
  <c r="C977" i="8"/>
  <c r="C978" i="8"/>
  <c r="C979" i="8"/>
  <c r="C980" i="8"/>
  <c r="C981" i="8"/>
  <c r="C982" i="8"/>
  <c r="C983" i="8"/>
  <c r="C984" i="8"/>
  <c r="C985" i="8"/>
  <c r="C986" i="8"/>
  <c r="C987" i="8"/>
  <c r="C988" i="8"/>
  <c r="C989" i="8"/>
  <c r="C990" i="8"/>
  <c r="C991" i="8"/>
  <c r="C992" i="8"/>
  <c r="C993" i="8"/>
  <c r="C994" i="8"/>
  <c r="C995" i="8"/>
  <c r="C996" i="8"/>
  <c r="C997" i="8"/>
  <c r="C998" i="8"/>
  <c r="C999" i="8"/>
  <c r="E6" i="8"/>
  <c r="E6" i="7"/>
  <c r="E7" i="7"/>
  <c r="E8" i="7"/>
  <c r="E9" i="7"/>
  <c r="E10" i="7"/>
  <c r="E11" i="7"/>
  <c r="E12" i="7"/>
  <c r="E13" i="7"/>
  <c r="E14" i="7"/>
  <c r="E15" i="7"/>
  <c r="E16" i="7"/>
  <c r="E17" i="7"/>
  <c r="E18" i="7"/>
  <c r="E19" i="7"/>
  <c r="E20" i="7"/>
  <c r="E21" i="7"/>
  <c r="E22" i="7"/>
  <c r="E23" i="7"/>
  <c r="E24" i="7"/>
  <c r="E25" i="7"/>
  <c r="E26" i="7"/>
  <c r="E27" i="7"/>
  <c r="E28" i="7"/>
  <c r="E29" i="7"/>
  <c r="E30" i="7"/>
  <c r="E31" i="7"/>
  <c r="E32" i="7"/>
  <c r="E33" i="7"/>
  <c r="E34" i="7"/>
  <c r="E35" i="7"/>
  <c r="E36" i="7"/>
  <c r="E37" i="7"/>
  <c r="E38" i="7"/>
  <c r="E39" i="7"/>
  <c r="E40" i="7"/>
  <c r="E41" i="7"/>
  <c r="E42" i="7"/>
  <c r="E43" i="7"/>
  <c r="E44" i="7"/>
  <c r="E45" i="7"/>
  <c r="E46" i="7"/>
  <c r="E47" i="7"/>
  <c r="E48" i="7"/>
  <c r="E49" i="7"/>
  <c r="E50" i="7"/>
  <c r="E51" i="7"/>
  <c r="E52" i="7"/>
  <c r="E53" i="7"/>
  <c r="E54" i="7"/>
  <c r="E55" i="7"/>
  <c r="E56" i="7"/>
  <c r="E57" i="7"/>
  <c r="E58" i="7"/>
  <c r="E59" i="7"/>
  <c r="E60" i="7"/>
  <c r="E61" i="7"/>
  <c r="E62" i="7"/>
  <c r="E63" i="7"/>
  <c r="E64" i="7"/>
  <c r="E65" i="7"/>
  <c r="E66" i="7"/>
  <c r="E67" i="7"/>
  <c r="E68" i="7"/>
  <c r="E69" i="7"/>
  <c r="E70" i="7"/>
  <c r="E71" i="7"/>
  <c r="E72" i="7"/>
  <c r="E73" i="7"/>
  <c r="E74" i="7"/>
  <c r="E75" i="7"/>
  <c r="E76" i="7"/>
  <c r="E77" i="7"/>
  <c r="E78" i="7"/>
  <c r="E79" i="7"/>
  <c r="E80" i="7"/>
  <c r="E81" i="7"/>
  <c r="E82" i="7"/>
  <c r="E83" i="7"/>
  <c r="E84" i="7"/>
  <c r="E85" i="7"/>
  <c r="E86" i="7"/>
  <c r="E87" i="7"/>
  <c r="E88" i="7"/>
  <c r="E89" i="7"/>
  <c r="E90" i="7"/>
  <c r="E91" i="7"/>
  <c r="E92" i="7"/>
  <c r="E93" i="7"/>
  <c r="E94" i="7"/>
  <c r="E95" i="7"/>
  <c r="E96" i="7"/>
  <c r="E97" i="7"/>
  <c r="E98" i="7"/>
  <c r="E99" i="7"/>
  <c r="E100" i="7"/>
  <c r="E101" i="7"/>
  <c r="E102" i="7"/>
  <c r="E103" i="7"/>
  <c r="E104" i="7"/>
  <c r="E105" i="7"/>
  <c r="E106" i="7"/>
  <c r="E107" i="7"/>
  <c r="E108" i="7"/>
  <c r="E109" i="7"/>
  <c r="E110" i="7"/>
  <c r="E111" i="7"/>
  <c r="E112" i="7"/>
  <c r="E113" i="7"/>
  <c r="E114" i="7"/>
  <c r="E115" i="7"/>
  <c r="E116" i="7"/>
  <c r="E117" i="7"/>
  <c r="E118" i="7"/>
  <c r="E119" i="7"/>
  <c r="E120" i="7"/>
  <c r="E121" i="7"/>
  <c r="E122" i="7"/>
  <c r="E123" i="7"/>
  <c r="E124" i="7"/>
  <c r="E125" i="7"/>
  <c r="E126" i="7"/>
  <c r="E127" i="7"/>
  <c r="E128" i="7"/>
  <c r="E129" i="7"/>
  <c r="E130" i="7"/>
  <c r="E131" i="7"/>
  <c r="E132" i="7"/>
  <c r="E133" i="7"/>
  <c r="E134" i="7"/>
  <c r="E135" i="7"/>
  <c r="E136" i="7"/>
  <c r="E137" i="7"/>
  <c r="E138" i="7"/>
  <c r="E139" i="7"/>
  <c r="E140" i="7"/>
  <c r="E141" i="7"/>
  <c r="E142" i="7"/>
  <c r="E143" i="7"/>
  <c r="E144" i="7"/>
  <c r="E145" i="7"/>
  <c r="E146" i="7"/>
  <c r="E147" i="7"/>
  <c r="E148" i="7"/>
  <c r="E149" i="7"/>
  <c r="E150" i="7"/>
  <c r="E151" i="7"/>
  <c r="E152" i="7"/>
  <c r="E153" i="7"/>
  <c r="E154" i="7"/>
  <c r="E155" i="7"/>
  <c r="E156" i="7"/>
  <c r="E157" i="7"/>
  <c r="E158" i="7"/>
  <c r="E159" i="7"/>
  <c r="E160" i="7"/>
  <c r="E161" i="7"/>
  <c r="E162" i="7"/>
  <c r="E163" i="7"/>
  <c r="E164" i="7"/>
  <c r="E165" i="7"/>
  <c r="E166" i="7"/>
  <c r="E167" i="7"/>
  <c r="E168" i="7"/>
  <c r="E169" i="7"/>
  <c r="E170" i="7"/>
  <c r="E171" i="7"/>
  <c r="E172" i="7"/>
  <c r="E173" i="7"/>
  <c r="E174" i="7"/>
  <c r="E175" i="7"/>
  <c r="E176" i="7"/>
  <c r="E177" i="7"/>
  <c r="E178" i="7"/>
  <c r="E179" i="7"/>
  <c r="E180" i="7"/>
  <c r="E181" i="7"/>
  <c r="E182" i="7"/>
  <c r="E183" i="7"/>
  <c r="E184" i="7"/>
  <c r="E185" i="7"/>
  <c r="E186" i="7"/>
  <c r="E187" i="7"/>
  <c r="E188" i="7"/>
  <c r="E189" i="7"/>
  <c r="E190" i="7"/>
  <c r="E191" i="7"/>
  <c r="E192" i="7"/>
  <c r="E193" i="7"/>
  <c r="E194" i="7"/>
  <c r="E195" i="7"/>
  <c r="E196" i="7"/>
  <c r="E197" i="7"/>
  <c r="E198" i="7"/>
  <c r="E199" i="7"/>
  <c r="E200" i="7"/>
  <c r="E201" i="7"/>
  <c r="E202" i="7"/>
  <c r="E203" i="7"/>
  <c r="E204" i="7"/>
  <c r="E205" i="7"/>
  <c r="E206" i="7"/>
  <c r="E207" i="7"/>
  <c r="E208" i="7"/>
  <c r="E209" i="7"/>
  <c r="E210" i="7"/>
  <c r="E211" i="7"/>
  <c r="E212" i="7"/>
  <c r="E213" i="7"/>
  <c r="E214" i="7"/>
  <c r="E215" i="7"/>
  <c r="E216" i="7"/>
  <c r="E217" i="7"/>
  <c r="E218" i="7"/>
  <c r="E219" i="7"/>
  <c r="E220" i="7"/>
  <c r="E221" i="7"/>
  <c r="E222" i="7"/>
  <c r="E223" i="7"/>
  <c r="E224" i="7"/>
  <c r="E225" i="7"/>
  <c r="E226" i="7"/>
  <c r="E227" i="7"/>
  <c r="E228" i="7"/>
  <c r="E229" i="7"/>
  <c r="E230" i="7"/>
  <c r="E231" i="7"/>
  <c r="E232" i="7"/>
  <c r="E233" i="7"/>
  <c r="E234" i="7"/>
  <c r="E235" i="7"/>
  <c r="E236" i="7"/>
  <c r="E237" i="7"/>
  <c r="E238" i="7"/>
  <c r="E239" i="7"/>
  <c r="E240" i="7"/>
  <c r="E241" i="7"/>
  <c r="E242" i="7"/>
  <c r="E243" i="7"/>
  <c r="E244" i="7"/>
  <c r="E245" i="7"/>
  <c r="E246" i="7"/>
  <c r="E247" i="7"/>
  <c r="E248" i="7"/>
  <c r="E249" i="7"/>
  <c r="E250" i="7"/>
  <c r="E251" i="7"/>
  <c r="E252" i="7"/>
  <c r="E253" i="7"/>
  <c r="E254" i="7"/>
  <c r="E255" i="7"/>
  <c r="E256" i="7"/>
  <c r="E257" i="7"/>
  <c r="E258" i="7"/>
  <c r="E259" i="7"/>
  <c r="E260" i="7"/>
  <c r="E261" i="7"/>
  <c r="E262" i="7"/>
  <c r="E263" i="7"/>
  <c r="E264" i="7"/>
  <c r="E265" i="7"/>
  <c r="E266" i="7"/>
  <c r="E267" i="7"/>
  <c r="E268" i="7"/>
  <c r="E269" i="7"/>
  <c r="E270" i="7"/>
  <c r="E271" i="7"/>
  <c r="E272" i="7"/>
  <c r="E273" i="7"/>
  <c r="E274" i="7"/>
  <c r="E275" i="7"/>
  <c r="E276" i="7"/>
  <c r="E277" i="7"/>
  <c r="E278" i="7"/>
  <c r="E279" i="7"/>
  <c r="E280" i="7"/>
  <c r="E281" i="7"/>
  <c r="E282" i="7"/>
  <c r="E283" i="7"/>
  <c r="E284" i="7"/>
  <c r="E285" i="7"/>
  <c r="E286" i="7"/>
  <c r="E287" i="7"/>
  <c r="E288" i="7"/>
  <c r="E289" i="7"/>
  <c r="E290" i="7"/>
  <c r="E291" i="7"/>
  <c r="E292" i="7"/>
  <c r="E293" i="7"/>
  <c r="D11" i="7"/>
  <c r="D12" i="7"/>
  <c r="D13" i="7"/>
  <c r="D14" i="7"/>
  <c r="D15" i="7"/>
  <c r="D16" i="7"/>
  <c r="D17" i="7"/>
  <c r="D18" i="7"/>
  <c r="D19" i="7"/>
  <c r="D20" i="7"/>
  <c r="D21" i="7"/>
  <c r="D22" i="7"/>
  <c r="D23" i="7"/>
  <c r="D24" i="7"/>
  <c r="D25" i="7"/>
  <c r="D26" i="7"/>
  <c r="D27" i="7"/>
  <c r="D28" i="7"/>
  <c r="D29" i="7"/>
  <c r="D30" i="7"/>
  <c r="D31" i="7"/>
  <c r="D32" i="7"/>
  <c r="D33" i="7"/>
  <c r="D34" i="7"/>
  <c r="D35" i="7"/>
  <c r="D36" i="7"/>
  <c r="D37" i="7"/>
  <c r="D38" i="7"/>
  <c r="D39" i="7"/>
  <c r="D40" i="7"/>
  <c r="D41" i="7"/>
  <c r="D42" i="7"/>
  <c r="D43" i="7"/>
  <c r="D44" i="7"/>
  <c r="D45" i="7"/>
  <c r="D46" i="7"/>
  <c r="D47" i="7"/>
  <c r="D48" i="7"/>
  <c r="D49" i="7"/>
  <c r="D50" i="7"/>
  <c r="D51" i="7"/>
  <c r="D52" i="7"/>
  <c r="D53" i="7"/>
  <c r="D54" i="7"/>
  <c r="D55" i="7"/>
  <c r="D56" i="7"/>
  <c r="D57" i="7"/>
  <c r="D58" i="7"/>
  <c r="D59" i="7"/>
  <c r="D60" i="7"/>
  <c r="D61" i="7"/>
  <c r="D62" i="7"/>
  <c r="D63" i="7"/>
  <c r="D64" i="7"/>
  <c r="D65" i="7"/>
  <c r="D66" i="7"/>
  <c r="D67" i="7"/>
  <c r="D68" i="7"/>
  <c r="D69" i="7"/>
  <c r="D70" i="7"/>
  <c r="D71" i="7"/>
  <c r="D72" i="7"/>
  <c r="D73" i="7"/>
  <c r="D74" i="7"/>
  <c r="D75" i="7"/>
  <c r="D76" i="7"/>
  <c r="D77" i="7"/>
  <c r="D78" i="7"/>
  <c r="D79" i="7"/>
  <c r="D80" i="7"/>
  <c r="D81" i="7"/>
  <c r="D82" i="7"/>
  <c r="D83" i="7"/>
  <c r="D84" i="7"/>
  <c r="D85" i="7"/>
  <c r="D86" i="7"/>
  <c r="D87" i="7"/>
  <c r="D88" i="7"/>
  <c r="D89" i="7"/>
  <c r="D90" i="7"/>
  <c r="D91" i="7"/>
  <c r="D92" i="7"/>
  <c r="D93" i="7"/>
  <c r="D94" i="7"/>
  <c r="D95" i="7"/>
  <c r="D96" i="7"/>
  <c r="D97" i="7"/>
  <c r="D98" i="7"/>
  <c r="D99" i="7"/>
  <c r="D100" i="7"/>
  <c r="D101" i="7"/>
  <c r="D102" i="7"/>
  <c r="D103" i="7"/>
  <c r="D104" i="7"/>
  <c r="D105" i="7"/>
  <c r="D106" i="7"/>
  <c r="D107" i="7"/>
  <c r="D108" i="7"/>
  <c r="D109" i="7"/>
  <c r="D110" i="7"/>
  <c r="D111" i="7"/>
  <c r="D112" i="7"/>
  <c r="D113" i="7"/>
  <c r="D114" i="7"/>
  <c r="D115" i="7"/>
  <c r="D116" i="7"/>
  <c r="D117" i="7"/>
  <c r="D118" i="7"/>
  <c r="D119" i="7"/>
  <c r="D120" i="7"/>
  <c r="D121" i="7"/>
  <c r="D122" i="7"/>
  <c r="D123" i="7"/>
  <c r="D124" i="7"/>
  <c r="D125" i="7"/>
  <c r="D126" i="7"/>
  <c r="D127" i="7"/>
  <c r="D128" i="7"/>
  <c r="D129" i="7"/>
  <c r="D130" i="7"/>
  <c r="D131" i="7"/>
  <c r="D132" i="7"/>
  <c r="D133" i="7"/>
  <c r="D134" i="7"/>
  <c r="D135" i="7"/>
  <c r="D136" i="7"/>
  <c r="D137" i="7"/>
  <c r="D138" i="7"/>
  <c r="D139" i="7"/>
  <c r="D140" i="7"/>
  <c r="D141" i="7"/>
  <c r="D142" i="7"/>
  <c r="D143" i="7"/>
  <c r="D144" i="7"/>
  <c r="D145" i="7"/>
  <c r="D146" i="7"/>
  <c r="D147" i="7"/>
  <c r="D148" i="7"/>
  <c r="D149" i="7"/>
  <c r="D150" i="7"/>
  <c r="D151" i="7"/>
  <c r="D152" i="7"/>
  <c r="D153" i="7"/>
  <c r="D154" i="7"/>
  <c r="D155" i="7"/>
  <c r="D156" i="7"/>
  <c r="D157" i="7"/>
  <c r="D158" i="7"/>
  <c r="D159" i="7"/>
  <c r="D160" i="7"/>
  <c r="D161" i="7"/>
  <c r="D162" i="7"/>
  <c r="D163" i="7"/>
  <c r="D164" i="7"/>
  <c r="D165" i="7"/>
  <c r="D166" i="7"/>
  <c r="D167" i="7"/>
  <c r="D168" i="7"/>
  <c r="D169" i="7"/>
  <c r="D170" i="7"/>
  <c r="D171" i="7"/>
  <c r="D172" i="7"/>
  <c r="D173" i="7"/>
  <c r="D174" i="7"/>
  <c r="D175" i="7"/>
  <c r="D176" i="7"/>
  <c r="D177" i="7"/>
  <c r="D178" i="7"/>
  <c r="D179" i="7"/>
  <c r="D180" i="7"/>
  <c r="D181" i="7"/>
  <c r="D182" i="7"/>
  <c r="D183" i="7"/>
  <c r="D184" i="7"/>
  <c r="D185" i="7"/>
  <c r="D186" i="7"/>
  <c r="D187" i="7"/>
  <c r="D188" i="7"/>
  <c r="D189" i="7"/>
  <c r="D190" i="7"/>
  <c r="D191" i="7"/>
  <c r="D192" i="7"/>
  <c r="D193" i="7"/>
  <c r="D194" i="7"/>
  <c r="D195" i="7"/>
  <c r="D196" i="7"/>
  <c r="D197" i="7"/>
  <c r="D198" i="7"/>
  <c r="D199" i="7"/>
  <c r="D200" i="7"/>
  <c r="D201" i="7"/>
  <c r="D202" i="7"/>
  <c r="D203" i="7"/>
  <c r="D204" i="7"/>
  <c r="D205" i="7"/>
  <c r="D206" i="7"/>
  <c r="D207" i="7"/>
  <c r="D208" i="7"/>
  <c r="D209" i="7"/>
  <c r="D210" i="7"/>
  <c r="D211" i="7"/>
  <c r="D212" i="7"/>
  <c r="D213" i="7"/>
  <c r="D214" i="7"/>
  <c r="D215" i="7"/>
  <c r="D216" i="7"/>
  <c r="D217" i="7"/>
  <c r="D218" i="7"/>
  <c r="D219" i="7"/>
  <c r="D220" i="7"/>
  <c r="D221" i="7"/>
  <c r="D222" i="7"/>
  <c r="D223" i="7"/>
  <c r="D224" i="7"/>
  <c r="D225" i="7"/>
  <c r="D226" i="7"/>
  <c r="D227" i="7"/>
  <c r="D228" i="7"/>
  <c r="D229" i="7"/>
  <c r="D230" i="7"/>
  <c r="D231" i="7"/>
  <c r="D232" i="7"/>
  <c r="D233" i="7"/>
  <c r="D234" i="7"/>
  <c r="D235" i="7"/>
  <c r="D236" i="7"/>
  <c r="D237" i="7"/>
  <c r="D238" i="7"/>
  <c r="D239" i="7"/>
  <c r="D240" i="7"/>
  <c r="D241" i="7"/>
  <c r="D242" i="7"/>
  <c r="D243" i="7"/>
  <c r="D244" i="7"/>
  <c r="D245" i="7"/>
  <c r="D246" i="7"/>
  <c r="D247" i="7"/>
  <c r="D248" i="7"/>
  <c r="D249" i="7"/>
  <c r="D250" i="7"/>
  <c r="D251" i="7"/>
  <c r="D252" i="7"/>
  <c r="D253" i="7"/>
  <c r="D254" i="7"/>
  <c r="D255" i="7"/>
  <c r="D256" i="7"/>
  <c r="D257" i="7"/>
  <c r="D258" i="7"/>
  <c r="D259" i="7"/>
  <c r="D260" i="7"/>
  <c r="D261" i="7"/>
  <c r="D262" i="7"/>
  <c r="D263" i="7"/>
  <c r="D264" i="7"/>
  <c r="D265" i="7"/>
  <c r="D266" i="7"/>
  <c r="D267" i="7"/>
  <c r="D268" i="7"/>
  <c r="D269" i="7"/>
  <c r="D270" i="7"/>
  <c r="D271" i="7"/>
  <c r="D272" i="7"/>
  <c r="D273" i="7"/>
  <c r="D274" i="7"/>
  <c r="D275" i="7"/>
  <c r="D276" i="7"/>
  <c r="D277" i="7"/>
  <c r="D278" i="7"/>
  <c r="D279" i="7"/>
  <c r="D280" i="7"/>
  <c r="D281" i="7"/>
  <c r="D282" i="7"/>
  <c r="D283" i="7"/>
  <c r="D284" i="7"/>
  <c r="D285" i="7"/>
  <c r="D286" i="7"/>
  <c r="D287" i="7"/>
  <c r="D288" i="7"/>
  <c r="D289" i="7"/>
  <c r="D290" i="7"/>
  <c r="D291" i="7"/>
  <c r="D292" i="7"/>
  <c r="D293" i="7"/>
  <c r="D6" i="7"/>
  <c r="D7" i="7"/>
  <c r="D8" i="7"/>
  <c r="D9" i="7"/>
  <c r="D10" i="7"/>
  <c r="E10" i="4" l="1"/>
  <c r="D10" i="4"/>
</calcChain>
</file>

<file path=xl/sharedStrings.xml><?xml version="1.0" encoding="utf-8"?>
<sst xmlns="http://schemas.openxmlformats.org/spreadsheetml/2006/main" count="2337" uniqueCount="51">
  <si>
    <t>NOM</t>
  </si>
  <si>
    <t>TITRE</t>
  </si>
  <si>
    <t>DESCRIPTION</t>
  </si>
  <si>
    <t>CODE AGENT</t>
  </si>
  <si>
    <t>FONCTION</t>
  </si>
  <si>
    <t>DATE DIPLÔME</t>
  </si>
  <si>
    <t>INFORMATIONS AGENT</t>
  </si>
  <si>
    <t>CODE FORMATION</t>
  </si>
  <si>
    <t>SAISIES FORMATIONS</t>
  </si>
  <si>
    <t>PRENOM</t>
  </si>
  <si>
    <t>DATE</t>
  </si>
  <si>
    <t>REVALIDATION</t>
  </si>
  <si>
    <t>DATE REVALIDATION</t>
  </si>
  <si>
    <t>Code agent</t>
  </si>
  <si>
    <t>revalidation</t>
  </si>
  <si>
    <t>Commentaires</t>
  </si>
  <si>
    <t>EVELAU</t>
  </si>
  <si>
    <t>EVEN</t>
  </si>
  <si>
    <t>LAURENT</t>
  </si>
  <si>
    <t>IDE</t>
  </si>
  <si>
    <t>LEBSON</t>
  </si>
  <si>
    <t>LEPINAY LEBIHAN</t>
  </si>
  <si>
    <t>SONIA</t>
  </si>
  <si>
    <t>CDS</t>
  </si>
  <si>
    <t>AFGSU1</t>
  </si>
  <si>
    <t>AFGSU NIVEAU 1</t>
  </si>
  <si>
    <t xml:space="preserve">DIPLÔME CESU </t>
  </si>
  <si>
    <t>LIEU</t>
  </si>
  <si>
    <t>CESU</t>
  </si>
  <si>
    <t>SAUV</t>
  </si>
  <si>
    <t>FORMATION INTERNE CESU</t>
  </si>
  <si>
    <t>URGENCES</t>
  </si>
  <si>
    <t>POLY</t>
  </si>
  <si>
    <t>POLYTRAUMATISE</t>
  </si>
  <si>
    <t>CALENDRIER DES FORMATIONS</t>
  </si>
  <si>
    <t>TABLEAUX DES FORMATIONS</t>
  </si>
  <si>
    <t xml:space="preserve"> </t>
  </si>
  <si>
    <t>poly</t>
  </si>
  <si>
    <t>sauv</t>
  </si>
  <si>
    <t>afgsu1</t>
  </si>
  <si>
    <t>evelau</t>
  </si>
  <si>
    <t>Nom Prenom de l'agent</t>
  </si>
  <si>
    <t>Fonction</t>
  </si>
  <si>
    <t>Date diplôme</t>
  </si>
  <si>
    <t>le</t>
  </si>
  <si>
    <t>oui</t>
  </si>
  <si>
    <t>non</t>
  </si>
  <si>
    <t>afgsu2</t>
  </si>
  <si>
    <t>AFGSU NIVEAU 2</t>
  </si>
  <si>
    <t>OUI</t>
  </si>
  <si>
    <t>formation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</si>
</sst>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9"/>
      <color theme="1" tint="0.499984740745262"/>
      <name val="Century Gothic"/>
      <family val="2"/>
      <scheme val="major"/>
    </font>
    <font>
      <sz val="28"/>
      <color theme="0" tint="-0.24994659260841701"/>
      <name val="Century Gothic"/>
      <family val="2"/>
      <scheme val="major"/>
    </font>
    <font>
      <b/>
      <sz val="11"/>
      <color theme="1" tint="0.34998626667073579"/>
      <name val="Century Gothic"/>
      <family val="2"/>
      <scheme val="minor"/>
    </font>
    <font>
      <sz val="12"/>
      <color theme="1" tint="0.499984740745262"/>
      <name val="Century Gothic"/>
      <family val="2"/>
      <scheme val="major"/>
    </font>
    <font>
      <sz val="9"/>
      <name val="Century Gothic"/>
      <family val="2"/>
      <scheme val="major"/>
    </font>
    <font>
      <sz val="22"/>
      <color theme="1" tint="0.499984740745262"/>
      <name val="Calibri"/>
      <family val="2"/>
    </font>
  </fonts>
  <fills count="7">
    <fill>
      <patternFill patternType="none"/>
    </fill>
    <fill>
      <patternFill patternType="gray125"/>
    </fill>
    <fill>
      <patternFill patternType="solid">
        <fgColor theme="1" tint="0.499984740745262"/>
        <bgColor indexed="64"/>
      </patternFill>
    </fill>
    <fill>
      <patternFill patternType="solid">
        <fgColor theme="0"/>
        <bgColor indexed="64"/>
      </patternFill>
    </fill>
    <fill>
      <patternFill patternType="solid">
        <fgColor theme="8"/>
        <bgColor indexed="64"/>
      </patternFill>
    </fill>
    <fill>
      <patternFill patternType="solid">
        <fgColor theme="8" tint="0.79998168889431442"/>
        <bgColor indexed="64"/>
      </patternFill>
    </fill>
    <fill>
      <patternFill patternType="solid">
        <fgColor theme="3" tint="0.79998168889431442"/>
        <bgColor indexed="64"/>
      </patternFill>
    </fill>
  </fills>
  <borders count="7">
    <border>
      <left/>
      <right/>
      <top/>
      <bottom/>
      <diagonal/>
    </border>
    <border>
      <left/>
      <right/>
      <top/>
      <bottom style="double">
        <color theme="0" tint="-0.14996795556505021"/>
      </bottom>
      <diagonal/>
    </border>
    <border>
      <left style="thick">
        <color theme="0"/>
      </left>
      <right style="thick">
        <color theme="0"/>
      </right>
      <top style="thick">
        <color theme="0"/>
      </top>
      <bottom style="thick">
        <color theme="8"/>
      </bottom>
      <diagonal/>
    </border>
    <border>
      <left style="thick">
        <color theme="0"/>
      </left>
      <right style="thick">
        <color theme="0"/>
      </right>
      <top style="thick">
        <color theme="0"/>
      </top>
      <bottom style="thick">
        <color theme="5"/>
      </bottom>
      <diagonal/>
    </border>
    <border>
      <left style="thick">
        <color theme="0"/>
      </left>
      <right style="thick">
        <color theme="0"/>
      </right>
      <top style="thick">
        <color theme="0"/>
      </top>
      <bottom style="thick">
        <color theme="1"/>
      </bottom>
      <diagonal/>
    </border>
    <border>
      <left/>
      <right/>
      <top/>
      <bottom style="thick">
        <color theme="1"/>
      </bottom>
      <diagonal/>
    </border>
    <border>
      <left style="thick">
        <color theme="0"/>
      </left>
      <right style="thick">
        <color theme="0"/>
      </right>
      <top style="thick">
        <color theme="0"/>
      </top>
      <bottom style="thick">
        <color theme="2" tint="-0.499984740745262"/>
      </bottom>
      <diagonal/>
    </border>
  </borders>
  <cellStyleXfs count="3">
    <xf numFmtId="0" fontId="0" fillId="0" borderId="0">
      <alignment vertical="center"/>
    </xf>
    <xf numFmtId="0" fontId="1" fillId="0" borderId="1" applyNumberFormat="0" applyProtection="0">
      <alignment vertical="center"/>
    </xf>
    <xf numFmtId="0" fontId="2" fillId="0" borderId="0" applyNumberFormat="0" applyFill="0" applyAlignment="0" applyProtection="0"/>
  </cellStyleXfs>
  <cellXfs count="39">
    <xf numFmtId="0" fontId="0" fillId="0" borderId="0" xfId="0">
      <alignment vertical="center"/>
    </xf>
    <xf numFmtId="0" fontId="1" fillId="0" borderId="1" xfId="1">
      <alignment vertical="center"/>
    </xf>
    <xf numFmtId="0" fontId="0" fillId="0" borderId="0" xfId="0" applyAlignment="1">
      <alignment wrapText="1"/>
    </xf>
    <xf numFmtId="0" fontId="0" fillId="0" borderId="0" xfId="0" applyFont="1" applyFill="1" applyBorder="1">
      <alignment vertical="center"/>
    </xf>
    <xf numFmtId="0" fontId="0" fillId="0" borderId="0" xfId="0" applyFont="1" applyFill="1" applyBorder="1" applyAlignment="1">
      <alignment wrapText="1"/>
    </xf>
    <xf numFmtId="0" fontId="0" fillId="0" borderId="0" xfId="0" applyFont="1" applyFill="1" applyBorder="1" applyAlignment="1">
      <alignment horizontal="right" vertical="center" indent="3"/>
    </xf>
    <xf numFmtId="0" fontId="2" fillId="0" borderId="0" xfId="2" applyFill="1" applyAlignment="1">
      <alignment vertical="center"/>
    </xf>
    <xf numFmtId="0" fontId="2" fillId="0" borderId="0" xfId="2" applyFill="1" applyAlignment="1">
      <alignment wrapText="1"/>
    </xf>
    <xf numFmtId="0" fontId="2" fillId="0" borderId="2" xfId="2" applyFont="1" applyFill="1" applyBorder="1" applyAlignment="1">
      <alignment wrapText="1"/>
    </xf>
    <xf numFmtId="0" fontId="2" fillId="0" borderId="3" xfId="2" applyFont="1" applyFill="1" applyBorder="1" applyAlignment="1">
      <alignment vertical="center"/>
    </xf>
    <xf numFmtId="0" fontId="0" fillId="2" borderId="0" xfId="0" applyFill="1">
      <alignment vertical="center"/>
    </xf>
    <xf numFmtId="0" fontId="0" fillId="2" borderId="0" xfId="0" applyFill="1" applyAlignment="1">
      <alignment wrapText="1"/>
    </xf>
    <xf numFmtId="0" fontId="3" fillId="0" borderId="0" xfId="0" applyFont="1">
      <alignment vertical="center"/>
    </xf>
    <xf numFmtId="0" fontId="3" fillId="3" borderId="0" xfId="0" applyFont="1" applyFill="1">
      <alignment vertical="center"/>
    </xf>
    <xf numFmtId="0" fontId="3" fillId="4" borderId="0" xfId="0" applyFont="1" applyFill="1">
      <alignment vertical="center"/>
    </xf>
    <xf numFmtId="0" fontId="0" fillId="2" borderId="0" xfId="0" applyFill="1" applyAlignment="1">
      <alignment horizontal="center" vertical="center"/>
    </xf>
    <xf numFmtId="0" fontId="0" fillId="0" borderId="0" xfId="0" applyAlignment="1">
      <alignment horizontal="center" vertical="center"/>
    </xf>
    <xf numFmtId="0" fontId="1" fillId="0" borderId="1" xfId="1" applyAlignment="1">
      <alignment horizontal="center" vertical="center"/>
    </xf>
    <xf numFmtId="14" fontId="0" fillId="0" borderId="0" xfId="0" applyNumberFormat="1" applyAlignment="1">
      <alignment horizontal="center" vertical="center"/>
    </xf>
    <xf numFmtId="0" fontId="2" fillId="0" borderId="4" xfId="2" applyFont="1" applyFill="1" applyBorder="1" applyAlignment="1">
      <alignment wrapText="1"/>
    </xf>
    <xf numFmtId="0" fontId="2" fillId="0" borderId="5" xfId="2" applyFill="1" applyBorder="1" applyAlignment="1">
      <alignment wrapText="1"/>
    </xf>
    <xf numFmtId="0" fontId="2" fillId="0" borderId="5" xfId="2" applyFill="1" applyBorder="1" applyAlignment="1">
      <alignment horizontal="center" wrapText="1"/>
    </xf>
    <xf numFmtId="0" fontId="2" fillId="0" borderId="5" xfId="2" applyFill="1" applyBorder="1" applyAlignment="1">
      <alignment horizontal="center" vertical="center"/>
    </xf>
    <xf numFmtId="0" fontId="2" fillId="0" borderId="6" xfId="2" applyFont="1" applyFill="1" applyBorder="1" applyAlignment="1">
      <alignment wrapText="1"/>
    </xf>
    <xf numFmtId="0" fontId="0" fillId="5" borderId="0" xfId="0" applyFill="1">
      <alignment vertical="center"/>
    </xf>
    <xf numFmtId="0" fontId="0" fillId="5" borderId="0" xfId="0" applyFont="1" applyFill="1" applyBorder="1" applyAlignment="1">
      <alignment wrapText="1"/>
    </xf>
    <xf numFmtId="14" fontId="0" fillId="5" borderId="0" xfId="0" applyNumberFormat="1" applyFont="1" applyFill="1" applyBorder="1" applyAlignment="1">
      <alignment horizontal="center" wrapText="1"/>
    </xf>
    <xf numFmtId="0" fontId="4" fillId="5" borderId="0" xfId="0" applyFont="1" applyFill="1" applyBorder="1" applyAlignment="1">
      <alignment wrapText="1"/>
    </xf>
    <xf numFmtId="0" fontId="4" fillId="0" borderId="0" xfId="0" applyFont="1" applyFill="1" applyBorder="1" applyAlignment="1">
      <alignment wrapText="1"/>
    </xf>
    <xf numFmtId="0" fontId="4" fillId="0" borderId="0" xfId="0" applyFont="1" applyAlignment="1">
      <alignment wrapText="1"/>
    </xf>
    <xf numFmtId="0" fontId="4" fillId="0" borderId="0" xfId="0" applyFont="1">
      <alignment vertical="center"/>
    </xf>
    <xf numFmtId="0" fontId="3" fillId="0" borderId="0" xfId="0" applyFont="1" applyAlignment="1">
      <alignment horizontal="center" vertical="center"/>
    </xf>
    <xf numFmtId="0" fontId="3" fillId="6" borderId="0" xfId="0" applyFont="1" applyFill="1">
      <alignment vertical="center"/>
    </xf>
    <xf numFmtId="0" fontId="5" fillId="6" borderId="0" xfId="0" applyFont="1" applyFill="1">
      <alignment vertical="center"/>
    </xf>
    <xf numFmtId="0" fontId="0" fillId="6" borderId="0" xfId="0" applyFill="1">
      <alignment vertical="center"/>
    </xf>
    <xf numFmtId="14" fontId="0" fillId="0" borderId="0" xfId="0" applyNumberFormat="1" applyFont="1" applyFill="1" applyBorder="1">
      <alignment vertical="center"/>
    </xf>
    <xf numFmtId="0" fontId="5" fillId="6" borderId="0" xfId="0" applyFont="1" applyFill="1" applyAlignment="1">
      <alignment horizontal="center" vertical="center"/>
    </xf>
    <xf numFmtId="0" fontId="3" fillId="0" borderId="0" xfId="0" applyFont="1" applyAlignment="1">
      <alignment horizontal="center" vertical="center"/>
    </xf>
    <xf numFmtId="14" fontId="5" fillId="6" borderId="0" xfId="0" applyNumberFormat="1" applyFont="1" applyFill="1" applyAlignment="1">
      <alignment horizontal="center" vertical="center"/>
    </xf>
  </cellXfs>
  <cellStyles count="3">
    <cellStyle name="Normal" xfId="0" builtinId="0" customBuiltin="1"/>
    <cellStyle name="Titre 1" xfId="1" builtinId="16" customBuiltin="1"/>
    <cellStyle name="Titre 2" xfId="2" builtinId="17" customBuiltin="1"/>
  </cellStyles>
  <dxfs count="31">
    <dxf>
      <font>
        <color rgb="FFFF0000"/>
      </font>
      <fill>
        <patternFill patternType="none">
          <bgColor auto="1"/>
        </patternFill>
      </fill>
    </dxf>
    <dxf>
      <font>
        <color rgb="FFFF0000"/>
      </font>
      <fill>
        <patternFill patternType="none">
          <bgColor auto="1"/>
        </patternFill>
      </fill>
    </dxf>
    <dxf>
      <font>
        <color rgb="FFFF0000"/>
      </font>
      <fill>
        <patternFill patternType="none">
          <bgColor auto="1"/>
        </patternFill>
      </fill>
    </dxf>
    <dxf>
      <font>
        <b val="0"/>
        <i val="0"/>
        <strike val="0"/>
        <condense val="0"/>
        <extend val="0"/>
        <outline val="0"/>
        <shadow val="0"/>
        <u val="none"/>
        <vertAlign val="baseline"/>
        <sz val="9"/>
        <color theme="1" tint="0.499984740745262"/>
        <name val="Century Gothic"/>
        <scheme val="major"/>
      </font>
      <fill>
        <patternFill patternType="none">
          <fgColor indexed="64"/>
          <bgColor indexed="65"/>
        </patternFill>
      </fill>
    </dxf>
    <dxf>
      <alignment horizontal="right" vertical="center" textRotation="0" wrapText="0" indent="3" justifyLastLine="0" shrinkToFit="0" readingOrder="0"/>
    </dxf>
    <dxf>
      <numFmt numFmtId="0" formatCode="General"/>
    </dxf>
    <dxf>
      <numFmt numFmtId="19" formatCode="dd/mm/yyyy"/>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textRotation="0" indent="0" justifyLastLine="0" shrinkToFit="0" readingOrder="0"/>
    </dxf>
    <dxf>
      <font>
        <b val="0"/>
        <i val="0"/>
        <strike val="0"/>
        <condense val="0"/>
        <extend val="0"/>
        <outline val="0"/>
        <shadow val="0"/>
        <u val="none"/>
        <vertAlign val="baseline"/>
        <sz val="9"/>
        <color theme="1" tint="0.499984740745262"/>
        <name val="Century Gothic"/>
        <scheme val="major"/>
      </font>
      <numFmt numFmtId="0" formatCode="General"/>
      <fill>
        <patternFill patternType="none">
          <fgColor indexed="64"/>
          <bgColor indexed="65"/>
        </patternFill>
      </fill>
      <alignment horizontal="general" vertical="bottom" textRotation="0" wrapText="1" indent="0" justifyLastLine="0" shrinkToFit="0" readingOrder="0"/>
    </dxf>
    <dxf>
      <font>
        <b val="0"/>
        <i val="0"/>
        <strike val="0"/>
        <condense val="0"/>
        <extend val="0"/>
        <outline val="0"/>
        <shadow val="0"/>
        <u val="none"/>
        <vertAlign val="baseline"/>
        <sz val="9"/>
        <color theme="1" tint="0.499984740745262"/>
        <name val="Century Gothic"/>
        <scheme val="major"/>
      </font>
      <numFmt numFmtId="0" formatCode="General"/>
      <fill>
        <patternFill patternType="none">
          <fgColor indexed="64"/>
          <bgColor indexed="65"/>
        </patternFill>
      </fill>
      <alignment horizontal="general" vertical="bottom" textRotation="0" wrapText="1" indent="0" justifyLastLine="0" shrinkToFit="0" readingOrder="0"/>
    </dxf>
    <dxf>
      <numFmt numFmtId="0" formatCode="General"/>
    </dxf>
    <dxf>
      <border>
        <bottom style="thick">
          <color theme="1"/>
        </bottom>
      </border>
    </dxf>
    <dxf>
      <border diagonalUp="0" diagonalDown="0">
        <left style="thick">
          <color auto="1"/>
        </left>
        <right style="thick">
          <color auto="1"/>
        </right>
        <top/>
        <bottom/>
        <vertical style="thick">
          <color auto="1"/>
        </vertical>
        <horizontal/>
      </border>
    </dxf>
    <dxf>
      <font>
        <b/>
        <i/>
        <color theme="1" tint="0.499984740745262"/>
      </font>
    </dxf>
    <dxf>
      <font>
        <color theme="1" tint="0.499984740745262"/>
      </font>
      <border>
        <bottom style="thick">
          <color theme="4"/>
        </bottom>
      </border>
    </dxf>
    <dxf>
      <font>
        <color theme="1" tint="0.499984740745262"/>
      </font>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4"/>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8"/>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val="0"/>
        <i val="0"/>
        <color theme="1" tint="0.499984740745262"/>
      </font>
      <fill>
        <patternFill patternType="none">
          <bgColor auto="1"/>
        </patternFill>
      </fill>
      <border diagonalUp="0" diagonalDown="0">
        <left style="thick">
          <color theme="0"/>
        </left>
        <right style="thick">
          <color theme="0"/>
        </right>
        <top style="thick">
          <color theme="0"/>
        </top>
        <bottom style="thick">
          <color theme="5"/>
        </bottom>
        <vertical style="thick">
          <color theme="0"/>
        </vertical>
        <horizontal style="thick">
          <color theme="0"/>
        </horizontal>
      </border>
    </dxf>
    <dxf>
      <font>
        <b val="0"/>
        <i val="0"/>
        <color theme="1" tint="0.499984740745262"/>
      </font>
      <border diagonalUp="0" diagonalDown="0">
        <left style="thick">
          <color theme="0"/>
        </left>
        <right style="thick">
          <color theme="0"/>
        </right>
        <top style="thick">
          <color theme="0"/>
        </top>
        <bottom style="thick">
          <color theme="0"/>
        </bottom>
        <vertical style="thick">
          <color theme="0"/>
        </vertical>
        <horizontal style="thick">
          <color theme="0"/>
        </horizontal>
      </border>
    </dxf>
    <dxf>
      <font>
        <b/>
        <i val="0"/>
        <sz val="11"/>
        <color theme="0" tint="-0.34998626667073579"/>
        <name val="Century Gothic"/>
        <scheme val="minor"/>
      </font>
      <fill>
        <patternFill>
          <bgColor theme="0"/>
        </patternFill>
      </fill>
      <border diagonalUp="0" diagonalDown="0">
        <left/>
        <right/>
        <top/>
        <bottom/>
        <vertical/>
        <horizontal/>
      </border>
    </dxf>
    <dxf>
      <font>
        <b/>
        <i/>
        <color theme="4"/>
        <name val="Century Gothic"/>
        <scheme val="major"/>
      </font>
      <fill>
        <patternFill patternType="solid">
          <bgColor theme="0"/>
        </patternFill>
      </fill>
      <border diagonalUp="0" diagonalDown="0">
        <left/>
        <right/>
        <top/>
        <bottom/>
        <vertical/>
        <horizontal/>
      </border>
    </dxf>
  </dxfs>
  <tableStyles count="5" defaultTableStyle="Employee Training Tracker - Log" defaultPivotStyle="PivotTable Style 1">
    <tableStyle name="Employee Training Tracker" pivot="0" table="0" count="10">
      <tableStyleElement type="wholeTable" dxfId="30"/>
      <tableStyleElement type="headerRow" dxfId="29"/>
    </tableStyle>
    <tableStyle name="Employee Training Tracker - Info" pivot="0" count="4">
      <tableStyleElement type="wholeTable" dxfId="28"/>
      <tableStyleElement type="headerRow" dxfId="27"/>
      <tableStyleElement type="totalRow" dxfId="26"/>
      <tableStyleElement type="firstColumn" dxfId="25"/>
    </tableStyle>
    <tableStyle name="Employee Training Tracker - List" pivot="0" count="4">
      <tableStyleElement type="wholeTable" dxfId="24"/>
      <tableStyleElement type="headerRow" dxfId="23"/>
      <tableStyleElement type="totalRow" dxfId="22"/>
      <tableStyleElement type="firstColumn" dxfId="21"/>
    </tableStyle>
    <tableStyle name="Employee Training Tracker - Log" pivot="0" count="4">
      <tableStyleElement type="wholeTable" dxfId="20"/>
      <tableStyleElement type="headerRow" dxfId="19"/>
      <tableStyleElement type="totalRow" dxfId="18"/>
      <tableStyleElement type="firstColumn" dxfId="17"/>
    </tableStyle>
    <tableStyle name="PivotTable Style 1" table="0" count="3">
      <tableStyleElement type="wholeTable" dxfId="16"/>
      <tableStyleElement type="headerRow" dxfId="15"/>
      <tableStyleElement type="firstColumn" dxfId="14"/>
    </tableStyle>
  </tableStyles>
  <extLst>
    <ext xmlns:x14="http://schemas.microsoft.com/office/spreadsheetml/2009/9/main" uri="{46F421CA-312F-682f-3DD2-61675219B42D}">
      <x14:dxfs count="8">
        <dxf>
          <fill>
            <patternFill>
              <bgColor theme="0"/>
            </patternFill>
          </fill>
        </dxf>
        <dxf>
          <fill>
            <patternFill>
              <bgColor theme="0"/>
            </patternFill>
          </fill>
        </dxf>
        <dxf>
          <fill>
            <patternFill>
              <bgColor theme="0"/>
            </patternFill>
          </fill>
        </dxf>
        <dxf>
          <fill>
            <patternFill>
              <bgColor theme="0"/>
            </patternFill>
          </fill>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i val="0"/>
            <color theme="0"/>
            <name val="Century Gothic"/>
            <scheme val="major"/>
          </font>
          <fill>
            <patternFill patternType="solid">
              <fgColor theme="4" tint="0.59999389629810485"/>
              <bgColor theme="4"/>
            </patternFill>
          </fill>
          <border diagonalUp="0" diagonalDown="0">
            <left/>
            <right/>
            <top/>
            <bottom/>
            <vertical/>
            <horizontal/>
          </border>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dxf>
          <font>
            <b/>
            <i/>
            <color theme="4"/>
            <name val="Century Gothic"/>
            <scheme val="major"/>
          </font>
          <fill>
            <patternFill patternType="solid">
              <fgColor indexed="64"/>
              <bgColor theme="0"/>
            </patternFill>
          </fill>
          <border diagonalUp="0" diagonalDown="0">
            <left style="thin">
              <color theme="0" tint="-0.14996795556505021"/>
            </left>
            <right style="thin">
              <color theme="0" tint="-0.14996795556505021"/>
            </right>
            <top style="thin">
              <color theme="0" tint="-0.14996795556505021"/>
            </top>
            <bottom style="thin">
              <color theme="0" tint="-0.14996795556505021"/>
            </bottom>
            <vertical/>
            <horizontal/>
          </border>
        </dxf>
      </x14:dxfs>
    </ext>
    <ext xmlns:x14="http://schemas.microsoft.com/office/spreadsheetml/2009/9/main" uri="{EB79DEF2-80B8-43e5-95BD-54CBDDF9020C}">
      <x14:slicerStyles defaultSlicerStyle="Employee Training Tracker">
        <x14:slicerStyle name="Employee Training Track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hyperlink" Target="#'tableau agent'!A1"/><Relationship Id="rId2" Type="http://schemas.openxmlformats.org/officeDocument/2006/relationships/hyperlink" Target="#'tableau formation'!A1"/><Relationship Id="rId1" Type="http://schemas.openxmlformats.org/officeDocument/2006/relationships/hyperlink" Target="#'SAISIE FORMATION'!A1"/><Relationship Id="rId5" Type="http://schemas.openxmlformats.org/officeDocument/2006/relationships/hyperlink" Target="#'fiche formation'!A1"/><Relationship Id="rId4" Type="http://schemas.openxmlformats.org/officeDocument/2006/relationships/hyperlink" Target="#'fiche Agent'!A1"/></Relationships>
</file>

<file path=xl/drawings/_rels/drawing2.xml.rels><?xml version="1.0" encoding="UTF-8" standalone="yes"?>
<Relationships xmlns="http://schemas.openxmlformats.org/package/2006/relationships"><Relationship Id="rId3" Type="http://schemas.openxmlformats.org/officeDocument/2006/relationships/hyperlink" Target="#'fiche Agent'!A1"/><Relationship Id="rId2" Type="http://schemas.openxmlformats.org/officeDocument/2006/relationships/hyperlink" Target="#'tableau agent'!A1"/><Relationship Id="rId1" Type="http://schemas.openxmlformats.org/officeDocument/2006/relationships/hyperlink" Target="#'tableau formation'!A1"/><Relationship Id="rId5" Type="http://schemas.openxmlformats.org/officeDocument/2006/relationships/hyperlink" Target="#'tableau calendrier'!A1"/><Relationship Id="rId4" Type="http://schemas.openxmlformats.org/officeDocument/2006/relationships/hyperlink" Target="#'fiche formation'!A1"/></Relationships>
</file>

<file path=xl/drawings/_rels/drawing3.xml.rels><?xml version="1.0" encoding="UTF-8" standalone="yes"?>
<Relationships xmlns="http://schemas.openxmlformats.org/package/2006/relationships"><Relationship Id="rId3" Type="http://schemas.openxmlformats.org/officeDocument/2006/relationships/hyperlink" Target="#'fiche Agent'!A1"/><Relationship Id="rId2" Type="http://schemas.openxmlformats.org/officeDocument/2006/relationships/hyperlink" Target="#'tableau agent'!A1"/><Relationship Id="rId1" Type="http://schemas.openxmlformats.org/officeDocument/2006/relationships/hyperlink" Target="#'SAISIE FORMATION'!A1"/><Relationship Id="rId5" Type="http://schemas.openxmlformats.org/officeDocument/2006/relationships/hyperlink" Target="#'tableau calendrier'!A1"/><Relationship Id="rId4" Type="http://schemas.openxmlformats.org/officeDocument/2006/relationships/hyperlink" Target="#'fiche formation'!A1"/></Relationships>
</file>

<file path=xl/drawings/_rels/drawing4.xml.rels><?xml version="1.0" encoding="UTF-8" standalone="yes"?>
<Relationships xmlns="http://schemas.openxmlformats.org/package/2006/relationships"><Relationship Id="rId3" Type="http://schemas.openxmlformats.org/officeDocument/2006/relationships/hyperlink" Target="#'fiche Agent'!A1"/><Relationship Id="rId2" Type="http://schemas.openxmlformats.org/officeDocument/2006/relationships/hyperlink" Target="#'tableau formation'!A1"/><Relationship Id="rId1" Type="http://schemas.openxmlformats.org/officeDocument/2006/relationships/hyperlink" Target="#'Journal de formation'!A1"/><Relationship Id="rId5" Type="http://schemas.openxmlformats.org/officeDocument/2006/relationships/hyperlink" Target="#'tableau calendrier'!A1"/><Relationship Id="rId4" Type="http://schemas.openxmlformats.org/officeDocument/2006/relationships/hyperlink" Target="#'fiche formation'!A1"/></Relationships>
</file>

<file path=xl/drawings/_rels/drawing5.xml.rels><?xml version="1.0" encoding="UTF-8" standalone="yes"?>
<Relationships xmlns="http://schemas.openxmlformats.org/package/2006/relationships"><Relationship Id="rId3" Type="http://schemas.openxmlformats.org/officeDocument/2006/relationships/hyperlink" Target="#'tableau agent'!A1"/><Relationship Id="rId2" Type="http://schemas.openxmlformats.org/officeDocument/2006/relationships/hyperlink" Target="#'tableau formation'!A1"/><Relationship Id="rId1" Type="http://schemas.openxmlformats.org/officeDocument/2006/relationships/hyperlink" Target="#'Journal de formation'!A1"/><Relationship Id="rId5" Type="http://schemas.openxmlformats.org/officeDocument/2006/relationships/hyperlink" Target="#'tableau calendrier'!A1"/><Relationship Id="rId4" Type="http://schemas.openxmlformats.org/officeDocument/2006/relationships/hyperlink" Target="#'fiche formation'!A1"/></Relationships>
</file>

<file path=xl/drawings/_rels/drawing6.xml.rels><?xml version="1.0" encoding="UTF-8" standalone="yes"?>
<Relationships xmlns="http://schemas.openxmlformats.org/package/2006/relationships"><Relationship Id="rId3" Type="http://schemas.openxmlformats.org/officeDocument/2006/relationships/hyperlink" Target="#'tableau agent'!A1"/><Relationship Id="rId2" Type="http://schemas.openxmlformats.org/officeDocument/2006/relationships/hyperlink" Target="#'tableau formation'!A1"/><Relationship Id="rId1" Type="http://schemas.openxmlformats.org/officeDocument/2006/relationships/hyperlink" Target="#'Journal de formation'!A1"/><Relationship Id="rId5" Type="http://schemas.openxmlformats.org/officeDocument/2006/relationships/hyperlink" Target="#'tableau calendrier'!A1"/><Relationship Id="rId4" Type="http://schemas.openxmlformats.org/officeDocument/2006/relationships/hyperlink" Target="#'fiche Agent'!A1"/></Relationships>
</file>

<file path=xl/drawings/drawing1.xml><?xml version="1.0" encoding="utf-8"?>
<xdr:wsDr xmlns:xdr="http://schemas.openxmlformats.org/drawingml/2006/spreadsheetDrawing" xmlns:a="http://schemas.openxmlformats.org/drawingml/2006/main">
  <xdr:twoCellAnchor editAs="absolute">
    <xdr:from>
      <xdr:col>1</xdr:col>
      <xdr:colOff>228600</xdr:colOff>
      <xdr:row>0</xdr:row>
      <xdr:rowOff>126205</xdr:rowOff>
    </xdr:from>
    <xdr:to>
      <xdr:col>1</xdr:col>
      <xdr:colOff>2152652</xdr:colOff>
      <xdr:row>1</xdr:row>
      <xdr:rowOff>302298</xdr:rowOff>
    </xdr:to>
    <xdr:sp macro="" textlink="">
      <xdr:nvSpPr>
        <xdr:cNvPr id="8"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428625" y="126205"/>
          <a:ext cx="1924052" cy="357068"/>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2202656</xdr:colOff>
      <xdr:row>0</xdr:row>
      <xdr:rowOff>123825</xdr:rowOff>
    </xdr:from>
    <xdr:to>
      <xdr:col>2</xdr:col>
      <xdr:colOff>1397793</xdr:colOff>
      <xdr:row>1</xdr:row>
      <xdr:rowOff>309442</xdr:rowOff>
    </xdr:to>
    <xdr:sp macro="" textlink="">
      <xdr:nvSpPr>
        <xdr:cNvPr id="9" name="Liste des cours" descr="&quot;&quot;" title="Bouton de navigation parmi la liste des cours">
          <a:hlinkClick xmlns:r="http://schemas.openxmlformats.org/officeDocument/2006/relationships" r:id="rId2"/>
        </xdr:cNvPr>
        <xdr:cNvSpPr/>
      </xdr:nvSpPr>
      <xdr:spPr>
        <a:xfrm>
          <a:off x="2402681" y="123825"/>
          <a:ext cx="1423987" cy="36659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900" b="1">
              <a:solidFill>
                <a:schemeClr val="tx1">
                  <a:lumMod val="75000"/>
                  <a:lumOff val="25000"/>
                </a:schemeClr>
              </a:solidFill>
              <a:latin typeface="+mj-lt"/>
              <a:ea typeface="+mn-ea"/>
              <a:cs typeface="+mn-cs"/>
            </a:rPr>
            <a:t>TABLEAU</a:t>
          </a:r>
          <a:r>
            <a:rPr lang="en-US" sz="900" b="1" baseline="0">
              <a:solidFill>
                <a:schemeClr val="tx1">
                  <a:lumMod val="75000"/>
                  <a:lumOff val="25000"/>
                </a:schemeClr>
              </a:solidFill>
              <a:latin typeface="+mj-lt"/>
              <a:ea typeface="+mn-ea"/>
              <a:cs typeface="+mn-cs"/>
            </a:rPr>
            <a:t> FORMATION</a:t>
          </a:r>
          <a:endParaRPr lang="en-US" sz="9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1441450</xdr:colOff>
      <xdr:row>0</xdr:row>
      <xdr:rowOff>138051</xdr:rowOff>
    </xdr:from>
    <xdr:to>
      <xdr:col>3</xdr:col>
      <xdr:colOff>1045429</xdr:colOff>
      <xdr:row>1</xdr:row>
      <xdr:rowOff>308642</xdr:rowOff>
    </xdr:to>
    <xdr:sp macro="" textlink="">
      <xdr:nvSpPr>
        <xdr:cNvPr id="10" name="Informations personnelles" descr="&quot;&quot;" title="Bouton de navigation parmi les informations personnelles">
          <a:hlinkClick xmlns:r="http://schemas.openxmlformats.org/officeDocument/2006/relationships" r:id="rId3"/>
        </xdr:cNvPr>
        <xdr:cNvSpPr/>
      </xdr:nvSpPr>
      <xdr:spPr>
        <a:xfrm>
          <a:off x="3870325" y="138051"/>
          <a:ext cx="1728054" cy="35156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1102579</xdr:colOff>
      <xdr:row>0</xdr:row>
      <xdr:rowOff>128526</xdr:rowOff>
    </xdr:from>
    <xdr:to>
      <xdr:col>4</xdr:col>
      <xdr:colOff>858958</xdr:colOff>
      <xdr:row>1</xdr:row>
      <xdr:rowOff>308642</xdr:rowOff>
    </xdr:to>
    <xdr:sp macro="" textlink="">
      <xdr:nvSpPr>
        <xdr:cNvPr id="11" name="Informations personnelles" descr="&quot;&quot;" title="Bouton de navigation parmi les informations personnelles">
          <a:hlinkClick xmlns:r="http://schemas.openxmlformats.org/officeDocument/2006/relationships" r:id="rId4"/>
        </xdr:cNvPr>
        <xdr:cNvSpPr/>
      </xdr:nvSpPr>
      <xdr:spPr>
        <a:xfrm>
          <a:off x="5655529" y="128526"/>
          <a:ext cx="1728054" cy="361091"/>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4</xdr:col>
      <xdr:colOff>921604</xdr:colOff>
      <xdr:row>0</xdr:row>
      <xdr:rowOff>128526</xdr:rowOff>
    </xdr:from>
    <xdr:to>
      <xdr:col>6</xdr:col>
      <xdr:colOff>220783</xdr:colOff>
      <xdr:row>1</xdr:row>
      <xdr:rowOff>308642</xdr:rowOff>
    </xdr:to>
    <xdr:sp macro="" textlink="">
      <xdr:nvSpPr>
        <xdr:cNvPr id="12" name="Informations personnelles" descr="&quot;&quot;" title="Bouton de navigation parmi les informations personnelles">
          <a:hlinkClick xmlns:r="http://schemas.openxmlformats.org/officeDocument/2006/relationships" r:id="rId5"/>
        </xdr:cNvPr>
        <xdr:cNvSpPr/>
      </xdr:nvSpPr>
      <xdr:spPr>
        <a:xfrm>
          <a:off x="7446229" y="128526"/>
          <a:ext cx="1728054" cy="361091"/>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6</xdr:col>
      <xdr:colOff>283429</xdr:colOff>
      <xdr:row>0</xdr:row>
      <xdr:rowOff>128526</xdr:rowOff>
    </xdr:from>
    <xdr:to>
      <xdr:col>8</xdr:col>
      <xdr:colOff>487483</xdr:colOff>
      <xdr:row>1</xdr:row>
      <xdr:rowOff>308642</xdr:rowOff>
    </xdr:to>
    <xdr:sp macro="" textlink="">
      <xdr:nvSpPr>
        <xdr:cNvPr id="13" name="Informations personnelles" descr="&quot;&quot;" title="Bouton de navigation parmi les informations personnelles"/>
        <xdr:cNvSpPr/>
      </xdr:nvSpPr>
      <xdr:spPr>
        <a:xfrm>
          <a:off x="9236929" y="128526"/>
          <a:ext cx="1728054" cy="361091"/>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absolute">
    <xdr:from>
      <xdr:col>0</xdr:col>
      <xdr:colOff>88046</xdr:colOff>
      <xdr:row>0</xdr:row>
      <xdr:rowOff>64354</xdr:rowOff>
    </xdr:from>
    <xdr:to>
      <xdr:col>1</xdr:col>
      <xdr:colOff>1773973</xdr:colOff>
      <xdr:row>1</xdr:row>
      <xdr:rowOff>307122</xdr:rowOff>
    </xdr:to>
    <xdr:sp macro="" textlink="">
      <xdr:nvSpPr>
        <xdr:cNvPr id="8" name="Journal de formation" descr="&quot;&quot;" title="Bouton de navigation parmi le journal de formation"/>
        <xdr:cNvSpPr/>
      </xdr:nvSpPr>
      <xdr:spPr>
        <a:xfrm>
          <a:off x="88046" y="64354"/>
          <a:ext cx="1924052" cy="423743"/>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1823977</xdr:colOff>
      <xdr:row>0</xdr:row>
      <xdr:rowOff>61974</xdr:rowOff>
    </xdr:from>
    <xdr:to>
      <xdr:col>2</xdr:col>
      <xdr:colOff>1304864</xdr:colOff>
      <xdr:row>1</xdr:row>
      <xdr:rowOff>304741</xdr:rowOff>
    </xdr:to>
    <xdr:sp macro="" textlink="">
      <xdr:nvSpPr>
        <xdr:cNvPr id="13" name="Liste des cours" descr="&quot;&quot;" title="Bouton de navigation parmi la liste des cours">
          <a:hlinkClick xmlns:r="http://schemas.openxmlformats.org/officeDocument/2006/relationships" r:id="rId1"/>
        </xdr:cNvPr>
        <xdr:cNvSpPr/>
      </xdr:nvSpPr>
      <xdr:spPr>
        <a:xfrm>
          <a:off x="2062102" y="61974"/>
          <a:ext cx="1423987" cy="42374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000" b="1">
              <a:solidFill>
                <a:schemeClr val="tx1">
                  <a:lumMod val="75000"/>
                  <a:lumOff val="25000"/>
                </a:schemeClr>
              </a:solidFill>
              <a:latin typeface="+mj-lt"/>
              <a:ea typeface="+mn-ea"/>
              <a:cs typeface="+mn-cs"/>
            </a:rPr>
            <a:t>TABLEAU</a:t>
          </a:r>
          <a:r>
            <a:rPr lang="en-US" sz="1000" b="1" baseline="0">
              <a:solidFill>
                <a:schemeClr val="tx1">
                  <a:lumMod val="75000"/>
                  <a:lumOff val="25000"/>
                </a:schemeClr>
              </a:solidFill>
              <a:latin typeface="+mj-lt"/>
              <a:ea typeface="+mn-ea"/>
              <a:cs typeface="+mn-cs"/>
            </a:rPr>
            <a:t> FORMATION</a:t>
          </a:r>
          <a:endParaRPr lang="en-US" sz="10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1348521</xdr:colOff>
      <xdr:row>0</xdr:row>
      <xdr:rowOff>76200</xdr:rowOff>
    </xdr:from>
    <xdr:to>
      <xdr:col>3</xdr:col>
      <xdr:colOff>838200</xdr:colOff>
      <xdr:row>1</xdr:row>
      <xdr:rowOff>303941</xdr:rowOff>
    </xdr:to>
    <xdr:sp macro="" textlink="">
      <xdr:nvSpPr>
        <xdr:cNvPr id="16" name="Informations personnelles" descr="&quot;&quot;" title="Bouton de navigation parmi les informations personnelles">
          <a:hlinkClick xmlns:r="http://schemas.openxmlformats.org/officeDocument/2006/relationships" r:id="rId2"/>
        </xdr:cNvPr>
        <xdr:cNvSpPr/>
      </xdr:nvSpPr>
      <xdr:spPr>
        <a:xfrm>
          <a:off x="3529746" y="76200"/>
          <a:ext cx="1728054" cy="40871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895350</xdr:colOff>
      <xdr:row>0</xdr:row>
      <xdr:rowOff>66675</xdr:rowOff>
    </xdr:from>
    <xdr:to>
      <xdr:col>4</xdr:col>
      <xdr:colOff>797965</xdr:colOff>
      <xdr:row>1</xdr:row>
      <xdr:rowOff>294416</xdr:rowOff>
    </xdr:to>
    <xdr:sp macro="" textlink="">
      <xdr:nvSpPr>
        <xdr:cNvPr id="18" name="Informations personnelles" descr="&quot;&quot;" title="Bouton de navigation parmi les informations personnelles">
          <a:hlinkClick xmlns:r="http://schemas.openxmlformats.org/officeDocument/2006/relationships" r:id="rId3"/>
        </xdr:cNvPr>
        <xdr:cNvSpPr/>
      </xdr:nvSpPr>
      <xdr:spPr>
        <a:xfrm>
          <a:off x="5314950" y="66675"/>
          <a:ext cx="1728054" cy="408716"/>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4</xdr:col>
      <xdr:colOff>860611</xdr:colOff>
      <xdr:row>0</xdr:row>
      <xdr:rowOff>66675</xdr:rowOff>
    </xdr:from>
    <xdr:to>
      <xdr:col>5</xdr:col>
      <xdr:colOff>336283</xdr:colOff>
      <xdr:row>1</xdr:row>
      <xdr:rowOff>294416</xdr:rowOff>
    </xdr:to>
    <xdr:sp macro="" textlink="">
      <xdr:nvSpPr>
        <xdr:cNvPr id="20" name="Informations personnelles" descr="&quot;&quot;" title="Bouton de navigation parmi les informations personnelles">
          <a:hlinkClick xmlns:r="http://schemas.openxmlformats.org/officeDocument/2006/relationships" r:id="rId4"/>
        </xdr:cNvPr>
        <xdr:cNvSpPr/>
      </xdr:nvSpPr>
      <xdr:spPr>
        <a:xfrm>
          <a:off x="7105650" y="66675"/>
          <a:ext cx="1728054" cy="408716"/>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5</xdr:col>
      <xdr:colOff>398929</xdr:colOff>
      <xdr:row>0</xdr:row>
      <xdr:rowOff>66675</xdr:rowOff>
    </xdr:from>
    <xdr:to>
      <xdr:col>5</xdr:col>
      <xdr:colOff>2126983</xdr:colOff>
      <xdr:row>1</xdr:row>
      <xdr:rowOff>294416</xdr:rowOff>
    </xdr:to>
    <xdr:sp macro="" textlink="">
      <xdr:nvSpPr>
        <xdr:cNvPr id="24" name="Informations personnelles" descr="&quot;&quot;" title="Bouton de navigation parmi les informations personnelles">
          <a:hlinkClick xmlns:r="http://schemas.openxmlformats.org/officeDocument/2006/relationships" r:id="rId5"/>
        </xdr:cNvPr>
        <xdr:cNvSpPr/>
      </xdr:nvSpPr>
      <xdr:spPr>
        <a:xfrm>
          <a:off x="8896350" y="66675"/>
          <a:ext cx="1728054" cy="408716"/>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editAs="absolute">
    <xdr:from>
      <xdr:col>0</xdr:col>
      <xdr:colOff>47625</xdr:colOff>
      <xdr:row>0</xdr:row>
      <xdr:rowOff>145255</xdr:rowOff>
    </xdr:from>
    <xdr:to>
      <xdr:col>1</xdr:col>
      <xdr:colOff>1733552</xdr:colOff>
      <xdr:row>1</xdr:row>
      <xdr:rowOff>388023</xdr:rowOff>
    </xdr:to>
    <xdr:sp macro="" textlink="">
      <xdr:nvSpPr>
        <xdr:cNvPr id="16"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47625" y="145255"/>
          <a:ext cx="1924052" cy="423743"/>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1783556</xdr:colOff>
      <xdr:row>0</xdr:row>
      <xdr:rowOff>142875</xdr:rowOff>
    </xdr:from>
    <xdr:to>
      <xdr:col>2</xdr:col>
      <xdr:colOff>1264443</xdr:colOff>
      <xdr:row>1</xdr:row>
      <xdr:rowOff>385642</xdr:rowOff>
    </xdr:to>
    <xdr:sp macro="" textlink="">
      <xdr:nvSpPr>
        <xdr:cNvPr id="17" name="Liste des cours" descr="&quot;&quot;" title="Bouton de navigation parmi la liste des cours"/>
        <xdr:cNvSpPr/>
      </xdr:nvSpPr>
      <xdr:spPr>
        <a:xfrm>
          <a:off x="2021681" y="142875"/>
          <a:ext cx="1423987" cy="42374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000" b="1">
              <a:solidFill>
                <a:schemeClr val="tx1">
                  <a:lumMod val="75000"/>
                  <a:lumOff val="25000"/>
                </a:schemeClr>
              </a:solidFill>
              <a:latin typeface="+mj-lt"/>
              <a:ea typeface="+mn-ea"/>
              <a:cs typeface="+mn-cs"/>
            </a:rPr>
            <a:t>TABLEAU</a:t>
          </a:r>
          <a:r>
            <a:rPr lang="en-US" sz="1000" b="1" baseline="0">
              <a:solidFill>
                <a:schemeClr val="tx1">
                  <a:lumMod val="75000"/>
                  <a:lumOff val="25000"/>
                </a:schemeClr>
              </a:solidFill>
              <a:latin typeface="+mj-lt"/>
              <a:ea typeface="+mn-ea"/>
              <a:cs typeface="+mn-cs"/>
            </a:rPr>
            <a:t> FORMATION</a:t>
          </a:r>
          <a:endParaRPr lang="en-US" sz="10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1317625</xdr:colOff>
      <xdr:row>0</xdr:row>
      <xdr:rowOff>147576</xdr:rowOff>
    </xdr:from>
    <xdr:to>
      <xdr:col>3</xdr:col>
      <xdr:colOff>807304</xdr:colOff>
      <xdr:row>1</xdr:row>
      <xdr:rowOff>375317</xdr:rowOff>
    </xdr:to>
    <xdr:sp macro="" textlink="">
      <xdr:nvSpPr>
        <xdr:cNvPr id="18" name="Informations personnelles" descr="&quot;&quot;" title="Bouton de navigation parmi les informations personnelles">
          <a:hlinkClick xmlns:r="http://schemas.openxmlformats.org/officeDocument/2006/relationships" r:id="rId2"/>
        </xdr:cNvPr>
        <xdr:cNvSpPr/>
      </xdr:nvSpPr>
      <xdr:spPr>
        <a:xfrm>
          <a:off x="3498850" y="147576"/>
          <a:ext cx="1728054" cy="40871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854929</xdr:colOff>
      <xdr:row>0</xdr:row>
      <xdr:rowOff>138051</xdr:rowOff>
    </xdr:from>
    <xdr:to>
      <xdr:col>3</xdr:col>
      <xdr:colOff>2582983</xdr:colOff>
      <xdr:row>1</xdr:row>
      <xdr:rowOff>365792</xdr:rowOff>
    </xdr:to>
    <xdr:sp macro="" textlink="">
      <xdr:nvSpPr>
        <xdr:cNvPr id="19" name="Informations personnelles" descr="&quot;&quot;" title="Bouton de navigation parmi les informations personnelles">
          <a:hlinkClick xmlns:r="http://schemas.openxmlformats.org/officeDocument/2006/relationships" r:id="rId3"/>
        </xdr:cNvPr>
        <xdr:cNvSpPr/>
      </xdr:nvSpPr>
      <xdr:spPr>
        <a:xfrm>
          <a:off x="5274529" y="138051"/>
          <a:ext cx="1728054" cy="408716"/>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3</xdr:col>
      <xdr:colOff>2626579</xdr:colOff>
      <xdr:row>0</xdr:row>
      <xdr:rowOff>138051</xdr:rowOff>
    </xdr:from>
    <xdr:to>
      <xdr:col>4</xdr:col>
      <xdr:colOff>268408</xdr:colOff>
      <xdr:row>1</xdr:row>
      <xdr:rowOff>365792</xdr:rowOff>
    </xdr:to>
    <xdr:sp macro="" textlink="">
      <xdr:nvSpPr>
        <xdr:cNvPr id="20" name="Informations personnelles" descr="&quot;&quot;" title="Bouton de navigation parmi les informations personnelles">
          <a:hlinkClick xmlns:r="http://schemas.openxmlformats.org/officeDocument/2006/relationships" r:id="rId4"/>
        </xdr:cNvPr>
        <xdr:cNvSpPr/>
      </xdr:nvSpPr>
      <xdr:spPr>
        <a:xfrm>
          <a:off x="7046179" y="138051"/>
          <a:ext cx="1728054" cy="408716"/>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4</xdr:col>
      <xdr:colOff>321529</xdr:colOff>
      <xdr:row>0</xdr:row>
      <xdr:rowOff>138051</xdr:rowOff>
    </xdr:from>
    <xdr:to>
      <xdr:col>4</xdr:col>
      <xdr:colOff>2049583</xdr:colOff>
      <xdr:row>1</xdr:row>
      <xdr:rowOff>365792</xdr:rowOff>
    </xdr:to>
    <xdr:sp macro="" textlink="">
      <xdr:nvSpPr>
        <xdr:cNvPr id="21" name="Informations personnelles" descr="&quot;&quot;" title="Bouton de navigation parmi les informations personnelles">
          <a:hlinkClick xmlns:r="http://schemas.openxmlformats.org/officeDocument/2006/relationships" r:id="rId5"/>
        </xdr:cNvPr>
        <xdr:cNvSpPr/>
      </xdr:nvSpPr>
      <xdr:spPr>
        <a:xfrm>
          <a:off x="8827354" y="138051"/>
          <a:ext cx="1728054" cy="408716"/>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editAs="absolute">
    <xdr:from>
      <xdr:col>1</xdr:col>
      <xdr:colOff>0</xdr:colOff>
      <xdr:row>0</xdr:row>
      <xdr:rowOff>126205</xdr:rowOff>
    </xdr:from>
    <xdr:to>
      <xdr:col>2</xdr:col>
      <xdr:colOff>352427</xdr:colOff>
      <xdr:row>1</xdr:row>
      <xdr:rowOff>302298</xdr:rowOff>
    </xdr:to>
    <xdr:sp macro="" textlink="">
      <xdr:nvSpPr>
        <xdr:cNvPr id="15"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238125" y="126205"/>
          <a:ext cx="1924052" cy="357068"/>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2</xdr:col>
      <xdr:colOff>402431</xdr:colOff>
      <xdr:row>0</xdr:row>
      <xdr:rowOff>123825</xdr:rowOff>
    </xdr:from>
    <xdr:to>
      <xdr:col>2</xdr:col>
      <xdr:colOff>1826418</xdr:colOff>
      <xdr:row>1</xdr:row>
      <xdr:rowOff>314326</xdr:rowOff>
    </xdr:to>
    <xdr:sp macro="" textlink="">
      <xdr:nvSpPr>
        <xdr:cNvPr id="16" name="Liste des cours" descr="&quot;&quot;" title="Bouton de navigation parmi la liste des cours">
          <a:hlinkClick xmlns:r="http://schemas.openxmlformats.org/officeDocument/2006/relationships" r:id="rId2"/>
        </xdr:cNvPr>
        <xdr:cNvSpPr/>
      </xdr:nvSpPr>
      <xdr:spPr>
        <a:xfrm>
          <a:off x="2212181" y="123825"/>
          <a:ext cx="1423987" cy="371476"/>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900" b="1">
              <a:solidFill>
                <a:schemeClr val="tx1">
                  <a:lumMod val="75000"/>
                  <a:lumOff val="25000"/>
                </a:schemeClr>
              </a:solidFill>
              <a:latin typeface="+mj-lt"/>
              <a:ea typeface="+mn-ea"/>
              <a:cs typeface="+mn-cs"/>
            </a:rPr>
            <a:t>TABLEAU</a:t>
          </a:r>
          <a:r>
            <a:rPr lang="en-US" sz="900" b="1" baseline="0">
              <a:solidFill>
                <a:schemeClr val="tx1">
                  <a:lumMod val="75000"/>
                  <a:lumOff val="25000"/>
                </a:schemeClr>
              </a:solidFill>
              <a:latin typeface="+mj-lt"/>
              <a:ea typeface="+mn-ea"/>
              <a:cs typeface="+mn-cs"/>
            </a:rPr>
            <a:t> FORMATION</a:t>
          </a:r>
          <a:endParaRPr lang="en-US" sz="900" b="1">
            <a:solidFill>
              <a:schemeClr val="tx1">
                <a:lumMod val="75000"/>
                <a:lumOff val="25000"/>
              </a:schemeClr>
            </a:solidFill>
            <a:latin typeface="+mj-lt"/>
            <a:ea typeface="+mn-ea"/>
            <a:cs typeface="+mn-cs"/>
          </a:endParaRPr>
        </a:p>
      </xdr:txBody>
    </xdr:sp>
    <xdr:clientData fPrintsWithSheet="0"/>
  </xdr:twoCellAnchor>
  <xdr:twoCellAnchor editAs="absolute">
    <xdr:from>
      <xdr:col>2</xdr:col>
      <xdr:colOff>1870075</xdr:colOff>
      <xdr:row>0</xdr:row>
      <xdr:rowOff>138051</xdr:rowOff>
    </xdr:from>
    <xdr:to>
      <xdr:col>3</xdr:col>
      <xdr:colOff>1550254</xdr:colOff>
      <xdr:row>1</xdr:row>
      <xdr:rowOff>308642</xdr:rowOff>
    </xdr:to>
    <xdr:sp macro="" textlink="">
      <xdr:nvSpPr>
        <xdr:cNvPr id="17" name="Informations personnelles" descr="&quot;&quot;" title="Bouton de navigation parmi les informations personnelles"/>
        <xdr:cNvSpPr/>
      </xdr:nvSpPr>
      <xdr:spPr>
        <a:xfrm>
          <a:off x="3679825" y="138051"/>
          <a:ext cx="1728054" cy="35156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1607404</xdr:colOff>
      <xdr:row>0</xdr:row>
      <xdr:rowOff>128526</xdr:rowOff>
    </xdr:from>
    <xdr:to>
      <xdr:col>4</xdr:col>
      <xdr:colOff>1287583</xdr:colOff>
      <xdr:row>1</xdr:row>
      <xdr:rowOff>308642</xdr:rowOff>
    </xdr:to>
    <xdr:sp macro="" textlink="">
      <xdr:nvSpPr>
        <xdr:cNvPr id="18" name="Informations personnelles" descr="&quot;&quot;" title="Bouton de navigation parmi les informations personnelles">
          <a:hlinkClick xmlns:r="http://schemas.openxmlformats.org/officeDocument/2006/relationships" r:id="rId3"/>
        </xdr:cNvPr>
        <xdr:cNvSpPr/>
      </xdr:nvSpPr>
      <xdr:spPr>
        <a:xfrm>
          <a:off x="5465029" y="128526"/>
          <a:ext cx="1728054" cy="361091"/>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4</xdr:col>
      <xdr:colOff>1350229</xdr:colOff>
      <xdr:row>0</xdr:row>
      <xdr:rowOff>128526</xdr:rowOff>
    </xdr:from>
    <xdr:to>
      <xdr:col>5</xdr:col>
      <xdr:colOff>1058983</xdr:colOff>
      <xdr:row>1</xdr:row>
      <xdr:rowOff>308642</xdr:rowOff>
    </xdr:to>
    <xdr:sp macro="" textlink="">
      <xdr:nvSpPr>
        <xdr:cNvPr id="19" name="Informations personnelles" descr="&quot;&quot;" title="Bouton de navigation parmi les informations personnelles">
          <a:hlinkClick xmlns:r="http://schemas.openxmlformats.org/officeDocument/2006/relationships" r:id="rId4"/>
        </xdr:cNvPr>
        <xdr:cNvSpPr/>
      </xdr:nvSpPr>
      <xdr:spPr>
        <a:xfrm>
          <a:off x="7255729" y="128526"/>
          <a:ext cx="1728054" cy="361091"/>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5</xdr:col>
      <xdr:colOff>1121629</xdr:colOff>
      <xdr:row>0</xdr:row>
      <xdr:rowOff>128526</xdr:rowOff>
    </xdr:from>
    <xdr:to>
      <xdr:col>7</xdr:col>
      <xdr:colOff>554158</xdr:colOff>
      <xdr:row>1</xdr:row>
      <xdr:rowOff>308642</xdr:rowOff>
    </xdr:to>
    <xdr:sp macro="" textlink="">
      <xdr:nvSpPr>
        <xdr:cNvPr id="20" name="Informations personnelles" descr="&quot;&quot;" title="Bouton de navigation parmi les informations personnelles">
          <a:hlinkClick xmlns:r="http://schemas.openxmlformats.org/officeDocument/2006/relationships" r:id="rId5"/>
        </xdr:cNvPr>
        <xdr:cNvSpPr/>
      </xdr:nvSpPr>
      <xdr:spPr>
        <a:xfrm>
          <a:off x="9046429" y="128526"/>
          <a:ext cx="1728054" cy="361091"/>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editAs="absolute">
    <xdr:from>
      <xdr:col>0</xdr:col>
      <xdr:colOff>371475</xdr:colOff>
      <xdr:row>0</xdr:row>
      <xdr:rowOff>116680</xdr:rowOff>
    </xdr:from>
    <xdr:to>
      <xdr:col>1</xdr:col>
      <xdr:colOff>161927</xdr:colOff>
      <xdr:row>1</xdr:row>
      <xdr:rowOff>292773</xdr:rowOff>
    </xdr:to>
    <xdr:sp macro="" textlink="">
      <xdr:nvSpPr>
        <xdr:cNvPr id="8"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371475" y="116680"/>
          <a:ext cx="1924052" cy="357068"/>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1</xdr:col>
      <xdr:colOff>211931</xdr:colOff>
      <xdr:row>0</xdr:row>
      <xdr:rowOff>114300</xdr:rowOff>
    </xdr:from>
    <xdr:to>
      <xdr:col>3</xdr:col>
      <xdr:colOff>54768</xdr:colOff>
      <xdr:row>1</xdr:row>
      <xdr:rowOff>299917</xdr:rowOff>
    </xdr:to>
    <xdr:sp macro="" textlink="">
      <xdr:nvSpPr>
        <xdr:cNvPr id="9" name="Liste des cours" descr="&quot;&quot;" title="Bouton de navigation parmi la liste des cours">
          <a:hlinkClick xmlns:r="http://schemas.openxmlformats.org/officeDocument/2006/relationships" r:id="rId2"/>
        </xdr:cNvPr>
        <xdr:cNvSpPr/>
      </xdr:nvSpPr>
      <xdr:spPr>
        <a:xfrm>
          <a:off x="2345531" y="114300"/>
          <a:ext cx="1423987" cy="36659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900" b="1">
              <a:solidFill>
                <a:schemeClr val="tx1">
                  <a:lumMod val="75000"/>
                  <a:lumOff val="25000"/>
                </a:schemeClr>
              </a:solidFill>
              <a:latin typeface="+mj-lt"/>
              <a:ea typeface="+mn-ea"/>
              <a:cs typeface="+mn-cs"/>
            </a:rPr>
            <a:t>TABLEAU</a:t>
          </a:r>
          <a:r>
            <a:rPr lang="en-US" sz="900" b="1" baseline="0">
              <a:solidFill>
                <a:schemeClr val="tx1">
                  <a:lumMod val="75000"/>
                  <a:lumOff val="25000"/>
                </a:schemeClr>
              </a:solidFill>
              <a:latin typeface="+mj-lt"/>
              <a:ea typeface="+mn-ea"/>
              <a:cs typeface="+mn-cs"/>
            </a:rPr>
            <a:t> FORMATION</a:t>
          </a:r>
          <a:endParaRPr lang="en-US" sz="900" b="1">
            <a:solidFill>
              <a:schemeClr val="tx1">
                <a:lumMod val="75000"/>
                <a:lumOff val="25000"/>
              </a:schemeClr>
            </a:solidFill>
            <a:latin typeface="+mj-lt"/>
            <a:ea typeface="+mn-ea"/>
            <a:cs typeface="+mn-cs"/>
          </a:endParaRPr>
        </a:p>
      </xdr:txBody>
    </xdr:sp>
    <xdr:clientData fPrintsWithSheet="0"/>
  </xdr:twoCellAnchor>
  <xdr:twoCellAnchor editAs="absolute">
    <xdr:from>
      <xdr:col>3</xdr:col>
      <xdr:colOff>98425</xdr:colOff>
      <xdr:row>0</xdr:row>
      <xdr:rowOff>128526</xdr:rowOff>
    </xdr:from>
    <xdr:to>
      <xdr:col>3</xdr:col>
      <xdr:colOff>1826479</xdr:colOff>
      <xdr:row>1</xdr:row>
      <xdr:rowOff>299117</xdr:rowOff>
    </xdr:to>
    <xdr:sp macro="" textlink="">
      <xdr:nvSpPr>
        <xdr:cNvPr id="10" name="Informations personnelles" descr="&quot;&quot;" title="Bouton de navigation parmi les informations personnelles">
          <a:hlinkClick xmlns:r="http://schemas.openxmlformats.org/officeDocument/2006/relationships" r:id="rId3"/>
        </xdr:cNvPr>
        <xdr:cNvSpPr/>
      </xdr:nvSpPr>
      <xdr:spPr>
        <a:xfrm>
          <a:off x="3813175" y="128526"/>
          <a:ext cx="1728054" cy="35156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3</xdr:col>
      <xdr:colOff>1883629</xdr:colOff>
      <xdr:row>0</xdr:row>
      <xdr:rowOff>119001</xdr:rowOff>
    </xdr:from>
    <xdr:to>
      <xdr:col>4</xdr:col>
      <xdr:colOff>1116133</xdr:colOff>
      <xdr:row>1</xdr:row>
      <xdr:rowOff>299117</xdr:rowOff>
    </xdr:to>
    <xdr:sp macro="" textlink="">
      <xdr:nvSpPr>
        <xdr:cNvPr id="11" name="Informations personnelles" descr="&quot;&quot;" title="Bouton de navigation parmi les informations personnelles"/>
        <xdr:cNvSpPr/>
      </xdr:nvSpPr>
      <xdr:spPr>
        <a:xfrm>
          <a:off x="5598379" y="119001"/>
          <a:ext cx="1728054" cy="361091"/>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4</xdr:col>
      <xdr:colOff>1178779</xdr:colOff>
      <xdr:row>0</xdr:row>
      <xdr:rowOff>119001</xdr:rowOff>
    </xdr:from>
    <xdr:to>
      <xdr:col>6</xdr:col>
      <xdr:colOff>668458</xdr:colOff>
      <xdr:row>1</xdr:row>
      <xdr:rowOff>299117</xdr:rowOff>
    </xdr:to>
    <xdr:sp macro="" textlink="">
      <xdr:nvSpPr>
        <xdr:cNvPr id="12" name="Informations personnelles" descr="&quot;&quot;" title="Bouton de navigation parmi les informations personnelles">
          <a:hlinkClick xmlns:r="http://schemas.openxmlformats.org/officeDocument/2006/relationships" r:id="rId4"/>
        </xdr:cNvPr>
        <xdr:cNvSpPr/>
      </xdr:nvSpPr>
      <xdr:spPr>
        <a:xfrm>
          <a:off x="7389079" y="119001"/>
          <a:ext cx="1728054" cy="361091"/>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6</xdr:col>
      <xdr:colOff>731104</xdr:colOff>
      <xdr:row>0</xdr:row>
      <xdr:rowOff>119001</xdr:rowOff>
    </xdr:from>
    <xdr:to>
      <xdr:col>9</xdr:col>
      <xdr:colOff>173158</xdr:colOff>
      <xdr:row>1</xdr:row>
      <xdr:rowOff>299117</xdr:rowOff>
    </xdr:to>
    <xdr:sp macro="" textlink="">
      <xdr:nvSpPr>
        <xdr:cNvPr id="13" name="Informations personnelles" descr="&quot;&quot;" title="Bouton de navigation parmi les informations personnelles">
          <a:hlinkClick xmlns:r="http://schemas.openxmlformats.org/officeDocument/2006/relationships" r:id="rId5"/>
        </xdr:cNvPr>
        <xdr:cNvSpPr/>
      </xdr:nvSpPr>
      <xdr:spPr>
        <a:xfrm>
          <a:off x="9179779" y="119001"/>
          <a:ext cx="1728054" cy="361091"/>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editAs="absolute">
    <xdr:from>
      <xdr:col>0</xdr:col>
      <xdr:colOff>333375</xdr:colOff>
      <xdr:row>0</xdr:row>
      <xdr:rowOff>107155</xdr:rowOff>
    </xdr:from>
    <xdr:to>
      <xdr:col>2</xdr:col>
      <xdr:colOff>733427</xdr:colOff>
      <xdr:row>1</xdr:row>
      <xdr:rowOff>283248</xdr:rowOff>
    </xdr:to>
    <xdr:sp macro="" textlink="">
      <xdr:nvSpPr>
        <xdr:cNvPr id="8" name="Journal de formation" descr="&quot;&quot;" title="Bouton de navigation parmi le journal de formation">
          <a:hlinkClick xmlns:r="http://schemas.openxmlformats.org/officeDocument/2006/relationships" r:id="rId1" tooltip="Cliquer pour afficher le journal de formation"/>
        </xdr:cNvPr>
        <xdr:cNvSpPr/>
      </xdr:nvSpPr>
      <xdr:spPr>
        <a:xfrm>
          <a:off x="333375" y="107155"/>
          <a:ext cx="1924052" cy="357068"/>
        </a:xfrm>
        <a:prstGeom prst="round2SameRect">
          <a:avLst/>
        </a:prstGeom>
        <a:solidFill>
          <a:schemeClr val="tx1">
            <a:lumMod val="75000"/>
            <a:lumOff val="25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bg1">
                  <a:lumMod val="75000"/>
                </a:schemeClr>
              </a:solidFill>
              <a:latin typeface="+mj-lt"/>
              <a:ea typeface="+mn-ea"/>
              <a:cs typeface="+mn-cs"/>
            </a:rPr>
            <a:t>SAISIE</a:t>
          </a:r>
          <a:r>
            <a:rPr lang="en-US" sz="1100" b="1" baseline="0">
              <a:solidFill>
                <a:schemeClr val="bg1">
                  <a:lumMod val="75000"/>
                </a:schemeClr>
              </a:solidFill>
              <a:latin typeface="+mj-lt"/>
              <a:ea typeface="+mn-ea"/>
              <a:cs typeface="+mn-cs"/>
            </a:rPr>
            <a:t> FORMATION</a:t>
          </a:r>
          <a:endParaRPr lang="en-US" sz="1100" b="1">
            <a:solidFill>
              <a:schemeClr val="bg1">
                <a:lumMod val="75000"/>
              </a:schemeClr>
            </a:solidFill>
            <a:latin typeface="+mj-lt"/>
            <a:ea typeface="+mn-ea"/>
            <a:cs typeface="+mn-cs"/>
          </a:endParaRPr>
        </a:p>
      </xdr:txBody>
    </xdr:sp>
    <xdr:clientData fPrintsWithSheet="0"/>
  </xdr:twoCellAnchor>
  <xdr:twoCellAnchor editAs="absolute">
    <xdr:from>
      <xdr:col>3</xdr:col>
      <xdr:colOff>21431</xdr:colOff>
      <xdr:row>0</xdr:row>
      <xdr:rowOff>104775</xdr:rowOff>
    </xdr:from>
    <xdr:to>
      <xdr:col>4</xdr:col>
      <xdr:colOff>683418</xdr:colOff>
      <xdr:row>1</xdr:row>
      <xdr:rowOff>290392</xdr:rowOff>
    </xdr:to>
    <xdr:sp macro="" textlink="">
      <xdr:nvSpPr>
        <xdr:cNvPr id="9" name="Liste des cours" descr="&quot;&quot;" title="Bouton de navigation parmi la liste des cours">
          <a:hlinkClick xmlns:r="http://schemas.openxmlformats.org/officeDocument/2006/relationships" r:id="rId2"/>
        </xdr:cNvPr>
        <xdr:cNvSpPr/>
      </xdr:nvSpPr>
      <xdr:spPr>
        <a:xfrm>
          <a:off x="2307431" y="104775"/>
          <a:ext cx="1423987" cy="366592"/>
        </a:xfrm>
        <a:prstGeom prst="round2SameRect">
          <a:avLst/>
        </a:prstGeom>
        <a:solidFill>
          <a:schemeClr val="accent5"/>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900" b="1">
              <a:solidFill>
                <a:schemeClr val="tx1">
                  <a:lumMod val="75000"/>
                  <a:lumOff val="25000"/>
                </a:schemeClr>
              </a:solidFill>
              <a:latin typeface="+mj-lt"/>
              <a:ea typeface="+mn-ea"/>
              <a:cs typeface="+mn-cs"/>
            </a:rPr>
            <a:t>TABLEAU</a:t>
          </a:r>
          <a:r>
            <a:rPr lang="en-US" sz="900" b="1" baseline="0">
              <a:solidFill>
                <a:schemeClr val="tx1">
                  <a:lumMod val="75000"/>
                  <a:lumOff val="25000"/>
                </a:schemeClr>
              </a:solidFill>
              <a:latin typeface="+mj-lt"/>
              <a:ea typeface="+mn-ea"/>
              <a:cs typeface="+mn-cs"/>
            </a:rPr>
            <a:t> FORMATION</a:t>
          </a:r>
          <a:endParaRPr lang="en-US" sz="900" b="1">
            <a:solidFill>
              <a:schemeClr val="tx1">
                <a:lumMod val="75000"/>
                <a:lumOff val="25000"/>
              </a:schemeClr>
            </a:solidFill>
            <a:latin typeface="+mj-lt"/>
            <a:ea typeface="+mn-ea"/>
            <a:cs typeface="+mn-cs"/>
          </a:endParaRPr>
        </a:p>
      </xdr:txBody>
    </xdr:sp>
    <xdr:clientData fPrintsWithSheet="0"/>
  </xdr:twoCellAnchor>
  <xdr:twoCellAnchor editAs="absolute">
    <xdr:from>
      <xdr:col>4</xdr:col>
      <xdr:colOff>727075</xdr:colOff>
      <xdr:row>0</xdr:row>
      <xdr:rowOff>119001</xdr:rowOff>
    </xdr:from>
    <xdr:to>
      <xdr:col>7</xdr:col>
      <xdr:colOff>169129</xdr:colOff>
      <xdr:row>1</xdr:row>
      <xdr:rowOff>289592</xdr:rowOff>
    </xdr:to>
    <xdr:sp macro="" textlink="">
      <xdr:nvSpPr>
        <xdr:cNvPr id="10" name="Informations personnelles" descr="&quot;&quot;" title="Bouton de navigation parmi les informations personnelles">
          <a:hlinkClick xmlns:r="http://schemas.openxmlformats.org/officeDocument/2006/relationships" r:id="rId3"/>
        </xdr:cNvPr>
        <xdr:cNvSpPr/>
      </xdr:nvSpPr>
      <xdr:spPr>
        <a:xfrm>
          <a:off x="3775075" y="119001"/>
          <a:ext cx="1728054" cy="351566"/>
        </a:xfrm>
        <a:prstGeom prst="round2SameRect">
          <a:avLst/>
        </a:prstGeom>
        <a:solidFill>
          <a:schemeClr val="accent2"/>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a:solidFill>
                <a:schemeClr val="tx1">
                  <a:lumMod val="75000"/>
                  <a:lumOff val="25000"/>
                </a:schemeClr>
              </a:solidFill>
              <a:latin typeface="+mj-lt"/>
              <a:ea typeface="+mn-ea"/>
              <a:cs typeface="+mn-cs"/>
            </a:rPr>
            <a:t>TABLEAU</a:t>
          </a:r>
          <a:r>
            <a:rPr lang="en-US" sz="1100" b="1" baseline="0">
              <a:solidFill>
                <a:schemeClr val="tx1">
                  <a:lumMod val="75000"/>
                  <a:lumOff val="25000"/>
                </a:schemeClr>
              </a:solidFill>
              <a:latin typeface="+mj-lt"/>
              <a:ea typeface="+mn-ea"/>
              <a:cs typeface="+mn-cs"/>
            </a:rPr>
            <a:t> AGENT</a:t>
          </a:r>
        </a:p>
      </xdr:txBody>
    </xdr:sp>
    <xdr:clientData fPrintsWithSheet="0"/>
  </xdr:twoCellAnchor>
  <xdr:twoCellAnchor editAs="absolute">
    <xdr:from>
      <xdr:col>7</xdr:col>
      <xdr:colOff>226279</xdr:colOff>
      <xdr:row>0</xdr:row>
      <xdr:rowOff>109476</xdr:rowOff>
    </xdr:from>
    <xdr:to>
      <xdr:col>9</xdr:col>
      <xdr:colOff>430333</xdr:colOff>
      <xdr:row>1</xdr:row>
      <xdr:rowOff>289592</xdr:rowOff>
    </xdr:to>
    <xdr:sp macro="" textlink="">
      <xdr:nvSpPr>
        <xdr:cNvPr id="11" name="Informations personnelles" descr="&quot;&quot;" title="Bouton de navigation parmi les informations personnelles">
          <a:hlinkClick xmlns:r="http://schemas.openxmlformats.org/officeDocument/2006/relationships" r:id="rId4"/>
        </xdr:cNvPr>
        <xdr:cNvSpPr/>
      </xdr:nvSpPr>
      <xdr:spPr>
        <a:xfrm>
          <a:off x="5560279" y="109476"/>
          <a:ext cx="1728054" cy="361091"/>
        </a:xfrm>
        <a:prstGeom prst="round2SameRect">
          <a:avLst/>
        </a:prstGeom>
        <a:solidFill>
          <a:schemeClr val="accent6">
            <a:lumMod val="40000"/>
            <a:lumOff val="6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AGENT</a:t>
          </a:r>
        </a:p>
      </xdr:txBody>
    </xdr:sp>
    <xdr:clientData fPrintsWithSheet="0"/>
  </xdr:twoCellAnchor>
  <xdr:twoCellAnchor editAs="absolute">
    <xdr:from>
      <xdr:col>9</xdr:col>
      <xdr:colOff>492979</xdr:colOff>
      <xdr:row>0</xdr:row>
      <xdr:rowOff>109476</xdr:rowOff>
    </xdr:from>
    <xdr:to>
      <xdr:col>11</xdr:col>
      <xdr:colOff>697033</xdr:colOff>
      <xdr:row>1</xdr:row>
      <xdr:rowOff>289592</xdr:rowOff>
    </xdr:to>
    <xdr:sp macro="" textlink="">
      <xdr:nvSpPr>
        <xdr:cNvPr id="12" name="Informations personnelles" descr="&quot;&quot;" title="Bouton de navigation parmi les informations personnelles"/>
        <xdr:cNvSpPr/>
      </xdr:nvSpPr>
      <xdr:spPr>
        <a:xfrm>
          <a:off x="7350979" y="109476"/>
          <a:ext cx="1728054" cy="361091"/>
        </a:xfrm>
        <a:prstGeom prst="round2SameRect">
          <a:avLst/>
        </a:prstGeom>
        <a:solidFill>
          <a:schemeClr val="accent2">
            <a:lumMod val="20000"/>
            <a:lumOff val="8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FICHE FORMATION</a:t>
          </a:r>
        </a:p>
      </xdr:txBody>
    </xdr:sp>
    <xdr:clientData fPrintsWithSheet="0"/>
  </xdr:twoCellAnchor>
  <xdr:twoCellAnchor editAs="absolute">
    <xdr:from>
      <xdr:col>11</xdr:col>
      <xdr:colOff>759679</xdr:colOff>
      <xdr:row>0</xdr:row>
      <xdr:rowOff>109476</xdr:rowOff>
    </xdr:from>
    <xdr:to>
      <xdr:col>14</xdr:col>
      <xdr:colOff>201733</xdr:colOff>
      <xdr:row>1</xdr:row>
      <xdr:rowOff>289592</xdr:rowOff>
    </xdr:to>
    <xdr:sp macro="" textlink="">
      <xdr:nvSpPr>
        <xdr:cNvPr id="13" name="Informations personnelles" descr="&quot;&quot;" title="Bouton de navigation parmi les informations personnelles">
          <a:hlinkClick xmlns:r="http://schemas.openxmlformats.org/officeDocument/2006/relationships" r:id="rId5"/>
        </xdr:cNvPr>
        <xdr:cNvSpPr/>
      </xdr:nvSpPr>
      <xdr:spPr>
        <a:xfrm>
          <a:off x="9141679" y="109476"/>
          <a:ext cx="1728054" cy="361091"/>
        </a:xfrm>
        <a:prstGeom prst="round2SameRect">
          <a:avLst/>
        </a:prstGeom>
        <a:solidFill>
          <a:schemeClr val="bg2">
            <a:lumMod val="50000"/>
          </a:schemeClr>
        </a:solidFill>
        <a:ln w="635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ctr"/>
          <a:r>
            <a:rPr lang="en-US" sz="1100" b="1" baseline="0">
              <a:solidFill>
                <a:schemeClr val="tx1">
                  <a:lumMod val="75000"/>
                  <a:lumOff val="25000"/>
                </a:schemeClr>
              </a:solidFill>
              <a:latin typeface="+mj-lt"/>
              <a:ea typeface="+mn-ea"/>
              <a:cs typeface="+mn-cs"/>
            </a:rPr>
            <a:t>TABLEAU CALENDRIER</a:t>
          </a:r>
        </a:p>
      </xdr:txBody>
    </xdr:sp>
    <xdr:clientData fPrintsWithSheet="0"/>
  </xdr:twoCellAnchor>
</xdr:wsDr>
</file>

<file path=xl/tables/table1.xml><?xml version="1.0" encoding="utf-8"?>
<table xmlns="http://schemas.openxmlformats.org/spreadsheetml/2006/main" id="1" name="tblListedescours2" displayName="tblListedescours2" ref="C5:I999" totalsRowShown="0" headerRowDxfId="13" headerRowBorderDxfId="12">
  <autoFilter ref="C5:I999"/>
  <tableColumns count="7">
    <tableColumn id="1" name="TITRE" dataDxfId="11">
      <calculatedColumnFormula>IF(B6=" "," ",(VLOOKUP(B6,'tableau formation'!$B$6:$E$172,2,0)))</calculatedColumnFormula>
    </tableColumn>
    <tableColumn id="3" name="CODE AGENT"/>
    <tableColumn id="5" name="NOM" dataDxfId="10">
      <calculatedColumnFormula>IF(tblListedescours2[[#This Row],[CODE AGENT]]=" "," ",(VLOOKUP(tblListedescours2[[#This Row],[CODE AGENT]],'tableau agent'!$B$6:$F$100,2,0)))</calculatedColumnFormula>
    </tableColumn>
    <tableColumn id="6" name="PRENOM" dataDxfId="9">
      <calculatedColumnFormula>IF(tblListedescours2[[#This Row],[CODE AGENT]]=" "," ",(VLOOKUP(tblListedescours2[[#This Row],[CODE AGENT]],'tableau agent'!$B$6:$F$100,3,0)))</calculatedColumnFormula>
    </tableColumn>
    <tableColumn id="2" name="DATE" dataDxfId="8"/>
    <tableColumn id="4" name="REVALIDATION" dataDxfId="7"/>
    <tableColumn id="7" name="DATE REVALIDATION" dataDxfId="6">
      <calculatedColumnFormula>IF(tblListedescours2[[#This Row],[REVALIDATION]]="OUI",tblListedescours2[[#This Row],[DATE]]+1460,"")</calculatedColumnFormula>
    </tableColumn>
  </tableColumns>
  <tableStyleInfo name="Employee Training Tracker - List" showFirstColumn="1" showLastColumn="1" showRowStripes="1" showColumnStripes="0"/>
  <extLst>
    <ext xmlns:x14="http://schemas.microsoft.com/office/spreadsheetml/2009/9/main" uri="{504A1905-F514-4f6f-8877-14C23A59335A}">
      <x14:table altText="Course List" altTextSummary="List of courses and information for each course such as Instructor, Description, and Hours. Information in this table also appears as choices in the various drop down lists on the Training Log sheet."/>
    </ext>
  </extLst>
</table>
</file>

<file path=xl/tables/table2.xml><?xml version="1.0" encoding="utf-8"?>
<table xmlns="http://schemas.openxmlformats.org/spreadsheetml/2006/main" id="3" name="tblListedescours" displayName="tblListedescours" ref="C5:E10" totalsRowShown="0">
  <autoFilter ref="C5:E10"/>
  <tableColumns count="3">
    <tableColumn id="1" name="TITRE" dataDxfId="5">
      <calculatedColumnFormula>IF(ISBLANK(B2),"",IF(ISNA(VLOOKUP(B2,$K$3:$K$8,1,FALSE)),"Erreur code formation",VLOOKUP(B2,$K$3:$L$8,2,FALSE)))</calculatedColumnFormula>
    </tableColumn>
    <tableColumn id="2" name="DESCRIPTION"/>
    <tableColumn id="4" name="LIEU" dataDxfId="4"/>
  </tableColumns>
  <tableStyleInfo name="Employee Training Tracker - List" showFirstColumn="1" showLastColumn="1" showRowStripes="1" showColumnStripes="0"/>
  <extLst>
    <ext xmlns:x14="http://schemas.microsoft.com/office/spreadsheetml/2009/9/main" uri="{504A1905-F514-4f6f-8877-14C23A59335A}">
      <x14:table altText="Course List" altTextSummary="List of courses and information for each course such as Instructor, Description, and Hours. Information in this table also appears as choices in the various drop down lists on the Training Log sheet."/>
    </ext>
  </extLst>
</table>
</file>

<file path=xl/tables/table3.xml><?xml version="1.0" encoding="utf-8"?>
<table xmlns="http://schemas.openxmlformats.org/spreadsheetml/2006/main" id="2" name="tblInfosemployé" displayName="tblInfosemployé" ref="C5:F10" totalsRowShown="0">
  <autoFilter ref="C5:F10"/>
  <tableColumns count="4">
    <tableColumn id="1" name="NOM"/>
    <tableColumn id="4" name="PRENOM" dataDxfId="3"/>
    <tableColumn id="2" name="FONCTION"/>
    <tableColumn id="3" name="DATE DIPLÔME"/>
  </tableColumns>
  <tableStyleInfo name="Employee Training Tracker - Info" showFirstColumn="1" showLastColumn="0" showRowStripes="1" showColumnStripes="0"/>
  <extLst>
    <ext xmlns:x14="http://schemas.microsoft.com/office/spreadsheetml/2009/9/main" uri="{504A1905-F514-4f6f-8877-14C23A59335A}">
      <x14:table altText="Personal Info" altTextSummary="Use this to enter names, departments and titles.  Used with data validation in Training Log."/>
    </ext>
  </extLst>
</table>
</file>

<file path=xl/theme/theme1.xml><?xml version="1.0" encoding="utf-8"?>
<a:theme xmlns:a="http://schemas.openxmlformats.org/drawingml/2006/main" name="Office Theme">
  <a:themeElements>
    <a:clrScheme name="Employee Training Tracker">
      <a:dk1>
        <a:srgbClr val="000000"/>
      </a:dk1>
      <a:lt1>
        <a:srgbClr val="FFFFFF"/>
      </a:lt1>
      <a:dk2>
        <a:srgbClr val="382B40"/>
      </a:dk2>
      <a:lt2>
        <a:srgbClr val="F9F8E8"/>
      </a:lt2>
      <a:accent1>
        <a:srgbClr val="EB6D4A"/>
      </a:accent1>
      <a:accent2>
        <a:srgbClr val="54A6AD"/>
      </a:accent2>
      <a:accent3>
        <a:srgbClr val="EBB54A"/>
      </a:accent3>
      <a:accent4>
        <a:srgbClr val="F2913B"/>
      </a:accent4>
      <a:accent5>
        <a:srgbClr val="93C77E"/>
      </a:accent5>
      <a:accent6>
        <a:srgbClr val="A1788F"/>
      </a:accent6>
      <a:hlink>
        <a:srgbClr val="54A6AD"/>
      </a:hlink>
      <a:folHlink>
        <a:srgbClr val="A1788F"/>
      </a:folHlink>
    </a:clrScheme>
    <a:fontScheme name="Employee Training Track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2" tint="-0.499984740745262"/>
  </sheetPr>
  <dimension ref="B1:E293"/>
  <sheetViews>
    <sheetView workbookViewId="0">
      <selection activeCell="D14" sqref="D14"/>
    </sheetView>
  </sheetViews>
  <sheetFormatPr baseColWidth="10" defaultRowHeight="14.25" x14ac:dyDescent="0.3"/>
  <cols>
    <col min="1" max="1" width="3" customWidth="1"/>
    <col min="2" max="2" width="33.42578125" customWidth="1"/>
    <col min="3" max="3" width="31.85546875" customWidth="1"/>
    <col min="4" max="4" width="29.5703125" customWidth="1"/>
    <col min="5" max="5" width="25" customWidth="1"/>
  </cols>
  <sheetData>
    <row r="1" spans="2:5" s="10" customFormat="1" x14ac:dyDescent="0.3">
      <c r="D1" s="11"/>
      <c r="E1" s="11"/>
    </row>
    <row r="2" spans="2:5" s="10" customFormat="1" ht="33.75" customHeight="1" x14ac:dyDescent="0.3">
      <c r="D2" s="11"/>
      <c r="E2" s="11"/>
    </row>
    <row r="3" spans="2:5" ht="35.25" thickBot="1" x14ac:dyDescent="0.35">
      <c r="D3" s="1" t="s">
        <v>34</v>
      </c>
      <c r="E3" s="1"/>
    </row>
    <row r="4" spans="2:5" ht="18" customHeight="1" thickTop="1" thickBot="1" x14ac:dyDescent="0.35">
      <c r="D4" s="2"/>
    </row>
    <row r="5" spans="2:5" ht="18" customHeight="1" thickTop="1" thickBot="1" x14ac:dyDescent="0.25">
      <c r="B5" s="23" t="s">
        <v>10</v>
      </c>
      <c r="C5" s="23" t="s">
        <v>7</v>
      </c>
      <c r="D5" s="23" t="s">
        <v>1</v>
      </c>
      <c r="E5" s="23" t="s">
        <v>27</v>
      </c>
    </row>
    <row r="6" spans="2:5" ht="15" thickTop="1" x14ac:dyDescent="0.3">
      <c r="B6" s="24"/>
      <c r="C6" s="24" t="s">
        <v>36</v>
      </c>
      <c r="D6" t="str">
        <f>IF(C6 = " "," ",VLOOKUP(C6,'tableau formation'!$B$6:$E$196,2,0))</f>
        <v xml:space="preserve"> </v>
      </c>
      <c r="E6" t="str">
        <f>IF(C6= " "," ",VLOOKUP(C6,'tableau formation'!$B$6:$E$196,4,0))</f>
        <v xml:space="preserve"> </v>
      </c>
    </row>
    <row r="7" spans="2:5" x14ac:dyDescent="0.3">
      <c r="B7" s="24"/>
      <c r="C7" s="24" t="s">
        <v>29</v>
      </c>
      <c r="D7" t="str">
        <f>IF(C7 = " "," ",VLOOKUP(C7,'tableau formation'!$B$6:$E$196,2,0))</f>
        <v>SAUV</v>
      </c>
      <c r="E7" t="str">
        <f>IF(C7 = " "," ",VLOOKUP(C7,'tableau formation'!$B$6:$E$196,4,0))</f>
        <v>URGENCES</v>
      </c>
    </row>
    <row r="8" spans="2:5" x14ac:dyDescent="0.3">
      <c r="B8" s="24"/>
      <c r="C8" s="24" t="s">
        <v>37</v>
      </c>
      <c r="D8" t="str">
        <f>IF(C8 = " "," ",VLOOKUP(C8,'tableau formation'!$B$6:$E$196,2,0))</f>
        <v>POLYTRAUMATISE</v>
      </c>
      <c r="E8" t="str">
        <f>IF(C8 = " "," ",VLOOKUP(C8,'tableau formation'!$B$6:$E$196,4,0))</f>
        <v>URGENCES</v>
      </c>
    </row>
    <row r="9" spans="2:5" x14ac:dyDescent="0.3">
      <c r="B9" s="24"/>
      <c r="C9" s="24" t="s">
        <v>29</v>
      </c>
      <c r="D9" t="str">
        <f>IF(C9 = " "," ",VLOOKUP(C9,'tableau formation'!$B$6:$E$196,2,0))</f>
        <v>SAUV</v>
      </c>
      <c r="E9" t="str">
        <f>IF(C9 = " "," ",VLOOKUP(C9,'tableau formation'!$B$6:$E$196,4,0))</f>
        <v>URGENCES</v>
      </c>
    </row>
    <row r="10" spans="2:5" x14ac:dyDescent="0.3">
      <c r="B10" s="24"/>
      <c r="C10" s="24" t="s">
        <v>38</v>
      </c>
      <c r="D10" t="str">
        <f>IF(C10 = " "," ",VLOOKUP(C10,'tableau formation'!$B$6:$E$196,2,0))</f>
        <v>SAUV</v>
      </c>
      <c r="E10" t="str">
        <f>IF(C10 = " "," ",VLOOKUP(C10,'tableau formation'!$B$6:$E$196,4,0))</f>
        <v>URGENCES</v>
      </c>
    </row>
    <row r="11" spans="2:5" x14ac:dyDescent="0.3">
      <c r="B11" s="24"/>
      <c r="C11" s="24" t="s">
        <v>38</v>
      </c>
      <c r="D11" t="str">
        <f>IF(C11 = " "," ",VLOOKUP(C11,'tableau formation'!$B$6:$E$196,2,0))</f>
        <v>SAUV</v>
      </c>
      <c r="E11" t="str">
        <f>IF(C11 = " "," ",VLOOKUP(C11,'tableau formation'!$B$6:$E$196,4,0))</f>
        <v>URGENCES</v>
      </c>
    </row>
    <row r="12" spans="2:5" x14ac:dyDescent="0.3">
      <c r="B12" s="24"/>
      <c r="C12" s="24" t="s">
        <v>36</v>
      </c>
      <c r="D12" t="str">
        <f>IF(C12 = " "," ",VLOOKUP(C12,'tableau formation'!$B$6:$E$196,2,0))</f>
        <v xml:space="preserve"> </v>
      </c>
      <c r="E12" t="str">
        <f>IF(C12 = " "," ",VLOOKUP(C12,'tableau formation'!$B$6:$E$196,4,0))</f>
        <v xml:space="preserve"> </v>
      </c>
    </row>
    <row r="13" spans="2:5" x14ac:dyDescent="0.3">
      <c r="B13" s="24"/>
      <c r="C13" s="24" t="s">
        <v>36</v>
      </c>
      <c r="D13" t="str">
        <f>IF(C13 = " "," ",VLOOKUP(C13,'tableau formation'!$B$6:$E$196,2,0))</f>
        <v xml:space="preserve"> </v>
      </c>
      <c r="E13" t="str">
        <f>IF(C13 = " "," ",VLOOKUP(C13,'tableau formation'!$B$6:$E$196,4,0))</f>
        <v xml:space="preserve"> </v>
      </c>
    </row>
    <row r="14" spans="2:5" x14ac:dyDescent="0.3">
      <c r="B14" s="24"/>
      <c r="C14" s="24" t="s">
        <v>36</v>
      </c>
      <c r="D14" t="str">
        <f>IF(C14 = " "," ",VLOOKUP(C14,'tableau formation'!$B$6:$E$196,2,0))</f>
        <v xml:space="preserve"> </v>
      </c>
      <c r="E14" t="str">
        <f>IF(C14 = " "," ",VLOOKUP(C14,'tableau formation'!$B$6:$E$196,4,0))</f>
        <v xml:space="preserve"> </v>
      </c>
    </row>
    <row r="15" spans="2:5" x14ac:dyDescent="0.3">
      <c r="B15" s="24"/>
      <c r="C15" s="24" t="s">
        <v>36</v>
      </c>
      <c r="D15" t="str">
        <f>IF(C15 = " "," ",VLOOKUP(C15,'tableau formation'!$B$6:$E$196,2,0))</f>
        <v xml:space="preserve"> </v>
      </c>
      <c r="E15" t="str">
        <f>IF(C15 = " "," ",VLOOKUP(C15,'tableau formation'!$B$6:$E$196,4,0))</f>
        <v xml:space="preserve"> </v>
      </c>
    </row>
    <row r="16" spans="2:5" x14ac:dyDescent="0.3">
      <c r="B16" s="24"/>
      <c r="C16" s="24" t="s">
        <v>36</v>
      </c>
      <c r="D16" t="str">
        <f>IF(C16 = " "," ",VLOOKUP(C16,'tableau formation'!$B$6:$E$196,2,0))</f>
        <v xml:space="preserve"> </v>
      </c>
      <c r="E16" t="str">
        <f>IF(C16 = " "," ",VLOOKUP(C16,'tableau formation'!$B$6:$E$196,4,0))</f>
        <v xml:space="preserve"> </v>
      </c>
    </row>
    <row r="17" spans="2:5" x14ac:dyDescent="0.3">
      <c r="B17" s="24"/>
      <c r="C17" s="24" t="s">
        <v>36</v>
      </c>
      <c r="D17" t="str">
        <f>IF(C17 = " "," ",VLOOKUP(C17,'tableau formation'!$B$6:$E$196,2,0))</f>
        <v xml:space="preserve"> </v>
      </c>
      <c r="E17" t="str">
        <f>IF(C17 = " "," ",VLOOKUP(C17,'tableau formation'!$B$6:$E$196,4,0))</f>
        <v xml:space="preserve"> </v>
      </c>
    </row>
    <row r="18" spans="2:5" x14ac:dyDescent="0.3">
      <c r="B18" s="24"/>
      <c r="C18" s="24" t="s">
        <v>36</v>
      </c>
      <c r="D18" t="str">
        <f>IF(C18 = " "," ",VLOOKUP(C18,'tableau formation'!$B$6:$E$196,2,0))</f>
        <v xml:space="preserve"> </v>
      </c>
      <c r="E18" t="str">
        <f>IF(C18 = " "," ",VLOOKUP(C18,'tableau formation'!$B$6:$E$196,4,0))</f>
        <v xml:space="preserve"> </v>
      </c>
    </row>
    <row r="19" spans="2:5" x14ac:dyDescent="0.3">
      <c r="B19" s="24"/>
      <c r="C19" s="24" t="s">
        <v>36</v>
      </c>
      <c r="D19" t="str">
        <f>IF(C19 = " "," ",VLOOKUP(C19,'tableau formation'!$B$6:$E$196,2,0))</f>
        <v xml:space="preserve"> </v>
      </c>
      <c r="E19" t="str">
        <f>IF(C19 = " "," ",VLOOKUP(C19,'tableau formation'!$B$6:$E$196,4,0))</f>
        <v xml:space="preserve"> </v>
      </c>
    </row>
    <row r="20" spans="2:5" x14ac:dyDescent="0.3">
      <c r="B20" s="24"/>
      <c r="C20" s="24" t="s">
        <v>36</v>
      </c>
      <c r="D20" t="str">
        <f>IF(C20 = " "," ",VLOOKUP(C20,'tableau formation'!$B$6:$E$196,2,0))</f>
        <v xml:space="preserve"> </v>
      </c>
      <c r="E20" t="str">
        <f>IF(C20 = " "," ",VLOOKUP(C20,'tableau formation'!$B$6:$E$196,4,0))</f>
        <v xml:space="preserve"> </v>
      </c>
    </row>
    <row r="21" spans="2:5" x14ac:dyDescent="0.3">
      <c r="B21" s="24"/>
      <c r="C21" s="24" t="s">
        <v>36</v>
      </c>
      <c r="D21" t="str">
        <f>IF(C21 = " "," ",VLOOKUP(C21,'tableau formation'!$B$6:$E$196,2,0))</f>
        <v xml:space="preserve"> </v>
      </c>
      <c r="E21" t="str">
        <f>IF(C21 = " "," ",VLOOKUP(C21,'tableau formation'!$B$6:$E$196,4,0))</f>
        <v xml:space="preserve"> </v>
      </c>
    </row>
    <row r="22" spans="2:5" x14ac:dyDescent="0.3">
      <c r="B22" s="24"/>
      <c r="C22" s="24" t="s">
        <v>36</v>
      </c>
      <c r="D22" t="str">
        <f>IF(C22 = " "," ",VLOOKUP(C22,'tableau formation'!$B$6:$E$196,2,0))</f>
        <v xml:space="preserve"> </v>
      </c>
      <c r="E22" t="str">
        <f>IF(C22 = " "," ",VLOOKUP(C22,'tableau formation'!$B$6:$E$196,4,0))</f>
        <v xml:space="preserve"> </v>
      </c>
    </row>
    <row r="23" spans="2:5" x14ac:dyDescent="0.3">
      <c r="B23" s="24"/>
      <c r="C23" s="24" t="s">
        <v>36</v>
      </c>
      <c r="D23" t="str">
        <f>IF(C23 = " "," ",VLOOKUP(C23,'tableau formation'!$B$6:$E$196,2,0))</f>
        <v xml:space="preserve"> </v>
      </c>
      <c r="E23" t="str">
        <f>IF(C23 = " "," ",VLOOKUP(C23,'tableau formation'!$B$6:$E$196,4,0))</f>
        <v xml:space="preserve"> </v>
      </c>
    </row>
    <row r="24" spans="2:5" x14ac:dyDescent="0.3">
      <c r="B24" s="24"/>
      <c r="C24" s="24" t="s">
        <v>36</v>
      </c>
      <c r="D24" t="str">
        <f>IF(C24 = " "," ",VLOOKUP(C24,'tableau formation'!$B$6:$E$196,2,0))</f>
        <v xml:space="preserve"> </v>
      </c>
      <c r="E24" t="str">
        <f>IF(C24 = " "," ",VLOOKUP(C24,'tableau formation'!$B$6:$E$196,4,0))</f>
        <v xml:space="preserve"> </v>
      </c>
    </row>
    <row r="25" spans="2:5" x14ac:dyDescent="0.3">
      <c r="B25" s="24"/>
      <c r="C25" s="24" t="s">
        <v>36</v>
      </c>
      <c r="D25" t="str">
        <f>IF(C25 = " "," ",VLOOKUP(C25,'tableau formation'!$B$6:$E$196,2,0))</f>
        <v xml:space="preserve"> </v>
      </c>
      <c r="E25" t="str">
        <f>IF(C25 = " "," ",VLOOKUP(C25,'tableau formation'!$B$6:$E$196,4,0))</f>
        <v xml:space="preserve"> </v>
      </c>
    </row>
    <row r="26" spans="2:5" x14ac:dyDescent="0.3">
      <c r="B26" s="24"/>
      <c r="C26" s="24" t="s">
        <v>36</v>
      </c>
      <c r="D26" t="str">
        <f>IF(C26 = " "," ",VLOOKUP(C26,'tableau formation'!$B$6:$E$196,2,0))</f>
        <v xml:space="preserve"> </v>
      </c>
      <c r="E26" t="str">
        <f>IF(C26 = " "," ",VLOOKUP(C26,'tableau formation'!$B$6:$E$196,4,0))</f>
        <v xml:space="preserve"> </v>
      </c>
    </row>
    <row r="27" spans="2:5" x14ac:dyDescent="0.3">
      <c r="B27" s="24"/>
      <c r="C27" s="24" t="s">
        <v>36</v>
      </c>
      <c r="D27" t="str">
        <f>IF(C27 = " "," ",VLOOKUP(C27,'tableau formation'!$B$6:$E$196,2,0))</f>
        <v xml:space="preserve"> </v>
      </c>
      <c r="E27" t="str">
        <f>IF(C27 = " "," ",VLOOKUP(C27,'tableau formation'!$B$6:$E$196,4,0))</f>
        <v xml:space="preserve"> </v>
      </c>
    </row>
    <row r="28" spans="2:5" x14ac:dyDescent="0.3">
      <c r="B28" s="24"/>
      <c r="C28" s="24" t="s">
        <v>36</v>
      </c>
      <c r="D28" t="str">
        <f>IF(C28 = " "," ",VLOOKUP(C28,'tableau formation'!$B$6:$E$196,2,0))</f>
        <v xml:space="preserve"> </v>
      </c>
      <c r="E28" t="str">
        <f>IF(C28 = " "," ",VLOOKUP(C28,'tableau formation'!$B$6:$E$196,4,0))</f>
        <v xml:space="preserve"> </v>
      </c>
    </row>
    <row r="29" spans="2:5" x14ac:dyDescent="0.3">
      <c r="B29" s="24"/>
      <c r="C29" s="24" t="s">
        <v>36</v>
      </c>
      <c r="D29" t="str">
        <f>IF(C29 = " "," ",VLOOKUP(C29,'tableau formation'!$B$6:$E$196,2,0))</f>
        <v xml:space="preserve"> </v>
      </c>
      <c r="E29" t="str">
        <f>IF(C29 = " "," ",VLOOKUP(C29,'tableau formation'!$B$6:$E$196,4,0))</f>
        <v xml:space="preserve"> </v>
      </c>
    </row>
    <row r="30" spans="2:5" x14ac:dyDescent="0.3">
      <c r="B30" s="24"/>
      <c r="C30" s="24" t="s">
        <v>36</v>
      </c>
      <c r="D30" t="str">
        <f>IF(C30 = " "," ",VLOOKUP(C30,'tableau formation'!$B$6:$E$196,2,0))</f>
        <v xml:space="preserve"> </v>
      </c>
      <c r="E30" t="str">
        <f>IF(C30 = " "," ",VLOOKUP(C30,'tableau formation'!$B$6:$E$196,4,0))</f>
        <v xml:space="preserve"> </v>
      </c>
    </row>
    <row r="31" spans="2:5" x14ac:dyDescent="0.3">
      <c r="B31" s="24"/>
      <c r="C31" s="24" t="s">
        <v>36</v>
      </c>
      <c r="D31" t="str">
        <f>IF(C31 = " "," ",VLOOKUP(C31,'tableau formation'!$B$6:$E$196,2,0))</f>
        <v xml:space="preserve"> </v>
      </c>
      <c r="E31" t="str">
        <f>IF(C31 = " "," ",VLOOKUP(C31,'tableau formation'!$B$6:$E$196,4,0))</f>
        <v xml:space="preserve"> </v>
      </c>
    </row>
    <row r="32" spans="2:5" x14ac:dyDescent="0.3">
      <c r="B32" s="24"/>
      <c r="C32" s="24" t="s">
        <v>36</v>
      </c>
      <c r="D32" t="str">
        <f>IF(C32 = " "," ",VLOOKUP(C32,'tableau formation'!$B$6:$E$196,2,0))</f>
        <v xml:space="preserve"> </v>
      </c>
      <c r="E32" t="str">
        <f>IF(C32 = " "," ",VLOOKUP(C32,'tableau formation'!$B$6:$E$196,4,0))</f>
        <v xml:space="preserve"> </v>
      </c>
    </row>
    <row r="33" spans="2:5" x14ac:dyDescent="0.3">
      <c r="B33" s="24"/>
      <c r="C33" s="24" t="s">
        <v>36</v>
      </c>
      <c r="D33" t="str">
        <f>IF(C33 = " "," ",VLOOKUP(C33,'tableau formation'!$B$6:$E$196,2,0))</f>
        <v xml:space="preserve"> </v>
      </c>
      <c r="E33" t="str">
        <f>IF(C33 = " "," ",VLOOKUP(C33,'tableau formation'!$B$6:$E$196,4,0))</f>
        <v xml:space="preserve"> </v>
      </c>
    </row>
    <row r="34" spans="2:5" x14ac:dyDescent="0.3">
      <c r="B34" s="24"/>
      <c r="C34" s="24" t="s">
        <v>36</v>
      </c>
      <c r="D34" t="str">
        <f>IF(C34 = " "," ",VLOOKUP(C34,'tableau formation'!$B$6:$E$196,2,0))</f>
        <v xml:space="preserve"> </v>
      </c>
      <c r="E34" t="str">
        <f>IF(C34 = " "," ",VLOOKUP(C34,'tableau formation'!$B$6:$E$196,4,0))</f>
        <v xml:space="preserve"> </v>
      </c>
    </row>
    <row r="35" spans="2:5" x14ac:dyDescent="0.3">
      <c r="B35" s="24"/>
      <c r="C35" s="24" t="s">
        <v>36</v>
      </c>
      <c r="D35" t="str">
        <f>IF(C35 = " "," ",VLOOKUP(C35,'tableau formation'!$B$6:$E$196,2,0))</f>
        <v xml:space="preserve"> </v>
      </c>
      <c r="E35" t="str">
        <f>IF(C35 = " "," ",VLOOKUP(C35,'tableau formation'!$B$6:$E$196,4,0))</f>
        <v xml:space="preserve"> </v>
      </c>
    </row>
    <row r="36" spans="2:5" x14ac:dyDescent="0.3">
      <c r="B36" s="24"/>
      <c r="C36" s="24" t="s">
        <v>36</v>
      </c>
      <c r="D36" t="str">
        <f>IF(C36 = " "," ",VLOOKUP(C36,'tableau formation'!$B$6:$E$196,2,0))</f>
        <v xml:space="preserve"> </v>
      </c>
      <c r="E36" t="str">
        <f>IF(C36 = " "," ",VLOOKUP(C36,'tableau formation'!$B$6:$E$196,4,0))</f>
        <v xml:space="preserve"> </v>
      </c>
    </row>
    <row r="37" spans="2:5" x14ac:dyDescent="0.3">
      <c r="B37" s="24"/>
      <c r="C37" s="24" t="s">
        <v>36</v>
      </c>
      <c r="D37" t="str">
        <f>IF(C37 = " "," ",VLOOKUP(C37,'tableau formation'!$B$6:$E$196,2,0))</f>
        <v xml:space="preserve"> </v>
      </c>
      <c r="E37" t="str">
        <f>IF(C37 = " "," ",VLOOKUP(C37,'tableau formation'!$B$6:$E$196,4,0))</f>
        <v xml:space="preserve"> </v>
      </c>
    </row>
    <row r="38" spans="2:5" x14ac:dyDescent="0.3">
      <c r="B38" s="24"/>
      <c r="C38" s="24" t="s">
        <v>36</v>
      </c>
      <c r="D38" t="str">
        <f>IF(C38 = " "," ",VLOOKUP(C38,'tableau formation'!$B$6:$E$196,2,0))</f>
        <v xml:space="preserve"> </v>
      </c>
      <c r="E38" t="str">
        <f>IF(C38 = " "," ",VLOOKUP(C38,'tableau formation'!$B$6:$E$196,4,0))</f>
        <v xml:space="preserve"> </v>
      </c>
    </row>
    <row r="39" spans="2:5" x14ac:dyDescent="0.3">
      <c r="B39" s="24"/>
      <c r="C39" s="24" t="s">
        <v>36</v>
      </c>
      <c r="D39" t="str">
        <f>IF(C39 = " "," ",VLOOKUP(C39,'tableau formation'!$B$6:$E$196,2,0))</f>
        <v xml:space="preserve"> </v>
      </c>
      <c r="E39" t="str">
        <f>IF(C39 = " "," ",VLOOKUP(C39,'tableau formation'!$B$6:$E$196,4,0))</f>
        <v xml:space="preserve"> </v>
      </c>
    </row>
    <row r="40" spans="2:5" x14ac:dyDescent="0.3">
      <c r="B40" s="24"/>
      <c r="C40" s="24" t="s">
        <v>36</v>
      </c>
      <c r="D40" t="str">
        <f>IF(C40 = " "," ",VLOOKUP(C40,'tableau formation'!$B$6:$E$196,2,0))</f>
        <v xml:space="preserve"> </v>
      </c>
      <c r="E40" t="str">
        <f>IF(C40 = " "," ",VLOOKUP(C40,'tableau formation'!$B$6:$E$196,4,0))</f>
        <v xml:space="preserve"> </v>
      </c>
    </row>
    <row r="41" spans="2:5" x14ac:dyDescent="0.3">
      <c r="B41" s="24"/>
      <c r="C41" s="24" t="s">
        <v>36</v>
      </c>
      <c r="D41" t="str">
        <f>IF(C41 = " "," ",VLOOKUP(C41,'tableau formation'!$B$6:$E$196,2,0))</f>
        <v xml:space="preserve"> </v>
      </c>
      <c r="E41" t="str">
        <f>IF(C41 = " "," ",VLOOKUP(C41,'tableau formation'!$B$6:$E$196,4,0))</f>
        <v xml:space="preserve"> </v>
      </c>
    </row>
    <row r="42" spans="2:5" x14ac:dyDescent="0.3">
      <c r="B42" s="24"/>
      <c r="C42" s="24" t="s">
        <v>36</v>
      </c>
      <c r="D42" t="str">
        <f>IF(C42 = " "," ",VLOOKUP(C42,'tableau formation'!$B$6:$E$196,2,0))</f>
        <v xml:space="preserve"> </v>
      </c>
      <c r="E42" t="str">
        <f>IF(C42 = " "," ",VLOOKUP(C42,'tableau formation'!$B$6:$E$196,4,0))</f>
        <v xml:space="preserve"> </v>
      </c>
    </row>
    <row r="43" spans="2:5" x14ac:dyDescent="0.3">
      <c r="B43" s="24"/>
      <c r="C43" s="24" t="s">
        <v>36</v>
      </c>
      <c r="D43" t="str">
        <f>IF(C43 = " "," ",VLOOKUP(C43,'tableau formation'!$B$6:$E$196,2,0))</f>
        <v xml:space="preserve"> </v>
      </c>
      <c r="E43" t="str">
        <f>IF(C43 = " "," ",VLOOKUP(C43,'tableau formation'!$B$6:$E$196,4,0))</f>
        <v xml:space="preserve"> </v>
      </c>
    </row>
    <row r="44" spans="2:5" x14ac:dyDescent="0.3">
      <c r="B44" s="24"/>
      <c r="C44" s="24" t="s">
        <v>36</v>
      </c>
      <c r="D44" t="str">
        <f>IF(C44 = " "," ",VLOOKUP(C44,'tableau formation'!$B$6:$E$196,2,0))</f>
        <v xml:space="preserve"> </v>
      </c>
      <c r="E44" t="str">
        <f>IF(C44 = " "," ",VLOOKUP(C44,'tableau formation'!$B$6:$E$196,4,0))</f>
        <v xml:space="preserve"> </v>
      </c>
    </row>
    <row r="45" spans="2:5" x14ac:dyDescent="0.3">
      <c r="B45" s="24"/>
      <c r="C45" s="24" t="s">
        <v>36</v>
      </c>
      <c r="D45" t="str">
        <f>IF(C45 = " "," ",VLOOKUP(C45,'tableau formation'!$B$6:$E$196,2,0))</f>
        <v xml:space="preserve"> </v>
      </c>
      <c r="E45" t="str">
        <f>IF(C45 = " "," ",VLOOKUP(C45,'tableau formation'!$B$6:$E$196,4,0))</f>
        <v xml:space="preserve"> </v>
      </c>
    </row>
    <row r="46" spans="2:5" x14ac:dyDescent="0.3">
      <c r="B46" s="24"/>
      <c r="C46" s="24" t="s">
        <v>36</v>
      </c>
      <c r="D46" t="str">
        <f>IF(C46 = " "," ",VLOOKUP(C46,'tableau formation'!$B$6:$E$196,2,0))</f>
        <v xml:space="preserve"> </v>
      </c>
      <c r="E46" t="str">
        <f>IF(C46 = " "," ",VLOOKUP(C46,'tableau formation'!$B$6:$E$196,4,0))</f>
        <v xml:space="preserve"> </v>
      </c>
    </row>
    <row r="47" spans="2:5" x14ac:dyDescent="0.3">
      <c r="B47" s="24"/>
      <c r="C47" s="24" t="s">
        <v>36</v>
      </c>
      <c r="D47" t="str">
        <f>IF(C47 = " "," ",VLOOKUP(C47,'tableau formation'!$B$6:$E$196,2,0))</f>
        <v xml:space="preserve"> </v>
      </c>
      <c r="E47" t="str">
        <f>IF(C47 = " "," ",VLOOKUP(C47,'tableau formation'!$B$6:$E$196,4,0))</f>
        <v xml:space="preserve"> </v>
      </c>
    </row>
    <row r="48" spans="2:5" x14ac:dyDescent="0.3">
      <c r="B48" s="24"/>
      <c r="C48" s="24" t="s">
        <v>36</v>
      </c>
      <c r="D48" t="str">
        <f>IF(C48 = " "," ",VLOOKUP(C48,'tableau formation'!$B$6:$E$196,2,0))</f>
        <v xml:space="preserve"> </v>
      </c>
      <c r="E48" t="str">
        <f>IF(C48 = " "," ",VLOOKUP(C48,'tableau formation'!$B$6:$E$196,4,0))</f>
        <v xml:space="preserve"> </v>
      </c>
    </row>
    <row r="49" spans="2:5" x14ac:dyDescent="0.3">
      <c r="B49" s="24"/>
      <c r="C49" s="24" t="s">
        <v>36</v>
      </c>
      <c r="D49" t="str">
        <f>IF(C49 = " "," ",VLOOKUP(C49,'tableau formation'!$B$6:$E$196,2,0))</f>
        <v xml:space="preserve"> </v>
      </c>
      <c r="E49" t="str">
        <f>IF(C49 = " "," ",VLOOKUP(C49,'tableau formation'!$B$6:$E$196,4,0))</f>
        <v xml:space="preserve"> </v>
      </c>
    </row>
    <row r="50" spans="2:5" x14ac:dyDescent="0.3">
      <c r="B50" s="24"/>
      <c r="C50" s="24" t="s">
        <v>36</v>
      </c>
      <c r="D50" t="str">
        <f>IF(C50 = " "," ",VLOOKUP(C50,'tableau formation'!$B$6:$E$196,2,0))</f>
        <v xml:space="preserve"> </v>
      </c>
      <c r="E50" t="str">
        <f>IF(C50 = " "," ",VLOOKUP(C50,'tableau formation'!$B$6:$E$196,4,0))</f>
        <v xml:space="preserve"> </v>
      </c>
    </row>
    <row r="51" spans="2:5" x14ac:dyDescent="0.3">
      <c r="B51" s="24"/>
      <c r="C51" s="24" t="s">
        <v>36</v>
      </c>
      <c r="D51" t="str">
        <f>IF(C51 = " "," ",VLOOKUP(C51,'tableau formation'!$B$6:$E$196,2,0))</f>
        <v xml:space="preserve"> </v>
      </c>
      <c r="E51" t="str">
        <f>IF(C51 = " "," ",VLOOKUP(C51,'tableau formation'!$B$6:$E$196,4,0))</f>
        <v xml:space="preserve"> </v>
      </c>
    </row>
    <row r="52" spans="2:5" x14ac:dyDescent="0.3">
      <c r="B52" s="24"/>
      <c r="C52" s="24" t="s">
        <v>36</v>
      </c>
      <c r="D52" t="str">
        <f>IF(C52 = " "," ",VLOOKUP(C52,'tableau formation'!$B$6:$E$196,2,0))</f>
        <v xml:space="preserve"> </v>
      </c>
      <c r="E52" t="str">
        <f>IF(C52 = " "," ",VLOOKUP(C52,'tableau formation'!$B$6:$E$196,4,0))</f>
        <v xml:space="preserve"> </v>
      </c>
    </row>
    <row r="53" spans="2:5" x14ac:dyDescent="0.3">
      <c r="B53" s="24"/>
      <c r="C53" s="24" t="s">
        <v>36</v>
      </c>
      <c r="D53" t="str">
        <f>IF(C53 = " "," ",VLOOKUP(C53,'tableau formation'!$B$6:$E$196,2,0))</f>
        <v xml:space="preserve"> </v>
      </c>
      <c r="E53" t="str">
        <f>IF(C53 = " "," ",VLOOKUP(C53,'tableau formation'!$B$6:$E$196,4,0))</f>
        <v xml:space="preserve"> </v>
      </c>
    </row>
    <row r="54" spans="2:5" x14ac:dyDescent="0.3">
      <c r="B54" s="24"/>
      <c r="C54" s="24" t="s">
        <v>36</v>
      </c>
      <c r="D54" t="str">
        <f>IF(C54 = " "," ",VLOOKUP(C54,'tableau formation'!$B$6:$E$196,2,0))</f>
        <v xml:space="preserve"> </v>
      </c>
      <c r="E54" t="str">
        <f>IF(C54 = " "," ",VLOOKUP(C54,'tableau formation'!$B$6:$E$196,4,0))</f>
        <v xml:space="preserve"> </v>
      </c>
    </row>
    <row r="55" spans="2:5" x14ac:dyDescent="0.3">
      <c r="B55" s="24"/>
      <c r="C55" s="24" t="s">
        <v>36</v>
      </c>
      <c r="D55" t="str">
        <f>IF(C55 = " "," ",VLOOKUP(C55,'tableau formation'!$B$6:$E$196,2,0))</f>
        <v xml:space="preserve"> </v>
      </c>
      <c r="E55" t="str">
        <f>IF(C55 = " "," ",VLOOKUP(C55,'tableau formation'!$B$6:$E$196,4,0))</f>
        <v xml:space="preserve"> </v>
      </c>
    </row>
    <row r="56" spans="2:5" x14ac:dyDescent="0.3">
      <c r="B56" s="24"/>
      <c r="C56" s="24" t="s">
        <v>36</v>
      </c>
      <c r="D56" t="str">
        <f>IF(C56 = " "," ",VLOOKUP(C56,'tableau formation'!$B$6:$E$196,2,0))</f>
        <v xml:space="preserve"> </v>
      </c>
      <c r="E56" t="str">
        <f>IF(C56 = " "," ",VLOOKUP(C56,'tableau formation'!$B$6:$E$196,4,0))</f>
        <v xml:space="preserve"> </v>
      </c>
    </row>
    <row r="57" spans="2:5" x14ac:dyDescent="0.3">
      <c r="B57" s="24"/>
      <c r="C57" s="24" t="s">
        <v>36</v>
      </c>
      <c r="D57" t="str">
        <f>IF(C57 = " "," ",VLOOKUP(C57,'tableau formation'!$B$6:$E$196,2,0))</f>
        <v xml:space="preserve"> </v>
      </c>
      <c r="E57" t="str">
        <f>IF(C57 = " "," ",VLOOKUP(C57,'tableau formation'!$B$6:$E$196,4,0))</f>
        <v xml:space="preserve"> </v>
      </c>
    </row>
    <row r="58" spans="2:5" x14ac:dyDescent="0.3">
      <c r="B58" s="24"/>
      <c r="C58" s="24" t="s">
        <v>36</v>
      </c>
      <c r="D58" t="str">
        <f>IF(C58 = " "," ",VLOOKUP(C58,'tableau formation'!$B$6:$E$196,2,0))</f>
        <v xml:space="preserve"> </v>
      </c>
      <c r="E58" t="str">
        <f>IF(C58 = " "," ",VLOOKUP(C58,'tableau formation'!$B$6:$E$196,4,0))</f>
        <v xml:space="preserve"> </v>
      </c>
    </row>
    <row r="59" spans="2:5" x14ac:dyDescent="0.3">
      <c r="B59" s="24"/>
      <c r="C59" s="24" t="s">
        <v>36</v>
      </c>
      <c r="D59" t="str">
        <f>IF(C59 = " "," ",VLOOKUP(C59,'tableau formation'!$B$6:$E$196,2,0))</f>
        <v xml:space="preserve"> </v>
      </c>
      <c r="E59" t="str">
        <f>IF(C59 = " "," ",VLOOKUP(C59,'tableau formation'!$B$6:$E$196,4,0))</f>
        <v xml:space="preserve"> </v>
      </c>
    </row>
    <row r="60" spans="2:5" x14ac:dyDescent="0.3">
      <c r="B60" s="24"/>
      <c r="C60" s="24" t="s">
        <v>36</v>
      </c>
      <c r="D60" t="str">
        <f>IF(C60 = " "," ",VLOOKUP(C60,'tableau formation'!$B$6:$E$196,2,0))</f>
        <v xml:space="preserve"> </v>
      </c>
      <c r="E60" t="str">
        <f>IF(C60 = " "," ",VLOOKUP(C60,'tableau formation'!$B$6:$E$196,4,0))</f>
        <v xml:space="preserve"> </v>
      </c>
    </row>
    <row r="61" spans="2:5" x14ac:dyDescent="0.3">
      <c r="B61" s="24"/>
      <c r="C61" s="24" t="s">
        <v>36</v>
      </c>
      <c r="D61" t="str">
        <f>IF(C61 = " "," ",VLOOKUP(C61,'tableau formation'!$B$6:$E$196,2,0))</f>
        <v xml:space="preserve"> </v>
      </c>
      <c r="E61" t="str">
        <f>IF(C61 = " "," ",VLOOKUP(C61,'tableau formation'!$B$6:$E$196,4,0))</f>
        <v xml:space="preserve"> </v>
      </c>
    </row>
    <row r="62" spans="2:5" x14ac:dyDescent="0.3">
      <c r="B62" s="24"/>
      <c r="C62" s="24" t="s">
        <v>36</v>
      </c>
      <c r="D62" t="str">
        <f>IF(C62 = " "," ",VLOOKUP(C62,'tableau formation'!$B$6:$E$196,2,0))</f>
        <v xml:space="preserve"> </v>
      </c>
      <c r="E62" t="str">
        <f>IF(C62 = " "," ",VLOOKUP(C62,'tableau formation'!$B$6:$E$196,4,0))</f>
        <v xml:space="preserve"> </v>
      </c>
    </row>
    <row r="63" spans="2:5" x14ac:dyDescent="0.3">
      <c r="B63" s="24"/>
      <c r="C63" s="24" t="s">
        <v>36</v>
      </c>
      <c r="D63" t="str">
        <f>IF(C63 = " "," ",VLOOKUP(C63,'tableau formation'!$B$6:$E$196,2,0))</f>
        <v xml:space="preserve"> </v>
      </c>
      <c r="E63" t="str">
        <f>IF(C63 = " "," ",VLOOKUP(C63,'tableau formation'!$B$6:$E$196,4,0))</f>
        <v xml:space="preserve"> </v>
      </c>
    </row>
    <row r="64" spans="2:5" x14ac:dyDescent="0.3">
      <c r="B64" s="24"/>
      <c r="C64" s="24" t="s">
        <v>36</v>
      </c>
      <c r="D64" t="str">
        <f>IF(C64 = " "," ",VLOOKUP(C64,'tableau formation'!$B$6:$E$196,2,0))</f>
        <v xml:space="preserve"> </v>
      </c>
      <c r="E64" t="str">
        <f>IF(C64 = " "," ",VLOOKUP(C64,'tableau formation'!$B$6:$E$196,4,0))</f>
        <v xml:space="preserve"> </v>
      </c>
    </row>
    <row r="65" spans="2:5" x14ac:dyDescent="0.3">
      <c r="B65" s="24"/>
      <c r="C65" s="24" t="s">
        <v>36</v>
      </c>
      <c r="D65" t="str">
        <f>IF(C65 = " "," ",VLOOKUP(C65,'tableau formation'!$B$6:$E$196,2,0))</f>
        <v xml:space="preserve"> </v>
      </c>
      <c r="E65" t="str">
        <f>IF(C65 = " "," ",VLOOKUP(C65,'tableau formation'!$B$6:$E$196,4,0))</f>
        <v xml:space="preserve"> </v>
      </c>
    </row>
    <row r="66" spans="2:5" x14ac:dyDescent="0.3">
      <c r="B66" s="24"/>
      <c r="C66" s="24" t="s">
        <v>36</v>
      </c>
      <c r="D66" t="str">
        <f>IF(C66 = " "," ",VLOOKUP(C66,'tableau formation'!$B$6:$E$196,2,0))</f>
        <v xml:space="preserve"> </v>
      </c>
      <c r="E66" t="str">
        <f>IF(C66 = " "," ",VLOOKUP(C66,'tableau formation'!$B$6:$E$196,4,0))</f>
        <v xml:space="preserve"> </v>
      </c>
    </row>
    <row r="67" spans="2:5" x14ac:dyDescent="0.3">
      <c r="B67" s="24"/>
      <c r="C67" s="24" t="s">
        <v>36</v>
      </c>
      <c r="D67" t="str">
        <f>IF(C67 = " "," ",VLOOKUP(C67,'tableau formation'!$B$6:$E$196,2,0))</f>
        <v xml:space="preserve"> </v>
      </c>
      <c r="E67" t="str">
        <f>IF(C67 = " "," ",VLOOKUP(C67,'tableau formation'!$B$6:$E$196,4,0))</f>
        <v xml:space="preserve"> </v>
      </c>
    </row>
    <row r="68" spans="2:5" x14ac:dyDescent="0.3">
      <c r="B68" s="24"/>
      <c r="C68" s="24" t="s">
        <v>36</v>
      </c>
      <c r="D68" t="str">
        <f>IF(C68 = " "," ",VLOOKUP(C68,'tableau formation'!$B$6:$E$196,2,0))</f>
        <v xml:space="preserve"> </v>
      </c>
      <c r="E68" t="str">
        <f>IF(C68 = " "," ",VLOOKUP(C68,'tableau formation'!$B$6:$E$196,4,0))</f>
        <v xml:space="preserve"> </v>
      </c>
    </row>
    <row r="69" spans="2:5" x14ac:dyDescent="0.3">
      <c r="B69" s="24"/>
      <c r="C69" s="24" t="s">
        <v>36</v>
      </c>
      <c r="D69" t="str">
        <f>IF(C69 = " "," ",VLOOKUP(C69,'tableau formation'!$B$6:$E$196,2,0))</f>
        <v xml:space="preserve"> </v>
      </c>
      <c r="E69" t="str">
        <f>IF(C69 = " "," ",VLOOKUP(C69,'tableau formation'!$B$6:$E$196,4,0))</f>
        <v xml:space="preserve"> </v>
      </c>
    </row>
    <row r="70" spans="2:5" x14ac:dyDescent="0.3">
      <c r="B70" s="24"/>
      <c r="C70" s="24" t="s">
        <v>36</v>
      </c>
      <c r="D70" t="str">
        <f>IF(C70 = " "," ",VLOOKUP(C70,'tableau formation'!$B$6:$E$196,2,0))</f>
        <v xml:space="preserve"> </v>
      </c>
      <c r="E70" t="str">
        <f>IF(C70 = " "," ",VLOOKUP(C70,'tableau formation'!$B$6:$E$196,4,0))</f>
        <v xml:space="preserve"> </v>
      </c>
    </row>
    <row r="71" spans="2:5" x14ac:dyDescent="0.3">
      <c r="B71" s="24"/>
      <c r="C71" s="24" t="s">
        <v>36</v>
      </c>
      <c r="D71" t="str">
        <f>IF(C71 = " "," ",VLOOKUP(C71,'tableau formation'!$B$6:$E$196,2,0))</f>
        <v xml:space="preserve"> </v>
      </c>
      <c r="E71" t="str">
        <f>IF(C71 = " "," ",VLOOKUP(C71,'tableau formation'!$B$6:$E$196,4,0))</f>
        <v xml:space="preserve"> </v>
      </c>
    </row>
    <row r="72" spans="2:5" x14ac:dyDescent="0.3">
      <c r="B72" s="24"/>
      <c r="C72" s="24" t="s">
        <v>36</v>
      </c>
      <c r="D72" t="str">
        <f>IF(C72 = " "," ",VLOOKUP(C72,'tableau formation'!$B$6:$E$196,2,0))</f>
        <v xml:space="preserve"> </v>
      </c>
      <c r="E72" t="str">
        <f>IF(C72 = " "," ",VLOOKUP(C72,'tableau formation'!$B$6:$E$196,4,0))</f>
        <v xml:space="preserve"> </v>
      </c>
    </row>
    <row r="73" spans="2:5" x14ac:dyDescent="0.3">
      <c r="B73" s="24"/>
      <c r="C73" s="24" t="s">
        <v>36</v>
      </c>
      <c r="D73" t="str">
        <f>IF(C73 = " "," ",VLOOKUP(C73,'tableau formation'!$B$6:$E$196,2,0))</f>
        <v xml:space="preserve"> </v>
      </c>
      <c r="E73" t="str">
        <f>IF(C73 = " "," ",VLOOKUP(C73,'tableau formation'!$B$6:$E$196,4,0))</f>
        <v xml:space="preserve"> </v>
      </c>
    </row>
    <row r="74" spans="2:5" x14ac:dyDescent="0.3">
      <c r="B74" s="24"/>
      <c r="C74" s="24" t="s">
        <v>36</v>
      </c>
      <c r="D74" t="str">
        <f>IF(C74 = " "," ",VLOOKUP(C74,'tableau formation'!$B$6:$E$196,2,0))</f>
        <v xml:space="preserve"> </v>
      </c>
      <c r="E74" t="str">
        <f>IF(C74 = " "," ",VLOOKUP(C74,'tableau formation'!$B$6:$E$196,4,0))</f>
        <v xml:space="preserve"> </v>
      </c>
    </row>
    <row r="75" spans="2:5" x14ac:dyDescent="0.3">
      <c r="B75" s="24"/>
      <c r="C75" s="24" t="s">
        <v>36</v>
      </c>
      <c r="D75" t="str">
        <f>IF(C75 = " "," ",VLOOKUP(C75,'tableau formation'!$B$6:$E$196,2,0))</f>
        <v xml:space="preserve"> </v>
      </c>
      <c r="E75" t="str">
        <f>IF(C75 = " "," ",VLOOKUP(C75,'tableau formation'!$B$6:$E$196,4,0))</f>
        <v xml:space="preserve"> </v>
      </c>
    </row>
    <row r="76" spans="2:5" x14ac:dyDescent="0.3">
      <c r="B76" s="24"/>
      <c r="C76" s="24" t="s">
        <v>36</v>
      </c>
      <c r="D76" t="str">
        <f>IF(C76 = " "," ",VLOOKUP(C76,'tableau formation'!$B$6:$E$196,2,0))</f>
        <v xml:space="preserve"> </v>
      </c>
      <c r="E76" t="str">
        <f>IF(C76 = " "," ",VLOOKUP(C76,'tableau formation'!$B$6:$E$196,4,0))</f>
        <v xml:space="preserve"> </v>
      </c>
    </row>
    <row r="77" spans="2:5" x14ac:dyDescent="0.3">
      <c r="B77" s="24"/>
      <c r="C77" s="24" t="s">
        <v>36</v>
      </c>
      <c r="D77" t="str">
        <f>IF(C77 = " "," ",VLOOKUP(C77,'tableau formation'!$B$6:$E$196,2,0))</f>
        <v xml:space="preserve"> </v>
      </c>
      <c r="E77" t="str">
        <f>IF(C77 = " "," ",VLOOKUP(C77,'tableau formation'!$B$6:$E$196,4,0))</f>
        <v xml:space="preserve"> </v>
      </c>
    </row>
    <row r="78" spans="2:5" x14ac:dyDescent="0.3">
      <c r="B78" s="24"/>
      <c r="C78" s="24" t="s">
        <v>36</v>
      </c>
      <c r="D78" t="str">
        <f>IF(C78 = " "," ",VLOOKUP(C78,'tableau formation'!$B$6:$E$196,2,0))</f>
        <v xml:space="preserve"> </v>
      </c>
      <c r="E78" t="str">
        <f>IF(C78 = " "," ",VLOOKUP(C78,'tableau formation'!$B$6:$E$196,4,0))</f>
        <v xml:space="preserve"> </v>
      </c>
    </row>
    <row r="79" spans="2:5" x14ac:dyDescent="0.3">
      <c r="B79" s="24"/>
      <c r="C79" s="24" t="s">
        <v>36</v>
      </c>
      <c r="D79" t="str">
        <f>IF(C79 = " "," ",VLOOKUP(C79,'tableau formation'!$B$6:$E$196,2,0))</f>
        <v xml:space="preserve"> </v>
      </c>
      <c r="E79" t="str">
        <f>IF(C79 = " "," ",VLOOKUP(C79,'tableau formation'!$B$6:$E$196,4,0))</f>
        <v xml:space="preserve"> </v>
      </c>
    </row>
    <row r="80" spans="2:5" x14ac:dyDescent="0.3">
      <c r="B80" s="24"/>
      <c r="C80" s="24" t="s">
        <v>36</v>
      </c>
      <c r="D80" t="str">
        <f>IF(C80 = " "," ",VLOOKUP(C80,'tableau formation'!$B$6:$E$196,2,0))</f>
        <v xml:space="preserve"> </v>
      </c>
      <c r="E80" t="str">
        <f>IF(C80 = " "," ",VLOOKUP(C80,'tableau formation'!$B$6:$E$196,4,0))</f>
        <v xml:space="preserve"> </v>
      </c>
    </row>
    <row r="81" spans="2:5" x14ac:dyDescent="0.3">
      <c r="B81" s="24"/>
      <c r="C81" s="24" t="s">
        <v>36</v>
      </c>
      <c r="D81" t="str">
        <f>IF(C81 = " "," ",VLOOKUP(C81,'tableau formation'!$B$6:$E$196,2,0))</f>
        <v xml:space="preserve"> </v>
      </c>
      <c r="E81" t="str">
        <f>IF(C81 = " "," ",VLOOKUP(C81,'tableau formation'!$B$6:$E$196,4,0))</f>
        <v xml:space="preserve"> </v>
      </c>
    </row>
    <row r="82" spans="2:5" x14ac:dyDescent="0.3">
      <c r="B82" s="24"/>
      <c r="C82" s="24" t="s">
        <v>36</v>
      </c>
      <c r="D82" t="str">
        <f>IF(C82 = " "," ",VLOOKUP(C82,'tableau formation'!$B$6:$E$196,2,0))</f>
        <v xml:space="preserve"> </v>
      </c>
      <c r="E82" t="str">
        <f>IF(C82 = " "," ",VLOOKUP(C82,'tableau formation'!$B$6:$E$196,4,0))</f>
        <v xml:space="preserve"> </v>
      </c>
    </row>
    <row r="83" spans="2:5" x14ac:dyDescent="0.3">
      <c r="B83" s="24"/>
      <c r="C83" s="24" t="s">
        <v>36</v>
      </c>
      <c r="D83" t="str">
        <f>IF(C83 = " "," ",VLOOKUP(C83,'tableau formation'!$B$6:$E$196,2,0))</f>
        <v xml:space="preserve"> </v>
      </c>
      <c r="E83" t="str">
        <f>IF(C83 = " "," ",VLOOKUP(C83,'tableau formation'!$B$6:$E$196,4,0))</f>
        <v xml:space="preserve"> </v>
      </c>
    </row>
    <row r="84" spans="2:5" x14ac:dyDescent="0.3">
      <c r="B84" s="24"/>
      <c r="C84" s="24" t="s">
        <v>36</v>
      </c>
      <c r="D84" t="str">
        <f>IF(C84 = " "," ",VLOOKUP(C84,'tableau formation'!$B$6:$E$196,2,0))</f>
        <v xml:space="preserve"> </v>
      </c>
      <c r="E84" t="str">
        <f>IF(C84 = " "," ",VLOOKUP(C84,'tableau formation'!$B$6:$E$196,4,0))</f>
        <v xml:space="preserve"> </v>
      </c>
    </row>
    <row r="85" spans="2:5" x14ac:dyDescent="0.3">
      <c r="B85" s="24"/>
      <c r="C85" s="24" t="s">
        <v>36</v>
      </c>
      <c r="D85" t="str">
        <f>IF(C85 = " "," ",VLOOKUP(C85,'tableau formation'!$B$6:$E$196,2,0))</f>
        <v xml:space="preserve"> </v>
      </c>
      <c r="E85" t="str">
        <f>IF(C85 = " "," ",VLOOKUP(C85,'tableau formation'!$B$6:$E$196,4,0))</f>
        <v xml:space="preserve"> </v>
      </c>
    </row>
    <row r="86" spans="2:5" x14ac:dyDescent="0.3">
      <c r="B86" s="24"/>
      <c r="C86" s="24" t="s">
        <v>36</v>
      </c>
      <c r="D86" t="str">
        <f>IF(C86 = " "," ",VLOOKUP(C86,'tableau formation'!$B$6:$E$196,2,0))</f>
        <v xml:space="preserve"> </v>
      </c>
      <c r="E86" t="str">
        <f>IF(C86 = " "," ",VLOOKUP(C86,'tableau formation'!$B$6:$E$196,4,0))</f>
        <v xml:space="preserve"> </v>
      </c>
    </row>
    <row r="87" spans="2:5" x14ac:dyDescent="0.3">
      <c r="B87" s="24"/>
      <c r="C87" s="24" t="s">
        <v>36</v>
      </c>
      <c r="D87" t="str">
        <f>IF(C87 = " "," ",VLOOKUP(C87,'tableau formation'!$B$6:$E$196,2,0))</f>
        <v xml:space="preserve"> </v>
      </c>
      <c r="E87" t="str">
        <f>IF(C87 = " "," ",VLOOKUP(C87,'tableau formation'!$B$6:$E$196,4,0))</f>
        <v xml:space="preserve"> </v>
      </c>
    </row>
    <row r="88" spans="2:5" x14ac:dyDescent="0.3">
      <c r="B88" s="24"/>
      <c r="C88" s="24" t="s">
        <v>36</v>
      </c>
      <c r="D88" t="str">
        <f>IF(C88 = " "," ",VLOOKUP(C88,'tableau formation'!$B$6:$E$196,2,0))</f>
        <v xml:space="preserve"> </v>
      </c>
      <c r="E88" t="str">
        <f>IF(C88 = " "," ",VLOOKUP(C88,'tableau formation'!$B$6:$E$196,4,0))</f>
        <v xml:space="preserve"> </v>
      </c>
    </row>
    <row r="89" spans="2:5" x14ac:dyDescent="0.3">
      <c r="B89" s="24"/>
      <c r="C89" s="24" t="s">
        <v>36</v>
      </c>
      <c r="D89" t="str">
        <f>IF(C89 = " "," ",VLOOKUP(C89,'tableau formation'!$B$6:$E$196,2,0))</f>
        <v xml:space="preserve"> </v>
      </c>
      <c r="E89" t="str">
        <f>IF(C89 = " "," ",VLOOKUP(C89,'tableau formation'!$B$6:$E$196,4,0))</f>
        <v xml:space="preserve"> </v>
      </c>
    </row>
    <row r="90" spans="2:5" x14ac:dyDescent="0.3">
      <c r="B90" s="24"/>
      <c r="C90" s="24" t="s">
        <v>36</v>
      </c>
      <c r="D90" t="str">
        <f>IF(C90 = " "," ",VLOOKUP(C90,'tableau formation'!$B$6:$E$196,2,0))</f>
        <v xml:space="preserve"> </v>
      </c>
      <c r="E90" t="str">
        <f>IF(C90 = " "," ",VLOOKUP(C90,'tableau formation'!$B$6:$E$196,4,0))</f>
        <v xml:space="preserve"> </v>
      </c>
    </row>
    <row r="91" spans="2:5" x14ac:dyDescent="0.3">
      <c r="B91" s="24"/>
      <c r="C91" s="24" t="s">
        <v>36</v>
      </c>
      <c r="D91" t="str">
        <f>IF(C91 = " "," ",VLOOKUP(C91,'tableau formation'!$B$6:$E$196,2,0))</f>
        <v xml:space="preserve"> </v>
      </c>
      <c r="E91" t="str">
        <f>IF(C91 = " "," ",VLOOKUP(C91,'tableau formation'!$B$6:$E$196,4,0))</f>
        <v xml:space="preserve"> </v>
      </c>
    </row>
    <row r="92" spans="2:5" x14ac:dyDescent="0.3">
      <c r="B92" s="24"/>
      <c r="C92" s="24" t="s">
        <v>36</v>
      </c>
      <c r="D92" t="str">
        <f>IF(C92 = " "," ",VLOOKUP(C92,'tableau formation'!$B$6:$E$196,2,0))</f>
        <v xml:space="preserve"> </v>
      </c>
      <c r="E92" t="str">
        <f>IF(C92 = " "," ",VLOOKUP(C92,'tableau formation'!$B$6:$E$196,4,0))</f>
        <v xml:space="preserve"> </v>
      </c>
    </row>
    <row r="93" spans="2:5" x14ac:dyDescent="0.3">
      <c r="B93" s="24"/>
      <c r="C93" s="24" t="s">
        <v>36</v>
      </c>
      <c r="D93" t="str">
        <f>IF(C93 = " "," ",VLOOKUP(C93,'tableau formation'!$B$6:$E$196,2,0))</f>
        <v xml:space="preserve"> </v>
      </c>
      <c r="E93" t="str">
        <f>IF(C93 = " "," ",VLOOKUP(C93,'tableau formation'!$B$6:$E$196,4,0))</f>
        <v xml:space="preserve"> </v>
      </c>
    </row>
    <row r="94" spans="2:5" x14ac:dyDescent="0.3">
      <c r="B94" s="24"/>
      <c r="C94" s="24" t="s">
        <v>36</v>
      </c>
      <c r="D94" t="str">
        <f>IF(C94 = " "," ",VLOOKUP(C94,'tableau formation'!$B$6:$E$196,2,0))</f>
        <v xml:space="preserve"> </v>
      </c>
      <c r="E94" t="str">
        <f>IF(C94 = " "," ",VLOOKUP(C94,'tableau formation'!$B$6:$E$196,4,0))</f>
        <v xml:space="preserve"> </v>
      </c>
    </row>
    <row r="95" spans="2:5" x14ac:dyDescent="0.3">
      <c r="B95" s="24"/>
      <c r="C95" s="24" t="s">
        <v>36</v>
      </c>
      <c r="D95" t="str">
        <f>IF(C95 = " "," ",VLOOKUP(C95,'tableau formation'!$B$6:$E$196,2,0))</f>
        <v xml:space="preserve"> </v>
      </c>
      <c r="E95" t="str">
        <f>IF(C95 = " "," ",VLOOKUP(C95,'tableau formation'!$B$6:$E$196,4,0))</f>
        <v xml:space="preserve"> </v>
      </c>
    </row>
    <row r="96" spans="2:5" x14ac:dyDescent="0.3">
      <c r="B96" s="24"/>
      <c r="C96" s="24" t="s">
        <v>36</v>
      </c>
      <c r="D96" t="str">
        <f>IF(C96 = " "," ",VLOOKUP(C96,'tableau formation'!$B$6:$E$196,2,0))</f>
        <v xml:space="preserve"> </v>
      </c>
      <c r="E96" t="str">
        <f>IF(C96 = " "," ",VLOOKUP(C96,'tableau formation'!$B$6:$E$196,4,0))</f>
        <v xml:space="preserve"> </v>
      </c>
    </row>
    <row r="97" spans="2:5" x14ac:dyDescent="0.3">
      <c r="B97" s="24"/>
      <c r="C97" s="24" t="s">
        <v>36</v>
      </c>
      <c r="D97" t="str">
        <f>IF(C97 = " "," ",VLOOKUP(C97,'tableau formation'!$B$6:$E$196,2,0))</f>
        <v xml:space="preserve"> </v>
      </c>
      <c r="E97" t="str">
        <f>IF(C97 = " "," ",VLOOKUP(C97,'tableau formation'!$B$6:$E$196,4,0))</f>
        <v xml:space="preserve"> </v>
      </c>
    </row>
    <row r="98" spans="2:5" x14ac:dyDescent="0.3">
      <c r="B98" s="24"/>
      <c r="C98" s="24" t="s">
        <v>36</v>
      </c>
      <c r="D98" t="str">
        <f>IF(C98 = " "," ",VLOOKUP(C98,'tableau formation'!$B$6:$E$196,2,0))</f>
        <v xml:space="preserve"> </v>
      </c>
      <c r="E98" t="str">
        <f>IF(C98 = " "," ",VLOOKUP(C98,'tableau formation'!$B$6:$E$196,4,0))</f>
        <v xml:space="preserve"> </v>
      </c>
    </row>
    <row r="99" spans="2:5" x14ac:dyDescent="0.3">
      <c r="B99" s="24"/>
      <c r="C99" s="24" t="s">
        <v>36</v>
      </c>
      <c r="D99" t="str">
        <f>IF(C99 = " "," ",VLOOKUP(C99,'tableau formation'!$B$6:$E$196,2,0))</f>
        <v xml:space="preserve"> </v>
      </c>
      <c r="E99" t="str">
        <f>IF(C99 = " "," ",VLOOKUP(C99,'tableau formation'!$B$6:$E$196,4,0))</f>
        <v xml:space="preserve"> </v>
      </c>
    </row>
    <row r="100" spans="2:5" x14ac:dyDescent="0.3">
      <c r="B100" s="24"/>
      <c r="C100" s="24" t="s">
        <v>36</v>
      </c>
      <c r="D100" t="str">
        <f>IF(C100 = " "," ",VLOOKUP(C100,'tableau formation'!$B$6:$E$196,2,0))</f>
        <v xml:space="preserve"> </v>
      </c>
      <c r="E100" t="str">
        <f>IF(C100 = " "," ",VLOOKUP(C100,'tableau formation'!$B$6:$E$196,4,0))</f>
        <v xml:space="preserve"> </v>
      </c>
    </row>
    <row r="101" spans="2:5" x14ac:dyDescent="0.3">
      <c r="B101" s="24"/>
      <c r="C101" s="24" t="s">
        <v>36</v>
      </c>
      <c r="D101" t="str">
        <f>IF(C101 = " "," ",VLOOKUP(C101,'tableau formation'!$B$6:$E$196,2,0))</f>
        <v xml:space="preserve"> </v>
      </c>
      <c r="E101" t="str">
        <f>IF(C101 = " "," ",VLOOKUP(C101,'tableau formation'!$B$6:$E$196,4,0))</f>
        <v xml:space="preserve"> </v>
      </c>
    </row>
    <row r="102" spans="2:5" x14ac:dyDescent="0.3">
      <c r="B102" s="24"/>
      <c r="C102" s="24" t="s">
        <v>36</v>
      </c>
      <c r="D102" t="str">
        <f>IF(C102 = " "," ",VLOOKUP(C102,'tableau formation'!$B$6:$E$196,2,0))</f>
        <v xml:space="preserve"> </v>
      </c>
      <c r="E102" t="str">
        <f>IF(C102 = " "," ",VLOOKUP(C102,'tableau formation'!$B$6:$E$196,4,0))</f>
        <v xml:space="preserve"> </v>
      </c>
    </row>
    <row r="103" spans="2:5" x14ac:dyDescent="0.3">
      <c r="B103" s="24"/>
      <c r="C103" s="24" t="s">
        <v>36</v>
      </c>
      <c r="D103" t="str">
        <f>IF(C103 = " "," ",VLOOKUP(C103,'tableau formation'!$B$6:$E$196,2,0))</f>
        <v xml:space="preserve"> </v>
      </c>
      <c r="E103" t="str">
        <f>IF(C103 = " "," ",VLOOKUP(C103,'tableau formation'!$B$6:$E$196,4,0))</f>
        <v xml:space="preserve"> </v>
      </c>
    </row>
    <row r="104" spans="2:5" x14ac:dyDescent="0.3">
      <c r="B104" s="24"/>
      <c r="C104" s="24" t="s">
        <v>36</v>
      </c>
      <c r="D104" t="str">
        <f>IF(C104 = " "," ",VLOOKUP(C104,'tableau formation'!$B$6:$E$196,2,0))</f>
        <v xml:space="preserve"> </v>
      </c>
      <c r="E104" t="str">
        <f>IF(C104 = " "," ",VLOOKUP(C104,'tableau formation'!$B$6:$E$196,4,0))</f>
        <v xml:space="preserve"> </v>
      </c>
    </row>
    <row r="105" spans="2:5" x14ac:dyDescent="0.3">
      <c r="B105" s="24"/>
      <c r="C105" s="24" t="s">
        <v>36</v>
      </c>
      <c r="D105" t="str">
        <f>IF(C105 = " "," ",VLOOKUP(C105,'tableau formation'!$B$6:$E$196,2,0))</f>
        <v xml:space="preserve"> </v>
      </c>
      <c r="E105" t="str">
        <f>IF(C105 = " "," ",VLOOKUP(C105,'tableau formation'!$B$6:$E$196,4,0))</f>
        <v xml:space="preserve"> </v>
      </c>
    </row>
    <row r="106" spans="2:5" x14ac:dyDescent="0.3">
      <c r="B106" s="24"/>
      <c r="C106" s="24" t="s">
        <v>36</v>
      </c>
      <c r="D106" t="str">
        <f>IF(C106 = " "," ",VLOOKUP(C106,'tableau formation'!$B$6:$E$196,2,0))</f>
        <v xml:space="preserve"> </v>
      </c>
      <c r="E106" t="str">
        <f>IF(C106 = " "," ",VLOOKUP(C106,'tableau formation'!$B$6:$E$196,4,0))</f>
        <v xml:space="preserve"> </v>
      </c>
    </row>
    <row r="107" spans="2:5" x14ac:dyDescent="0.3">
      <c r="B107" s="24"/>
      <c r="C107" s="24" t="s">
        <v>36</v>
      </c>
      <c r="D107" t="str">
        <f>IF(C107 = " "," ",VLOOKUP(C107,'tableau formation'!$B$6:$E$196,2,0))</f>
        <v xml:space="preserve"> </v>
      </c>
      <c r="E107" t="str">
        <f>IF(C107 = " "," ",VLOOKUP(C107,'tableau formation'!$B$6:$E$196,4,0))</f>
        <v xml:space="preserve"> </v>
      </c>
    </row>
    <row r="108" spans="2:5" x14ac:dyDescent="0.3">
      <c r="B108" s="24"/>
      <c r="C108" s="24" t="s">
        <v>36</v>
      </c>
      <c r="D108" t="str">
        <f>IF(C108 = " "," ",VLOOKUP(C108,'tableau formation'!$B$6:$E$196,2,0))</f>
        <v xml:space="preserve"> </v>
      </c>
      <c r="E108" t="str">
        <f>IF(C108 = " "," ",VLOOKUP(C108,'tableau formation'!$B$6:$E$196,4,0))</f>
        <v xml:space="preserve"> </v>
      </c>
    </row>
    <row r="109" spans="2:5" x14ac:dyDescent="0.3">
      <c r="B109" s="24"/>
      <c r="C109" s="24" t="s">
        <v>36</v>
      </c>
      <c r="D109" t="str">
        <f>IF(C109 = " "," ",VLOOKUP(C109,'tableau formation'!$B$6:$E$196,2,0))</f>
        <v xml:space="preserve"> </v>
      </c>
      <c r="E109" t="str">
        <f>IF(C109 = " "," ",VLOOKUP(C109,'tableau formation'!$B$6:$E$196,4,0))</f>
        <v xml:space="preserve"> </v>
      </c>
    </row>
    <row r="110" spans="2:5" x14ac:dyDescent="0.3">
      <c r="B110" s="24"/>
      <c r="C110" s="24" t="s">
        <v>36</v>
      </c>
      <c r="D110" t="str">
        <f>IF(C110 = " "," ",VLOOKUP(C110,'tableau formation'!$B$6:$E$196,2,0))</f>
        <v xml:space="preserve"> </v>
      </c>
      <c r="E110" t="str">
        <f>IF(C110 = " "," ",VLOOKUP(C110,'tableau formation'!$B$6:$E$196,4,0))</f>
        <v xml:space="preserve"> </v>
      </c>
    </row>
    <row r="111" spans="2:5" x14ac:dyDescent="0.3">
      <c r="B111" s="24"/>
      <c r="C111" s="24" t="s">
        <v>36</v>
      </c>
      <c r="D111" t="str">
        <f>IF(C111 = " "," ",VLOOKUP(C111,'tableau formation'!$B$6:$E$196,2,0))</f>
        <v xml:space="preserve"> </v>
      </c>
      <c r="E111" t="str">
        <f>IF(C111 = " "," ",VLOOKUP(C111,'tableau formation'!$B$6:$E$196,4,0))</f>
        <v xml:space="preserve"> </v>
      </c>
    </row>
    <row r="112" spans="2:5" x14ac:dyDescent="0.3">
      <c r="B112" s="24"/>
      <c r="C112" s="24" t="s">
        <v>36</v>
      </c>
      <c r="D112" t="str">
        <f>IF(C112 = " "," ",VLOOKUP(C112,'tableau formation'!$B$6:$E$196,2,0))</f>
        <v xml:space="preserve"> </v>
      </c>
      <c r="E112" t="str">
        <f>IF(C112 = " "," ",VLOOKUP(C112,'tableau formation'!$B$6:$E$196,4,0))</f>
        <v xml:space="preserve"> </v>
      </c>
    </row>
    <row r="113" spans="2:5" x14ac:dyDescent="0.3">
      <c r="B113" s="24"/>
      <c r="C113" s="24" t="s">
        <v>36</v>
      </c>
      <c r="D113" t="str">
        <f>IF(C113 = " "," ",VLOOKUP(C113,'tableau formation'!$B$6:$E$196,2,0))</f>
        <v xml:space="preserve"> </v>
      </c>
      <c r="E113" t="str">
        <f>IF(C113 = " "," ",VLOOKUP(C113,'tableau formation'!$B$6:$E$196,4,0))</f>
        <v xml:space="preserve"> </v>
      </c>
    </row>
    <row r="114" spans="2:5" x14ac:dyDescent="0.3">
      <c r="B114" s="24"/>
      <c r="C114" s="24" t="s">
        <v>36</v>
      </c>
      <c r="D114" t="str">
        <f>IF(C114 = " "," ",VLOOKUP(C114,'tableau formation'!$B$6:$E$196,2,0))</f>
        <v xml:space="preserve"> </v>
      </c>
      <c r="E114" t="str">
        <f>IF(C114 = " "," ",VLOOKUP(C114,'tableau formation'!$B$6:$E$196,4,0))</f>
        <v xml:space="preserve"> </v>
      </c>
    </row>
    <row r="115" spans="2:5" x14ac:dyDescent="0.3">
      <c r="B115" s="24"/>
      <c r="C115" s="24" t="s">
        <v>36</v>
      </c>
      <c r="D115" t="str">
        <f>IF(C115 = " "," ",VLOOKUP(C115,'tableau formation'!$B$6:$E$196,2,0))</f>
        <v xml:space="preserve"> </v>
      </c>
      <c r="E115" t="str">
        <f>IF(C115 = " "," ",VLOOKUP(C115,'tableau formation'!$B$6:$E$196,4,0))</f>
        <v xml:space="preserve"> </v>
      </c>
    </row>
    <row r="116" spans="2:5" x14ac:dyDescent="0.3">
      <c r="B116" s="24"/>
      <c r="C116" s="24" t="s">
        <v>36</v>
      </c>
      <c r="D116" t="str">
        <f>IF(C116 = " "," ",VLOOKUP(C116,'tableau formation'!$B$6:$E$196,2,0))</f>
        <v xml:space="preserve"> </v>
      </c>
      <c r="E116" t="str">
        <f>IF(C116 = " "," ",VLOOKUP(C116,'tableau formation'!$B$6:$E$196,4,0))</f>
        <v xml:space="preserve"> </v>
      </c>
    </row>
    <row r="117" spans="2:5" x14ac:dyDescent="0.3">
      <c r="B117" s="24"/>
      <c r="C117" s="24" t="s">
        <v>36</v>
      </c>
      <c r="D117" t="str">
        <f>IF(C117 = " "," ",VLOOKUP(C117,'tableau formation'!$B$6:$E$196,2,0))</f>
        <v xml:space="preserve"> </v>
      </c>
      <c r="E117" t="str">
        <f>IF(C117 = " "," ",VLOOKUP(C117,'tableau formation'!$B$6:$E$196,4,0))</f>
        <v xml:space="preserve"> </v>
      </c>
    </row>
    <row r="118" spans="2:5" x14ac:dyDescent="0.3">
      <c r="B118" s="24"/>
      <c r="C118" s="24" t="s">
        <v>36</v>
      </c>
      <c r="D118" t="str">
        <f>IF(C118 = " "," ",VLOOKUP(C118,'tableau formation'!$B$6:$E$196,2,0))</f>
        <v xml:space="preserve"> </v>
      </c>
      <c r="E118" t="str">
        <f>IF(C118 = " "," ",VLOOKUP(C118,'tableau formation'!$B$6:$E$196,4,0))</f>
        <v xml:space="preserve"> </v>
      </c>
    </row>
    <row r="119" spans="2:5" x14ac:dyDescent="0.3">
      <c r="B119" s="24"/>
      <c r="C119" s="24" t="s">
        <v>36</v>
      </c>
      <c r="D119" t="str">
        <f>IF(C119 = " "," ",VLOOKUP(C119,'tableau formation'!$B$6:$E$196,2,0))</f>
        <v xml:space="preserve"> </v>
      </c>
      <c r="E119" t="str">
        <f>IF(C119 = " "," ",VLOOKUP(C119,'tableau formation'!$B$6:$E$196,4,0))</f>
        <v xml:space="preserve"> </v>
      </c>
    </row>
    <row r="120" spans="2:5" x14ac:dyDescent="0.3">
      <c r="B120" s="24"/>
      <c r="C120" s="24" t="s">
        <v>36</v>
      </c>
      <c r="D120" t="str">
        <f>IF(C120 = " "," ",VLOOKUP(C120,'tableau formation'!$B$6:$E$196,2,0))</f>
        <v xml:space="preserve"> </v>
      </c>
      <c r="E120" t="str">
        <f>IF(C120 = " "," ",VLOOKUP(C120,'tableau formation'!$B$6:$E$196,4,0))</f>
        <v xml:space="preserve"> </v>
      </c>
    </row>
    <row r="121" spans="2:5" x14ac:dyDescent="0.3">
      <c r="B121" s="24"/>
      <c r="C121" s="24" t="s">
        <v>36</v>
      </c>
      <c r="D121" t="str">
        <f>IF(C121 = " "," ",VLOOKUP(C121,'tableau formation'!$B$6:$E$196,2,0))</f>
        <v xml:space="preserve"> </v>
      </c>
      <c r="E121" t="str">
        <f>IF(C121 = " "," ",VLOOKUP(C121,'tableau formation'!$B$6:$E$196,4,0))</f>
        <v xml:space="preserve"> </v>
      </c>
    </row>
    <row r="122" spans="2:5" x14ac:dyDescent="0.3">
      <c r="B122" s="24"/>
      <c r="C122" s="24" t="s">
        <v>36</v>
      </c>
      <c r="D122" t="str">
        <f>IF(C122 = " "," ",VLOOKUP(C122,'tableau formation'!$B$6:$E$196,2,0))</f>
        <v xml:space="preserve"> </v>
      </c>
      <c r="E122" t="str">
        <f>IF(C122 = " "," ",VLOOKUP(C122,'tableau formation'!$B$6:$E$196,4,0))</f>
        <v xml:space="preserve"> </v>
      </c>
    </row>
    <row r="123" spans="2:5" x14ac:dyDescent="0.3">
      <c r="B123" s="24"/>
      <c r="C123" s="24" t="s">
        <v>36</v>
      </c>
      <c r="D123" t="str">
        <f>IF(C123 = " "," ",VLOOKUP(C123,'tableau formation'!$B$6:$E$196,2,0))</f>
        <v xml:space="preserve"> </v>
      </c>
      <c r="E123" t="str">
        <f>IF(C123 = " "," ",VLOOKUP(C123,'tableau formation'!$B$6:$E$196,4,0))</f>
        <v xml:space="preserve"> </v>
      </c>
    </row>
    <row r="124" spans="2:5" x14ac:dyDescent="0.3">
      <c r="B124" s="24"/>
      <c r="C124" s="24" t="s">
        <v>36</v>
      </c>
      <c r="D124" t="str">
        <f>IF(C124 = " "," ",VLOOKUP(C124,'tableau formation'!$B$6:$E$196,2,0))</f>
        <v xml:space="preserve"> </v>
      </c>
      <c r="E124" t="str">
        <f>IF(C124 = " "," ",VLOOKUP(C124,'tableau formation'!$B$6:$E$196,4,0))</f>
        <v xml:space="preserve"> </v>
      </c>
    </row>
    <row r="125" spans="2:5" x14ac:dyDescent="0.3">
      <c r="B125" s="24"/>
      <c r="C125" s="24" t="s">
        <v>36</v>
      </c>
      <c r="D125" t="str">
        <f>IF(C125 = " "," ",VLOOKUP(C125,'tableau formation'!$B$6:$E$196,2,0))</f>
        <v xml:space="preserve"> </v>
      </c>
      <c r="E125" t="str">
        <f>IF(C125 = " "," ",VLOOKUP(C125,'tableau formation'!$B$6:$E$196,4,0))</f>
        <v xml:space="preserve"> </v>
      </c>
    </row>
    <row r="126" spans="2:5" x14ac:dyDescent="0.3">
      <c r="B126" s="24"/>
      <c r="C126" s="24" t="s">
        <v>36</v>
      </c>
      <c r="D126" t="str">
        <f>IF(C126 = " "," ",VLOOKUP(C126,'tableau formation'!$B$6:$E$196,2,0))</f>
        <v xml:space="preserve"> </v>
      </c>
      <c r="E126" t="str">
        <f>IF(C126 = " "," ",VLOOKUP(C126,'tableau formation'!$B$6:$E$196,4,0))</f>
        <v xml:space="preserve"> </v>
      </c>
    </row>
    <row r="127" spans="2:5" x14ac:dyDescent="0.3">
      <c r="B127" s="24"/>
      <c r="C127" s="24" t="s">
        <v>36</v>
      </c>
      <c r="D127" t="str">
        <f>IF(C127 = " "," ",VLOOKUP(C127,'tableau formation'!$B$6:$E$196,2,0))</f>
        <v xml:space="preserve"> </v>
      </c>
      <c r="E127" t="str">
        <f>IF(C127 = " "," ",VLOOKUP(C127,'tableau formation'!$B$6:$E$196,4,0))</f>
        <v xml:space="preserve"> </v>
      </c>
    </row>
    <row r="128" spans="2:5" x14ac:dyDescent="0.3">
      <c r="B128" s="24"/>
      <c r="C128" s="24" t="s">
        <v>36</v>
      </c>
      <c r="D128" t="str">
        <f>IF(C128 = " "," ",VLOOKUP(C128,'tableau formation'!$B$6:$E$196,2,0))</f>
        <v xml:space="preserve"> </v>
      </c>
      <c r="E128" t="str">
        <f>IF(C128 = " "," ",VLOOKUP(C128,'tableau formation'!$B$6:$E$196,4,0))</f>
        <v xml:space="preserve"> </v>
      </c>
    </row>
    <row r="129" spans="2:5" x14ac:dyDescent="0.3">
      <c r="B129" s="24"/>
      <c r="C129" s="24" t="s">
        <v>36</v>
      </c>
      <c r="D129" t="str">
        <f>IF(C129 = " "," ",VLOOKUP(C129,'tableau formation'!$B$6:$E$196,2,0))</f>
        <v xml:space="preserve"> </v>
      </c>
      <c r="E129" t="str">
        <f>IF(C129 = " "," ",VLOOKUP(C129,'tableau formation'!$B$6:$E$196,4,0))</f>
        <v xml:space="preserve"> </v>
      </c>
    </row>
    <row r="130" spans="2:5" x14ac:dyDescent="0.3">
      <c r="B130" s="24"/>
      <c r="C130" s="24" t="s">
        <v>36</v>
      </c>
      <c r="D130" t="str">
        <f>IF(C130 = " "," ",VLOOKUP(C130,'tableau formation'!$B$6:$E$196,2,0))</f>
        <v xml:space="preserve"> </v>
      </c>
      <c r="E130" t="str">
        <f>IF(C130 = " "," ",VLOOKUP(C130,'tableau formation'!$B$6:$E$196,4,0))</f>
        <v xml:space="preserve"> </v>
      </c>
    </row>
    <row r="131" spans="2:5" x14ac:dyDescent="0.3">
      <c r="B131" s="24"/>
      <c r="C131" s="24" t="s">
        <v>36</v>
      </c>
      <c r="D131" t="str">
        <f>IF(C131 = " "," ",VLOOKUP(C131,'tableau formation'!$B$6:$E$196,2,0))</f>
        <v xml:space="preserve"> </v>
      </c>
      <c r="E131" t="str">
        <f>IF(C131 = " "," ",VLOOKUP(C131,'tableau formation'!$B$6:$E$196,4,0))</f>
        <v xml:space="preserve"> </v>
      </c>
    </row>
    <row r="132" spans="2:5" x14ac:dyDescent="0.3">
      <c r="B132" s="24"/>
      <c r="C132" s="24" t="s">
        <v>36</v>
      </c>
      <c r="D132" t="str">
        <f>IF(C132 = " "," ",VLOOKUP(C132,'tableau formation'!$B$6:$E$196,2,0))</f>
        <v xml:space="preserve"> </v>
      </c>
      <c r="E132" t="str">
        <f>IF(C132 = " "," ",VLOOKUP(C132,'tableau formation'!$B$6:$E$196,4,0))</f>
        <v xml:space="preserve"> </v>
      </c>
    </row>
    <row r="133" spans="2:5" x14ac:dyDescent="0.3">
      <c r="B133" s="24"/>
      <c r="C133" s="24" t="s">
        <v>36</v>
      </c>
      <c r="D133" t="str">
        <f>IF(C133 = " "," ",VLOOKUP(C133,'tableau formation'!$B$6:$E$196,2,0))</f>
        <v xml:space="preserve"> </v>
      </c>
      <c r="E133" t="str">
        <f>IF(C133 = " "," ",VLOOKUP(C133,'tableau formation'!$B$6:$E$196,4,0))</f>
        <v xml:space="preserve"> </v>
      </c>
    </row>
    <row r="134" spans="2:5" x14ac:dyDescent="0.3">
      <c r="B134" s="24"/>
      <c r="C134" s="24" t="s">
        <v>36</v>
      </c>
      <c r="D134" t="str">
        <f>IF(C134 = " "," ",VLOOKUP(C134,'tableau formation'!$B$6:$E$196,2,0))</f>
        <v xml:space="preserve"> </v>
      </c>
      <c r="E134" t="str">
        <f>IF(C134 = " "," ",VLOOKUP(C134,'tableau formation'!$B$6:$E$196,4,0))</f>
        <v xml:space="preserve"> </v>
      </c>
    </row>
    <row r="135" spans="2:5" x14ac:dyDescent="0.3">
      <c r="B135" s="24"/>
      <c r="C135" s="24" t="s">
        <v>36</v>
      </c>
      <c r="D135" t="str">
        <f>IF(C135 = " "," ",VLOOKUP(C135,'tableau formation'!$B$6:$E$196,2,0))</f>
        <v xml:space="preserve"> </v>
      </c>
      <c r="E135" t="str">
        <f>IF(C135 = " "," ",VLOOKUP(C135,'tableau formation'!$B$6:$E$196,4,0))</f>
        <v xml:space="preserve"> </v>
      </c>
    </row>
    <row r="136" spans="2:5" x14ac:dyDescent="0.3">
      <c r="B136" s="24"/>
      <c r="C136" s="24" t="s">
        <v>36</v>
      </c>
      <c r="D136" t="str">
        <f>IF(C136 = " "," ",VLOOKUP(C136,'tableau formation'!$B$6:$E$196,2,0))</f>
        <v xml:space="preserve"> </v>
      </c>
      <c r="E136" t="str">
        <f>IF(C136 = " "," ",VLOOKUP(C136,'tableau formation'!$B$6:$E$196,4,0))</f>
        <v xml:space="preserve"> </v>
      </c>
    </row>
    <row r="137" spans="2:5" x14ac:dyDescent="0.3">
      <c r="B137" s="24"/>
      <c r="C137" s="24" t="s">
        <v>36</v>
      </c>
      <c r="D137" t="str">
        <f>IF(C137 = " "," ",VLOOKUP(C137,'tableau formation'!$B$6:$E$196,2,0))</f>
        <v xml:space="preserve"> </v>
      </c>
      <c r="E137" t="str">
        <f>IF(C137 = " "," ",VLOOKUP(C137,'tableau formation'!$B$6:$E$196,4,0))</f>
        <v xml:space="preserve"> </v>
      </c>
    </row>
    <row r="138" spans="2:5" x14ac:dyDescent="0.3">
      <c r="B138" s="24"/>
      <c r="C138" s="24" t="s">
        <v>36</v>
      </c>
      <c r="D138" t="str">
        <f>IF(C138 = " "," ",VLOOKUP(C138,'tableau formation'!$B$6:$E$196,2,0))</f>
        <v xml:space="preserve"> </v>
      </c>
      <c r="E138" t="str">
        <f>IF(C138 = " "," ",VLOOKUP(C138,'tableau formation'!$B$6:$E$196,4,0))</f>
        <v xml:space="preserve"> </v>
      </c>
    </row>
    <row r="139" spans="2:5" x14ac:dyDescent="0.3">
      <c r="B139" s="24"/>
      <c r="C139" s="24" t="s">
        <v>36</v>
      </c>
      <c r="D139" t="str">
        <f>IF(C139 = " "," ",VLOOKUP(C139,'tableau formation'!$B$6:$E$196,2,0))</f>
        <v xml:space="preserve"> </v>
      </c>
      <c r="E139" t="str">
        <f>IF(C139 = " "," ",VLOOKUP(C139,'tableau formation'!$B$6:$E$196,4,0))</f>
        <v xml:space="preserve"> </v>
      </c>
    </row>
    <row r="140" spans="2:5" x14ac:dyDescent="0.3">
      <c r="B140" s="24"/>
      <c r="C140" s="24" t="s">
        <v>36</v>
      </c>
      <c r="D140" t="str">
        <f>IF(C140 = " "," ",VLOOKUP(C140,'tableau formation'!$B$6:$E$196,2,0))</f>
        <v xml:space="preserve"> </v>
      </c>
      <c r="E140" t="str">
        <f>IF(C140 = " "," ",VLOOKUP(C140,'tableau formation'!$B$6:$E$196,4,0))</f>
        <v xml:space="preserve"> </v>
      </c>
    </row>
    <row r="141" spans="2:5" x14ac:dyDescent="0.3">
      <c r="B141" s="24"/>
      <c r="C141" s="24" t="s">
        <v>36</v>
      </c>
      <c r="D141" t="str">
        <f>IF(C141 = " "," ",VLOOKUP(C141,'tableau formation'!$B$6:$E$196,2,0))</f>
        <v xml:space="preserve"> </v>
      </c>
      <c r="E141" t="str">
        <f>IF(C141 = " "," ",VLOOKUP(C141,'tableau formation'!$B$6:$E$196,4,0))</f>
        <v xml:space="preserve"> </v>
      </c>
    </row>
    <row r="142" spans="2:5" x14ac:dyDescent="0.3">
      <c r="B142" s="24"/>
      <c r="C142" s="24" t="s">
        <v>36</v>
      </c>
      <c r="D142" t="str">
        <f>IF(C142 = " "," ",VLOOKUP(C142,'tableau formation'!$B$6:$E$196,2,0))</f>
        <v xml:space="preserve"> </v>
      </c>
      <c r="E142" t="str">
        <f>IF(C142 = " "," ",VLOOKUP(C142,'tableau formation'!$B$6:$E$196,4,0))</f>
        <v xml:space="preserve"> </v>
      </c>
    </row>
    <row r="143" spans="2:5" x14ac:dyDescent="0.3">
      <c r="B143" s="24"/>
      <c r="C143" s="24" t="s">
        <v>36</v>
      </c>
      <c r="D143" t="str">
        <f>IF(C143 = " "," ",VLOOKUP(C143,'tableau formation'!$B$6:$E$196,2,0))</f>
        <v xml:space="preserve"> </v>
      </c>
      <c r="E143" t="str">
        <f>IF(C143 = " "," ",VLOOKUP(C143,'tableau formation'!$B$6:$E$196,4,0))</f>
        <v xml:space="preserve"> </v>
      </c>
    </row>
    <row r="144" spans="2:5" x14ac:dyDescent="0.3">
      <c r="B144" s="24"/>
      <c r="C144" s="24" t="s">
        <v>36</v>
      </c>
      <c r="D144" t="str">
        <f>IF(C144 = " "," ",VLOOKUP(C144,'tableau formation'!$B$6:$E$196,2,0))</f>
        <v xml:space="preserve"> </v>
      </c>
      <c r="E144" t="str">
        <f>IF(C144 = " "," ",VLOOKUP(C144,'tableau formation'!$B$6:$E$196,4,0))</f>
        <v xml:space="preserve"> </v>
      </c>
    </row>
    <row r="145" spans="2:5" x14ac:dyDescent="0.3">
      <c r="B145" s="24"/>
      <c r="C145" s="24" t="s">
        <v>36</v>
      </c>
      <c r="D145" t="str">
        <f>IF(C145 = " "," ",VLOOKUP(C145,'tableau formation'!$B$6:$E$196,2,0))</f>
        <v xml:space="preserve"> </v>
      </c>
      <c r="E145" t="str">
        <f>IF(C145 = " "," ",VLOOKUP(C145,'tableau formation'!$B$6:$E$196,4,0))</f>
        <v xml:space="preserve"> </v>
      </c>
    </row>
    <row r="146" spans="2:5" x14ac:dyDescent="0.3">
      <c r="B146" s="24"/>
      <c r="C146" s="24" t="s">
        <v>36</v>
      </c>
      <c r="D146" t="str">
        <f>IF(C146 = " "," ",VLOOKUP(C146,'tableau formation'!$B$6:$E$196,2,0))</f>
        <v xml:space="preserve"> </v>
      </c>
      <c r="E146" t="str">
        <f>IF(C146 = " "," ",VLOOKUP(C146,'tableau formation'!$B$6:$E$196,4,0))</f>
        <v xml:space="preserve"> </v>
      </c>
    </row>
    <row r="147" spans="2:5" x14ac:dyDescent="0.3">
      <c r="B147" s="24"/>
      <c r="C147" s="24" t="s">
        <v>36</v>
      </c>
      <c r="D147" t="str">
        <f>IF(C147 = " "," ",VLOOKUP(C147,'tableau formation'!$B$6:$E$196,2,0))</f>
        <v xml:space="preserve"> </v>
      </c>
      <c r="E147" t="str">
        <f>IF(C147 = " "," ",VLOOKUP(C147,'tableau formation'!$B$6:$E$196,4,0))</f>
        <v xml:space="preserve"> </v>
      </c>
    </row>
    <row r="148" spans="2:5" x14ac:dyDescent="0.3">
      <c r="B148" s="24"/>
      <c r="C148" s="24" t="s">
        <v>36</v>
      </c>
      <c r="D148" t="str">
        <f>IF(C148 = " "," ",VLOOKUP(C148,'tableau formation'!$B$6:$E$196,2,0))</f>
        <v xml:space="preserve"> </v>
      </c>
      <c r="E148" t="str">
        <f>IF(C148 = " "," ",VLOOKUP(C148,'tableau formation'!$B$6:$E$196,4,0))</f>
        <v xml:space="preserve"> </v>
      </c>
    </row>
    <row r="149" spans="2:5" x14ac:dyDescent="0.3">
      <c r="B149" s="24"/>
      <c r="C149" s="24" t="s">
        <v>36</v>
      </c>
      <c r="D149" t="str">
        <f>IF(C149 = " "," ",VLOOKUP(C149,'tableau formation'!$B$6:$E$196,2,0))</f>
        <v xml:space="preserve"> </v>
      </c>
      <c r="E149" t="str">
        <f>IF(C149 = " "," ",VLOOKUP(C149,'tableau formation'!$B$6:$E$196,4,0))</f>
        <v xml:space="preserve"> </v>
      </c>
    </row>
    <row r="150" spans="2:5" x14ac:dyDescent="0.3">
      <c r="B150" s="24"/>
      <c r="C150" s="24" t="s">
        <v>36</v>
      </c>
      <c r="D150" t="str">
        <f>IF(C150 = " "," ",VLOOKUP(C150,'tableau formation'!$B$6:$E$196,2,0))</f>
        <v xml:space="preserve"> </v>
      </c>
      <c r="E150" t="str">
        <f>IF(C150 = " "," ",VLOOKUP(C150,'tableau formation'!$B$6:$E$196,4,0))</f>
        <v xml:space="preserve"> </v>
      </c>
    </row>
    <row r="151" spans="2:5" x14ac:dyDescent="0.3">
      <c r="B151" s="24"/>
      <c r="C151" s="24" t="s">
        <v>36</v>
      </c>
      <c r="D151" t="str">
        <f>IF(C151 = " "," ",VLOOKUP(C151,'tableau formation'!$B$6:$E$196,2,0))</f>
        <v xml:space="preserve"> </v>
      </c>
      <c r="E151" t="str">
        <f>IF(C151 = " "," ",VLOOKUP(C151,'tableau formation'!$B$6:$E$196,4,0))</f>
        <v xml:space="preserve"> </v>
      </c>
    </row>
    <row r="152" spans="2:5" x14ac:dyDescent="0.3">
      <c r="B152" s="24"/>
      <c r="C152" s="24" t="s">
        <v>36</v>
      </c>
      <c r="D152" t="str">
        <f>IF(C152 = " "," ",VLOOKUP(C152,'tableau formation'!$B$6:$E$196,2,0))</f>
        <v xml:space="preserve"> </v>
      </c>
      <c r="E152" t="str">
        <f>IF(C152 = " "," ",VLOOKUP(C152,'tableau formation'!$B$6:$E$196,4,0))</f>
        <v xml:space="preserve"> </v>
      </c>
    </row>
    <row r="153" spans="2:5" x14ac:dyDescent="0.3">
      <c r="B153" s="24"/>
      <c r="C153" s="24" t="s">
        <v>36</v>
      </c>
      <c r="D153" t="str">
        <f>IF(C153 = " "," ",VLOOKUP(C153,'tableau formation'!$B$6:$E$196,2,0))</f>
        <v xml:space="preserve"> </v>
      </c>
      <c r="E153" t="str">
        <f>IF(C153 = " "," ",VLOOKUP(C153,'tableau formation'!$B$6:$E$196,4,0))</f>
        <v xml:space="preserve"> </v>
      </c>
    </row>
    <row r="154" spans="2:5" x14ac:dyDescent="0.3">
      <c r="B154" s="24"/>
      <c r="C154" s="24" t="s">
        <v>36</v>
      </c>
      <c r="D154" t="str">
        <f>IF(C154 = " "," ",VLOOKUP(C154,'tableau formation'!$B$6:$E$196,2,0))</f>
        <v xml:space="preserve"> </v>
      </c>
      <c r="E154" t="str">
        <f>IF(C154 = " "," ",VLOOKUP(C154,'tableau formation'!$B$6:$E$196,4,0))</f>
        <v xml:space="preserve"> </v>
      </c>
    </row>
    <row r="155" spans="2:5" x14ac:dyDescent="0.3">
      <c r="B155" s="24"/>
      <c r="C155" s="24" t="s">
        <v>36</v>
      </c>
      <c r="D155" t="str">
        <f>IF(C155 = " "," ",VLOOKUP(C155,'tableau formation'!$B$6:$E$196,2,0))</f>
        <v xml:space="preserve"> </v>
      </c>
      <c r="E155" t="str">
        <f>IF(C155 = " "," ",VLOOKUP(C155,'tableau formation'!$B$6:$E$196,4,0))</f>
        <v xml:space="preserve"> </v>
      </c>
    </row>
    <row r="156" spans="2:5" x14ac:dyDescent="0.3">
      <c r="B156" s="24"/>
      <c r="C156" s="24" t="s">
        <v>36</v>
      </c>
      <c r="D156" t="str">
        <f>IF(C156 = " "," ",VLOOKUP(C156,'tableau formation'!$B$6:$E$196,2,0))</f>
        <v xml:space="preserve"> </v>
      </c>
      <c r="E156" t="str">
        <f>IF(C156 = " "," ",VLOOKUP(C156,'tableau formation'!$B$6:$E$196,4,0))</f>
        <v xml:space="preserve"> </v>
      </c>
    </row>
    <row r="157" spans="2:5" x14ac:dyDescent="0.3">
      <c r="B157" s="24"/>
      <c r="C157" s="24" t="s">
        <v>36</v>
      </c>
      <c r="D157" t="str">
        <f>IF(C157 = " "," ",VLOOKUP(C157,'tableau formation'!$B$6:$E$196,2,0))</f>
        <v xml:space="preserve"> </v>
      </c>
      <c r="E157" t="str">
        <f>IF(C157 = " "," ",VLOOKUP(C157,'tableau formation'!$B$6:$E$196,4,0))</f>
        <v xml:space="preserve"> </v>
      </c>
    </row>
    <row r="158" spans="2:5" x14ac:dyDescent="0.3">
      <c r="B158" s="24"/>
      <c r="C158" s="24" t="s">
        <v>36</v>
      </c>
      <c r="D158" t="str">
        <f>IF(C158 = " "," ",VLOOKUP(C158,'tableau formation'!$B$6:$E$196,2,0))</f>
        <v xml:space="preserve"> </v>
      </c>
      <c r="E158" t="str">
        <f>IF(C158 = " "," ",VLOOKUP(C158,'tableau formation'!$B$6:$E$196,4,0))</f>
        <v xml:space="preserve"> </v>
      </c>
    </row>
    <row r="159" spans="2:5" x14ac:dyDescent="0.3">
      <c r="B159" s="24"/>
      <c r="C159" s="24" t="s">
        <v>36</v>
      </c>
      <c r="D159" t="str">
        <f>IF(C159 = " "," ",VLOOKUP(C159,'tableau formation'!$B$6:$E$196,2,0))</f>
        <v xml:space="preserve"> </v>
      </c>
      <c r="E159" t="str">
        <f>IF(C159 = " "," ",VLOOKUP(C159,'tableau formation'!$B$6:$E$196,4,0))</f>
        <v xml:space="preserve"> </v>
      </c>
    </row>
    <row r="160" spans="2:5" x14ac:dyDescent="0.3">
      <c r="B160" s="24"/>
      <c r="C160" s="24" t="s">
        <v>36</v>
      </c>
      <c r="D160" t="str">
        <f>IF(C160 = " "," ",VLOOKUP(C160,'tableau formation'!$B$6:$E$196,2,0))</f>
        <v xml:space="preserve"> </v>
      </c>
      <c r="E160" t="str">
        <f>IF(C160 = " "," ",VLOOKUP(C160,'tableau formation'!$B$6:$E$196,4,0))</f>
        <v xml:space="preserve"> </v>
      </c>
    </row>
    <row r="161" spans="2:5" x14ac:dyDescent="0.3">
      <c r="B161" s="24"/>
      <c r="C161" s="24" t="s">
        <v>36</v>
      </c>
      <c r="D161" t="str">
        <f>IF(C161 = " "," ",VLOOKUP(C161,'tableau formation'!$B$6:$E$196,2,0))</f>
        <v xml:space="preserve"> </v>
      </c>
      <c r="E161" t="str">
        <f>IF(C161 = " "," ",VLOOKUP(C161,'tableau formation'!$B$6:$E$196,4,0))</f>
        <v xml:space="preserve"> </v>
      </c>
    </row>
    <row r="162" spans="2:5" x14ac:dyDescent="0.3">
      <c r="B162" s="24"/>
      <c r="C162" s="24" t="s">
        <v>36</v>
      </c>
      <c r="D162" t="str">
        <f>IF(C162 = " "," ",VLOOKUP(C162,'tableau formation'!$B$6:$E$196,2,0))</f>
        <v xml:space="preserve"> </v>
      </c>
      <c r="E162" t="str">
        <f>IF(C162 = " "," ",VLOOKUP(C162,'tableau formation'!$B$6:$E$196,4,0))</f>
        <v xml:space="preserve"> </v>
      </c>
    </row>
    <row r="163" spans="2:5" x14ac:dyDescent="0.3">
      <c r="B163" s="24"/>
      <c r="C163" s="24" t="s">
        <v>36</v>
      </c>
      <c r="D163" t="str">
        <f>IF(C163 = " "," ",VLOOKUP(C163,'tableau formation'!$B$6:$E$196,2,0))</f>
        <v xml:space="preserve"> </v>
      </c>
      <c r="E163" t="str">
        <f>IF(C163 = " "," ",VLOOKUP(C163,'tableau formation'!$B$6:$E$196,4,0))</f>
        <v xml:space="preserve"> </v>
      </c>
    </row>
    <row r="164" spans="2:5" x14ac:dyDescent="0.3">
      <c r="B164" s="24"/>
      <c r="C164" s="24" t="s">
        <v>36</v>
      </c>
      <c r="D164" t="str">
        <f>IF(C164 = " "," ",VLOOKUP(C164,'tableau formation'!$B$6:$E$196,2,0))</f>
        <v xml:space="preserve"> </v>
      </c>
      <c r="E164" t="str">
        <f>IF(C164 = " "," ",VLOOKUP(C164,'tableau formation'!$B$6:$E$196,4,0))</f>
        <v xml:space="preserve"> </v>
      </c>
    </row>
    <row r="165" spans="2:5" x14ac:dyDescent="0.3">
      <c r="B165" s="24"/>
      <c r="C165" s="24" t="s">
        <v>36</v>
      </c>
      <c r="D165" t="str">
        <f>IF(C165 = " "," ",VLOOKUP(C165,'tableau formation'!$B$6:$E$196,2,0))</f>
        <v xml:space="preserve"> </v>
      </c>
      <c r="E165" t="str">
        <f>IF(C165 = " "," ",VLOOKUP(C165,'tableau formation'!$B$6:$E$196,4,0))</f>
        <v xml:space="preserve"> </v>
      </c>
    </row>
    <row r="166" spans="2:5" x14ac:dyDescent="0.3">
      <c r="B166" s="24"/>
      <c r="C166" s="24" t="s">
        <v>36</v>
      </c>
      <c r="D166" t="str">
        <f>IF(C166 = " "," ",VLOOKUP(C166,'tableau formation'!$B$6:$E$196,2,0))</f>
        <v xml:space="preserve"> </v>
      </c>
      <c r="E166" t="str">
        <f>IF(C166 = " "," ",VLOOKUP(C166,'tableau formation'!$B$6:$E$196,4,0))</f>
        <v xml:space="preserve"> </v>
      </c>
    </row>
    <row r="167" spans="2:5" x14ac:dyDescent="0.3">
      <c r="B167" s="24"/>
      <c r="C167" s="24" t="s">
        <v>36</v>
      </c>
      <c r="D167" t="str">
        <f>IF(C167 = " "," ",VLOOKUP(C167,'tableau formation'!$B$6:$E$196,2,0))</f>
        <v xml:space="preserve"> </v>
      </c>
      <c r="E167" t="str">
        <f>IF(C167 = " "," ",VLOOKUP(C167,'tableau formation'!$B$6:$E$196,4,0))</f>
        <v xml:space="preserve"> </v>
      </c>
    </row>
    <row r="168" spans="2:5" x14ac:dyDescent="0.3">
      <c r="B168" s="24"/>
      <c r="C168" s="24" t="s">
        <v>36</v>
      </c>
      <c r="D168" t="str">
        <f>IF(C168 = " "," ",VLOOKUP(C168,'tableau formation'!$B$6:$E$196,2,0))</f>
        <v xml:space="preserve"> </v>
      </c>
      <c r="E168" t="str">
        <f>IF(C168 = " "," ",VLOOKUP(C168,'tableau formation'!$B$6:$E$196,4,0))</f>
        <v xml:space="preserve"> </v>
      </c>
    </row>
    <row r="169" spans="2:5" x14ac:dyDescent="0.3">
      <c r="B169" s="24"/>
      <c r="C169" s="24" t="s">
        <v>36</v>
      </c>
      <c r="D169" t="str">
        <f>IF(C169 = " "," ",VLOOKUP(C169,'tableau formation'!$B$6:$E$196,2,0))</f>
        <v xml:space="preserve"> </v>
      </c>
      <c r="E169" t="str">
        <f>IF(C169 = " "," ",VLOOKUP(C169,'tableau formation'!$B$6:$E$196,4,0))</f>
        <v xml:space="preserve"> </v>
      </c>
    </row>
    <row r="170" spans="2:5" x14ac:dyDescent="0.3">
      <c r="B170" s="24"/>
      <c r="C170" s="24" t="s">
        <v>36</v>
      </c>
      <c r="D170" t="str">
        <f>IF(C170 = " "," ",VLOOKUP(C170,'tableau formation'!$B$6:$E$196,2,0))</f>
        <v xml:space="preserve"> </v>
      </c>
      <c r="E170" t="str">
        <f>IF(C170 = " "," ",VLOOKUP(C170,'tableau formation'!$B$6:$E$196,4,0))</f>
        <v xml:space="preserve"> </v>
      </c>
    </row>
    <row r="171" spans="2:5" x14ac:dyDescent="0.3">
      <c r="B171" s="24"/>
      <c r="C171" s="24" t="s">
        <v>36</v>
      </c>
      <c r="D171" t="str">
        <f>IF(C171 = " "," ",VLOOKUP(C171,'tableau formation'!$B$6:$E$196,2,0))</f>
        <v xml:space="preserve"> </v>
      </c>
      <c r="E171" t="str">
        <f>IF(C171 = " "," ",VLOOKUP(C171,'tableau formation'!$B$6:$E$196,4,0))</f>
        <v xml:space="preserve"> </v>
      </c>
    </row>
    <row r="172" spans="2:5" x14ac:dyDescent="0.3">
      <c r="B172" s="24"/>
      <c r="C172" s="24" t="s">
        <v>36</v>
      </c>
      <c r="D172" t="str">
        <f>IF(C172 = " "," ",VLOOKUP(C172,'tableau formation'!$B$6:$E$196,2,0))</f>
        <v xml:space="preserve"> </v>
      </c>
      <c r="E172" t="str">
        <f>IF(C172 = " "," ",VLOOKUP(C172,'tableau formation'!$B$6:$E$196,4,0))</f>
        <v xml:space="preserve"> </v>
      </c>
    </row>
    <row r="173" spans="2:5" x14ac:dyDescent="0.3">
      <c r="B173" s="24"/>
      <c r="C173" s="24" t="s">
        <v>36</v>
      </c>
      <c r="D173" t="str">
        <f>IF(C173 = " "," ",VLOOKUP(C173,'tableau formation'!$B$6:$E$196,2,0))</f>
        <v xml:space="preserve"> </v>
      </c>
      <c r="E173" t="str">
        <f>IF(C173 = " "," ",VLOOKUP(C173,'tableau formation'!$B$6:$E$196,4,0))</f>
        <v xml:space="preserve"> </v>
      </c>
    </row>
    <row r="174" spans="2:5" x14ac:dyDescent="0.3">
      <c r="B174" s="24"/>
      <c r="C174" s="24" t="s">
        <v>36</v>
      </c>
      <c r="D174" t="str">
        <f>IF(C174 = " "," ",VLOOKUP(C174,'tableau formation'!$B$6:$E$196,2,0))</f>
        <v xml:space="preserve"> </v>
      </c>
      <c r="E174" t="str">
        <f>IF(C174 = " "," ",VLOOKUP(C174,'tableau formation'!$B$6:$E$196,4,0))</f>
        <v xml:space="preserve"> </v>
      </c>
    </row>
    <row r="175" spans="2:5" x14ac:dyDescent="0.3">
      <c r="B175" s="24"/>
      <c r="C175" s="24" t="s">
        <v>36</v>
      </c>
      <c r="D175" t="str">
        <f>IF(C175 = " "," ",VLOOKUP(C175,'tableau formation'!$B$6:$E$196,2,0))</f>
        <v xml:space="preserve"> </v>
      </c>
      <c r="E175" t="str">
        <f>IF(C175 = " "," ",VLOOKUP(C175,'tableau formation'!$B$6:$E$196,4,0))</f>
        <v xml:space="preserve"> </v>
      </c>
    </row>
    <row r="176" spans="2:5" x14ac:dyDescent="0.3">
      <c r="B176" s="24"/>
      <c r="C176" s="24" t="s">
        <v>36</v>
      </c>
      <c r="D176" t="str">
        <f>IF(C176 = " "," ",VLOOKUP(C176,'tableau formation'!$B$6:$E$196,2,0))</f>
        <v xml:space="preserve"> </v>
      </c>
      <c r="E176" t="str">
        <f>IF(C176 = " "," ",VLOOKUP(C176,'tableau formation'!$B$6:$E$196,4,0))</f>
        <v xml:space="preserve"> </v>
      </c>
    </row>
    <row r="177" spans="2:5" x14ac:dyDescent="0.3">
      <c r="B177" s="24"/>
      <c r="C177" s="24" t="s">
        <v>36</v>
      </c>
      <c r="D177" t="str">
        <f>IF(C177 = " "," ",VLOOKUP(C177,'tableau formation'!$B$6:$E$196,2,0))</f>
        <v xml:space="preserve"> </v>
      </c>
      <c r="E177" t="str">
        <f>IF(C177 = " "," ",VLOOKUP(C177,'tableau formation'!$B$6:$E$196,4,0))</f>
        <v xml:space="preserve"> </v>
      </c>
    </row>
    <row r="178" spans="2:5" x14ac:dyDescent="0.3">
      <c r="B178" s="24"/>
      <c r="C178" s="24" t="s">
        <v>36</v>
      </c>
      <c r="D178" t="str">
        <f>IF(C178 = " "," ",VLOOKUP(C178,'tableau formation'!$B$6:$E$196,2,0))</f>
        <v xml:space="preserve"> </v>
      </c>
      <c r="E178" t="str">
        <f>IF(C178 = " "," ",VLOOKUP(C178,'tableau formation'!$B$6:$E$196,4,0))</f>
        <v xml:space="preserve"> </v>
      </c>
    </row>
    <row r="179" spans="2:5" x14ac:dyDescent="0.3">
      <c r="B179" s="24"/>
      <c r="C179" s="24" t="s">
        <v>36</v>
      </c>
      <c r="D179" t="str">
        <f>IF(C179 = " "," ",VLOOKUP(C179,'tableau formation'!$B$6:$E$196,2,0))</f>
        <v xml:space="preserve"> </v>
      </c>
      <c r="E179" t="str">
        <f>IF(C179 = " "," ",VLOOKUP(C179,'tableau formation'!$B$6:$E$196,4,0))</f>
        <v xml:space="preserve"> </v>
      </c>
    </row>
    <row r="180" spans="2:5" x14ac:dyDescent="0.3">
      <c r="B180" s="24"/>
      <c r="C180" s="24" t="s">
        <v>36</v>
      </c>
      <c r="D180" t="str">
        <f>IF(C180 = " "," ",VLOOKUP(C180,'tableau formation'!$B$6:$E$196,2,0))</f>
        <v xml:space="preserve"> </v>
      </c>
      <c r="E180" t="str">
        <f>IF(C180 = " "," ",VLOOKUP(C180,'tableau formation'!$B$6:$E$196,4,0))</f>
        <v xml:space="preserve"> </v>
      </c>
    </row>
    <row r="181" spans="2:5" x14ac:dyDescent="0.3">
      <c r="B181" s="24"/>
      <c r="C181" s="24" t="s">
        <v>36</v>
      </c>
      <c r="D181" t="str">
        <f>IF(C181 = " "," ",VLOOKUP(C181,'tableau formation'!$B$6:$E$196,2,0))</f>
        <v xml:space="preserve"> </v>
      </c>
      <c r="E181" t="str">
        <f>IF(C181 = " "," ",VLOOKUP(C181,'tableau formation'!$B$6:$E$196,4,0))</f>
        <v xml:space="preserve"> </v>
      </c>
    </row>
    <row r="182" spans="2:5" x14ac:dyDescent="0.3">
      <c r="B182" s="24"/>
      <c r="C182" s="24" t="s">
        <v>36</v>
      </c>
      <c r="D182" t="str">
        <f>IF(C182 = " "," ",VLOOKUP(C182,'tableau formation'!$B$6:$E$196,2,0))</f>
        <v xml:space="preserve"> </v>
      </c>
      <c r="E182" t="str">
        <f>IF(C182 = " "," ",VLOOKUP(C182,'tableau formation'!$B$6:$E$196,4,0))</f>
        <v xml:space="preserve"> </v>
      </c>
    </row>
    <row r="183" spans="2:5" x14ac:dyDescent="0.3">
      <c r="B183" s="24"/>
      <c r="C183" s="24" t="s">
        <v>36</v>
      </c>
      <c r="D183" t="str">
        <f>IF(C183 = " "," ",VLOOKUP(C183,'tableau formation'!$B$6:$E$196,2,0))</f>
        <v xml:space="preserve"> </v>
      </c>
      <c r="E183" t="str">
        <f>IF(C183 = " "," ",VLOOKUP(C183,'tableau formation'!$B$6:$E$196,4,0))</f>
        <v xml:space="preserve"> </v>
      </c>
    </row>
    <row r="184" spans="2:5" x14ac:dyDescent="0.3">
      <c r="B184" s="24"/>
      <c r="C184" s="24" t="s">
        <v>36</v>
      </c>
      <c r="D184" t="str">
        <f>IF(C184 = " "," ",VLOOKUP(C184,'tableau formation'!$B$6:$E$196,2,0))</f>
        <v xml:space="preserve"> </v>
      </c>
      <c r="E184" t="str">
        <f>IF(C184 = " "," ",VLOOKUP(C184,'tableau formation'!$B$6:$E$196,4,0))</f>
        <v xml:space="preserve"> </v>
      </c>
    </row>
    <row r="185" spans="2:5" x14ac:dyDescent="0.3">
      <c r="B185" s="24"/>
      <c r="C185" s="24" t="s">
        <v>36</v>
      </c>
      <c r="D185" t="str">
        <f>IF(C185 = " "," ",VLOOKUP(C185,'tableau formation'!$B$6:$E$196,2,0))</f>
        <v xml:space="preserve"> </v>
      </c>
      <c r="E185" t="str">
        <f>IF(C185 = " "," ",VLOOKUP(C185,'tableau formation'!$B$6:$E$196,4,0))</f>
        <v xml:space="preserve"> </v>
      </c>
    </row>
    <row r="186" spans="2:5" x14ac:dyDescent="0.3">
      <c r="B186" s="24"/>
      <c r="C186" s="24" t="s">
        <v>36</v>
      </c>
      <c r="D186" t="str">
        <f>IF(C186 = " "," ",VLOOKUP(C186,'tableau formation'!$B$6:$E$196,2,0))</f>
        <v xml:space="preserve"> </v>
      </c>
      <c r="E186" t="str">
        <f>IF(C186 = " "," ",VLOOKUP(C186,'tableau formation'!$B$6:$E$196,4,0))</f>
        <v xml:space="preserve"> </v>
      </c>
    </row>
    <row r="187" spans="2:5" x14ac:dyDescent="0.3">
      <c r="B187" s="24"/>
      <c r="C187" s="24" t="s">
        <v>36</v>
      </c>
      <c r="D187" t="str">
        <f>IF(C187 = " "," ",VLOOKUP(C187,'tableau formation'!$B$6:$E$196,2,0))</f>
        <v xml:space="preserve"> </v>
      </c>
      <c r="E187" t="str">
        <f>IF(C187 = " "," ",VLOOKUP(C187,'tableau formation'!$B$6:$E$196,4,0))</f>
        <v xml:space="preserve"> </v>
      </c>
    </row>
    <row r="188" spans="2:5" x14ac:dyDescent="0.3">
      <c r="B188" s="24"/>
      <c r="C188" s="24" t="s">
        <v>36</v>
      </c>
      <c r="D188" t="str">
        <f>IF(C188 = " "," ",VLOOKUP(C188,'tableau formation'!$B$6:$E$196,2,0))</f>
        <v xml:space="preserve"> </v>
      </c>
      <c r="E188" t="str">
        <f>IF(C188 = " "," ",VLOOKUP(C188,'tableau formation'!$B$6:$E$196,4,0))</f>
        <v xml:space="preserve"> </v>
      </c>
    </row>
    <row r="189" spans="2:5" x14ac:dyDescent="0.3">
      <c r="B189" s="24"/>
      <c r="C189" s="24" t="s">
        <v>36</v>
      </c>
      <c r="D189" t="str">
        <f>IF(C189 = " "," ",VLOOKUP(C189,'tableau formation'!$B$6:$E$196,2,0))</f>
        <v xml:space="preserve"> </v>
      </c>
      <c r="E189" t="str">
        <f>IF(C189 = " "," ",VLOOKUP(C189,'tableau formation'!$B$6:$E$196,4,0))</f>
        <v xml:space="preserve"> </v>
      </c>
    </row>
    <row r="190" spans="2:5" x14ac:dyDescent="0.3">
      <c r="B190" s="24"/>
      <c r="C190" s="24" t="s">
        <v>36</v>
      </c>
      <c r="D190" t="str">
        <f>IF(C190 = " "," ",VLOOKUP(C190,'tableau formation'!$B$6:$E$196,2,0))</f>
        <v xml:space="preserve"> </v>
      </c>
      <c r="E190" t="str">
        <f>IF(C190 = " "," ",VLOOKUP(C190,'tableau formation'!$B$6:$E$196,4,0))</f>
        <v xml:space="preserve"> </v>
      </c>
    </row>
    <row r="191" spans="2:5" x14ac:dyDescent="0.3">
      <c r="B191" s="24"/>
      <c r="C191" s="24" t="s">
        <v>36</v>
      </c>
      <c r="D191" t="str">
        <f>IF(C191 = " "," ",VLOOKUP(C191,'tableau formation'!$B$6:$E$196,2,0))</f>
        <v xml:space="preserve"> </v>
      </c>
      <c r="E191" t="str">
        <f>IF(C191 = " "," ",VLOOKUP(C191,'tableau formation'!$B$6:$E$196,4,0))</f>
        <v xml:space="preserve"> </v>
      </c>
    </row>
    <row r="192" spans="2:5" x14ac:dyDescent="0.3">
      <c r="B192" s="24"/>
      <c r="C192" s="24" t="s">
        <v>36</v>
      </c>
      <c r="D192" t="str">
        <f>IF(C192 = " "," ",VLOOKUP(C192,'tableau formation'!$B$6:$E$196,2,0))</f>
        <v xml:space="preserve"> </v>
      </c>
      <c r="E192" t="str">
        <f>IF(C192 = " "," ",VLOOKUP(C192,'tableau formation'!$B$6:$E$196,4,0))</f>
        <v xml:space="preserve"> </v>
      </c>
    </row>
    <row r="193" spans="2:5" x14ac:dyDescent="0.3">
      <c r="B193" s="24"/>
      <c r="C193" s="24" t="s">
        <v>36</v>
      </c>
      <c r="D193" t="str">
        <f>IF(C193 = " "," ",VLOOKUP(C193,'tableau formation'!$B$6:$E$196,2,0))</f>
        <v xml:space="preserve"> </v>
      </c>
      <c r="E193" t="str">
        <f>IF(C193 = " "," ",VLOOKUP(C193,'tableau formation'!$B$6:$E$196,4,0))</f>
        <v xml:space="preserve"> </v>
      </c>
    </row>
    <row r="194" spans="2:5" x14ac:dyDescent="0.3">
      <c r="B194" s="24"/>
      <c r="C194" s="24" t="s">
        <v>36</v>
      </c>
      <c r="D194" t="str">
        <f>IF(C194 = " "," ",VLOOKUP(C194,'tableau formation'!$B$6:$E$196,2,0))</f>
        <v xml:space="preserve"> </v>
      </c>
      <c r="E194" t="str">
        <f>IF(C194 = " "," ",VLOOKUP(C194,'tableau formation'!$B$6:$E$196,4,0))</f>
        <v xml:space="preserve"> </v>
      </c>
    </row>
    <row r="195" spans="2:5" x14ac:dyDescent="0.3">
      <c r="B195" s="24"/>
      <c r="C195" s="24" t="s">
        <v>36</v>
      </c>
      <c r="D195" t="str">
        <f>IF(C195 = " "," ",VLOOKUP(C195,'tableau formation'!$B$6:$E$196,2,0))</f>
        <v xml:space="preserve"> </v>
      </c>
      <c r="E195" t="str">
        <f>IF(C195 = " "," ",VLOOKUP(C195,'tableau formation'!$B$6:$E$196,4,0))</f>
        <v xml:space="preserve"> </v>
      </c>
    </row>
    <row r="196" spans="2:5" x14ac:dyDescent="0.3">
      <c r="B196" s="24"/>
      <c r="C196" s="24" t="s">
        <v>36</v>
      </c>
      <c r="D196" t="str">
        <f>IF(C196 = " "," ",VLOOKUP(C196,'tableau formation'!$B$6:$E$196,2,0))</f>
        <v xml:space="preserve"> </v>
      </c>
      <c r="E196" t="str">
        <f>IF(C196 = " "," ",VLOOKUP(C196,'tableau formation'!$B$6:$E$196,4,0))</f>
        <v xml:space="preserve"> </v>
      </c>
    </row>
    <row r="197" spans="2:5" x14ac:dyDescent="0.3">
      <c r="B197" s="24"/>
      <c r="C197" s="24" t="s">
        <v>36</v>
      </c>
      <c r="D197" t="str">
        <f>IF(C197 = " "," ",VLOOKUP(C197,'tableau formation'!$B$6:$E$196,2,0))</f>
        <v xml:space="preserve"> </v>
      </c>
      <c r="E197" t="str">
        <f>IF(C197 = " "," ",VLOOKUP(C197,'tableau formation'!$B$6:$E$196,4,0))</f>
        <v xml:space="preserve"> </v>
      </c>
    </row>
    <row r="198" spans="2:5" x14ac:dyDescent="0.3">
      <c r="B198" s="24"/>
      <c r="C198" s="24" t="s">
        <v>36</v>
      </c>
      <c r="D198" t="str">
        <f>IF(C198 = " "," ",VLOOKUP(C198,'tableau formation'!$B$6:$E$196,2,0))</f>
        <v xml:space="preserve"> </v>
      </c>
      <c r="E198" t="str">
        <f>IF(C198 = " "," ",VLOOKUP(C198,'tableau formation'!$B$6:$E$196,4,0))</f>
        <v xml:space="preserve"> </v>
      </c>
    </row>
    <row r="199" spans="2:5" x14ac:dyDescent="0.3">
      <c r="B199" s="24"/>
      <c r="C199" s="24" t="s">
        <v>36</v>
      </c>
      <c r="D199" t="str">
        <f>IF(C199 = " "," ",VLOOKUP(C199,'tableau formation'!$B$6:$E$196,2,0))</f>
        <v xml:space="preserve"> </v>
      </c>
      <c r="E199" t="str">
        <f>IF(C199 = " "," ",VLOOKUP(C199,'tableau formation'!$B$6:$E$196,4,0))</f>
        <v xml:space="preserve"> </v>
      </c>
    </row>
    <row r="200" spans="2:5" x14ac:dyDescent="0.3">
      <c r="B200" s="24"/>
      <c r="C200" s="24" t="s">
        <v>36</v>
      </c>
      <c r="D200" t="str">
        <f>IF(C200 = " "," ",VLOOKUP(C200,'tableau formation'!$B$6:$E$196,2,0))</f>
        <v xml:space="preserve"> </v>
      </c>
      <c r="E200" t="str">
        <f>IF(C200 = " "," ",VLOOKUP(C200,'tableau formation'!$B$6:$E$196,4,0))</f>
        <v xml:space="preserve"> </v>
      </c>
    </row>
    <row r="201" spans="2:5" x14ac:dyDescent="0.3">
      <c r="B201" s="24"/>
      <c r="C201" s="24" t="s">
        <v>36</v>
      </c>
      <c r="D201" t="str">
        <f>IF(C201 = " "," ",VLOOKUP(C201,'tableau formation'!$B$6:$E$196,2,0))</f>
        <v xml:space="preserve"> </v>
      </c>
      <c r="E201" t="str">
        <f>IF(C201 = " "," ",VLOOKUP(C201,'tableau formation'!$B$6:$E$196,4,0))</f>
        <v xml:space="preserve"> </v>
      </c>
    </row>
    <row r="202" spans="2:5" x14ac:dyDescent="0.3">
      <c r="B202" s="24"/>
      <c r="C202" s="24" t="s">
        <v>36</v>
      </c>
      <c r="D202" t="str">
        <f>IF(C202 = " "," ",VLOOKUP(C202,'tableau formation'!$B$6:$E$196,2,0))</f>
        <v xml:space="preserve"> </v>
      </c>
      <c r="E202" t="str">
        <f>IF(C202 = " "," ",VLOOKUP(C202,'tableau formation'!$B$6:$E$196,4,0))</f>
        <v xml:space="preserve"> </v>
      </c>
    </row>
    <row r="203" spans="2:5" x14ac:dyDescent="0.3">
      <c r="B203" s="24"/>
      <c r="C203" s="24" t="s">
        <v>36</v>
      </c>
      <c r="D203" t="str">
        <f>IF(C203 = " "," ",VLOOKUP(C203,'tableau formation'!$B$6:$E$196,2,0))</f>
        <v xml:space="preserve"> </v>
      </c>
      <c r="E203" t="str">
        <f>IF(C203 = " "," ",VLOOKUP(C203,'tableau formation'!$B$6:$E$196,4,0))</f>
        <v xml:space="preserve"> </v>
      </c>
    </row>
    <row r="204" spans="2:5" x14ac:dyDescent="0.3">
      <c r="B204" s="24"/>
      <c r="C204" s="24" t="s">
        <v>36</v>
      </c>
      <c r="D204" t="str">
        <f>IF(C204 = " "," ",VLOOKUP(C204,'tableau formation'!$B$6:$E$196,2,0))</f>
        <v xml:space="preserve"> </v>
      </c>
      <c r="E204" t="str">
        <f>IF(C204 = " "," ",VLOOKUP(C204,'tableau formation'!$B$6:$E$196,4,0))</f>
        <v xml:space="preserve"> </v>
      </c>
    </row>
    <row r="205" spans="2:5" x14ac:dyDescent="0.3">
      <c r="B205" s="24"/>
      <c r="C205" s="24" t="s">
        <v>36</v>
      </c>
      <c r="D205" t="str">
        <f>IF(C205 = " "," ",VLOOKUP(C205,'tableau formation'!$B$6:$E$196,2,0))</f>
        <v xml:space="preserve"> </v>
      </c>
      <c r="E205" t="str">
        <f>IF(C205 = " "," ",VLOOKUP(C205,'tableau formation'!$B$6:$E$196,4,0))</f>
        <v xml:space="preserve"> </v>
      </c>
    </row>
    <row r="206" spans="2:5" x14ac:dyDescent="0.3">
      <c r="B206" s="24"/>
      <c r="C206" s="24" t="s">
        <v>36</v>
      </c>
      <c r="D206" t="str">
        <f>IF(C206 = " "," ",VLOOKUP(C206,'tableau formation'!$B$6:$E$196,2,0))</f>
        <v xml:space="preserve"> </v>
      </c>
      <c r="E206" t="str">
        <f>IF(C206 = " "," ",VLOOKUP(C206,'tableau formation'!$B$6:$E$196,4,0))</f>
        <v xml:space="preserve"> </v>
      </c>
    </row>
    <row r="207" spans="2:5" x14ac:dyDescent="0.3">
      <c r="B207" s="24"/>
      <c r="C207" s="24" t="s">
        <v>36</v>
      </c>
      <c r="D207" t="str">
        <f>IF(C207 = " "," ",VLOOKUP(C207,'tableau formation'!$B$6:$E$196,2,0))</f>
        <v xml:space="preserve"> </v>
      </c>
      <c r="E207" t="str">
        <f>IF(C207 = " "," ",VLOOKUP(C207,'tableau formation'!$B$6:$E$196,4,0))</f>
        <v xml:space="preserve"> </v>
      </c>
    </row>
    <row r="208" spans="2:5" x14ac:dyDescent="0.3">
      <c r="B208" s="24"/>
      <c r="C208" s="24" t="s">
        <v>36</v>
      </c>
      <c r="D208" t="str">
        <f>IF(C208 = " "," ",VLOOKUP(C208,'tableau formation'!$B$6:$E$196,2,0))</f>
        <v xml:space="preserve"> </v>
      </c>
      <c r="E208" t="str">
        <f>IF(C208 = " "," ",VLOOKUP(C208,'tableau formation'!$B$6:$E$196,4,0))</f>
        <v xml:space="preserve"> </v>
      </c>
    </row>
    <row r="209" spans="2:5" x14ac:dyDescent="0.3">
      <c r="B209" s="24"/>
      <c r="C209" s="24" t="s">
        <v>36</v>
      </c>
      <c r="D209" t="str">
        <f>IF(C209 = " "," ",VLOOKUP(C209,'tableau formation'!$B$6:$E$196,2,0))</f>
        <v xml:space="preserve"> </v>
      </c>
      <c r="E209" t="str">
        <f>IF(C209 = " "," ",VLOOKUP(C209,'tableau formation'!$B$6:$E$196,4,0))</f>
        <v xml:space="preserve"> </v>
      </c>
    </row>
    <row r="210" spans="2:5" x14ac:dyDescent="0.3">
      <c r="B210" s="24"/>
      <c r="C210" s="24" t="s">
        <v>36</v>
      </c>
      <c r="D210" t="str">
        <f>IF(C210 = " "," ",VLOOKUP(C210,'tableau formation'!$B$6:$E$196,2,0))</f>
        <v xml:space="preserve"> </v>
      </c>
      <c r="E210" t="str">
        <f>IF(C210 = " "," ",VLOOKUP(C210,'tableau formation'!$B$6:$E$196,4,0))</f>
        <v xml:space="preserve"> </v>
      </c>
    </row>
    <row r="211" spans="2:5" x14ac:dyDescent="0.3">
      <c r="B211" s="24"/>
      <c r="C211" s="24" t="s">
        <v>36</v>
      </c>
      <c r="D211" t="str">
        <f>IF(C211 = " "," ",VLOOKUP(C211,'tableau formation'!$B$6:$E$196,2,0))</f>
        <v xml:space="preserve"> </v>
      </c>
      <c r="E211" t="str">
        <f>IF(C211 = " "," ",VLOOKUP(C211,'tableau formation'!$B$6:$E$196,4,0))</f>
        <v xml:space="preserve"> </v>
      </c>
    </row>
    <row r="212" spans="2:5" x14ac:dyDescent="0.3">
      <c r="B212" s="24"/>
      <c r="C212" s="24" t="s">
        <v>36</v>
      </c>
      <c r="D212" t="str">
        <f>IF(C212 = " "," ",VLOOKUP(C212,'tableau formation'!$B$6:$E$196,2,0))</f>
        <v xml:space="preserve"> </v>
      </c>
      <c r="E212" t="str">
        <f>IF(C212 = " "," ",VLOOKUP(C212,'tableau formation'!$B$6:$E$196,4,0))</f>
        <v xml:space="preserve"> </v>
      </c>
    </row>
    <row r="213" spans="2:5" x14ac:dyDescent="0.3">
      <c r="B213" s="24"/>
      <c r="C213" s="24" t="s">
        <v>36</v>
      </c>
      <c r="D213" t="str">
        <f>IF(C213 = " "," ",VLOOKUP(C213,'tableau formation'!$B$6:$E$196,2,0))</f>
        <v xml:space="preserve"> </v>
      </c>
      <c r="E213" t="str">
        <f>IF(C213 = " "," ",VLOOKUP(C213,'tableau formation'!$B$6:$E$196,4,0))</f>
        <v xml:space="preserve"> </v>
      </c>
    </row>
    <row r="214" spans="2:5" x14ac:dyDescent="0.3">
      <c r="B214" s="24"/>
      <c r="C214" s="24" t="s">
        <v>36</v>
      </c>
      <c r="D214" t="str">
        <f>IF(C214 = " "," ",VLOOKUP(C214,'tableau formation'!$B$6:$E$196,2,0))</f>
        <v xml:space="preserve"> </v>
      </c>
      <c r="E214" t="str">
        <f>IF(C214 = " "," ",VLOOKUP(C214,'tableau formation'!$B$6:$E$196,4,0))</f>
        <v xml:space="preserve"> </v>
      </c>
    </row>
    <row r="215" spans="2:5" x14ac:dyDescent="0.3">
      <c r="B215" s="24"/>
      <c r="C215" s="24" t="s">
        <v>36</v>
      </c>
      <c r="D215" t="str">
        <f>IF(C215 = " "," ",VLOOKUP(C215,'tableau formation'!$B$6:$E$196,2,0))</f>
        <v xml:space="preserve"> </v>
      </c>
      <c r="E215" t="str">
        <f>IF(C215 = " "," ",VLOOKUP(C215,'tableau formation'!$B$6:$E$196,4,0))</f>
        <v xml:space="preserve"> </v>
      </c>
    </row>
    <row r="216" spans="2:5" x14ac:dyDescent="0.3">
      <c r="B216" s="24"/>
      <c r="C216" s="24" t="s">
        <v>36</v>
      </c>
      <c r="D216" t="str">
        <f>IF(C216 = " "," ",VLOOKUP(C216,'tableau formation'!$B$6:$E$196,2,0))</f>
        <v xml:space="preserve"> </v>
      </c>
      <c r="E216" t="str">
        <f>IF(C216 = " "," ",VLOOKUP(C216,'tableau formation'!$B$6:$E$196,4,0))</f>
        <v xml:space="preserve"> </v>
      </c>
    </row>
    <row r="217" spans="2:5" x14ac:dyDescent="0.3">
      <c r="B217" s="24"/>
      <c r="C217" s="24" t="s">
        <v>36</v>
      </c>
      <c r="D217" t="str">
        <f>IF(C217 = " "," ",VLOOKUP(C217,'tableau formation'!$B$6:$E$196,2,0))</f>
        <v xml:space="preserve"> </v>
      </c>
      <c r="E217" t="str">
        <f>IF(C217 = " "," ",VLOOKUP(C217,'tableau formation'!$B$6:$E$196,4,0))</f>
        <v xml:space="preserve"> </v>
      </c>
    </row>
    <row r="218" spans="2:5" x14ac:dyDescent="0.3">
      <c r="B218" s="24"/>
      <c r="C218" s="24" t="s">
        <v>36</v>
      </c>
      <c r="D218" t="str">
        <f>IF(C218 = " "," ",VLOOKUP(C218,'tableau formation'!$B$6:$E$196,2,0))</f>
        <v xml:space="preserve"> </v>
      </c>
      <c r="E218" t="str">
        <f>IF(C218 = " "," ",VLOOKUP(C218,'tableau formation'!$B$6:$E$196,4,0))</f>
        <v xml:space="preserve"> </v>
      </c>
    </row>
    <row r="219" spans="2:5" x14ac:dyDescent="0.3">
      <c r="B219" s="24"/>
      <c r="C219" s="24" t="s">
        <v>36</v>
      </c>
      <c r="D219" t="str">
        <f>IF(C219 = " "," ",VLOOKUP(C219,'tableau formation'!$B$6:$E$196,2,0))</f>
        <v xml:space="preserve"> </v>
      </c>
      <c r="E219" t="str">
        <f>IF(C219 = " "," ",VLOOKUP(C219,'tableau formation'!$B$6:$E$196,4,0))</f>
        <v xml:space="preserve"> </v>
      </c>
    </row>
    <row r="220" spans="2:5" x14ac:dyDescent="0.3">
      <c r="B220" s="24"/>
      <c r="C220" s="24" t="s">
        <v>36</v>
      </c>
      <c r="D220" t="str">
        <f>IF(C220 = " "," ",VLOOKUP(C220,'tableau formation'!$B$6:$E$196,2,0))</f>
        <v xml:space="preserve"> </v>
      </c>
      <c r="E220" t="str">
        <f>IF(C220 = " "," ",VLOOKUP(C220,'tableau formation'!$B$6:$E$196,4,0))</f>
        <v xml:space="preserve"> </v>
      </c>
    </row>
    <row r="221" spans="2:5" x14ac:dyDescent="0.3">
      <c r="B221" s="24"/>
      <c r="C221" s="24" t="s">
        <v>36</v>
      </c>
      <c r="D221" t="str">
        <f>IF(C221 = " "," ",VLOOKUP(C221,'tableau formation'!$B$6:$E$196,2,0))</f>
        <v xml:space="preserve"> </v>
      </c>
      <c r="E221" t="str">
        <f>IF(C221 = " "," ",VLOOKUP(C221,'tableau formation'!$B$6:$E$196,4,0))</f>
        <v xml:space="preserve"> </v>
      </c>
    </row>
    <row r="222" spans="2:5" x14ac:dyDescent="0.3">
      <c r="B222" s="24"/>
      <c r="C222" s="24" t="s">
        <v>36</v>
      </c>
      <c r="D222" t="str">
        <f>IF(C222 = " "," ",VLOOKUP(C222,'tableau formation'!$B$6:$E$196,2,0))</f>
        <v xml:space="preserve"> </v>
      </c>
      <c r="E222" t="str">
        <f>IF(C222 = " "," ",VLOOKUP(C222,'tableau formation'!$B$6:$E$196,4,0))</f>
        <v xml:space="preserve"> </v>
      </c>
    </row>
    <row r="223" spans="2:5" x14ac:dyDescent="0.3">
      <c r="B223" s="24"/>
      <c r="C223" s="24" t="s">
        <v>36</v>
      </c>
      <c r="D223" t="str">
        <f>IF(C223 = " "," ",VLOOKUP(C223,'tableau formation'!$B$6:$E$196,2,0))</f>
        <v xml:space="preserve"> </v>
      </c>
      <c r="E223" t="str">
        <f>IF(C223 = " "," ",VLOOKUP(C223,'tableau formation'!$B$6:$E$196,4,0))</f>
        <v xml:space="preserve"> </v>
      </c>
    </row>
    <row r="224" spans="2:5" x14ac:dyDescent="0.3">
      <c r="B224" s="24"/>
      <c r="C224" s="24" t="s">
        <v>36</v>
      </c>
      <c r="D224" t="str">
        <f>IF(C224 = " "," ",VLOOKUP(C224,'tableau formation'!$B$6:$E$196,2,0))</f>
        <v xml:space="preserve"> </v>
      </c>
      <c r="E224" t="str">
        <f>IF(C224 = " "," ",VLOOKUP(C224,'tableau formation'!$B$6:$E$196,4,0))</f>
        <v xml:space="preserve"> </v>
      </c>
    </row>
    <row r="225" spans="2:5" x14ac:dyDescent="0.3">
      <c r="B225" s="24"/>
      <c r="C225" s="24" t="s">
        <v>36</v>
      </c>
      <c r="D225" t="str">
        <f>IF(C225 = " "," ",VLOOKUP(C225,'tableau formation'!$B$6:$E$196,2,0))</f>
        <v xml:space="preserve"> </v>
      </c>
      <c r="E225" t="str">
        <f>IF(C225 = " "," ",VLOOKUP(C225,'tableau formation'!$B$6:$E$196,4,0))</f>
        <v xml:space="preserve"> </v>
      </c>
    </row>
    <row r="226" spans="2:5" x14ac:dyDescent="0.3">
      <c r="B226" s="24"/>
      <c r="C226" s="24" t="s">
        <v>36</v>
      </c>
      <c r="D226" t="str">
        <f>IF(C226 = " "," ",VLOOKUP(C226,'tableau formation'!$B$6:$E$196,2,0))</f>
        <v xml:space="preserve"> </v>
      </c>
      <c r="E226" t="str">
        <f>IF(C226 = " "," ",VLOOKUP(C226,'tableau formation'!$B$6:$E$196,4,0))</f>
        <v xml:space="preserve"> </v>
      </c>
    </row>
    <row r="227" spans="2:5" x14ac:dyDescent="0.3">
      <c r="B227" s="24"/>
      <c r="C227" s="24" t="s">
        <v>36</v>
      </c>
      <c r="D227" t="str">
        <f>IF(C227 = " "," ",VLOOKUP(C227,'tableau formation'!$B$6:$E$196,2,0))</f>
        <v xml:space="preserve"> </v>
      </c>
      <c r="E227" t="str">
        <f>IF(C227 = " "," ",VLOOKUP(C227,'tableau formation'!$B$6:$E$196,4,0))</f>
        <v xml:space="preserve"> </v>
      </c>
    </row>
    <row r="228" spans="2:5" x14ac:dyDescent="0.3">
      <c r="B228" s="24"/>
      <c r="C228" s="24" t="s">
        <v>36</v>
      </c>
      <c r="D228" t="str">
        <f>IF(C228 = " "," ",VLOOKUP(C228,'tableau formation'!$B$6:$E$196,2,0))</f>
        <v xml:space="preserve"> </v>
      </c>
      <c r="E228" t="str">
        <f>IF(C228 = " "," ",VLOOKUP(C228,'tableau formation'!$B$6:$E$196,4,0))</f>
        <v xml:space="preserve"> </v>
      </c>
    </row>
    <row r="229" spans="2:5" x14ac:dyDescent="0.3">
      <c r="B229" s="24"/>
      <c r="C229" s="24" t="s">
        <v>36</v>
      </c>
      <c r="D229" t="str">
        <f>IF(C229 = " "," ",VLOOKUP(C229,'tableau formation'!$B$6:$E$196,2,0))</f>
        <v xml:space="preserve"> </v>
      </c>
      <c r="E229" t="str">
        <f>IF(C229 = " "," ",VLOOKUP(C229,'tableau formation'!$B$6:$E$196,4,0))</f>
        <v xml:space="preserve"> </v>
      </c>
    </row>
    <row r="230" spans="2:5" x14ac:dyDescent="0.3">
      <c r="B230" s="24"/>
      <c r="C230" s="24" t="s">
        <v>36</v>
      </c>
      <c r="D230" t="str">
        <f>IF(C230 = " "," ",VLOOKUP(C230,'tableau formation'!$B$6:$E$196,2,0))</f>
        <v xml:space="preserve"> </v>
      </c>
      <c r="E230" t="str">
        <f>IF(C230 = " "," ",VLOOKUP(C230,'tableau formation'!$B$6:$E$196,4,0))</f>
        <v xml:space="preserve"> </v>
      </c>
    </row>
    <row r="231" spans="2:5" x14ac:dyDescent="0.3">
      <c r="B231" s="24"/>
      <c r="C231" s="24" t="s">
        <v>36</v>
      </c>
      <c r="D231" t="str">
        <f>IF(C231 = " "," ",VLOOKUP(C231,'tableau formation'!$B$6:$E$196,2,0))</f>
        <v xml:space="preserve"> </v>
      </c>
      <c r="E231" t="str">
        <f>IF(C231 = " "," ",VLOOKUP(C231,'tableau formation'!$B$6:$E$196,4,0))</f>
        <v xml:space="preserve"> </v>
      </c>
    </row>
    <row r="232" spans="2:5" x14ac:dyDescent="0.3">
      <c r="B232" s="24"/>
      <c r="C232" s="24" t="s">
        <v>36</v>
      </c>
      <c r="D232" t="str">
        <f>IF(C232 = " "," ",VLOOKUP(C232,'tableau formation'!$B$6:$E$196,2,0))</f>
        <v xml:space="preserve"> </v>
      </c>
      <c r="E232" t="str">
        <f>IF(C232 = " "," ",VLOOKUP(C232,'tableau formation'!$B$6:$E$196,4,0))</f>
        <v xml:space="preserve"> </v>
      </c>
    </row>
    <row r="233" spans="2:5" x14ac:dyDescent="0.3">
      <c r="B233" s="24"/>
      <c r="C233" s="24" t="s">
        <v>36</v>
      </c>
      <c r="D233" t="str">
        <f>IF(C233 = " "," ",VLOOKUP(C233,'tableau formation'!$B$6:$E$196,2,0))</f>
        <v xml:space="preserve"> </v>
      </c>
      <c r="E233" t="str">
        <f>IF(C233 = " "," ",VLOOKUP(C233,'tableau formation'!$B$6:$E$196,4,0))</f>
        <v xml:space="preserve"> </v>
      </c>
    </row>
    <row r="234" spans="2:5" x14ac:dyDescent="0.3">
      <c r="B234" s="24"/>
      <c r="C234" s="24" t="s">
        <v>36</v>
      </c>
      <c r="D234" t="str">
        <f>IF(C234 = " "," ",VLOOKUP(C234,'tableau formation'!$B$6:$E$196,2,0))</f>
        <v xml:space="preserve"> </v>
      </c>
      <c r="E234" t="str">
        <f>IF(C234 = " "," ",VLOOKUP(C234,'tableau formation'!$B$6:$E$196,4,0))</f>
        <v xml:space="preserve"> </v>
      </c>
    </row>
    <row r="235" spans="2:5" x14ac:dyDescent="0.3">
      <c r="B235" s="24"/>
      <c r="C235" s="24" t="s">
        <v>36</v>
      </c>
      <c r="D235" t="str">
        <f>IF(C235 = " "," ",VLOOKUP(C235,'tableau formation'!$B$6:$E$196,2,0))</f>
        <v xml:space="preserve"> </v>
      </c>
      <c r="E235" t="str">
        <f>IF(C235 = " "," ",VLOOKUP(C235,'tableau formation'!$B$6:$E$196,4,0))</f>
        <v xml:space="preserve"> </v>
      </c>
    </row>
    <row r="236" spans="2:5" x14ac:dyDescent="0.3">
      <c r="B236" s="24"/>
      <c r="C236" s="24" t="s">
        <v>36</v>
      </c>
      <c r="D236" t="str">
        <f>IF(C236 = " "," ",VLOOKUP(C236,'tableau formation'!$B$6:$E$196,2,0))</f>
        <v xml:space="preserve"> </v>
      </c>
      <c r="E236" t="str">
        <f>IF(C236 = " "," ",VLOOKUP(C236,'tableau formation'!$B$6:$E$196,4,0))</f>
        <v xml:space="preserve"> </v>
      </c>
    </row>
    <row r="237" spans="2:5" x14ac:dyDescent="0.3">
      <c r="B237" s="24"/>
      <c r="C237" s="24" t="s">
        <v>36</v>
      </c>
      <c r="D237" t="str">
        <f>IF(C237 = " "," ",VLOOKUP(C237,'tableau formation'!$B$6:$E$196,2,0))</f>
        <v xml:space="preserve"> </v>
      </c>
      <c r="E237" t="str">
        <f>IF(C237 = " "," ",VLOOKUP(C237,'tableau formation'!$B$6:$E$196,4,0))</f>
        <v xml:space="preserve"> </v>
      </c>
    </row>
    <row r="238" spans="2:5" x14ac:dyDescent="0.3">
      <c r="B238" s="24"/>
      <c r="C238" s="24" t="s">
        <v>36</v>
      </c>
      <c r="D238" t="str">
        <f>IF(C238 = " "," ",VLOOKUP(C238,'tableau formation'!$B$6:$E$196,2,0))</f>
        <v xml:space="preserve"> </v>
      </c>
      <c r="E238" t="str">
        <f>IF(C238 = " "," ",VLOOKUP(C238,'tableau formation'!$B$6:$E$196,4,0))</f>
        <v xml:space="preserve"> </v>
      </c>
    </row>
    <row r="239" spans="2:5" x14ac:dyDescent="0.3">
      <c r="B239" s="24"/>
      <c r="C239" s="24" t="s">
        <v>36</v>
      </c>
      <c r="D239" t="str">
        <f>IF(C239 = " "," ",VLOOKUP(C239,'tableau formation'!$B$6:$E$196,2,0))</f>
        <v xml:space="preserve"> </v>
      </c>
      <c r="E239" t="str">
        <f>IF(C239 = " "," ",VLOOKUP(C239,'tableau formation'!$B$6:$E$196,4,0))</f>
        <v xml:space="preserve"> </v>
      </c>
    </row>
    <row r="240" spans="2:5" x14ac:dyDescent="0.3">
      <c r="B240" s="24"/>
      <c r="C240" s="24" t="s">
        <v>36</v>
      </c>
      <c r="D240" t="str">
        <f>IF(C240 = " "," ",VLOOKUP(C240,'tableau formation'!$B$6:$E$196,2,0))</f>
        <v xml:space="preserve"> </v>
      </c>
      <c r="E240" t="str">
        <f>IF(C240 = " "," ",VLOOKUP(C240,'tableau formation'!$B$6:$E$196,4,0))</f>
        <v xml:space="preserve"> </v>
      </c>
    </row>
    <row r="241" spans="2:5" x14ac:dyDescent="0.3">
      <c r="B241" s="24"/>
      <c r="C241" s="24" t="s">
        <v>36</v>
      </c>
      <c r="D241" t="str">
        <f>IF(C241 = " "," ",VLOOKUP(C241,'tableau formation'!$B$6:$E$196,2,0))</f>
        <v xml:space="preserve"> </v>
      </c>
      <c r="E241" t="str">
        <f>IF(C241 = " "," ",VLOOKUP(C241,'tableau formation'!$B$6:$E$196,4,0))</f>
        <v xml:space="preserve"> </v>
      </c>
    </row>
    <row r="242" spans="2:5" x14ac:dyDescent="0.3">
      <c r="B242" s="24"/>
      <c r="C242" s="24" t="s">
        <v>36</v>
      </c>
      <c r="D242" t="str">
        <f>IF(C242 = " "," ",VLOOKUP(C242,'tableau formation'!$B$6:$E$196,2,0))</f>
        <v xml:space="preserve"> </v>
      </c>
      <c r="E242" t="str">
        <f>IF(C242 = " "," ",VLOOKUP(C242,'tableau formation'!$B$6:$E$196,4,0))</f>
        <v xml:space="preserve"> </v>
      </c>
    </row>
    <row r="243" spans="2:5" x14ac:dyDescent="0.3">
      <c r="B243" s="24"/>
      <c r="C243" s="24" t="s">
        <v>36</v>
      </c>
      <c r="D243" t="str">
        <f>IF(C243 = " "," ",VLOOKUP(C243,'tableau formation'!$B$6:$E$196,2,0))</f>
        <v xml:space="preserve"> </v>
      </c>
      <c r="E243" t="str">
        <f>IF(C243 = " "," ",VLOOKUP(C243,'tableau formation'!$B$6:$E$196,4,0))</f>
        <v xml:space="preserve"> </v>
      </c>
    </row>
    <row r="244" spans="2:5" x14ac:dyDescent="0.3">
      <c r="B244" s="24"/>
      <c r="C244" s="24" t="s">
        <v>36</v>
      </c>
      <c r="D244" t="str">
        <f>IF(C244 = " "," ",VLOOKUP(C244,'tableau formation'!$B$6:$E$196,2,0))</f>
        <v xml:space="preserve"> </v>
      </c>
      <c r="E244" t="str">
        <f>IF(C244 = " "," ",VLOOKUP(C244,'tableau formation'!$B$6:$E$196,4,0))</f>
        <v xml:space="preserve"> </v>
      </c>
    </row>
    <row r="245" spans="2:5" x14ac:dyDescent="0.3">
      <c r="B245" s="24"/>
      <c r="C245" s="24" t="s">
        <v>36</v>
      </c>
      <c r="D245" t="str">
        <f>IF(C245 = " "," ",VLOOKUP(C245,'tableau formation'!$B$6:$E$196,2,0))</f>
        <v xml:space="preserve"> </v>
      </c>
      <c r="E245" t="str">
        <f>IF(C245 = " "," ",VLOOKUP(C245,'tableau formation'!$B$6:$E$196,4,0))</f>
        <v xml:space="preserve"> </v>
      </c>
    </row>
    <row r="246" spans="2:5" x14ac:dyDescent="0.3">
      <c r="B246" s="24"/>
      <c r="C246" s="24" t="s">
        <v>36</v>
      </c>
      <c r="D246" t="str">
        <f>IF(C246 = " "," ",VLOOKUP(C246,'tableau formation'!$B$6:$E$196,2,0))</f>
        <v xml:space="preserve"> </v>
      </c>
      <c r="E246" t="str">
        <f>IF(C246 = " "," ",VLOOKUP(C246,'tableau formation'!$B$6:$E$196,4,0))</f>
        <v xml:space="preserve"> </v>
      </c>
    </row>
    <row r="247" spans="2:5" x14ac:dyDescent="0.3">
      <c r="B247" s="24"/>
      <c r="C247" s="24" t="s">
        <v>36</v>
      </c>
      <c r="D247" t="str">
        <f>IF(C247 = " "," ",VLOOKUP(C247,'tableau formation'!$B$6:$E$196,2,0))</f>
        <v xml:space="preserve"> </v>
      </c>
      <c r="E247" t="str">
        <f>IF(C247 = " "," ",VLOOKUP(C247,'tableau formation'!$B$6:$E$196,4,0))</f>
        <v xml:space="preserve"> </v>
      </c>
    </row>
    <row r="248" spans="2:5" x14ac:dyDescent="0.3">
      <c r="B248" s="24"/>
      <c r="C248" s="24" t="s">
        <v>36</v>
      </c>
      <c r="D248" t="str">
        <f>IF(C248 = " "," ",VLOOKUP(C248,'tableau formation'!$B$6:$E$196,2,0))</f>
        <v xml:space="preserve"> </v>
      </c>
      <c r="E248" t="str">
        <f>IF(C248 = " "," ",VLOOKUP(C248,'tableau formation'!$B$6:$E$196,4,0))</f>
        <v xml:space="preserve"> </v>
      </c>
    </row>
    <row r="249" spans="2:5" x14ac:dyDescent="0.3">
      <c r="B249" s="24"/>
      <c r="C249" s="24" t="s">
        <v>36</v>
      </c>
      <c r="D249" t="str">
        <f>IF(C249 = " "," ",VLOOKUP(C249,'tableau formation'!$B$6:$E$196,2,0))</f>
        <v xml:space="preserve"> </v>
      </c>
      <c r="E249" t="str">
        <f>IF(C249 = " "," ",VLOOKUP(C249,'tableau formation'!$B$6:$E$196,4,0))</f>
        <v xml:space="preserve"> </v>
      </c>
    </row>
    <row r="250" spans="2:5" x14ac:dyDescent="0.3">
      <c r="B250" s="24"/>
      <c r="C250" s="24" t="s">
        <v>36</v>
      </c>
      <c r="D250" t="str">
        <f>IF(C250 = " "," ",VLOOKUP(C250,'tableau formation'!$B$6:$E$196,2,0))</f>
        <v xml:space="preserve"> </v>
      </c>
      <c r="E250" t="str">
        <f>IF(C250 = " "," ",VLOOKUP(C250,'tableau formation'!$B$6:$E$196,4,0))</f>
        <v xml:space="preserve"> </v>
      </c>
    </row>
    <row r="251" spans="2:5" x14ac:dyDescent="0.3">
      <c r="B251" s="24"/>
      <c r="C251" s="24" t="s">
        <v>36</v>
      </c>
      <c r="D251" t="str">
        <f>IF(C251 = " "," ",VLOOKUP(C251,'tableau formation'!$B$6:$E$196,2,0))</f>
        <v xml:space="preserve"> </v>
      </c>
      <c r="E251" t="str">
        <f>IF(C251 = " "," ",VLOOKUP(C251,'tableau formation'!$B$6:$E$196,4,0))</f>
        <v xml:space="preserve"> </v>
      </c>
    </row>
    <row r="252" spans="2:5" x14ac:dyDescent="0.3">
      <c r="B252" s="24"/>
      <c r="C252" s="24" t="s">
        <v>36</v>
      </c>
      <c r="D252" t="str">
        <f>IF(C252 = " "," ",VLOOKUP(C252,'tableau formation'!$B$6:$E$196,2,0))</f>
        <v xml:space="preserve"> </v>
      </c>
      <c r="E252" t="str">
        <f>IF(C252 = " "," ",VLOOKUP(C252,'tableau formation'!$B$6:$E$196,4,0))</f>
        <v xml:space="preserve"> </v>
      </c>
    </row>
    <row r="253" spans="2:5" x14ac:dyDescent="0.3">
      <c r="B253" s="24"/>
      <c r="C253" s="24" t="s">
        <v>36</v>
      </c>
      <c r="D253" t="str">
        <f>IF(C253 = " "," ",VLOOKUP(C253,'tableau formation'!$B$6:$E$196,2,0))</f>
        <v xml:space="preserve"> </v>
      </c>
      <c r="E253" t="str">
        <f>IF(C253 = " "," ",VLOOKUP(C253,'tableau formation'!$B$6:$E$196,4,0))</f>
        <v xml:space="preserve"> </v>
      </c>
    </row>
    <row r="254" spans="2:5" x14ac:dyDescent="0.3">
      <c r="B254" s="24"/>
      <c r="C254" s="24" t="s">
        <v>36</v>
      </c>
      <c r="D254" t="str">
        <f>IF(C254 = " "," ",VLOOKUP(C254,'tableau formation'!$B$6:$E$196,2,0))</f>
        <v xml:space="preserve"> </v>
      </c>
      <c r="E254" t="str">
        <f>IF(C254 = " "," ",VLOOKUP(C254,'tableau formation'!$B$6:$E$196,4,0))</f>
        <v xml:space="preserve"> </v>
      </c>
    </row>
    <row r="255" spans="2:5" x14ac:dyDescent="0.3">
      <c r="B255" s="24"/>
      <c r="C255" s="24" t="s">
        <v>36</v>
      </c>
      <c r="D255" t="str">
        <f>IF(C255 = " "," ",VLOOKUP(C255,'tableau formation'!$B$6:$E$196,2,0))</f>
        <v xml:space="preserve"> </v>
      </c>
      <c r="E255" t="str">
        <f>IF(C255 = " "," ",VLOOKUP(C255,'tableau formation'!$B$6:$E$196,4,0))</f>
        <v xml:space="preserve"> </v>
      </c>
    </row>
    <row r="256" spans="2:5" x14ac:dyDescent="0.3">
      <c r="B256" s="24"/>
      <c r="C256" s="24" t="s">
        <v>36</v>
      </c>
      <c r="D256" t="str">
        <f>IF(C256 = " "," ",VLOOKUP(C256,'tableau formation'!$B$6:$E$196,2,0))</f>
        <v xml:space="preserve"> </v>
      </c>
      <c r="E256" t="str">
        <f>IF(C256 = " "," ",VLOOKUP(C256,'tableau formation'!$B$6:$E$196,4,0))</f>
        <v xml:space="preserve"> </v>
      </c>
    </row>
    <row r="257" spans="2:5" x14ac:dyDescent="0.3">
      <c r="B257" s="24"/>
      <c r="C257" s="24" t="s">
        <v>36</v>
      </c>
      <c r="D257" t="str">
        <f>IF(C257 = " "," ",VLOOKUP(C257,'tableau formation'!$B$6:$E$196,2,0))</f>
        <v xml:space="preserve"> </v>
      </c>
      <c r="E257" t="str">
        <f>IF(C257 = " "," ",VLOOKUP(C257,'tableau formation'!$B$6:$E$196,4,0))</f>
        <v xml:space="preserve"> </v>
      </c>
    </row>
    <row r="258" spans="2:5" x14ac:dyDescent="0.3">
      <c r="B258" s="24"/>
      <c r="C258" s="24" t="s">
        <v>36</v>
      </c>
      <c r="D258" t="str">
        <f>IF(C258 = " "," ",VLOOKUP(C258,'tableau formation'!$B$6:$E$196,2,0))</f>
        <v xml:space="preserve"> </v>
      </c>
      <c r="E258" t="str">
        <f>IF(C258 = " "," ",VLOOKUP(C258,'tableau formation'!$B$6:$E$196,4,0))</f>
        <v xml:space="preserve"> </v>
      </c>
    </row>
    <row r="259" spans="2:5" x14ac:dyDescent="0.3">
      <c r="B259" s="24"/>
      <c r="C259" s="24" t="s">
        <v>36</v>
      </c>
      <c r="D259" t="str">
        <f>IF(C259 = " "," ",VLOOKUP(C259,'tableau formation'!$B$6:$E$196,2,0))</f>
        <v xml:space="preserve"> </v>
      </c>
      <c r="E259" t="str">
        <f>IF(C259 = " "," ",VLOOKUP(C259,'tableau formation'!$B$6:$E$196,4,0))</f>
        <v xml:space="preserve"> </v>
      </c>
    </row>
    <row r="260" spans="2:5" x14ac:dyDescent="0.3">
      <c r="B260" s="24"/>
      <c r="C260" s="24" t="s">
        <v>36</v>
      </c>
      <c r="D260" t="str">
        <f>IF(C260 = " "," ",VLOOKUP(C260,'tableau formation'!$B$6:$E$196,2,0))</f>
        <v xml:space="preserve"> </v>
      </c>
      <c r="E260" t="str">
        <f>IF(C260 = " "," ",VLOOKUP(C260,'tableau formation'!$B$6:$E$196,4,0))</f>
        <v xml:space="preserve"> </v>
      </c>
    </row>
    <row r="261" spans="2:5" x14ac:dyDescent="0.3">
      <c r="B261" s="24"/>
      <c r="C261" s="24" t="s">
        <v>36</v>
      </c>
      <c r="D261" t="str">
        <f>IF(C261 = " "," ",VLOOKUP(C261,'tableau formation'!$B$6:$E$196,2,0))</f>
        <v xml:space="preserve"> </v>
      </c>
      <c r="E261" t="str">
        <f>IF(C261 = " "," ",VLOOKUP(C261,'tableau formation'!$B$6:$E$196,4,0))</f>
        <v xml:space="preserve"> </v>
      </c>
    </row>
    <row r="262" spans="2:5" x14ac:dyDescent="0.3">
      <c r="B262" s="24"/>
      <c r="C262" s="24" t="s">
        <v>36</v>
      </c>
      <c r="D262" t="str">
        <f>IF(C262 = " "," ",VLOOKUP(C262,'tableau formation'!$B$6:$E$196,2,0))</f>
        <v xml:space="preserve"> </v>
      </c>
      <c r="E262" t="str">
        <f>IF(C262 = " "," ",VLOOKUP(C262,'tableau formation'!$B$6:$E$196,4,0))</f>
        <v xml:space="preserve"> </v>
      </c>
    </row>
    <row r="263" spans="2:5" x14ac:dyDescent="0.3">
      <c r="B263" s="24"/>
      <c r="C263" s="24" t="s">
        <v>36</v>
      </c>
      <c r="D263" t="str">
        <f>IF(C263 = " "," ",VLOOKUP(C263,'tableau formation'!$B$6:$E$196,2,0))</f>
        <v xml:space="preserve"> </v>
      </c>
      <c r="E263" t="str">
        <f>IF(C263 = " "," ",VLOOKUP(C263,'tableau formation'!$B$6:$E$196,4,0))</f>
        <v xml:space="preserve"> </v>
      </c>
    </row>
    <row r="264" spans="2:5" x14ac:dyDescent="0.3">
      <c r="B264" s="24"/>
      <c r="C264" s="24" t="s">
        <v>36</v>
      </c>
      <c r="D264" t="str">
        <f>IF(C264 = " "," ",VLOOKUP(C264,'tableau formation'!$B$6:$E$196,2,0))</f>
        <v xml:space="preserve"> </v>
      </c>
      <c r="E264" t="str">
        <f>IF(C264 = " "," ",VLOOKUP(C264,'tableau formation'!$B$6:$E$196,4,0))</f>
        <v xml:space="preserve"> </v>
      </c>
    </row>
    <row r="265" spans="2:5" x14ac:dyDescent="0.3">
      <c r="B265" s="24"/>
      <c r="C265" s="24" t="s">
        <v>36</v>
      </c>
      <c r="D265" t="str">
        <f>IF(C265 = " "," ",VLOOKUP(C265,'tableau formation'!$B$6:$E$196,2,0))</f>
        <v xml:space="preserve"> </v>
      </c>
      <c r="E265" t="str">
        <f>IF(C265 = " "," ",VLOOKUP(C265,'tableau formation'!$B$6:$E$196,4,0))</f>
        <v xml:space="preserve"> </v>
      </c>
    </row>
    <row r="266" spans="2:5" x14ac:dyDescent="0.3">
      <c r="B266" s="24"/>
      <c r="C266" s="24" t="s">
        <v>36</v>
      </c>
      <c r="D266" t="str">
        <f>IF(C266 = " "," ",VLOOKUP(C266,'tableau formation'!$B$6:$E$196,2,0))</f>
        <v xml:space="preserve"> </v>
      </c>
      <c r="E266" t="str">
        <f>IF(C266 = " "," ",VLOOKUP(C266,'tableau formation'!$B$6:$E$196,4,0))</f>
        <v xml:space="preserve"> </v>
      </c>
    </row>
    <row r="267" spans="2:5" x14ac:dyDescent="0.3">
      <c r="B267" s="24"/>
      <c r="C267" s="24" t="s">
        <v>36</v>
      </c>
      <c r="D267" t="str">
        <f>IF(C267 = " "," ",VLOOKUP(C267,'tableau formation'!$B$6:$E$196,2,0))</f>
        <v xml:space="preserve"> </v>
      </c>
      <c r="E267" t="str">
        <f>IF(C267 = " "," ",VLOOKUP(C267,'tableau formation'!$B$6:$E$196,4,0))</f>
        <v xml:space="preserve"> </v>
      </c>
    </row>
    <row r="268" spans="2:5" x14ac:dyDescent="0.3">
      <c r="B268" s="24"/>
      <c r="C268" s="24" t="s">
        <v>36</v>
      </c>
      <c r="D268" t="str">
        <f>IF(C268 = " "," ",VLOOKUP(C268,'tableau formation'!$B$6:$E$196,2,0))</f>
        <v xml:space="preserve"> </v>
      </c>
      <c r="E268" t="str">
        <f>IF(C268 = " "," ",VLOOKUP(C268,'tableau formation'!$B$6:$E$196,4,0))</f>
        <v xml:space="preserve"> </v>
      </c>
    </row>
    <row r="269" spans="2:5" x14ac:dyDescent="0.3">
      <c r="B269" s="24"/>
      <c r="C269" s="24" t="s">
        <v>36</v>
      </c>
      <c r="D269" t="str">
        <f>IF(C269 = " "," ",VLOOKUP(C269,'tableau formation'!$B$6:$E$196,2,0))</f>
        <v xml:space="preserve"> </v>
      </c>
      <c r="E269" t="str">
        <f>IF(C269 = " "," ",VLOOKUP(C269,'tableau formation'!$B$6:$E$196,4,0))</f>
        <v xml:space="preserve"> </v>
      </c>
    </row>
    <row r="270" spans="2:5" x14ac:dyDescent="0.3">
      <c r="B270" s="24"/>
      <c r="C270" s="24" t="s">
        <v>36</v>
      </c>
      <c r="D270" t="str">
        <f>IF(C270 = " "," ",VLOOKUP(C270,'tableau formation'!$B$6:$E$196,2,0))</f>
        <v xml:space="preserve"> </v>
      </c>
      <c r="E270" t="str">
        <f>IF(C270 = " "," ",VLOOKUP(C270,'tableau formation'!$B$6:$E$196,4,0))</f>
        <v xml:space="preserve"> </v>
      </c>
    </row>
    <row r="271" spans="2:5" x14ac:dyDescent="0.3">
      <c r="B271" s="24"/>
      <c r="C271" s="24" t="s">
        <v>36</v>
      </c>
      <c r="D271" t="str">
        <f>IF(C271 = " "," ",VLOOKUP(C271,'tableau formation'!$B$6:$E$196,2,0))</f>
        <v xml:space="preserve"> </v>
      </c>
      <c r="E271" t="str">
        <f>IF(C271 = " "," ",VLOOKUP(C271,'tableau formation'!$B$6:$E$196,4,0))</f>
        <v xml:space="preserve"> </v>
      </c>
    </row>
    <row r="272" spans="2:5" x14ac:dyDescent="0.3">
      <c r="B272" s="24"/>
      <c r="C272" s="24" t="s">
        <v>36</v>
      </c>
      <c r="D272" t="str">
        <f>IF(C272 = " "," ",VLOOKUP(C272,'tableau formation'!$B$6:$E$196,2,0))</f>
        <v xml:space="preserve"> </v>
      </c>
      <c r="E272" t="str">
        <f>IF(C272 = " "," ",VLOOKUP(C272,'tableau formation'!$B$6:$E$196,4,0))</f>
        <v xml:space="preserve"> </v>
      </c>
    </row>
    <row r="273" spans="2:5" x14ac:dyDescent="0.3">
      <c r="B273" s="24"/>
      <c r="C273" s="24" t="s">
        <v>36</v>
      </c>
      <c r="D273" t="str">
        <f>IF(C273 = " "," ",VLOOKUP(C273,'tableau formation'!$B$6:$E$196,2,0))</f>
        <v xml:space="preserve"> </v>
      </c>
      <c r="E273" t="str">
        <f>IF(C273 = " "," ",VLOOKUP(C273,'tableau formation'!$B$6:$E$196,4,0))</f>
        <v xml:space="preserve"> </v>
      </c>
    </row>
    <row r="274" spans="2:5" x14ac:dyDescent="0.3">
      <c r="B274" s="24"/>
      <c r="C274" s="24" t="s">
        <v>36</v>
      </c>
      <c r="D274" t="str">
        <f>IF(C274 = " "," ",VLOOKUP(C274,'tableau formation'!$B$6:$E$196,2,0))</f>
        <v xml:space="preserve"> </v>
      </c>
      <c r="E274" t="str">
        <f>IF(C274 = " "," ",VLOOKUP(C274,'tableau formation'!$B$6:$E$196,4,0))</f>
        <v xml:space="preserve"> </v>
      </c>
    </row>
    <row r="275" spans="2:5" x14ac:dyDescent="0.3">
      <c r="B275" s="24"/>
      <c r="C275" s="24" t="s">
        <v>36</v>
      </c>
      <c r="D275" t="str">
        <f>IF(C275 = " "," ",VLOOKUP(C275,'tableau formation'!$B$6:$E$196,2,0))</f>
        <v xml:space="preserve"> </v>
      </c>
      <c r="E275" t="str">
        <f>IF(C275 = " "," ",VLOOKUP(C275,'tableau formation'!$B$6:$E$196,4,0))</f>
        <v xml:space="preserve"> </v>
      </c>
    </row>
    <row r="276" spans="2:5" x14ac:dyDescent="0.3">
      <c r="B276" s="24"/>
      <c r="C276" s="24" t="s">
        <v>36</v>
      </c>
      <c r="D276" t="str">
        <f>IF(C276 = " "," ",VLOOKUP(C276,'tableau formation'!$B$6:$E$196,2,0))</f>
        <v xml:space="preserve"> </v>
      </c>
      <c r="E276" t="str">
        <f>IF(C276 = " "," ",VLOOKUP(C276,'tableau formation'!$B$6:$E$196,4,0))</f>
        <v xml:space="preserve"> </v>
      </c>
    </row>
    <row r="277" spans="2:5" x14ac:dyDescent="0.3">
      <c r="B277" s="24"/>
      <c r="C277" s="24" t="s">
        <v>36</v>
      </c>
      <c r="D277" t="str">
        <f>IF(C277 = " "," ",VLOOKUP(C277,'tableau formation'!$B$6:$E$196,2,0))</f>
        <v xml:space="preserve"> </v>
      </c>
      <c r="E277" t="str">
        <f>IF(C277 = " "," ",VLOOKUP(C277,'tableau formation'!$B$6:$E$196,4,0))</f>
        <v xml:space="preserve"> </v>
      </c>
    </row>
    <row r="278" spans="2:5" x14ac:dyDescent="0.3">
      <c r="B278" s="24"/>
      <c r="C278" s="24" t="s">
        <v>36</v>
      </c>
      <c r="D278" t="str">
        <f>IF(C278 = " "," ",VLOOKUP(C278,'tableau formation'!$B$6:$E$196,2,0))</f>
        <v xml:space="preserve"> </v>
      </c>
      <c r="E278" t="str">
        <f>IF(C278 = " "," ",VLOOKUP(C278,'tableau formation'!$B$6:$E$196,4,0))</f>
        <v xml:space="preserve"> </v>
      </c>
    </row>
    <row r="279" spans="2:5" x14ac:dyDescent="0.3">
      <c r="B279" s="24"/>
      <c r="C279" s="24" t="s">
        <v>36</v>
      </c>
      <c r="D279" t="str">
        <f>IF(C279 = " "," ",VLOOKUP(C279,'tableau formation'!$B$6:$E$196,2,0))</f>
        <v xml:space="preserve"> </v>
      </c>
      <c r="E279" t="str">
        <f>IF(C279 = " "," ",VLOOKUP(C279,'tableau formation'!$B$6:$E$196,4,0))</f>
        <v xml:space="preserve"> </v>
      </c>
    </row>
    <row r="280" spans="2:5" x14ac:dyDescent="0.3">
      <c r="B280" s="24"/>
      <c r="C280" s="24" t="s">
        <v>36</v>
      </c>
      <c r="D280" t="str">
        <f>IF(C280 = " "," ",VLOOKUP(C280,'tableau formation'!$B$6:$E$196,2,0))</f>
        <v xml:space="preserve"> </v>
      </c>
      <c r="E280" t="str">
        <f>IF(C280 = " "," ",VLOOKUP(C280,'tableau formation'!$B$6:$E$196,4,0))</f>
        <v xml:space="preserve"> </v>
      </c>
    </row>
    <row r="281" spans="2:5" x14ac:dyDescent="0.3">
      <c r="B281" s="24"/>
      <c r="C281" s="24" t="s">
        <v>36</v>
      </c>
      <c r="D281" t="str">
        <f>IF(C281 = " "," ",VLOOKUP(C281,'tableau formation'!$B$6:$E$196,2,0))</f>
        <v xml:space="preserve"> </v>
      </c>
      <c r="E281" t="str">
        <f>IF(C281 = " "," ",VLOOKUP(C281,'tableau formation'!$B$6:$E$196,4,0))</f>
        <v xml:space="preserve"> </v>
      </c>
    </row>
    <row r="282" spans="2:5" x14ac:dyDescent="0.3">
      <c r="B282" s="24"/>
      <c r="C282" s="24" t="s">
        <v>36</v>
      </c>
      <c r="D282" t="str">
        <f>IF(C282 = " "," ",VLOOKUP(C282,'tableau formation'!$B$6:$E$196,2,0))</f>
        <v xml:space="preserve"> </v>
      </c>
      <c r="E282" t="str">
        <f>IF(C282 = " "," ",VLOOKUP(C282,'tableau formation'!$B$6:$E$196,4,0))</f>
        <v xml:space="preserve"> </v>
      </c>
    </row>
    <row r="283" spans="2:5" x14ac:dyDescent="0.3">
      <c r="B283" s="24"/>
      <c r="C283" s="24" t="s">
        <v>36</v>
      </c>
      <c r="D283" t="str">
        <f>IF(C283 = " "," ",VLOOKUP(C283,'tableau formation'!$B$6:$E$196,2,0))</f>
        <v xml:space="preserve"> </v>
      </c>
      <c r="E283" t="str">
        <f>IF(C283 = " "," ",VLOOKUP(C283,'tableau formation'!$B$6:$E$196,4,0))</f>
        <v xml:space="preserve"> </v>
      </c>
    </row>
    <row r="284" spans="2:5" x14ac:dyDescent="0.3">
      <c r="B284" s="24"/>
      <c r="C284" s="24" t="s">
        <v>36</v>
      </c>
      <c r="D284" t="str">
        <f>IF(C284 = " "," ",VLOOKUP(C284,'tableau formation'!$B$6:$E$196,2,0))</f>
        <v xml:space="preserve"> </v>
      </c>
      <c r="E284" t="str">
        <f>IF(C284 = " "," ",VLOOKUP(C284,'tableau formation'!$B$6:$E$196,4,0))</f>
        <v xml:space="preserve"> </v>
      </c>
    </row>
    <row r="285" spans="2:5" x14ac:dyDescent="0.3">
      <c r="B285" s="24"/>
      <c r="C285" s="24" t="s">
        <v>36</v>
      </c>
      <c r="D285" t="str">
        <f>IF(C285 = " "," ",VLOOKUP(C285,'tableau formation'!$B$6:$E$196,2,0))</f>
        <v xml:space="preserve"> </v>
      </c>
      <c r="E285" t="str">
        <f>IF(C285 = " "," ",VLOOKUP(C285,'tableau formation'!$B$6:$E$196,4,0))</f>
        <v xml:space="preserve"> </v>
      </c>
    </row>
    <row r="286" spans="2:5" x14ac:dyDescent="0.3">
      <c r="B286" s="24"/>
      <c r="C286" s="24" t="s">
        <v>36</v>
      </c>
      <c r="D286" t="str">
        <f>IF(C286 = " "," ",VLOOKUP(C286,'tableau formation'!$B$6:$E$196,2,0))</f>
        <v xml:space="preserve"> </v>
      </c>
      <c r="E286" t="str">
        <f>IF(C286 = " "," ",VLOOKUP(C286,'tableau formation'!$B$6:$E$196,4,0))</f>
        <v xml:space="preserve"> </v>
      </c>
    </row>
    <row r="287" spans="2:5" x14ac:dyDescent="0.3">
      <c r="B287" s="24"/>
      <c r="C287" s="24" t="s">
        <v>36</v>
      </c>
      <c r="D287" t="str">
        <f>IF(C287 = " "," ",VLOOKUP(C287,'tableau formation'!$B$6:$E$196,2,0))</f>
        <v xml:space="preserve"> </v>
      </c>
      <c r="E287" t="str">
        <f>IF(C287 = " "," ",VLOOKUP(C287,'tableau formation'!$B$6:$E$196,4,0))</f>
        <v xml:space="preserve"> </v>
      </c>
    </row>
    <row r="288" spans="2:5" x14ac:dyDescent="0.3">
      <c r="B288" s="24"/>
      <c r="C288" s="24" t="s">
        <v>36</v>
      </c>
      <c r="D288" t="str">
        <f>IF(C288 = " "," ",VLOOKUP(C288,'tableau formation'!$B$6:$E$196,2,0))</f>
        <v xml:space="preserve"> </v>
      </c>
      <c r="E288" t="str">
        <f>IF(C288 = " "," ",VLOOKUP(C288,'tableau formation'!$B$6:$E$196,4,0))</f>
        <v xml:space="preserve"> </v>
      </c>
    </row>
    <row r="289" spans="2:5" x14ac:dyDescent="0.3">
      <c r="B289" s="24"/>
      <c r="C289" s="24" t="s">
        <v>36</v>
      </c>
      <c r="D289" t="str">
        <f>IF(C289 = " "," ",VLOOKUP(C289,'tableau formation'!$B$6:$E$196,2,0))</f>
        <v xml:space="preserve"> </v>
      </c>
      <c r="E289" t="str">
        <f>IF(C289 = " "," ",VLOOKUP(C289,'tableau formation'!$B$6:$E$196,4,0))</f>
        <v xml:space="preserve"> </v>
      </c>
    </row>
    <row r="290" spans="2:5" x14ac:dyDescent="0.3">
      <c r="B290" s="24"/>
      <c r="C290" s="24" t="s">
        <v>36</v>
      </c>
      <c r="D290" t="str">
        <f>IF(C290 = " "," ",VLOOKUP(C290,'tableau formation'!$B$6:$E$196,2,0))</f>
        <v xml:space="preserve"> </v>
      </c>
      <c r="E290" t="str">
        <f>IF(C290 = " "," ",VLOOKUP(C290,'tableau formation'!$B$6:$E$196,4,0))</f>
        <v xml:space="preserve"> </v>
      </c>
    </row>
    <row r="291" spans="2:5" x14ac:dyDescent="0.3">
      <c r="B291" s="24"/>
      <c r="C291" s="24" t="s">
        <v>36</v>
      </c>
      <c r="D291" t="str">
        <f>IF(C291 = " "," ",VLOOKUP(C291,'tableau formation'!$B$6:$E$196,2,0))</f>
        <v xml:space="preserve"> </v>
      </c>
      <c r="E291" t="str">
        <f>IF(C291 = " "," ",VLOOKUP(C291,'tableau formation'!$B$6:$E$196,4,0))</f>
        <v xml:space="preserve"> </v>
      </c>
    </row>
    <row r="292" spans="2:5" x14ac:dyDescent="0.3">
      <c r="B292" s="24"/>
      <c r="C292" s="24" t="s">
        <v>36</v>
      </c>
      <c r="D292" t="str">
        <f>IF(C292 = " "," ",VLOOKUP(C292,'tableau formation'!$B$6:$E$196,2,0))</f>
        <v xml:space="preserve"> </v>
      </c>
      <c r="E292" t="str">
        <f>IF(C292 = " "," ",VLOOKUP(C292,'tableau formation'!$B$6:$E$196,4,0))</f>
        <v xml:space="preserve"> </v>
      </c>
    </row>
    <row r="293" spans="2:5" x14ac:dyDescent="0.3">
      <c r="B293" s="24"/>
      <c r="C293" s="24" t="s">
        <v>36</v>
      </c>
      <c r="D293" t="str">
        <f>IF(C293 = " "," ",VLOOKUP(C293,'tableau formation'!$B$6:$E$196,2,0))</f>
        <v xml:space="preserve"> </v>
      </c>
      <c r="E293" t="str">
        <f>IF(C293 = " "," ",VLOOKUP(C293,'tableau formation'!$B$6:$E$196,4,0))</f>
        <v xml:space="preserve"> </v>
      </c>
    </row>
  </sheetData>
  <autoFilter ref="C5:E5"/>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theme="8"/>
    <pageSetUpPr autoPageBreaks="0" fitToPage="1"/>
  </sheetPr>
  <dimension ref="B1:I1020"/>
  <sheetViews>
    <sheetView showGridLines="0" zoomScale="85" zoomScaleNormal="85" zoomScaleSheetLayoutView="130" workbookViewId="0">
      <selection activeCell="C6" sqref="C6"/>
    </sheetView>
  </sheetViews>
  <sheetFormatPr baseColWidth="10" defaultColWidth="9.140625" defaultRowHeight="18" customHeight="1" x14ac:dyDescent="0.3"/>
  <cols>
    <col min="1" max="1" width="3.5703125" customWidth="1"/>
    <col min="2" max="2" width="29.140625" customWidth="1"/>
    <col min="3" max="3" width="33.5703125" style="2" customWidth="1"/>
    <col min="4" max="4" width="27.28515625" style="2" customWidth="1"/>
    <col min="5" max="5" width="33.7109375" style="2" customWidth="1"/>
    <col min="6" max="6" width="43.140625" customWidth="1"/>
    <col min="7" max="7" width="17.140625" style="16" customWidth="1"/>
    <col min="8" max="8" width="20.140625" style="16" customWidth="1"/>
    <col min="9" max="9" width="28.5703125" style="16" customWidth="1"/>
  </cols>
  <sheetData>
    <row r="1" spans="2:9" s="10" customFormat="1" ht="14.25" x14ac:dyDescent="0.3">
      <c r="C1" s="11"/>
      <c r="D1" s="11"/>
      <c r="E1" s="11"/>
      <c r="G1" s="15"/>
      <c r="H1" s="15"/>
      <c r="I1" s="15"/>
    </row>
    <row r="2" spans="2:9" s="10" customFormat="1" ht="33.75" customHeight="1" x14ac:dyDescent="0.3">
      <c r="C2" s="11"/>
      <c r="D2" s="11"/>
      <c r="E2" s="11"/>
      <c r="G2" s="15"/>
      <c r="H2" s="15"/>
      <c r="I2" s="15"/>
    </row>
    <row r="3" spans="2:9" ht="35.25" thickBot="1" x14ac:dyDescent="0.35">
      <c r="C3" s="1" t="s">
        <v>8</v>
      </c>
      <c r="D3" s="1"/>
      <c r="E3" s="1"/>
      <c r="F3" s="1"/>
      <c r="G3" s="17"/>
    </row>
    <row r="4" spans="2:9" ht="18" customHeight="1" thickTop="1" thickBot="1" x14ac:dyDescent="0.35"/>
    <row r="5" spans="2:9" ht="18" customHeight="1" thickTop="1" thickBot="1" x14ac:dyDescent="0.25">
      <c r="B5" s="19" t="s">
        <v>7</v>
      </c>
      <c r="C5" s="20" t="s">
        <v>1</v>
      </c>
      <c r="D5" s="20" t="s">
        <v>3</v>
      </c>
      <c r="E5" s="20" t="s">
        <v>0</v>
      </c>
      <c r="F5" s="20" t="s">
        <v>9</v>
      </c>
      <c r="G5" s="21" t="s">
        <v>10</v>
      </c>
      <c r="H5" s="22" t="s">
        <v>11</v>
      </c>
      <c r="I5" s="22" t="s">
        <v>12</v>
      </c>
    </row>
    <row r="6" spans="2:9" ht="18" customHeight="1" thickTop="1" x14ac:dyDescent="0.3">
      <c r="B6" s="24" t="s">
        <v>39</v>
      </c>
      <c r="C6" s="4" t="str">
        <f>IF(B6=" "," ",(VLOOKUP(B6,'tableau formation'!$B$6:$E$172,2,0)))</f>
        <v>AFGSU NIVEAU 1</v>
      </c>
      <c r="D6" s="25" t="s">
        <v>16</v>
      </c>
      <c r="E6" s="4" t="str">
        <f>IF(tblListedescours2[[#This Row],[CODE AGENT]]=" "," ",(VLOOKUP(tblListedescours2[[#This Row],[CODE AGENT]],'tableau agent'!$B$6:$F$100,2,0)))</f>
        <v>EVEN</v>
      </c>
      <c r="F6" s="4" t="str">
        <f>IF(tblListedescours2[[#This Row],[CODE AGENT]]=" "," ",(VLOOKUP(tblListedescours2[[#This Row],[CODE AGENT]],'tableau agent'!$B$6:$F$100,3,0)))</f>
        <v>LAURENT</v>
      </c>
      <c r="G6" s="26">
        <v>41932</v>
      </c>
      <c r="H6" s="26" t="s">
        <v>45</v>
      </c>
      <c r="I6" s="18">
        <f>IF(tblListedescours2[[#This Row],[REVALIDATION]]="OUI",tblListedescours2[[#This Row],[DATE]]+1460,"")</f>
        <v>43392</v>
      </c>
    </row>
    <row r="7" spans="2:9" ht="18" customHeight="1" x14ac:dyDescent="0.3">
      <c r="B7" s="24" t="s">
        <v>38</v>
      </c>
      <c r="C7" s="4" t="str">
        <f>IF(B7=" "," ",(VLOOKUP(B7,'tableau formation'!$B$6:$E$172,2,0)))</f>
        <v>SAUV</v>
      </c>
      <c r="D7" s="25" t="s">
        <v>40</v>
      </c>
      <c r="E7" s="28" t="str">
        <f>IF(tblListedescours2[[#This Row],[CODE AGENT]]=" "," ",(VLOOKUP(tblListedescours2[[#This Row],[CODE AGENT]],'tableau agent'!$B$6:$F$100,2,0)))</f>
        <v>EVEN</v>
      </c>
      <c r="F7" s="28" t="str">
        <f>IF(tblListedescours2[[#This Row],[CODE AGENT]]=" "," ",(VLOOKUP(tblListedescours2[[#This Row],[CODE AGENT]],'tableau agent'!$B$6:$F$100,3,0)))</f>
        <v>LAURENT</v>
      </c>
      <c r="G7" s="26">
        <v>41973</v>
      </c>
      <c r="H7" s="26" t="s">
        <v>46</v>
      </c>
      <c r="I7" s="18" t="str">
        <f>IF(tblListedescours2[[#This Row],[REVALIDATION]]="OUI",tblListedescours2[[#This Row],[DATE]]+1460,"")</f>
        <v/>
      </c>
    </row>
    <row r="8" spans="2:9" ht="18" customHeight="1" x14ac:dyDescent="0.3">
      <c r="B8" s="24" t="s">
        <v>47</v>
      </c>
      <c r="C8" s="4" t="str">
        <f>IF(B8=" "," ",(VLOOKUP(B8,'tableau formation'!$B$6:$E$172,2,0)))</f>
        <v>AFGSU NIVEAU 2</v>
      </c>
      <c r="D8" s="27" t="s">
        <v>20</v>
      </c>
      <c r="E8" s="28" t="str">
        <f>IF(tblListedescours2[[#This Row],[CODE AGENT]]=" "," ",(VLOOKUP(tblListedescours2[[#This Row],[CODE AGENT]],'tableau agent'!$B$6:$F$100,2,0)))</f>
        <v>LEPINAY LEBIHAN</v>
      </c>
      <c r="F8" s="28" t="str">
        <f>IF(tblListedescours2[[#This Row],[CODE AGENT]]=" "," ",(VLOOKUP(tblListedescours2[[#This Row],[CODE AGENT]],'tableau agent'!$B$6:$F$100,3,0)))</f>
        <v>SONIA</v>
      </c>
      <c r="G8" s="26">
        <v>41963</v>
      </c>
      <c r="H8" s="26" t="s">
        <v>49</v>
      </c>
      <c r="I8" s="18">
        <f>IF(tblListedescours2[[#This Row],[REVALIDATION]]="OUI",tblListedescours2[[#This Row],[DATE]]+1460,"")</f>
        <v>43423</v>
      </c>
    </row>
    <row r="9" spans="2:9" ht="18" customHeight="1" x14ac:dyDescent="0.3">
      <c r="B9" s="24" t="s">
        <v>36</v>
      </c>
      <c r="C9" s="4" t="str">
        <f>IF(B9=" "," ",(VLOOKUP(B9,'tableau formation'!$B$6:$E$172,2,0)))</f>
        <v xml:space="preserve"> </v>
      </c>
      <c r="D9" s="27" t="s">
        <v>36</v>
      </c>
      <c r="E9" s="28" t="str">
        <f>IF(tblListedescours2[[#This Row],[CODE AGENT]]=" "," ",(VLOOKUP(tblListedescours2[[#This Row],[CODE AGENT]],'tableau agent'!$B$6:$F$100,2,0)))</f>
        <v xml:space="preserve"> </v>
      </c>
      <c r="F9" s="28" t="str">
        <f>IF(tblListedescours2[[#This Row],[CODE AGENT]]=" "," ",(VLOOKUP(tblListedescours2[[#This Row],[CODE AGENT]],'tableau agent'!$B$6:$F$100,3,0)))</f>
        <v xml:space="preserve"> </v>
      </c>
      <c r="G9" s="26"/>
      <c r="H9" s="26"/>
      <c r="I9" s="18" t="str">
        <f>IF(tblListedescours2[[#This Row],[REVALIDATION]]="OUI",tblListedescours2[[#This Row],[DATE]]+1460,"")</f>
        <v/>
      </c>
    </row>
    <row r="10" spans="2:9" ht="18" customHeight="1" x14ac:dyDescent="0.3">
      <c r="B10" s="24" t="s">
        <v>36</v>
      </c>
      <c r="C10" s="4" t="str">
        <f>IF(B10=" "," ",(VLOOKUP(B10,'tableau formation'!$B$6:$E$172,2,0)))</f>
        <v xml:space="preserve"> </v>
      </c>
      <c r="D10" s="27" t="s">
        <v>36</v>
      </c>
      <c r="E10" s="28" t="str">
        <f>IF(tblListedescours2[[#This Row],[CODE AGENT]]=" "," ",(VLOOKUP(tblListedescours2[[#This Row],[CODE AGENT]],'tableau agent'!$B$6:$F$100,2,0)))</f>
        <v xml:space="preserve"> </v>
      </c>
      <c r="F10" s="28" t="str">
        <f>IF(tblListedescours2[[#This Row],[CODE AGENT]]=" "," ",(VLOOKUP(tblListedescours2[[#This Row],[CODE AGENT]],'tableau agent'!$B$6:$F$100,3,0)))</f>
        <v xml:space="preserve"> </v>
      </c>
      <c r="G10" s="26"/>
      <c r="H10" s="26"/>
      <c r="I10" s="18" t="str">
        <f>IF(tblListedescours2[[#This Row],[REVALIDATION]]="OUI",tblListedescours2[[#This Row],[DATE]]+1460,"")</f>
        <v/>
      </c>
    </row>
    <row r="11" spans="2:9" ht="18" customHeight="1" x14ac:dyDescent="0.3">
      <c r="B11" s="24" t="s">
        <v>36</v>
      </c>
      <c r="C11" s="4" t="str">
        <f>IF(B11=" "," ",(VLOOKUP(B11,'tableau formation'!$B$6:$E$172,2,0)))</f>
        <v xml:space="preserve"> </v>
      </c>
      <c r="D11" s="27" t="s">
        <v>36</v>
      </c>
      <c r="E11" s="28" t="str">
        <f>IF(tblListedescours2[[#This Row],[CODE AGENT]]=" "," ",(VLOOKUP(tblListedescours2[[#This Row],[CODE AGENT]],'tableau agent'!$B$6:$F$100,2,0)))</f>
        <v xml:space="preserve"> </v>
      </c>
      <c r="F11" s="28" t="str">
        <f>IF(tblListedescours2[[#This Row],[CODE AGENT]]=" "," ",(VLOOKUP(tblListedescours2[[#This Row],[CODE AGENT]],'tableau agent'!$B$6:$F$100,3,0)))</f>
        <v xml:space="preserve"> </v>
      </c>
      <c r="G11" s="26"/>
      <c r="H11" s="26"/>
      <c r="I11" s="18" t="str">
        <f>IF(tblListedescours2[[#This Row],[REVALIDATION]]="OUI",tblListedescours2[[#This Row],[DATE]]+1460,"")</f>
        <v/>
      </c>
    </row>
    <row r="12" spans="2:9" ht="18" customHeight="1" x14ac:dyDescent="0.3">
      <c r="B12" s="24" t="s">
        <v>36</v>
      </c>
      <c r="C12" s="4" t="str">
        <f>IF(B12=" "," ",(VLOOKUP(B12,'tableau formation'!$B$6:$E$172,2,0)))</f>
        <v xml:space="preserve"> </v>
      </c>
      <c r="D12" s="27" t="s">
        <v>36</v>
      </c>
      <c r="E12" s="28" t="str">
        <f>IF(tblListedescours2[[#This Row],[CODE AGENT]]=" "," ",(VLOOKUP(tblListedescours2[[#This Row],[CODE AGENT]],'tableau agent'!$B$6:$F$100,2,0)))</f>
        <v xml:space="preserve"> </v>
      </c>
      <c r="F12" s="28" t="str">
        <f>IF(tblListedescours2[[#This Row],[CODE AGENT]]=" "," ",(VLOOKUP(tblListedescours2[[#This Row],[CODE AGENT]],'tableau agent'!$B$6:$F$100,3,0)))</f>
        <v xml:space="preserve"> </v>
      </c>
      <c r="G12" s="26"/>
      <c r="H12" s="26"/>
      <c r="I12" s="18" t="str">
        <f>IF(tblListedescours2[[#This Row],[REVALIDATION]]="OUI",tblListedescours2[[#This Row],[DATE]]+1460,"")</f>
        <v/>
      </c>
    </row>
    <row r="13" spans="2:9" ht="18" customHeight="1" x14ac:dyDescent="0.3">
      <c r="B13" s="24" t="s">
        <v>36</v>
      </c>
      <c r="C13" s="4" t="str">
        <f>IF(B13=" "," ",(VLOOKUP(B13,'tableau formation'!$B$6:$E$172,2,0)))</f>
        <v xml:space="preserve"> </v>
      </c>
      <c r="D13" s="27" t="s">
        <v>36</v>
      </c>
      <c r="E13" s="28" t="str">
        <f>IF(tblListedescours2[[#This Row],[CODE AGENT]]=" "," ",(VLOOKUP(tblListedescours2[[#This Row],[CODE AGENT]],'tableau agent'!$B$6:$F$100,2,0)))</f>
        <v xml:space="preserve"> </v>
      </c>
      <c r="F13" s="28" t="str">
        <f>IF(tblListedescours2[[#This Row],[CODE AGENT]]=" "," ",(VLOOKUP(tblListedescours2[[#This Row],[CODE AGENT]],'tableau agent'!$B$6:$F$100,3,0)))</f>
        <v xml:space="preserve"> </v>
      </c>
      <c r="G13" s="26"/>
      <c r="H13" s="26"/>
      <c r="I13" s="18" t="str">
        <f>IF(tblListedescours2[[#This Row],[REVALIDATION]]="OUI",tblListedescours2[[#This Row],[DATE]]+1460,"")</f>
        <v/>
      </c>
    </row>
    <row r="14" spans="2:9" ht="18" customHeight="1" x14ac:dyDescent="0.3">
      <c r="B14" s="24" t="s">
        <v>36</v>
      </c>
      <c r="C14" s="4" t="str">
        <f>IF(B14=" "," ",(VLOOKUP(B14,'tableau formation'!$B$6:$E$172,2,0)))</f>
        <v xml:space="preserve"> </v>
      </c>
      <c r="D14" s="27" t="s">
        <v>36</v>
      </c>
      <c r="E14" s="28" t="str">
        <f>IF(tblListedescours2[[#This Row],[CODE AGENT]]=" "," ",(VLOOKUP(tblListedescours2[[#This Row],[CODE AGENT]],'tableau agent'!$B$6:$F$100,2,0)))</f>
        <v xml:space="preserve"> </v>
      </c>
      <c r="F14" s="28" t="str">
        <f>IF(tblListedescours2[[#This Row],[CODE AGENT]]=" "," ",(VLOOKUP(tblListedescours2[[#This Row],[CODE AGENT]],'tableau agent'!$B$6:$F$100,3,0)))</f>
        <v xml:space="preserve"> </v>
      </c>
      <c r="G14" s="26"/>
      <c r="H14" s="26"/>
      <c r="I14" s="18" t="str">
        <f>IF(tblListedescours2[[#This Row],[REVALIDATION]]="OUI",tblListedescours2[[#This Row],[DATE]]+1460,"")</f>
        <v/>
      </c>
    </row>
    <row r="15" spans="2:9" ht="18" customHeight="1" x14ac:dyDescent="0.3">
      <c r="B15" s="24" t="s">
        <v>36</v>
      </c>
      <c r="C15" s="4" t="str">
        <f>IF(B15=" "," ",(VLOOKUP(B15,'tableau formation'!$B$6:$E$172,2,0)))</f>
        <v xml:space="preserve"> </v>
      </c>
      <c r="D15" s="27" t="s">
        <v>36</v>
      </c>
      <c r="E15" s="28" t="str">
        <f>IF(tblListedescours2[[#This Row],[CODE AGENT]]=" "," ",(VLOOKUP(tblListedescours2[[#This Row],[CODE AGENT]],'tableau agent'!$B$6:$F$100,2,0)))</f>
        <v xml:space="preserve"> </v>
      </c>
      <c r="F15" s="28" t="str">
        <f>IF(tblListedescours2[[#This Row],[CODE AGENT]]=" "," ",(VLOOKUP(tblListedescours2[[#This Row],[CODE AGENT]],'tableau agent'!$B$6:$F$100,3,0)))</f>
        <v xml:space="preserve"> </v>
      </c>
      <c r="G15" s="26"/>
      <c r="H15" s="26"/>
      <c r="I15" s="18" t="str">
        <f>IF(tblListedescours2[[#This Row],[REVALIDATION]]="OUI",tblListedescours2[[#This Row],[DATE]]+1460,"")</f>
        <v/>
      </c>
    </row>
    <row r="16" spans="2:9" ht="18" customHeight="1" x14ac:dyDescent="0.3">
      <c r="B16" s="24" t="s">
        <v>36</v>
      </c>
      <c r="C16" s="4" t="str">
        <f>IF(B16=" "," ",(VLOOKUP(B16,'tableau formation'!$B$6:$E$172,2,0)))</f>
        <v xml:space="preserve"> </v>
      </c>
      <c r="D16" s="27" t="s">
        <v>36</v>
      </c>
      <c r="E16" s="28" t="str">
        <f>IF(tblListedescours2[[#This Row],[CODE AGENT]]=" "," ",(VLOOKUP(tblListedescours2[[#This Row],[CODE AGENT]],'tableau agent'!$B$6:$F$100,2,0)))</f>
        <v xml:space="preserve"> </v>
      </c>
      <c r="F16" s="28" t="str">
        <f>IF(tblListedescours2[[#This Row],[CODE AGENT]]=" "," ",(VLOOKUP(tblListedescours2[[#This Row],[CODE AGENT]],'tableau agent'!$B$6:$F$100,3,0)))</f>
        <v xml:space="preserve"> </v>
      </c>
      <c r="G16" s="26"/>
      <c r="H16" s="26"/>
      <c r="I16" s="18" t="str">
        <f>IF(tblListedescours2[[#This Row],[REVALIDATION]]="OUI",tblListedescours2[[#This Row],[DATE]]+1460,"")</f>
        <v/>
      </c>
    </row>
    <row r="17" spans="2:9" ht="18" customHeight="1" x14ac:dyDescent="0.3">
      <c r="B17" s="24" t="s">
        <v>36</v>
      </c>
      <c r="C17" s="4" t="str">
        <f>IF(B17=" "," ",(VLOOKUP(B17,'tableau formation'!$B$6:$E$172,2,0)))</f>
        <v xml:space="preserve"> </v>
      </c>
      <c r="D17" s="27" t="s">
        <v>36</v>
      </c>
      <c r="E17" s="28" t="str">
        <f>IF(tblListedescours2[[#This Row],[CODE AGENT]]=" "," ",(VLOOKUP(tblListedescours2[[#This Row],[CODE AGENT]],'tableau agent'!$B$6:$F$100,2,0)))</f>
        <v xml:space="preserve"> </v>
      </c>
      <c r="F17" s="28" t="str">
        <f>IF(tblListedescours2[[#This Row],[CODE AGENT]]=" "," ",(VLOOKUP(tblListedescours2[[#This Row],[CODE AGENT]],'tableau agent'!$B$6:$F$100,3,0)))</f>
        <v xml:space="preserve"> </v>
      </c>
      <c r="G17" s="26"/>
      <c r="H17" s="26"/>
      <c r="I17" s="18" t="str">
        <f>IF(tblListedescours2[[#This Row],[REVALIDATION]]="OUI",tblListedescours2[[#This Row],[DATE]]+1460,"")</f>
        <v/>
      </c>
    </row>
    <row r="18" spans="2:9" ht="18" customHeight="1" x14ac:dyDescent="0.3">
      <c r="B18" s="24" t="s">
        <v>36</v>
      </c>
      <c r="C18" s="4" t="str">
        <f>IF(B18=" "," ",(VLOOKUP(B18,'tableau formation'!$B$6:$E$172,2,0)))</f>
        <v xml:space="preserve"> </v>
      </c>
      <c r="D18" s="27" t="s">
        <v>36</v>
      </c>
      <c r="E18" s="28" t="str">
        <f>IF(tblListedescours2[[#This Row],[CODE AGENT]]=" "," ",(VLOOKUP(tblListedescours2[[#This Row],[CODE AGENT]],'tableau agent'!$B$6:$F$100,2,0)))</f>
        <v xml:space="preserve"> </v>
      </c>
      <c r="F18" s="28" t="str">
        <f>IF(tblListedescours2[[#This Row],[CODE AGENT]]=" "," ",(VLOOKUP(tblListedescours2[[#This Row],[CODE AGENT]],'tableau agent'!$B$6:$F$100,3,0)))</f>
        <v xml:space="preserve"> </v>
      </c>
      <c r="G18" s="26"/>
      <c r="H18" s="26"/>
      <c r="I18" s="18" t="str">
        <f>IF(tblListedescours2[[#This Row],[REVALIDATION]]="OUI",tblListedescours2[[#This Row],[DATE]]+1460,"")</f>
        <v/>
      </c>
    </row>
    <row r="19" spans="2:9" ht="18" customHeight="1" x14ac:dyDescent="0.3">
      <c r="B19" s="24" t="s">
        <v>36</v>
      </c>
      <c r="C19" s="4" t="str">
        <f>IF(B19=" "," ",(VLOOKUP(B19,'tableau formation'!$B$6:$E$172,2,0)))</f>
        <v xml:space="preserve"> </v>
      </c>
      <c r="D19" s="27" t="s">
        <v>36</v>
      </c>
      <c r="E19" s="28" t="str">
        <f>IF(tblListedescours2[[#This Row],[CODE AGENT]]=" "," ",(VLOOKUP(tblListedescours2[[#This Row],[CODE AGENT]],'tableau agent'!$B$6:$F$100,2,0)))</f>
        <v xml:space="preserve"> </v>
      </c>
      <c r="F19" s="28" t="str">
        <f>IF(tblListedescours2[[#This Row],[CODE AGENT]]=" "," ",(VLOOKUP(tblListedescours2[[#This Row],[CODE AGENT]],'tableau agent'!$B$6:$F$100,3,0)))</f>
        <v xml:space="preserve"> </v>
      </c>
      <c r="G19" s="26"/>
      <c r="H19" s="26"/>
      <c r="I19" s="18" t="str">
        <f>IF(tblListedescours2[[#This Row],[REVALIDATION]]="OUI",tblListedescours2[[#This Row],[DATE]]+1460,"")</f>
        <v/>
      </c>
    </row>
    <row r="20" spans="2:9" ht="18" customHeight="1" x14ac:dyDescent="0.3">
      <c r="B20" s="24" t="s">
        <v>36</v>
      </c>
      <c r="C20" s="4" t="str">
        <f>IF(B20=" "," ",(VLOOKUP(B20,'tableau formation'!$B$6:$E$172,2,0)))</f>
        <v xml:space="preserve"> </v>
      </c>
      <c r="D20" s="27" t="s">
        <v>36</v>
      </c>
      <c r="E20" s="28" t="str">
        <f>IF(tblListedescours2[[#This Row],[CODE AGENT]]=" "," ",(VLOOKUP(tblListedescours2[[#This Row],[CODE AGENT]],'tableau agent'!$B$6:$F$100,2,0)))</f>
        <v xml:space="preserve"> </v>
      </c>
      <c r="F20" s="28" t="str">
        <f>IF(tblListedescours2[[#This Row],[CODE AGENT]]=" "," ",(VLOOKUP(tblListedescours2[[#This Row],[CODE AGENT]],'tableau agent'!$B$6:$F$100,3,0)))</f>
        <v xml:space="preserve"> </v>
      </c>
      <c r="G20" s="26"/>
      <c r="H20" s="26"/>
      <c r="I20" s="18" t="str">
        <f>IF(tblListedescours2[[#This Row],[REVALIDATION]]="OUI",tblListedescours2[[#This Row],[DATE]]+1460,"")</f>
        <v/>
      </c>
    </row>
    <row r="21" spans="2:9" ht="18" customHeight="1" x14ac:dyDescent="0.3">
      <c r="B21" s="24" t="s">
        <v>36</v>
      </c>
      <c r="C21" s="4" t="str">
        <f>IF(B21=" "," ",(VLOOKUP(B21,'tableau formation'!$B$6:$E$172,2,0)))</f>
        <v xml:space="preserve"> </v>
      </c>
      <c r="D21" s="27" t="s">
        <v>36</v>
      </c>
      <c r="E21" s="28" t="str">
        <f>IF(tblListedescours2[[#This Row],[CODE AGENT]]=" "," ",(VLOOKUP(tblListedescours2[[#This Row],[CODE AGENT]],'tableau agent'!$B$6:$F$100,2,0)))</f>
        <v xml:space="preserve"> </v>
      </c>
      <c r="F21" s="28" t="str">
        <f>IF(tblListedescours2[[#This Row],[CODE AGENT]]=" "," ",(VLOOKUP(tblListedescours2[[#This Row],[CODE AGENT]],'tableau agent'!$B$6:$F$100,3,0)))</f>
        <v xml:space="preserve"> </v>
      </c>
      <c r="G21" s="26"/>
      <c r="H21" s="26"/>
      <c r="I21" s="18" t="str">
        <f>IF(tblListedescours2[[#This Row],[REVALIDATION]]="OUI",tblListedescours2[[#This Row],[DATE]]+1460,"")</f>
        <v/>
      </c>
    </row>
    <row r="22" spans="2:9" ht="18" customHeight="1" x14ac:dyDescent="0.3">
      <c r="B22" s="24" t="s">
        <v>36</v>
      </c>
      <c r="C22" s="4" t="str">
        <f>IF(B22=" "," ",(VLOOKUP(B22,'tableau formation'!$B$6:$E$172,2,0)))</f>
        <v xml:space="preserve"> </v>
      </c>
      <c r="D22" s="27" t="s">
        <v>36</v>
      </c>
      <c r="E22" s="28" t="str">
        <f>IF(tblListedescours2[[#This Row],[CODE AGENT]]=" "," ",(VLOOKUP(tblListedescours2[[#This Row],[CODE AGENT]],'tableau agent'!$B$6:$F$100,2,0)))</f>
        <v xml:space="preserve"> </v>
      </c>
      <c r="F22" s="28" t="str">
        <f>IF(tblListedescours2[[#This Row],[CODE AGENT]]=" "," ",(VLOOKUP(tblListedescours2[[#This Row],[CODE AGENT]],'tableau agent'!$B$6:$F$100,3,0)))</f>
        <v xml:space="preserve"> </v>
      </c>
      <c r="G22" s="26"/>
      <c r="H22" s="26"/>
      <c r="I22" s="18" t="str">
        <f>IF(tblListedescours2[[#This Row],[REVALIDATION]]="OUI",tblListedescours2[[#This Row],[DATE]]+1460,"")</f>
        <v/>
      </c>
    </row>
    <row r="23" spans="2:9" ht="18" customHeight="1" x14ac:dyDescent="0.3">
      <c r="B23" s="24" t="s">
        <v>36</v>
      </c>
      <c r="C23" s="4" t="str">
        <f>IF(B23=" "," ",(VLOOKUP(B23,'tableau formation'!$B$6:$E$172,2,0)))</f>
        <v xml:space="preserve"> </v>
      </c>
      <c r="D23" s="27" t="s">
        <v>36</v>
      </c>
      <c r="E23" s="28" t="str">
        <f>IF(tblListedescours2[[#This Row],[CODE AGENT]]=" "," ",(VLOOKUP(tblListedescours2[[#This Row],[CODE AGENT]],'tableau agent'!$B$6:$F$100,2,0)))</f>
        <v xml:space="preserve"> </v>
      </c>
      <c r="F23" s="28" t="str">
        <f>IF(tblListedescours2[[#This Row],[CODE AGENT]]=" "," ",(VLOOKUP(tblListedescours2[[#This Row],[CODE AGENT]],'tableau agent'!$B$6:$F$100,3,0)))</f>
        <v xml:space="preserve"> </v>
      </c>
      <c r="G23" s="26"/>
      <c r="H23" s="26"/>
      <c r="I23" s="18" t="str">
        <f>IF(tblListedescours2[[#This Row],[REVALIDATION]]="OUI",tblListedescours2[[#This Row],[DATE]]+1460,"")</f>
        <v/>
      </c>
    </row>
    <row r="24" spans="2:9" ht="18" customHeight="1" x14ac:dyDescent="0.3">
      <c r="B24" s="24" t="s">
        <v>36</v>
      </c>
      <c r="C24" s="4" t="str">
        <f>IF(B24=" "," ",(VLOOKUP(B24,'tableau formation'!$B$6:$E$172,2,0)))</f>
        <v xml:space="preserve"> </v>
      </c>
      <c r="D24" s="27" t="s">
        <v>36</v>
      </c>
      <c r="E24" s="28" t="str">
        <f>IF(tblListedescours2[[#This Row],[CODE AGENT]]=" "," ",(VLOOKUP(tblListedescours2[[#This Row],[CODE AGENT]],'tableau agent'!$B$6:$F$100,2,0)))</f>
        <v xml:space="preserve"> </v>
      </c>
      <c r="F24" s="28" t="str">
        <f>IF(tblListedescours2[[#This Row],[CODE AGENT]]=" "," ",(VLOOKUP(tblListedescours2[[#This Row],[CODE AGENT]],'tableau agent'!$B$6:$F$100,3,0)))</f>
        <v xml:space="preserve"> </v>
      </c>
      <c r="G24" s="26"/>
      <c r="H24" s="26"/>
      <c r="I24" s="18" t="str">
        <f>IF(tblListedescours2[[#This Row],[REVALIDATION]]="OUI",tblListedescours2[[#This Row],[DATE]]+1460,"")</f>
        <v/>
      </c>
    </row>
    <row r="25" spans="2:9" ht="18" customHeight="1" x14ac:dyDescent="0.3">
      <c r="B25" s="24" t="s">
        <v>36</v>
      </c>
      <c r="C25" s="4" t="str">
        <f>IF(B25=" "," ",(VLOOKUP(B25,'tableau formation'!$B$6:$E$172,2,0)))</f>
        <v xml:space="preserve"> </v>
      </c>
      <c r="D25" s="27" t="s">
        <v>36</v>
      </c>
      <c r="E25" s="28" t="str">
        <f>IF(tblListedescours2[[#This Row],[CODE AGENT]]=" "," ",(VLOOKUP(tblListedescours2[[#This Row],[CODE AGENT]],'tableau agent'!$B$6:$F$100,2,0)))</f>
        <v xml:space="preserve"> </v>
      </c>
      <c r="F25" s="28" t="str">
        <f>IF(tblListedescours2[[#This Row],[CODE AGENT]]=" "," ",(VLOOKUP(tblListedescours2[[#This Row],[CODE AGENT]],'tableau agent'!$B$6:$F$100,3,0)))</f>
        <v xml:space="preserve"> </v>
      </c>
      <c r="G25" s="26"/>
      <c r="H25" s="26"/>
      <c r="I25" s="18" t="str">
        <f>IF(tblListedescours2[[#This Row],[REVALIDATION]]="OUI",tblListedescours2[[#This Row],[DATE]]+1460,"")</f>
        <v/>
      </c>
    </row>
    <row r="26" spans="2:9" ht="18" customHeight="1" x14ac:dyDescent="0.3">
      <c r="B26" s="24" t="s">
        <v>36</v>
      </c>
      <c r="C26" s="4" t="str">
        <f>IF(B26=" "," ",(VLOOKUP(B26,'tableau formation'!$B$6:$E$172,2,0)))</f>
        <v xml:space="preserve"> </v>
      </c>
      <c r="D26" s="27" t="s">
        <v>36</v>
      </c>
      <c r="E26" s="28" t="str">
        <f>IF(tblListedescours2[[#This Row],[CODE AGENT]]=" "," ",(VLOOKUP(tblListedescours2[[#This Row],[CODE AGENT]],'tableau agent'!$B$6:$F$100,2,0)))</f>
        <v xml:space="preserve"> </v>
      </c>
      <c r="F26" s="28" t="str">
        <f>IF(tblListedescours2[[#This Row],[CODE AGENT]]=" "," ",(VLOOKUP(tblListedescours2[[#This Row],[CODE AGENT]],'tableau agent'!$B$6:$F$100,3,0)))</f>
        <v xml:space="preserve"> </v>
      </c>
      <c r="G26" s="26"/>
      <c r="H26" s="26"/>
      <c r="I26" s="18" t="str">
        <f>IF(tblListedescours2[[#This Row],[REVALIDATION]]="OUI",tblListedescours2[[#This Row],[DATE]]+1460,"")</f>
        <v/>
      </c>
    </row>
    <row r="27" spans="2:9" ht="18" customHeight="1" x14ac:dyDescent="0.3">
      <c r="B27" s="24" t="s">
        <v>36</v>
      </c>
      <c r="C27" s="4" t="str">
        <f>IF(B27=" "," ",(VLOOKUP(B27,'tableau formation'!$B$6:$E$172,2,0)))</f>
        <v xml:space="preserve"> </v>
      </c>
      <c r="D27" s="27" t="s">
        <v>36</v>
      </c>
      <c r="E27" s="28" t="str">
        <f>IF(tblListedescours2[[#This Row],[CODE AGENT]]=" "," ",(VLOOKUP(tblListedescours2[[#This Row],[CODE AGENT]],'tableau agent'!$B$6:$F$100,2,0)))</f>
        <v xml:space="preserve"> </v>
      </c>
      <c r="F27" s="28" t="str">
        <f>IF(tblListedescours2[[#This Row],[CODE AGENT]]=" "," ",(VLOOKUP(tblListedescours2[[#This Row],[CODE AGENT]],'tableau agent'!$B$6:$F$100,3,0)))</f>
        <v xml:space="preserve"> </v>
      </c>
      <c r="G27" s="26"/>
      <c r="H27" s="26"/>
      <c r="I27" s="18" t="str">
        <f>IF(tblListedescours2[[#This Row],[REVALIDATION]]="OUI",tblListedescours2[[#This Row],[DATE]]+1460,"")</f>
        <v/>
      </c>
    </row>
    <row r="28" spans="2:9" ht="18" customHeight="1" x14ac:dyDescent="0.3">
      <c r="B28" s="24" t="s">
        <v>36</v>
      </c>
      <c r="C28" s="4" t="str">
        <f>IF(B28=" "," ",(VLOOKUP(B28,'tableau formation'!$B$6:$E$172,2,0)))</f>
        <v xml:space="preserve"> </v>
      </c>
      <c r="D28" s="27" t="s">
        <v>36</v>
      </c>
      <c r="E28" s="28" t="str">
        <f>IF(tblListedescours2[[#This Row],[CODE AGENT]]=" "," ",(VLOOKUP(tblListedescours2[[#This Row],[CODE AGENT]],'tableau agent'!$B$6:$F$100,2,0)))</f>
        <v xml:space="preserve"> </v>
      </c>
      <c r="F28" s="28" t="str">
        <f>IF(tblListedescours2[[#This Row],[CODE AGENT]]=" "," ",(VLOOKUP(tblListedescours2[[#This Row],[CODE AGENT]],'tableau agent'!$B$6:$F$100,3,0)))</f>
        <v xml:space="preserve"> </v>
      </c>
      <c r="G28" s="26"/>
      <c r="H28" s="26"/>
      <c r="I28" s="18" t="str">
        <f>IF(tblListedescours2[[#This Row],[REVALIDATION]]="OUI",tblListedescours2[[#This Row],[DATE]]+1460,"")</f>
        <v/>
      </c>
    </row>
    <row r="29" spans="2:9" ht="18" customHeight="1" x14ac:dyDescent="0.3">
      <c r="B29" s="24" t="s">
        <v>36</v>
      </c>
      <c r="C29" s="4" t="str">
        <f>IF(B29=" "," ",(VLOOKUP(B29,'tableau formation'!$B$6:$E$172,2,0)))</f>
        <v xml:space="preserve"> </v>
      </c>
      <c r="D29" s="27" t="s">
        <v>36</v>
      </c>
      <c r="E29" s="28" t="str">
        <f>IF(tblListedescours2[[#This Row],[CODE AGENT]]=" "," ",(VLOOKUP(tblListedescours2[[#This Row],[CODE AGENT]],'tableau agent'!$B$6:$F$100,2,0)))</f>
        <v xml:space="preserve"> </v>
      </c>
      <c r="F29" s="28" t="str">
        <f>IF(tblListedescours2[[#This Row],[CODE AGENT]]=" "," ",(VLOOKUP(tblListedescours2[[#This Row],[CODE AGENT]],'tableau agent'!$B$6:$F$100,3,0)))</f>
        <v xml:space="preserve"> </v>
      </c>
      <c r="G29" s="26"/>
      <c r="H29" s="26"/>
      <c r="I29" s="18" t="str">
        <f>IF(tblListedescours2[[#This Row],[REVALIDATION]]="OUI",tblListedescours2[[#This Row],[DATE]]+1460,"")</f>
        <v/>
      </c>
    </row>
    <row r="30" spans="2:9" ht="18" customHeight="1" x14ac:dyDescent="0.3">
      <c r="B30" s="24" t="s">
        <v>36</v>
      </c>
      <c r="C30" s="4" t="str">
        <f>IF(B30=" "," ",(VLOOKUP(B30,'tableau formation'!$B$6:$E$172,2,0)))</f>
        <v xml:space="preserve"> </v>
      </c>
      <c r="D30" s="27" t="s">
        <v>36</v>
      </c>
      <c r="E30" s="28" t="str">
        <f>IF(tblListedescours2[[#This Row],[CODE AGENT]]=" "," ",(VLOOKUP(tblListedescours2[[#This Row],[CODE AGENT]],'tableau agent'!$B$6:$F$100,2,0)))</f>
        <v xml:space="preserve"> </v>
      </c>
      <c r="F30" s="28" t="str">
        <f>IF(tblListedescours2[[#This Row],[CODE AGENT]]=" "," ",(VLOOKUP(tblListedescours2[[#This Row],[CODE AGENT]],'tableau agent'!$B$6:$F$100,3,0)))</f>
        <v xml:space="preserve"> </v>
      </c>
      <c r="G30" s="26"/>
      <c r="H30" s="26"/>
      <c r="I30" s="18" t="str">
        <f>IF(tblListedescours2[[#This Row],[REVALIDATION]]="OUI",tblListedescours2[[#This Row],[DATE]]+1460,"")</f>
        <v/>
      </c>
    </row>
    <row r="31" spans="2:9" ht="18" customHeight="1" x14ac:dyDescent="0.3">
      <c r="B31" s="24" t="s">
        <v>36</v>
      </c>
      <c r="C31" s="4" t="str">
        <f>IF(B31=" "," ",(VLOOKUP(B31,'tableau formation'!$B$6:$E$172,2,0)))</f>
        <v xml:space="preserve"> </v>
      </c>
      <c r="D31" s="27" t="s">
        <v>36</v>
      </c>
      <c r="E31" s="28" t="str">
        <f>IF(tblListedescours2[[#This Row],[CODE AGENT]]=" "," ",(VLOOKUP(tblListedescours2[[#This Row],[CODE AGENT]],'tableau agent'!$B$6:$F$100,2,0)))</f>
        <v xml:space="preserve"> </v>
      </c>
      <c r="F31" s="28" t="str">
        <f>IF(tblListedescours2[[#This Row],[CODE AGENT]]=" "," ",(VLOOKUP(tblListedescours2[[#This Row],[CODE AGENT]],'tableau agent'!$B$6:$F$100,3,0)))</f>
        <v xml:space="preserve"> </v>
      </c>
      <c r="G31" s="26"/>
      <c r="H31" s="26"/>
      <c r="I31" s="18" t="str">
        <f>IF(tblListedescours2[[#This Row],[REVALIDATION]]="OUI",tblListedescours2[[#This Row],[DATE]]+1460,"")</f>
        <v/>
      </c>
    </row>
    <row r="32" spans="2:9" ht="18" customHeight="1" x14ac:dyDescent="0.3">
      <c r="B32" s="24" t="s">
        <v>36</v>
      </c>
      <c r="C32" s="4" t="str">
        <f>IF(B32=" "," ",(VLOOKUP(B32,'tableau formation'!$B$6:$E$172,2,0)))</f>
        <v xml:space="preserve"> </v>
      </c>
      <c r="D32" s="27" t="s">
        <v>36</v>
      </c>
      <c r="E32" s="28" t="str">
        <f>IF(tblListedescours2[[#This Row],[CODE AGENT]]=" "," ",(VLOOKUP(tblListedescours2[[#This Row],[CODE AGENT]],'tableau agent'!$B$6:$F$100,2,0)))</f>
        <v xml:space="preserve"> </v>
      </c>
      <c r="F32" s="28" t="str">
        <f>IF(tblListedescours2[[#This Row],[CODE AGENT]]=" "," ",(VLOOKUP(tblListedescours2[[#This Row],[CODE AGENT]],'tableau agent'!$B$6:$F$100,3,0)))</f>
        <v xml:space="preserve"> </v>
      </c>
      <c r="G32" s="26"/>
      <c r="H32" s="26"/>
      <c r="I32" s="18" t="str">
        <f>IF(tblListedescours2[[#This Row],[REVALIDATION]]="OUI",tblListedescours2[[#This Row],[DATE]]+1460,"")</f>
        <v/>
      </c>
    </row>
    <row r="33" spans="2:9" ht="18" customHeight="1" x14ac:dyDescent="0.3">
      <c r="B33" s="24" t="s">
        <v>36</v>
      </c>
      <c r="C33" s="4" t="str">
        <f>IF(B33=" "," ",(VLOOKUP(B33,'tableau formation'!$B$6:$E$172,2,0)))</f>
        <v xml:space="preserve"> </v>
      </c>
      <c r="D33" s="27" t="s">
        <v>36</v>
      </c>
      <c r="E33" s="28" t="str">
        <f>IF(tblListedescours2[[#This Row],[CODE AGENT]]=" "," ",(VLOOKUP(tblListedescours2[[#This Row],[CODE AGENT]],'tableau agent'!$B$6:$F$100,2,0)))</f>
        <v xml:space="preserve"> </v>
      </c>
      <c r="F33" s="28" t="str">
        <f>IF(tblListedescours2[[#This Row],[CODE AGENT]]=" "," ",(VLOOKUP(tblListedescours2[[#This Row],[CODE AGENT]],'tableau agent'!$B$6:$F$100,3,0)))</f>
        <v xml:space="preserve"> </v>
      </c>
      <c r="G33" s="26"/>
      <c r="H33" s="26"/>
      <c r="I33" s="18" t="str">
        <f>IF(tblListedescours2[[#This Row],[REVALIDATION]]="OUI",tblListedescours2[[#This Row],[DATE]]+1460,"")</f>
        <v/>
      </c>
    </row>
    <row r="34" spans="2:9" ht="18" customHeight="1" x14ac:dyDescent="0.3">
      <c r="B34" s="24" t="s">
        <v>36</v>
      </c>
      <c r="C34" s="4" t="str">
        <f>IF(B34=" "," ",(VLOOKUP(B34,'tableau formation'!$B$6:$E$172,2,0)))</f>
        <v xml:space="preserve"> </v>
      </c>
      <c r="D34" s="27" t="s">
        <v>36</v>
      </c>
      <c r="E34" s="28" t="str">
        <f>IF(tblListedescours2[[#This Row],[CODE AGENT]]=" "," ",(VLOOKUP(tblListedescours2[[#This Row],[CODE AGENT]],'tableau agent'!$B$6:$F$100,2,0)))</f>
        <v xml:space="preserve"> </v>
      </c>
      <c r="F34" s="28" t="str">
        <f>IF(tblListedescours2[[#This Row],[CODE AGENT]]=" "," ",(VLOOKUP(tblListedescours2[[#This Row],[CODE AGENT]],'tableau agent'!$B$6:$F$100,3,0)))</f>
        <v xml:space="preserve"> </v>
      </c>
      <c r="G34" s="26"/>
      <c r="H34" s="26"/>
      <c r="I34" s="18" t="str">
        <f>IF(tblListedescours2[[#This Row],[REVALIDATION]]="OUI",tblListedescours2[[#This Row],[DATE]]+1460,"")</f>
        <v/>
      </c>
    </row>
    <row r="35" spans="2:9" ht="18" customHeight="1" x14ac:dyDescent="0.3">
      <c r="B35" s="24" t="s">
        <v>36</v>
      </c>
      <c r="C35" s="4" t="str">
        <f>IF(B35=" "," ",(VLOOKUP(B35,'tableau formation'!$B$6:$E$172,2,0)))</f>
        <v xml:space="preserve"> </v>
      </c>
      <c r="D35" s="27" t="s">
        <v>36</v>
      </c>
      <c r="E35" s="28" t="str">
        <f>IF(tblListedescours2[[#This Row],[CODE AGENT]]=" "," ",(VLOOKUP(tblListedescours2[[#This Row],[CODE AGENT]],'tableau agent'!$B$6:$F$100,2,0)))</f>
        <v xml:space="preserve"> </v>
      </c>
      <c r="F35" s="28" t="str">
        <f>IF(tblListedescours2[[#This Row],[CODE AGENT]]=" "," ",(VLOOKUP(tblListedescours2[[#This Row],[CODE AGENT]],'tableau agent'!$B$6:$F$100,3,0)))</f>
        <v xml:space="preserve"> </v>
      </c>
      <c r="G35" s="26"/>
      <c r="H35" s="26"/>
      <c r="I35" s="18" t="str">
        <f>IF(tblListedescours2[[#This Row],[REVALIDATION]]="OUI",tblListedescours2[[#This Row],[DATE]]+1460,"")</f>
        <v/>
      </c>
    </row>
    <row r="36" spans="2:9" ht="18" customHeight="1" x14ac:dyDescent="0.3">
      <c r="B36" s="24" t="s">
        <v>36</v>
      </c>
      <c r="C36" s="4" t="str">
        <f>IF(B36=" "," ",(VLOOKUP(B36,'tableau formation'!$B$6:$E$172,2,0)))</f>
        <v xml:space="preserve"> </v>
      </c>
      <c r="D36" s="27" t="s">
        <v>36</v>
      </c>
      <c r="E36" s="28" t="str">
        <f>IF(tblListedescours2[[#This Row],[CODE AGENT]]=" "," ",(VLOOKUP(tblListedescours2[[#This Row],[CODE AGENT]],'tableau agent'!$B$6:$F$100,2,0)))</f>
        <v xml:space="preserve"> </v>
      </c>
      <c r="F36" s="28" t="str">
        <f>IF(tblListedescours2[[#This Row],[CODE AGENT]]=" "," ",(VLOOKUP(tblListedescours2[[#This Row],[CODE AGENT]],'tableau agent'!$B$6:$F$100,3,0)))</f>
        <v xml:space="preserve"> </v>
      </c>
      <c r="G36" s="26"/>
      <c r="H36" s="26"/>
      <c r="I36" s="18" t="str">
        <f>IF(tblListedescours2[[#This Row],[REVALIDATION]]="OUI",tblListedescours2[[#This Row],[DATE]]+1460,"")</f>
        <v/>
      </c>
    </row>
    <row r="37" spans="2:9" ht="18" customHeight="1" x14ac:dyDescent="0.3">
      <c r="B37" s="24" t="s">
        <v>36</v>
      </c>
      <c r="C37" s="4" t="str">
        <f>IF(B37=" "," ",(VLOOKUP(B37,'tableau formation'!$B$6:$E$172,2,0)))</f>
        <v xml:space="preserve"> </v>
      </c>
      <c r="D37" s="27" t="s">
        <v>36</v>
      </c>
      <c r="E37" s="28" t="str">
        <f>IF(tblListedescours2[[#This Row],[CODE AGENT]]=" "," ",(VLOOKUP(tblListedescours2[[#This Row],[CODE AGENT]],'tableau agent'!$B$6:$F$100,2,0)))</f>
        <v xml:space="preserve"> </v>
      </c>
      <c r="F37" s="28" t="str">
        <f>IF(tblListedescours2[[#This Row],[CODE AGENT]]=" "," ",(VLOOKUP(tblListedescours2[[#This Row],[CODE AGENT]],'tableau agent'!$B$6:$F$100,3,0)))</f>
        <v xml:space="preserve"> </v>
      </c>
      <c r="G37" s="26"/>
      <c r="H37" s="26"/>
      <c r="I37" s="18" t="str">
        <f>IF(tblListedescours2[[#This Row],[REVALIDATION]]="OUI",tblListedescours2[[#This Row],[DATE]]+1460,"")</f>
        <v/>
      </c>
    </row>
    <row r="38" spans="2:9" ht="18" customHeight="1" x14ac:dyDescent="0.3">
      <c r="B38" s="24" t="s">
        <v>36</v>
      </c>
      <c r="C38" s="4" t="str">
        <f>IF(B38=" "," ",(VLOOKUP(B38,'tableau formation'!$B$6:$E$172,2,0)))</f>
        <v xml:space="preserve"> </v>
      </c>
      <c r="D38" s="27" t="s">
        <v>36</v>
      </c>
      <c r="E38" s="28" t="str">
        <f>IF(tblListedescours2[[#This Row],[CODE AGENT]]=" "," ",(VLOOKUP(tblListedescours2[[#This Row],[CODE AGENT]],'tableau agent'!$B$6:$F$100,2,0)))</f>
        <v xml:space="preserve"> </v>
      </c>
      <c r="F38" s="28" t="str">
        <f>IF(tblListedescours2[[#This Row],[CODE AGENT]]=" "," ",(VLOOKUP(tblListedescours2[[#This Row],[CODE AGENT]],'tableau agent'!$B$6:$F$100,3,0)))</f>
        <v xml:space="preserve"> </v>
      </c>
      <c r="G38" s="26"/>
      <c r="H38" s="26"/>
      <c r="I38" s="18" t="str">
        <f>IF(tblListedescours2[[#This Row],[REVALIDATION]]="OUI",tblListedescours2[[#This Row],[DATE]]+1460,"")</f>
        <v/>
      </c>
    </row>
    <row r="39" spans="2:9" ht="18" customHeight="1" x14ac:dyDescent="0.3">
      <c r="B39" s="24" t="s">
        <v>36</v>
      </c>
      <c r="C39" s="4" t="str">
        <f>IF(B39=" "," ",(VLOOKUP(B39,'tableau formation'!$B$6:$E$172,2,0)))</f>
        <v xml:space="preserve"> </v>
      </c>
      <c r="D39" s="27" t="s">
        <v>36</v>
      </c>
      <c r="E39" s="28" t="str">
        <f>IF(tblListedescours2[[#This Row],[CODE AGENT]]=" "," ",(VLOOKUP(tblListedescours2[[#This Row],[CODE AGENT]],'tableau agent'!$B$6:$F$100,2,0)))</f>
        <v xml:space="preserve"> </v>
      </c>
      <c r="F39" s="28" t="str">
        <f>IF(tblListedescours2[[#This Row],[CODE AGENT]]=" "," ",(VLOOKUP(tblListedescours2[[#This Row],[CODE AGENT]],'tableau agent'!$B$6:$F$100,3,0)))</f>
        <v xml:space="preserve"> </v>
      </c>
      <c r="G39" s="26"/>
      <c r="H39" s="26"/>
      <c r="I39" s="18" t="str">
        <f>IF(tblListedescours2[[#This Row],[REVALIDATION]]="OUI",tblListedescours2[[#This Row],[DATE]]+1460,"")</f>
        <v/>
      </c>
    </row>
    <row r="40" spans="2:9" ht="18" customHeight="1" x14ac:dyDescent="0.3">
      <c r="B40" s="24" t="s">
        <v>36</v>
      </c>
      <c r="C40" s="4" t="str">
        <f>IF(B40=" "," ",(VLOOKUP(B40,'tableau formation'!$B$6:$E$172,2,0)))</f>
        <v xml:space="preserve"> </v>
      </c>
      <c r="D40" s="27" t="s">
        <v>36</v>
      </c>
      <c r="E40" s="28" t="str">
        <f>IF(tblListedescours2[[#This Row],[CODE AGENT]]=" "," ",(VLOOKUP(tblListedescours2[[#This Row],[CODE AGENT]],'tableau agent'!$B$6:$F$100,2,0)))</f>
        <v xml:space="preserve"> </v>
      </c>
      <c r="F40" s="28" t="str">
        <f>IF(tblListedescours2[[#This Row],[CODE AGENT]]=" "," ",(VLOOKUP(tblListedescours2[[#This Row],[CODE AGENT]],'tableau agent'!$B$6:$F$100,3,0)))</f>
        <v xml:space="preserve"> </v>
      </c>
      <c r="G40" s="26"/>
      <c r="H40" s="26"/>
      <c r="I40" s="18" t="str">
        <f>IF(tblListedescours2[[#This Row],[REVALIDATION]]="OUI",tblListedescours2[[#This Row],[DATE]]+1460,"")</f>
        <v/>
      </c>
    </row>
    <row r="41" spans="2:9" ht="18" customHeight="1" x14ac:dyDescent="0.3">
      <c r="B41" s="24" t="s">
        <v>36</v>
      </c>
      <c r="C41" s="4" t="str">
        <f>IF(B41=" "," ",(VLOOKUP(B41,'tableau formation'!$B$6:$E$172,2,0)))</f>
        <v xml:space="preserve"> </v>
      </c>
      <c r="D41" s="27" t="s">
        <v>36</v>
      </c>
      <c r="E41" s="28" t="str">
        <f>IF(tblListedescours2[[#This Row],[CODE AGENT]]=" "," ",(VLOOKUP(tblListedescours2[[#This Row],[CODE AGENT]],'tableau agent'!$B$6:$F$100,2,0)))</f>
        <v xml:space="preserve"> </v>
      </c>
      <c r="F41" s="28" t="str">
        <f>IF(tblListedescours2[[#This Row],[CODE AGENT]]=" "," ",(VLOOKUP(tblListedescours2[[#This Row],[CODE AGENT]],'tableau agent'!$B$6:$F$100,3,0)))</f>
        <v xml:space="preserve"> </v>
      </c>
      <c r="G41" s="26"/>
      <c r="H41" s="26"/>
      <c r="I41" s="18" t="str">
        <f>IF(tblListedescours2[[#This Row],[REVALIDATION]]="OUI",tblListedescours2[[#This Row],[DATE]]+1460,"")</f>
        <v/>
      </c>
    </row>
    <row r="42" spans="2:9" ht="18" customHeight="1" x14ac:dyDescent="0.3">
      <c r="B42" s="24" t="s">
        <v>36</v>
      </c>
      <c r="C42" s="4" t="str">
        <f>IF(B42=" "," ",(VLOOKUP(B42,'tableau formation'!$B$6:$E$172,2,0)))</f>
        <v xml:space="preserve"> </v>
      </c>
      <c r="D42" s="27" t="s">
        <v>36</v>
      </c>
      <c r="E42" s="28" t="str">
        <f>IF(tblListedescours2[[#This Row],[CODE AGENT]]=" "," ",(VLOOKUP(tblListedescours2[[#This Row],[CODE AGENT]],'tableau agent'!$B$6:$F$100,2,0)))</f>
        <v xml:space="preserve"> </v>
      </c>
      <c r="F42" s="28" t="str">
        <f>IF(tblListedescours2[[#This Row],[CODE AGENT]]=" "," ",(VLOOKUP(tblListedescours2[[#This Row],[CODE AGENT]],'tableau agent'!$B$6:$F$100,3,0)))</f>
        <v xml:space="preserve"> </v>
      </c>
      <c r="G42" s="26"/>
      <c r="H42" s="26"/>
      <c r="I42" s="18" t="str">
        <f>IF(tblListedescours2[[#This Row],[REVALIDATION]]="OUI",tblListedescours2[[#This Row],[DATE]]+1460,"")</f>
        <v/>
      </c>
    </row>
    <row r="43" spans="2:9" ht="18" customHeight="1" x14ac:dyDescent="0.3">
      <c r="B43" s="24" t="s">
        <v>36</v>
      </c>
      <c r="C43" s="4" t="str">
        <f>IF(B43=" "," ",(VLOOKUP(B43,'tableau formation'!$B$6:$E$172,2,0)))</f>
        <v xml:space="preserve"> </v>
      </c>
      <c r="D43" s="27" t="s">
        <v>36</v>
      </c>
      <c r="E43" s="28" t="str">
        <f>IF(tblListedescours2[[#This Row],[CODE AGENT]]=" "," ",(VLOOKUP(tblListedescours2[[#This Row],[CODE AGENT]],'tableau agent'!$B$6:$F$100,2,0)))</f>
        <v xml:space="preserve"> </v>
      </c>
      <c r="F43" s="28" t="str">
        <f>IF(tblListedescours2[[#This Row],[CODE AGENT]]=" "," ",(VLOOKUP(tblListedescours2[[#This Row],[CODE AGENT]],'tableau agent'!$B$6:$F$100,3,0)))</f>
        <v xml:space="preserve"> </v>
      </c>
      <c r="G43" s="26"/>
      <c r="H43" s="26"/>
      <c r="I43" s="18" t="str">
        <f>IF(tblListedescours2[[#This Row],[REVALIDATION]]="OUI",tblListedescours2[[#This Row],[DATE]]+1460,"")</f>
        <v/>
      </c>
    </row>
    <row r="44" spans="2:9" ht="18" customHeight="1" x14ac:dyDescent="0.3">
      <c r="B44" s="24" t="s">
        <v>36</v>
      </c>
      <c r="C44" s="4" t="str">
        <f>IF(B44=" "," ",(VLOOKUP(B44,'tableau formation'!$B$6:$E$172,2,0)))</f>
        <v xml:space="preserve"> </v>
      </c>
      <c r="D44" s="27" t="s">
        <v>36</v>
      </c>
      <c r="E44" s="28" t="str">
        <f>IF(tblListedescours2[[#This Row],[CODE AGENT]]=" "," ",(VLOOKUP(tblListedescours2[[#This Row],[CODE AGENT]],'tableau agent'!$B$6:$F$100,2,0)))</f>
        <v xml:space="preserve"> </v>
      </c>
      <c r="F44" s="28" t="str">
        <f>IF(tblListedescours2[[#This Row],[CODE AGENT]]=" "," ",(VLOOKUP(tblListedescours2[[#This Row],[CODE AGENT]],'tableau agent'!$B$6:$F$100,3,0)))</f>
        <v xml:space="preserve"> </v>
      </c>
      <c r="G44" s="26"/>
      <c r="H44" s="26"/>
      <c r="I44" s="18" t="str">
        <f>IF(tblListedescours2[[#This Row],[REVALIDATION]]="OUI",tblListedescours2[[#This Row],[DATE]]+1460,"")</f>
        <v/>
      </c>
    </row>
    <row r="45" spans="2:9" ht="18" customHeight="1" x14ac:dyDescent="0.3">
      <c r="B45" s="24" t="s">
        <v>36</v>
      </c>
      <c r="C45" s="4" t="str">
        <f>IF(B45=" "," ",(VLOOKUP(B45,'tableau formation'!$B$6:$E$172,2,0)))</f>
        <v xml:space="preserve"> </v>
      </c>
      <c r="D45" s="27" t="s">
        <v>36</v>
      </c>
      <c r="E45" s="28" t="str">
        <f>IF(tblListedescours2[[#This Row],[CODE AGENT]]=" "," ",(VLOOKUP(tblListedescours2[[#This Row],[CODE AGENT]],'tableau agent'!$B$6:$F$100,2,0)))</f>
        <v xml:space="preserve"> </v>
      </c>
      <c r="F45" s="28" t="str">
        <f>IF(tblListedescours2[[#This Row],[CODE AGENT]]=" "," ",(VLOOKUP(tblListedescours2[[#This Row],[CODE AGENT]],'tableau agent'!$B$6:$F$100,3,0)))</f>
        <v xml:space="preserve"> </v>
      </c>
      <c r="G45" s="26"/>
      <c r="H45" s="26"/>
      <c r="I45" s="18" t="str">
        <f>IF(tblListedescours2[[#This Row],[REVALIDATION]]="OUI",tblListedescours2[[#This Row],[DATE]]+1460,"")</f>
        <v/>
      </c>
    </row>
    <row r="46" spans="2:9" ht="18" customHeight="1" x14ac:dyDescent="0.3">
      <c r="B46" s="24" t="s">
        <v>36</v>
      </c>
      <c r="C46" s="4" t="str">
        <f>IF(B46=" "," ",(VLOOKUP(B46,'tableau formation'!$B$6:$E$172,2,0)))</f>
        <v xml:space="preserve"> </v>
      </c>
      <c r="D46" s="27" t="s">
        <v>36</v>
      </c>
      <c r="E46" s="28" t="str">
        <f>IF(tblListedescours2[[#This Row],[CODE AGENT]]=" "," ",(VLOOKUP(tblListedescours2[[#This Row],[CODE AGENT]],'tableau agent'!$B$6:$F$100,2,0)))</f>
        <v xml:space="preserve"> </v>
      </c>
      <c r="F46" s="28" t="str">
        <f>IF(tblListedescours2[[#This Row],[CODE AGENT]]=" "," ",(VLOOKUP(tblListedescours2[[#This Row],[CODE AGENT]],'tableau agent'!$B$6:$F$100,3,0)))</f>
        <v xml:space="preserve"> </v>
      </c>
      <c r="G46" s="26"/>
      <c r="H46" s="26"/>
      <c r="I46" s="18" t="str">
        <f>IF(tblListedescours2[[#This Row],[REVALIDATION]]="OUI",tblListedescours2[[#This Row],[DATE]]+1460,"")</f>
        <v/>
      </c>
    </row>
    <row r="47" spans="2:9" ht="18" customHeight="1" x14ac:dyDescent="0.3">
      <c r="B47" s="24" t="s">
        <v>36</v>
      </c>
      <c r="C47" s="4" t="str">
        <f>IF(B47=" "," ",(VLOOKUP(B47,'tableau formation'!$B$6:$E$172,2,0)))</f>
        <v xml:space="preserve"> </v>
      </c>
      <c r="D47" s="27" t="s">
        <v>36</v>
      </c>
      <c r="E47" s="28" t="str">
        <f>IF(tblListedescours2[[#This Row],[CODE AGENT]]=" "," ",(VLOOKUP(tblListedescours2[[#This Row],[CODE AGENT]],'tableau agent'!$B$6:$F$100,2,0)))</f>
        <v xml:space="preserve"> </v>
      </c>
      <c r="F47" s="28" t="str">
        <f>IF(tblListedescours2[[#This Row],[CODE AGENT]]=" "," ",(VLOOKUP(tblListedescours2[[#This Row],[CODE AGENT]],'tableau agent'!$B$6:$F$100,3,0)))</f>
        <v xml:space="preserve"> </v>
      </c>
      <c r="G47" s="26"/>
      <c r="H47" s="26"/>
      <c r="I47" s="18" t="str">
        <f>IF(tblListedescours2[[#This Row],[REVALIDATION]]="OUI",tblListedescours2[[#This Row],[DATE]]+1460,"")</f>
        <v/>
      </c>
    </row>
    <row r="48" spans="2:9" ht="18" customHeight="1" x14ac:dyDescent="0.3">
      <c r="B48" s="24" t="s">
        <v>36</v>
      </c>
      <c r="C48" s="4" t="str">
        <f>IF(B48=" "," ",(VLOOKUP(B48,'tableau formation'!$B$6:$E$172,2,0)))</f>
        <v xml:space="preserve"> </v>
      </c>
      <c r="D48" s="27" t="s">
        <v>36</v>
      </c>
      <c r="E48" s="28" t="str">
        <f>IF(tblListedescours2[[#This Row],[CODE AGENT]]=" "," ",(VLOOKUP(tblListedescours2[[#This Row],[CODE AGENT]],'tableau agent'!$B$6:$F$100,2,0)))</f>
        <v xml:space="preserve"> </v>
      </c>
      <c r="F48" s="28" t="str">
        <f>IF(tblListedescours2[[#This Row],[CODE AGENT]]=" "," ",(VLOOKUP(tblListedescours2[[#This Row],[CODE AGENT]],'tableau agent'!$B$6:$F$100,3,0)))</f>
        <v xml:space="preserve"> </v>
      </c>
      <c r="G48" s="26"/>
      <c r="H48" s="26"/>
      <c r="I48" s="18" t="str">
        <f>IF(tblListedescours2[[#This Row],[REVALIDATION]]="OUI",tblListedescours2[[#This Row],[DATE]]+1460,"")</f>
        <v/>
      </c>
    </row>
    <row r="49" spans="2:9" ht="18" customHeight="1" x14ac:dyDescent="0.3">
      <c r="B49" s="24" t="s">
        <v>36</v>
      </c>
      <c r="C49" s="4" t="str">
        <f>IF(B49=" "," ",(VLOOKUP(B49,'tableau formation'!$B$6:$E$172,2,0)))</f>
        <v xml:space="preserve"> </v>
      </c>
      <c r="D49" s="27" t="s">
        <v>36</v>
      </c>
      <c r="E49" s="28" t="str">
        <f>IF(tblListedescours2[[#This Row],[CODE AGENT]]=" "," ",(VLOOKUP(tblListedescours2[[#This Row],[CODE AGENT]],'tableau agent'!$B$6:$F$100,2,0)))</f>
        <v xml:space="preserve"> </v>
      </c>
      <c r="F49" s="28" t="str">
        <f>IF(tblListedescours2[[#This Row],[CODE AGENT]]=" "," ",(VLOOKUP(tblListedescours2[[#This Row],[CODE AGENT]],'tableau agent'!$B$6:$F$100,3,0)))</f>
        <v xml:space="preserve"> </v>
      </c>
      <c r="G49" s="26"/>
      <c r="H49" s="26"/>
      <c r="I49" s="18" t="str">
        <f>IF(tblListedescours2[[#This Row],[REVALIDATION]]="OUI",tblListedescours2[[#This Row],[DATE]]+1460,"")</f>
        <v/>
      </c>
    </row>
    <row r="50" spans="2:9" ht="18" customHeight="1" x14ac:dyDescent="0.3">
      <c r="B50" s="24" t="s">
        <v>36</v>
      </c>
      <c r="C50" s="4" t="str">
        <f>IF(B50=" "," ",(VLOOKUP(B50,'tableau formation'!$B$6:$E$172,2,0)))</f>
        <v xml:space="preserve"> </v>
      </c>
      <c r="D50" s="27" t="s">
        <v>36</v>
      </c>
      <c r="E50" s="28" t="str">
        <f>IF(tblListedescours2[[#This Row],[CODE AGENT]]=" "," ",(VLOOKUP(tblListedescours2[[#This Row],[CODE AGENT]],'tableau agent'!$B$6:$F$100,2,0)))</f>
        <v xml:space="preserve"> </v>
      </c>
      <c r="F50" s="28" t="str">
        <f>IF(tblListedescours2[[#This Row],[CODE AGENT]]=" "," ",(VLOOKUP(tblListedescours2[[#This Row],[CODE AGENT]],'tableau agent'!$B$6:$F$100,3,0)))</f>
        <v xml:space="preserve"> </v>
      </c>
      <c r="G50" s="26"/>
      <c r="H50" s="26"/>
      <c r="I50" s="18" t="str">
        <f>IF(tblListedescours2[[#This Row],[REVALIDATION]]="OUI",tblListedescours2[[#This Row],[DATE]]+1460,"")</f>
        <v/>
      </c>
    </row>
    <row r="51" spans="2:9" ht="18" customHeight="1" x14ac:dyDescent="0.3">
      <c r="B51" s="24" t="s">
        <v>36</v>
      </c>
      <c r="C51" s="4" t="str">
        <f>IF(B51=" "," ",(VLOOKUP(B51,'tableau formation'!$B$6:$E$172,2,0)))</f>
        <v xml:space="preserve"> </v>
      </c>
      <c r="D51" s="27" t="s">
        <v>36</v>
      </c>
      <c r="E51" s="28" t="str">
        <f>IF(tblListedescours2[[#This Row],[CODE AGENT]]=" "," ",(VLOOKUP(tblListedescours2[[#This Row],[CODE AGENT]],'tableau agent'!$B$6:$F$100,2,0)))</f>
        <v xml:space="preserve"> </v>
      </c>
      <c r="F51" s="28" t="str">
        <f>IF(tblListedescours2[[#This Row],[CODE AGENT]]=" "," ",(VLOOKUP(tblListedescours2[[#This Row],[CODE AGENT]],'tableau agent'!$B$6:$F$100,3,0)))</f>
        <v xml:space="preserve"> </v>
      </c>
      <c r="G51" s="26"/>
      <c r="H51" s="26"/>
      <c r="I51" s="18" t="str">
        <f>IF(tblListedescours2[[#This Row],[REVALIDATION]]="OUI",tblListedescours2[[#This Row],[DATE]]+1460,"")</f>
        <v/>
      </c>
    </row>
    <row r="52" spans="2:9" ht="18" customHeight="1" x14ac:dyDescent="0.3">
      <c r="B52" s="24" t="s">
        <v>36</v>
      </c>
      <c r="C52" s="4" t="str">
        <f>IF(B52=" "," ",(VLOOKUP(B52,'tableau formation'!$B$6:$E$172,2,0)))</f>
        <v xml:space="preserve"> </v>
      </c>
      <c r="D52" s="27" t="s">
        <v>36</v>
      </c>
      <c r="E52" s="28" t="str">
        <f>IF(tblListedescours2[[#This Row],[CODE AGENT]]=" "," ",(VLOOKUP(tblListedescours2[[#This Row],[CODE AGENT]],'tableau agent'!$B$6:$F$100,2,0)))</f>
        <v xml:space="preserve"> </v>
      </c>
      <c r="F52" s="28" t="str">
        <f>IF(tblListedescours2[[#This Row],[CODE AGENT]]=" "," ",(VLOOKUP(tblListedescours2[[#This Row],[CODE AGENT]],'tableau agent'!$B$6:$F$100,3,0)))</f>
        <v xml:space="preserve"> </v>
      </c>
      <c r="G52" s="26"/>
      <c r="H52" s="26"/>
      <c r="I52" s="18" t="str">
        <f>IF(tblListedescours2[[#This Row],[REVALIDATION]]="OUI",tblListedescours2[[#This Row],[DATE]]+1460,"")</f>
        <v/>
      </c>
    </row>
    <row r="53" spans="2:9" ht="18" customHeight="1" x14ac:dyDescent="0.3">
      <c r="B53" s="24" t="s">
        <v>36</v>
      </c>
      <c r="C53" s="4" t="str">
        <f>IF(B53=" "," ",(VLOOKUP(B53,'tableau formation'!$B$6:$E$172,2,0)))</f>
        <v xml:space="preserve"> </v>
      </c>
      <c r="D53" s="27" t="s">
        <v>36</v>
      </c>
      <c r="E53" s="28" t="str">
        <f>IF(tblListedescours2[[#This Row],[CODE AGENT]]=" "," ",(VLOOKUP(tblListedescours2[[#This Row],[CODE AGENT]],'tableau agent'!$B$6:$F$100,2,0)))</f>
        <v xml:space="preserve"> </v>
      </c>
      <c r="F53" s="28" t="str">
        <f>IF(tblListedescours2[[#This Row],[CODE AGENT]]=" "," ",(VLOOKUP(tblListedescours2[[#This Row],[CODE AGENT]],'tableau agent'!$B$6:$F$100,3,0)))</f>
        <v xml:space="preserve"> </v>
      </c>
      <c r="G53" s="26"/>
      <c r="H53" s="26"/>
      <c r="I53" s="18" t="str">
        <f>IF(tblListedescours2[[#This Row],[REVALIDATION]]="OUI",tblListedescours2[[#This Row],[DATE]]+1460,"")</f>
        <v/>
      </c>
    </row>
    <row r="54" spans="2:9" ht="18" customHeight="1" x14ac:dyDescent="0.3">
      <c r="B54" s="24" t="s">
        <v>36</v>
      </c>
      <c r="C54" s="4" t="str">
        <f>IF(B54=" "," ",(VLOOKUP(B54,'tableau formation'!$B$6:$E$172,2,0)))</f>
        <v xml:space="preserve"> </v>
      </c>
      <c r="D54" s="27" t="s">
        <v>36</v>
      </c>
      <c r="E54" s="28" t="str">
        <f>IF(tblListedescours2[[#This Row],[CODE AGENT]]=" "," ",(VLOOKUP(tblListedescours2[[#This Row],[CODE AGENT]],'tableau agent'!$B$6:$F$100,2,0)))</f>
        <v xml:space="preserve"> </v>
      </c>
      <c r="F54" s="28" t="str">
        <f>IF(tblListedescours2[[#This Row],[CODE AGENT]]=" "," ",(VLOOKUP(tblListedescours2[[#This Row],[CODE AGENT]],'tableau agent'!$B$6:$F$100,3,0)))</f>
        <v xml:space="preserve"> </v>
      </c>
      <c r="G54" s="26"/>
      <c r="H54" s="26"/>
      <c r="I54" s="18" t="str">
        <f>IF(tblListedescours2[[#This Row],[REVALIDATION]]="OUI",tblListedescours2[[#This Row],[DATE]]+1460,"")</f>
        <v/>
      </c>
    </row>
    <row r="55" spans="2:9" ht="18" customHeight="1" x14ac:dyDescent="0.3">
      <c r="B55" s="24" t="s">
        <v>36</v>
      </c>
      <c r="C55" s="4" t="str">
        <f>IF(B55=" "," ",(VLOOKUP(B55,'tableau formation'!$B$6:$E$172,2,0)))</f>
        <v xml:space="preserve"> </v>
      </c>
      <c r="D55" s="27" t="s">
        <v>36</v>
      </c>
      <c r="E55" s="28" t="str">
        <f>IF(tblListedescours2[[#This Row],[CODE AGENT]]=" "," ",(VLOOKUP(tblListedescours2[[#This Row],[CODE AGENT]],'tableau agent'!$B$6:$F$100,2,0)))</f>
        <v xml:space="preserve"> </v>
      </c>
      <c r="F55" s="28" t="str">
        <f>IF(tblListedescours2[[#This Row],[CODE AGENT]]=" "," ",(VLOOKUP(tblListedescours2[[#This Row],[CODE AGENT]],'tableau agent'!$B$6:$F$100,3,0)))</f>
        <v xml:space="preserve"> </v>
      </c>
      <c r="G55" s="26"/>
      <c r="H55" s="26"/>
      <c r="I55" s="18" t="str">
        <f>IF(tblListedescours2[[#This Row],[REVALIDATION]]="OUI",tblListedescours2[[#This Row],[DATE]]+1460,"")</f>
        <v/>
      </c>
    </row>
    <row r="56" spans="2:9" ht="18" customHeight="1" x14ac:dyDescent="0.3">
      <c r="B56" s="24" t="s">
        <v>36</v>
      </c>
      <c r="C56" s="4" t="str">
        <f>IF(B56=" "," ",(VLOOKUP(B56,'tableau formation'!$B$6:$E$172,2,0)))</f>
        <v xml:space="preserve"> </v>
      </c>
      <c r="D56" s="27" t="s">
        <v>36</v>
      </c>
      <c r="E56" s="28" t="str">
        <f>IF(tblListedescours2[[#This Row],[CODE AGENT]]=" "," ",(VLOOKUP(tblListedescours2[[#This Row],[CODE AGENT]],'tableau agent'!$B$6:$F$100,2,0)))</f>
        <v xml:space="preserve"> </v>
      </c>
      <c r="F56" s="28" t="str">
        <f>IF(tblListedescours2[[#This Row],[CODE AGENT]]=" "," ",(VLOOKUP(tblListedescours2[[#This Row],[CODE AGENT]],'tableau agent'!$B$6:$F$100,3,0)))</f>
        <v xml:space="preserve"> </v>
      </c>
      <c r="G56" s="26"/>
      <c r="H56" s="26"/>
      <c r="I56" s="18" t="str">
        <f>IF(tblListedescours2[[#This Row],[REVALIDATION]]="OUI",tblListedescours2[[#This Row],[DATE]]+1460,"")</f>
        <v/>
      </c>
    </row>
    <row r="57" spans="2:9" ht="18" customHeight="1" x14ac:dyDescent="0.3">
      <c r="B57" s="24" t="s">
        <v>36</v>
      </c>
      <c r="C57" s="4" t="str">
        <f>IF(B57=" "," ",(VLOOKUP(B57,'tableau formation'!$B$6:$E$172,2,0)))</f>
        <v xml:space="preserve"> </v>
      </c>
      <c r="D57" s="27" t="s">
        <v>36</v>
      </c>
      <c r="E57" s="28" t="str">
        <f>IF(tblListedescours2[[#This Row],[CODE AGENT]]=" "," ",(VLOOKUP(tblListedescours2[[#This Row],[CODE AGENT]],'tableau agent'!$B$6:$F$100,2,0)))</f>
        <v xml:space="preserve"> </v>
      </c>
      <c r="F57" s="28" t="str">
        <f>IF(tblListedescours2[[#This Row],[CODE AGENT]]=" "," ",(VLOOKUP(tblListedescours2[[#This Row],[CODE AGENT]],'tableau agent'!$B$6:$F$100,3,0)))</f>
        <v xml:space="preserve"> </v>
      </c>
      <c r="G57" s="26"/>
      <c r="H57" s="26"/>
      <c r="I57" s="18" t="str">
        <f>IF(tblListedescours2[[#This Row],[REVALIDATION]]="OUI",tblListedescours2[[#This Row],[DATE]]+1460,"")</f>
        <v/>
      </c>
    </row>
    <row r="58" spans="2:9" ht="18" customHeight="1" x14ac:dyDescent="0.3">
      <c r="B58" s="24" t="s">
        <v>36</v>
      </c>
      <c r="C58" s="4" t="str">
        <f>IF(B58=" "," ",(VLOOKUP(B58,'tableau formation'!$B$6:$E$172,2,0)))</f>
        <v xml:space="preserve"> </v>
      </c>
      <c r="D58" s="27" t="s">
        <v>36</v>
      </c>
      <c r="E58" s="28" t="str">
        <f>IF(tblListedescours2[[#This Row],[CODE AGENT]]=" "," ",(VLOOKUP(tblListedescours2[[#This Row],[CODE AGENT]],'tableau agent'!$B$6:$F$100,2,0)))</f>
        <v xml:space="preserve"> </v>
      </c>
      <c r="F58" s="28" t="str">
        <f>IF(tblListedescours2[[#This Row],[CODE AGENT]]=" "," ",(VLOOKUP(tblListedescours2[[#This Row],[CODE AGENT]],'tableau agent'!$B$6:$F$100,3,0)))</f>
        <v xml:space="preserve"> </v>
      </c>
      <c r="G58" s="26"/>
      <c r="H58" s="26"/>
      <c r="I58" s="18" t="str">
        <f>IF(tblListedescours2[[#This Row],[REVALIDATION]]="OUI",tblListedescours2[[#This Row],[DATE]]+1460,"")</f>
        <v/>
      </c>
    </row>
    <row r="59" spans="2:9" ht="18" customHeight="1" x14ac:dyDescent="0.3">
      <c r="B59" s="24" t="s">
        <v>36</v>
      </c>
      <c r="C59" s="4" t="str">
        <f>IF(B59=" "," ",(VLOOKUP(B59,'tableau formation'!$B$6:$E$172,2,0)))</f>
        <v xml:space="preserve"> </v>
      </c>
      <c r="D59" s="27" t="s">
        <v>36</v>
      </c>
      <c r="E59" s="28" t="str">
        <f>IF(tblListedescours2[[#This Row],[CODE AGENT]]=" "," ",(VLOOKUP(tblListedescours2[[#This Row],[CODE AGENT]],'tableau agent'!$B$6:$F$100,2,0)))</f>
        <v xml:space="preserve"> </v>
      </c>
      <c r="F59" s="28" t="str">
        <f>IF(tblListedescours2[[#This Row],[CODE AGENT]]=" "," ",(VLOOKUP(tblListedescours2[[#This Row],[CODE AGENT]],'tableau agent'!$B$6:$F$100,3,0)))</f>
        <v xml:space="preserve"> </v>
      </c>
      <c r="G59" s="26"/>
      <c r="H59" s="26"/>
      <c r="I59" s="18" t="str">
        <f>IF(tblListedescours2[[#This Row],[REVALIDATION]]="OUI",tblListedescours2[[#This Row],[DATE]]+1460,"")</f>
        <v/>
      </c>
    </row>
    <row r="60" spans="2:9" ht="18" customHeight="1" x14ac:dyDescent="0.3">
      <c r="B60" s="24" t="s">
        <v>36</v>
      </c>
      <c r="C60" s="4" t="str">
        <f>IF(B60=" "," ",(VLOOKUP(B60,'tableau formation'!$B$6:$E$172,2,0)))</f>
        <v xml:space="preserve"> </v>
      </c>
      <c r="D60" s="27" t="s">
        <v>36</v>
      </c>
      <c r="E60" s="28" t="str">
        <f>IF(tblListedescours2[[#This Row],[CODE AGENT]]=" "," ",(VLOOKUP(tblListedescours2[[#This Row],[CODE AGENT]],'tableau agent'!$B$6:$F$100,2,0)))</f>
        <v xml:space="preserve"> </v>
      </c>
      <c r="F60" s="28" t="str">
        <f>IF(tblListedescours2[[#This Row],[CODE AGENT]]=" "," ",(VLOOKUP(tblListedescours2[[#This Row],[CODE AGENT]],'tableau agent'!$B$6:$F$100,3,0)))</f>
        <v xml:space="preserve"> </v>
      </c>
      <c r="G60" s="26"/>
      <c r="H60" s="26"/>
      <c r="I60" s="18" t="str">
        <f>IF(tblListedescours2[[#This Row],[REVALIDATION]]="OUI",tblListedescours2[[#This Row],[DATE]]+1460,"")</f>
        <v/>
      </c>
    </row>
    <row r="61" spans="2:9" ht="18" customHeight="1" x14ac:dyDescent="0.3">
      <c r="B61" s="24" t="s">
        <v>36</v>
      </c>
      <c r="C61" s="4" t="str">
        <f>IF(B61=" "," ",(VLOOKUP(B61,'tableau formation'!$B$6:$E$172,2,0)))</f>
        <v xml:space="preserve"> </v>
      </c>
      <c r="D61" s="27" t="s">
        <v>36</v>
      </c>
      <c r="E61" s="28" t="str">
        <f>IF(tblListedescours2[[#This Row],[CODE AGENT]]=" "," ",(VLOOKUP(tblListedescours2[[#This Row],[CODE AGENT]],'tableau agent'!$B$6:$F$100,2,0)))</f>
        <v xml:space="preserve"> </v>
      </c>
      <c r="F61" s="28" t="str">
        <f>IF(tblListedescours2[[#This Row],[CODE AGENT]]=" "," ",(VLOOKUP(tblListedescours2[[#This Row],[CODE AGENT]],'tableau agent'!$B$6:$F$100,3,0)))</f>
        <v xml:space="preserve"> </v>
      </c>
      <c r="G61" s="26"/>
      <c r="H61" s="26"/>
      <c r="I61" s="18" t="str">
        <f>IF(tblListedescours2[[#This Row],[REVALIDATION]]="OUI",tblListedescours2[[#This Row],[DATE]]+1460,"")</f>
        <v/>
      </c>
    </row>
    <row r="62" spans="2:9" ht="18" customHeight="1" x14ac:dyDescent="0.3">
      <c r="B62" s="24" t="s">
        <v>36</v>
      </c>
      <c r="C62" s="4" t="str">
        <f>IF(B62=" "," ",(VLOOKUP(B62,'tableau formation'!$B$6:$E$172,2,0)))</f>
        <v xml:space="preserve"> </v>
      </c>
      <c r="D62" s="27" t="s">
        <v>36</v>
      </c>
      <c r="E62" s="28" t="str">
        <f>IF(tblListedescours2[[#This Row],[CODE AGENT]]=" "," ",(VLOOKUP(tblListedescours2[[#This Row],[CODE AGENT]],'tableau agent'!$B$6:$F$100,2,0)))</f>
        <v xml:space="preserve"> </v>
      </c>
      <c r="F62" s="28" t="str">
        <f>IF(tblListedescours2[[#This Row],[CODE AGENT]]=" "," ",(VLOOKUP(tblListedescours2[[#This Row],[CODE AGENT]],'tableau agent'!$B$6:$F$100,3,0)))</f>
        <v xml:space="preserve"> </v>
      </c>
      <c r="G62" s="26"/>
      <c r="H62" s="26"/>
      <c r="I62" s="18" t="str">
        <f>IF(tblListedescours2[[#This Row],[REVALIDATION]]="OUI",tblListedescours2[[#This Row],[DATE]]+1460,"")</f>
        <v/>
      </c>
    </row>
    <row r="63" spans="2:9" ht="18" customHeight="1" x14ac:dyDescent="0.3">
      <c r="B63" s="24" t="s">
        <v>36</v>
      </c>
      <c r="C63" s="4" t="str">
        <f>IF(B63=" "," ",(VLOOKUP(B63,'tableau formation'!$B$6:$E$172,2,0)))</f>
        <v xml:space="preserve"> </v>
      </c>
      <c r="D63" s="27" t="s">
        <v>36</v>
      </c>
      <c r="E63" s="28" t="str">
        <f>IF(tblListedescours2[[#This Row],[CODE AGENT]]=" "," ",(VLOOKUP(tblListedescours2[[#This Row],[CODE AGENT]],'tableau agent'!$B$6:$F$100,2,0)))</f>
        <v xml:space="preserve"> </v>
      </c>
      <c r="F63" s="28" t="str">
        <f>IF(tblListedescours2[[#This Row],[CODE AGENT]]=" "," ",(VLOOKUP(tblListedescours2[[#This Row],[CODE AGENT]],'tableau agent'!$B$6:$F$100,3,0)))</f>
        <v xml:space="preserve"> </v>
      </c>
      <c r="G63" s="26"/>
      <c r="H63" s="26"/>
      <c r="I63" s="18" t="str">
        <f>IF(tblListedescours2[[#This Row],[REVALIDATION]]="OUI",tblListedescours2[[#This Row],[DATE]]+1460,"")</f>
        <v/>
      </c>
    </row>
    <row r="64" spans="2:9" ht="18" customHeight="1" x14ac:dyDescent="0.3">
      <c r="B64" s="24" t="s">
        <v>36</v>
      </c>
      <c r="C64" s="4" t="str">
        <f>IF(B64=" "," ",(VLOOKUP(B64,'tableau formation'!$B$6:$E$172,2,0)))</f>
        <v xml:space="preserve"> </v>
      </c>
      <c r="D64" s="27" t="s">
        <v>36</v>
      </c>
      <c r="E64" s="28" t="str">
        <f>IF(tblListedescours2[[#This Row],[CODE AGENT]]=" "," ",(VLOOKUP(tblListedescours2[[#This Row],[CODE AGENT]],'tableau agent'!$B$6:$F$100,2,0)))</f>
        <v xml:space="preserve"> </v>
      </c>
      <c r="F64" s="28" t="str">
        <f>IF(tblListedescours2[[#This Row],[CODE AGENT]]=" "," ",(VLOOKUP(tblListedescours2[[#This Row],[CODE AGENT]],'tableau agent'!$B$6:$F$100,3,0)))</f>
        <v xml:space="preserve"> </v>
      </c>
      <c r="G64" s="26"/>
      <c r="H64" s="26"/>
      <c r="I64" s="18" t="str">
        <f>IF(tblListedescours2[[#This Row],[REVALIDATION]]="OUI",tblListedescours2[[#This Row],[DATE]]+1460,"")</f>
        <v/>
      </c>
    </row>
    <row r="65" spans="2:9" ht="18" customHeight="1" x14ac:dyDescent="0.3">
      <c r="B65" s="24" t="s">
        <v>36</v>
      </c>
      <c r="C65" s="4" t="str">
        <f>IF(B65=" "," ",(VLOOKUP(B65,'tableau formation'!$B$6:$E$172,2,0)))</f>
        <v xml:space="preserve"> </v>
      </c>
      <c r="D65" s="27" t="s">
        <v>36</v>
      </c>
      <c r="E65" s="28" t="str">
        <f>IF(tblListedescours2[[#This Row],[CODE AGENT]]=" "," ",(VLOOKUP(tblListedescours2[[#This Row],[CODE AGENT]],'tableau agent'!$B$6:$F$100,2,0)))</f>
        <v xml:space="preserve"> </v>
      </c>
      <c r="F65" s="28" t="str">
        <f>IF(tblListedescours2[[#This Row],[CODE AGENT]]=" "," ",(VLOOKUP(tblListedescours2[[#This Row],[CODE AGENT]],'tableau agent'!$B$6:$F$100,3,0)))</f>
        <v xml:space="preserve"> </v>
      </c>
      <c r="G65" s="26"/>
      <c r="H65" s="26"/>
      <c r="I65" s="18" t="str">
        <f>IF(tblListedescours2[[#This Row],[REVALIDATION]]="OUI",tblListedescours2[[#This Row],[DATE]]+1460,"")</f>
        <v/>
      </c>
    </row>
    <row r="66" spans="2:9" ht="18" customHeight="1" x14ac:dyDescent="0.3">
      <c r="B66" s="24" t="s">
        <v>36</v>
      </c>
      <c r="C66" s="4" t="str">
        <f>IF(B66=" "," ",(VLOOKUP(B66,'tableau formation'!$B$6:$E$172,2,0)))</f>
        <v xml:space="preserve"> </v>
      </c>
      <c r="D66" s="27" t="s">
        <v>36</v>
      </c>
      <c r="E66" s="28" t="str">
        <f>IF(tblListedescours2[[#This Row],[CODE AGENT]]=" "," ",(VLOOKUP(tblListedescours2[[#This Row],[CODE AGENT]],'tableau agent'!$B$6:$F$100,2,0)))</f>
        <v xml:space="preserve"> </v>
      </c>
      <c r="F66" s="28" t="str">
        <f>IF(tblListedescours2[[#This Row],[CODE AGENT]]=" "," ",(VLOOKUP(tblListedescours2[[#This Row],[CODE AGENT]],'tableau agent'!$B$6:$F$100,3,0)))</f>
        <v xml:space="preserve"> </v>
      </c>
      <c r="G66" s="26"/>
      <c r="H66" s="26"/>
      <c r="I66" s="18" t="str">
        <f>IF(tblListedescours2[[#This Row],[REVALIDATION]]="OUI",tblListedescours2[[#This Row],[DATE]]+1460,"")</f>
        <v/>
      </c>
    </row>
    <row r="67" spans="2:9" ht="18" customHeight="1" x14ac:dyDescent="0.3">
      <c r="B67" s="24" t="s">
        <v>36</v>
      </c>
      <c r="C67" s="4" t="str">
        <f>IF(B67=" "," ",(VLOOKUP(B67,'tableau formation'!$B$6:$E$172,2,0)))</f>
        <v xml:space="preserve"> </v>
      </c>
      <c r="D67" s="27" t="s">
        <v>36</v>
      </c>
      <c r="E67" s="28" t="str">
        <f>IF(tblListedescours2[[#This Row],[CODE AGENT]]=" "," ",(VLOOKUP(tblListedescours2[[#This Row],[CODE AGENT]],'tableau agent'!$B$6:$F$100,2,0)))</f>
        <v xml:space="preserve"> </v>
      </c>
      <c r="F67" s="28" t="str">
        <f>IF(tblListedescours2[[#This Row],[CODE AGENT]]=" "," ",(VLOOKUP(tblListedescours2[[#This Row],[CODE AGENT]],'tableau agent'!$B$6:$F$100,3,0)))</f>
        <v xml:space="preserve"> </v>
      </c>
      <c r="G67" s="26"/>
      <c r="H67" s="26"/>
      <c r="I67" s="18" t="str">
        <f>IF(tblListedescours2[[#This Row],[REVALIDATION]]="OUI",tblListedescours2[[#This Row],[DATE]]+1460,"")</f>
        <v/>
      </c>
    </row>
    <row r="68" spans="2:9" ht="18" customHeight="1" x14ac:dyDescent="0.3">
      <c r="B68" s="24" t="s">
        <v>36</v>
      </c>
      <c r="C68" s="4" t="str">
        <f>IF(B68=" "," ",(VLOOKUP(B68,'tableau formation'!$B$6:$E$172,2,0)))</f>
        <v xml:space="preserve"> </v>
      </c>
      <c r="D68" s="27" t="s">
        <v>36</v>
      </c>
      <c r="E68" s="28" t="str">
        <f>IF(tblListedescours2[[#This Row],[CODE AGENT]]=" "," ",(VLOOKUP(tblListedescours2[[#This Row],[CODE AGENT]],'tableau agent'!$B$6:$F$100,2,0)))</f>
        <v xml:space="preserve"> </v>
      </c>
      <c r="F68" s="28" t="str">
        <f>IF(tblListedescours2[[#This Row],[CODE AGENT]]=" "," ",(VLOOKUP(tblListedescours2[[#This Row],[CODE AGENT]],'tableau agent'!$B$6:$F$100,3,0)))</f>
        <v xml:space="preserve"> </v>
      </c>
      <c r="G68" s="26"/>
      <c r="H68" s="26"/>
      <c r="I68" s="18" t="str">
        <f>IF(tblListedescours2[[#This Row],[REVALIDATION]]="OUI",tblListedescours2[[#This Row],[DATE]]+1460,"")</f>
        <v/>
      </c>
    </row>
    <row r="69" spans="2:9" ht="18" customHeight="1" x14ac:dyDescent="0.3">
      <c r="B69" s="24" t="s">
        <v>36</v>
      </c>
      <c r="C69" s="4" t="str">
        <f>IF(B69=" "," ",(VLOOKUP(B69,'tableau formation'!$B$6:$E$172,2,0)))</f>
        <v xml:space="preserve"> </v>
      </c>
      <c r="D69" s="27" t="s">
        <v>36</v>
      </c>
      <c r="E69" s="28" t="str">
        <f>IF(tblListedescours2[[#This Row],[CODE AGENT]]=" "," ",(VLOOKUP(tblListedescours2[[#This Row],[CODE AGENT]],'tableau agent'!$B$6:$F$100,2,0)))</f>
        <v xml:space="preserve"> </v>
      </c>
      <c r="F69" s="28" t="str">
        <f>IF(tblListedescours2[[#This Row],[CODE AGENT]]=" "," ",(VLOOKUP(tblListedescours2[[#This Row],[CODE AGENT]],'tableau agent'!$B$6:$F$100,3,0)))</f>
        <v xml:space="preserve"> </v>
      </c>
      <c r="G69" s="26"/>
      <c r="H69" s="26"/>
      <c r="I69" s="18" t="str">
        <f>IF(tblListedescours2[[#This Row],[REVALIDATION]]="OUI",tblListedescours2[[#This Row],[DATE]]+1460,"")</f>
        <v/>
      </c>
    </row>
    <row r="70" spans="2:9" ht="18" customHeight="1" x14ac:dyDescent="0.3">
      <c r="B70" s="24" t="s">
        <v>36</v>
      </c>
      <c r="C70" s="4" t="str">
        <f>IF(B70=" "," ",(VLOOKUP(B70,'tableau formation'!$B$6:$E$172,2,0)))</f>
        <v xml:space="preserve"> </v>
      </c>
      <c r="D70" s="27" t="s">
        <v>36</v>
      </c>
      <c r="E70" s="28" t="str">
        <f>IF(tblListedescours2[[#This Row],[CODE AGENT]]=" "," ",(VLOOKUP(tblListedescours2[[#This Row],[CODE AGENT]],'tableau agent'!$B$6:$F$100,2,0)))</f>
        <v xml:space="preserve"> </v>
      </c>
      <c r="F70" s="28" t="str">
        <f>IF(tblListedescours2[[#This Row],[CODE AGENT]]=" "," ",(VLOOKUP(tblListedescours2[[#This Row],[CODE AGENT]],'tableau agent'!$B$6:$F$100,3,0)))</f>
        <v xml:space="preserve"> </v>
      </c>
      <c r="G70" s="26"/>
      <c r="H70" s="26"/>
      <c r="I70" s="18" t="str">
        <f>IF(tblListedescours2[[#This Row],[REVALIDATION]]="OUI",tblListedescours2[[#This Row],[DATE]]+1460,"")</f>
        <v/>
      </c>
    </row>
    <row r="71" spans="2:9" ht="18" customHeight="1" x14ac:dyDescent="0.3">
      <c r="B71" s="24" t="s">
        <v>36</v>
      </c>
      <c r="C71" s="4" t="str">
        <f>IF(B71=" "," ",(VLOOKUP(B71,'tableau formation'!$B$6:$E$172,2,0)))</f>
        <v xml:space="preserve"> </v>
      </c>
      <c r="D71" s="27" t="s">
        <v>36</v>
      </c>
      <c r="E71" s="28" t="str">
        <f>IF(tblListedescours2[[#This Row],[CODE AGENT]]=" "," ",(VLOOKUP(tblListedescours2[[#This Row],[CODE AGENT]],'tableau agent'!$B$6:$F$100,2,0)))</f>
        <v xml:space="preserve"> </v>
      </c>
      <c r="F71" s="28" t="str">
        <f>IF(tblListedescours2[[#This Row],[CODE AGENT]]=" "," ",(VLOOKUP(tblListedescours2[[#This Row],[CODE AGENT]],'tableau agent'!$B$6:$F$100,3,0)))</f>
        <v xml:space="preserve"> </v>
      </c>
      <c r="G71" s="26"/>
      <c r="H71" s="26"/>
      <c r="I71" s="18" t="str">
        <f>IF(tblListedescours2[[#This Row],[REVALIDATION]]="OUI",tblListedescours2[[#This Row],[DATE]]+1460,"")</f>
        <v/>
      </c>
    </row>
    <row r="72" spans="2:9" ht="18" customHeight="1" x14ac:dyDescent="0.3">
      <c r="B72" s="24" t="s">
        <v>36</v>
      </c>
      <c r="C72" s="4" t="str">
        <f>IF(B72=" "," ",(VLOOKUP(B72,'tableau formation'!$B$6:$E$172,2,0)))</f>
        <v xml:space="preserve"> </v>
      </c>
      <c r="D72" s="27" t="s">
        <v>36</v>
      </c>
      <c r="E72" s="28" t="str">
        <f>IF(tblListedescours2[[#This Row],[CODE AGENT]]=" "," ",(VLOOKUP(tblListedescours2[[#This Row],[CODE AGENT]],'tableau agent'!$B$6:$F$100,2,0)))</f>
        <v xml:space="preserve"> </v>
      </c>
      <c r="F72" s="28" t="str">
        <f>IF(tblListedescours2[[#This Row],[CODE AGENT]]=" "," ",(VLOOKUP(tblListedescours2[[#This Row],[CODE AGENT]],'tableau agent'!$B$6:$F$100,3,0)))</f>
        <v xml:space="preserve"> </v>
      </c>
      <c r="G72" s="26"/>
      <c r="H72" s="26"/>
      <c r="I72" s="18" t="str">
        <f>IF(tblListedescours2[[#This Row],[REVALIDATION]]="OUI",tblListedescours2[[#This Row],[DATE]]+1460,"")</f>
        <v/>
      </c>
    </row>
    <row r="73" spans="2:9" ht="18" customHeight="1" x14ac:dyDescent="0.3">
      <c r="B73" s="24" t="s">
        <v>36</v>
      </c>
      <c r="C73" s="4" t="str">
        <f>IF(B73=" "," ",(VLOOKUP(B73,'tableau formation'!$B$6:$E$172,2,0)))</f>
        <v xml:space="preserve"> </v>
      </c>
      <c r="D73" s="27" t="s">
        <v>36</v>
      </c>
      <c r="E73" s="28" t="str">
        <f>IF(tblListedescours2[[#This Row],[CODE AGENT]]=" "," ",(VLOOKUP(tblListedescours2[[#This Row],[CODE AGENT]],'tableau agent'!$B$6:$F$100,2,0)))</f>
        <v xml:space="preserve"> </v>
      </c>
      <c r="F73" s="28" t="str">
        <f>IF(tblListedescours2[[#This Row],[CODE AGENT]]=" "," ",(VLOOKUP(tblListedescours2[[#This Row],[CODE AGENT]],'tableau agent'!$B$6:$F$100,3,0)))</f>
        <v xml:space="preserve"> </v>
      </c>
      <c r="G73" s="26"/>
      <c r="H73" s="26"/>
      <c r="I73" s="18" t="str">
        <f>IF(tblListedescours2[[#This Row],[REVALIDATION]]="OUI",tblListedescours2[[#This Row],[DATE]]+1460,"")</f>
        <v/>
      </c>
    </row>
    <row r="74" spans="2:9" ht="18" customHeight="1" x14ac:dyDescent="0.3">
      <c r="B74" s="24" t="s">
        <v>36</v>
      </c>
      <c r="C74" s="4" t="str">
        <f>IF(B74=" "," ",(VLOOKUP(B74,'tableau formation'!$B$6:$E$172,2,0)))</f>
        <v xml:space="preserve"> </v>
      </c>
      <c r="D74" s="27" t="s">
        <v>36</v>
      </c>
      <c r="E74" s="28" t="str">
        <f>IF(tblListedescours2[[#This Row],[CODE AGENT]]=" "," ",(VLOOKUP(tblListedescours2[[#This Row],[CODE AGENT]],'tableau agent'!$B$6:$F$100,2,0)))</f>
        <v xml:space="preserve"> </v>
      </c>
      <c r="F74" s="28" t="str">
        <f>IF(tblListedescours2[[#This Row],[CODE AGENT]]=" "," ",(VLOOKUP(tblListedescours2[[#This Row],[CODE AGENT]],'tableau agent'!$B$6:$F$100,3,0)))</f>
        <v xml:space="preserve"> </v>
      </c>
      <c r="G74" s="26"/>
      <c r="H74" s="26"/>
      <c r="I74" s="18" t="str">
        <f>IF(tblListedescours2[[#This Row],[REVALIDATION]]="OUI",tblListedescours2[[#This Row],[DATE]]+1460,"")</f>
        <v/>
      </c>
    </row>
    <row r="75" spans="2:9" ht="18" customHeight="1" x14ac:dyDescent="0.3">
      <c r="B75" s="24" t="s">
        <v>36</v>
      </c>
      <c r="C75" s="4" t="str">
        <f>IF(B75=" "," ",(VLOOKUP(B75,'tableau formation'!$B$6:$E$172,2,0)))</f>
        <v xml:space="preserve"> </v>
      </c>
      <c r="D75" s="27" t="s">
        <v>36</v>
      </c>
      <c r="E75" s="28" t="str">
        <f>IF(tblListedescours2[[#This Row],[CODE AGENT]]=" "," ",(VLOOKUP(tblListedescours2[[#This Row],[CODE AGENT]],'tableau agent'!$B$6:$F$100,2,0)))</f>
        <v xml:space="preserve"> </v>
      </c>
      <c r="F75" s="28" t="str">
        <f>IF(tblListedescours2[[#This Row],[CODE AGENT]]=" "," ",(VLOOKUP(tblListedescours2[[#This Row],[CODE AGENT]],'tableau agent'!$B$6:$F$100,3,0)))</f>
        <v xml:space="preserve"> </v>
      </c>
      <c r="G75" s="26"/>
      <c r="H75" s="26"/>
      <c r="I75" s="18" t="str">
        <f>IF(tblListedescours2[[#This Row],[REVALIDATION]]="OUI",tblListedescours2[[#This Row],[DATE]]+1460,"")</f>
        <v/>
      </c>
    </row>
    <row r="76" spans="2:9" ht="18" customHeight="1" x14ac:dyDescent="0.3">
      <c r="B76" s="24" t="s">
        <v>36</v>
      </c>
      <c r="C76" s="4" t="str">
        <f>IF(B76=" "," ",(VLOOKUP(B76,'tableau formation'!$B$6:$E$172,2,0)))</f>
        <v xml:space="preserve"> </v>
      </c>
      <c r="D76" s="27" t="s">
        <v>36</v>
      </c>
      <c r="E76" s="28" t="str">
        <f>IF(tblListedescours2[[#This Row],[CODE AGENT]]=" "," ",(VLOOKUP(tblListedescours2[[#This Row],[CODE AGENT]],'tableau agent'!$B$6:$F$100,2,0)))</f>
        <v xml:space="preserve"> </v>
      </c>
      <c r="F76" s="28" t="str">
        <f>IF(tblListedescours2[[#This Row],[CODE AGENT]]=" "," ",(VLOOKUP(tblListedescours2[[#This Row],[CODE AGENT]],'tableau agent'!$B$6:$F$100,3,0)))</f>
        <v xml:space="preserve"> </v>
      </c>
      <c r="G76" s="26"/>
      <c r="H76" s="26"/>
      <c r="I76" s="18" t="str">
        <f>IF(tblListedescours2[[#This Row],[REVALIDATION]]="OUI",tblListedescours2[[#This Row],[DATE]]+1460,"")</f>
        <v/>
      </c>
    </row>
    <row r="77" spans="2:9" ht="18" customHeight="1" x14ac:dyDescent="0.3">
      <c r="B77" s="24" t="s">
        <v>36</v>
      </c>
      <c r="C77" s="4" t="str">
        <f>IF(B77=" "," ",(VLOOKUP(B77,'tableau formation'!$B$6:$E$172,2,0)))</f>
        <v xml:space="preserve"> </v>
      </c>
      <c r="D77" s="27" t="s">
        <v>36</v>
      </c>
      <c r="E77" s="28" t="str">
        <f>IF(tblListedescours2[[#This Row],[CODE AGENT]]=" "," ",(VLOOKUP(tblListedescours2[[#This Row],[CODE AGENT]],'tableau agent'!$B$6:$F$100,2,0)))</f>
        <v xml:space="preserve"> </v>
      </c>
      <c r="F77" s="28" t="str">
        <f>IF(tblListedescours2[[#This Row],[CODE AGENT]]=" "," ",(VLOOKUP(tblListedescours2[[#This Row],[CODE AGENT]],'tableau agent'!$B$6:$F$100,3,0)))</f>
        <v xml:space="preserve"> </v>
      </c>
      <c r="G77" s="26"/>
      <c r="H77" s="26"/>
      <c r="I77" s="18" t="str">
        <f>IF(tblListedescours2[[#This Row],[REVALIDATION]]="OUI",tblListedescours2[[#This Row],[DATE]]+1460,"")</f>
        <v/>
      </c>
    </row>
    <row r="78" spans="2:9" ht="18" customHeight="1" x14ac:dyDescent="0.3">
      <c r="B78" s="24" t="s">
        <v>36</v>
      </c>
      <c r="C78" s="4" t="str">
        <f>IF(B78=" "," ",(VLOOKUP(B78,'tableau formation'!$B$6:$E$172,2,0)))</f>
        <v xml:space="preserve"> </v>
      </c>
      <c r="D78" s="27" t="s">
        <v>36</v>
      </c>
      <c r="E78" s="28" t="str">
        <f>IF(tblListedescours2[[#This Row],[CODE AGENT]]=" "," ",(VLOOKUP(tblListedescours2[[#This Row],[CODE AGENT]],'tableau agent'!$B$6:$F$100,2,0)))</f>
        <v xml:space="preserve"> </v>
      </c>
      <c r="F78" s="28" t="str">
        <f>IF(tblListedescours2[[#This Row],[CODE AGENT]]=" "," ",(VLOOKUP(tblListedescours2[[#This Row],[CODE AGENT]],'tableau agent'!$B$6:$F$100,3,0)))</f>
        <v xml:space="preserve"> </v>
      </c>
      <c r="G78" s="26"/>
      <c r="H78" s="26"/>
      <c r="I78" s="18" t="str">
        <f>IF(tblListedescours2[[#This Row],[REVALIDATION]]="OUI",tblListedescours2[[#This Row],[DATE]]+1460,"")</f>
        <v/>
      </c>
    </row>
    <row r="79" spans="2:9" ht="18" customHeight="1" x14ac:dyDescent="0.3">
      <c r="B79" s="24" t="s">
        <v>36</v>
      </c>
      <c r="C79" s="4" t="str">
        <f>IF(B79=" "," ",(VLOOKUP(B79,'tableau formation'!$B$6:$E$172,2,0)))</f>
        <v xml:space="preserve"> </v>
      </c>
      <c r="D79" s="27" t="s">
        <v>36</v>
      </c>
      <c r="E79" s="28" t="str">
        <f>IF(tblListedescours2[[#This Row],[CODE AGENT]]=" "," ",(VLOOKUP(tblListedescours2[[#This Row],[CODE AGENT]],'tableau agent'!$B$6:$F$100,2,0)))</f>
        <v xml:space="preserve"> </v>
      </c>
      <c r="F79" s="28" t="str">
        <f>IF(tblListedescours2[[#This Row],[CODE AGENT]]=" "," ",(VLOOKUP(tblListedescours2[[#This Row],[CODE AGENT]],'tableau agent'!$B$6:$F$100,3,0)))</f>
        <v xml:space="preserve"> </v>
      </c>
      <c r="G79" s="26"/>
      <c r="H79" s="26"/>
      <c r="I79" s="18" t="str">
        <f>IF(tblListedescours2[[#This Row],[REVALIDATION]]="OUI",tblListedescours2[[#This Row],[DATE]]+1460,"")</f>
        <v/>
      </c>
    </row>
    <row r="80" spans="2:9" ht="18" customHeight="1" x14ac:dyDescent="0.3">
      <c r="B80" s="24" t="s">
        <v>36</v>
      </c>
      <c r="C80" s="4" t="str">
        <f>IF(B80=" "," ",(VLOOKUP(B80,'tableau formation'!$B$6:$E$172,2,0)))</f>
        <v xml:space="preserve"> </v>
      </c>
      <c r="D80" s="27" t="s">
        <v>36</v>
      </c>
      <c r="E80" s="28" t="str">
        <f>IF(tblListedescours2[[#This Row],[CODE AGENT]]=" "," ",(VLOOKUP(tblListedescours2[[#This Row],[CODE AGENT]],'tableau agent'!$B$6:$F$100,2,0)))</f>
        <v xml:space="preserve"> </v>
      </c>
      <c r="F80" s="28" t="str">
        <f>IF(tblListedescours2[[#This Row],[CODE AGENT]]=" "," ",(VLOOKUP(tblListedescours2[[#This Row],[CODE AGENT]],'tableau agent'!$B$6:$F$100,3,0)))</f>
        <v xml:space="preserve"> </v>
      </c>
      <c r="G80" s="26"/>
      <c r="H80" s="26"/>
      <c r="I80" s="18" t="str">
        <f>IF(tblListedescours2[[#This Row],[REVALIDATION]]="OUI",tblListedescours2[[#This Row],[DATE]]+1460,"")</f>
        <v/>
      </c>
    </row>
    <row r="81" spans="2:9" ht="18" customHeight="1" x14ac:dyDescent="0.3">
      <c r="B81" s="24" t="s">
        <v>36</v>
      </c>
      <c r="C81" s="4" t="str">
        <f>IF(B81=" "," ",(VLOOKUP(B81,'tableau formation'!$B$6:$E$172,2,0)))</f>
        <v xml:space="preserve"> </v>
      </c>
      <c r="D81" s="27" t="s">
        <v>36</v>
      </c>
      <c r="E81" s="28" t="str">
        <f>IF(tblListedescours2[[#This Row],[CODE AGENT]]=" "," ",(VLOOKUP(tblListedescours2[[#This Row],[CODE AGENT]],'tableau agent'!$B$6:$F$100,2,0)))</f>
        <v xml:space="preserve"> </v>
      </c>
      <c r="F81" s="28" t="str">
        <f>IF(tblListedescours2[[#This Row],[CODE AGENT]]=" "," ",(VLOOKUP(tblListedescours2[[#This Row],[CODE AGENT]],'tableau agent'!$B$6:$F$100,3,0)))</f>
        <v xml:space="preserve"> </v>
      </c>
      <c r="G81" s="26"/>
      <c r="H81" s="26"/>
      <c r="I81" s="18" t="str">
        <f>IF(tblListedescours2[[#This Row],[REVALIDATION]]="OUI",tblListedescours2[[#This Row],[DATE]]+1460,"")</f>
        <v/>
      </c>
    </row>
    <row r="82" spans="2:9" ht="18" customHeight="1" x14ac:dyDescent="0.3">
      <c r="B82" s="24" t="s">
        <v>36</v>
      </c>
      <c r="C82" s="4" t="str">
        <f>IF(B82=" "," ",(VLOOKUP(B82,'tableau formation'!$B$6:$E$172,2,0)))</f>
        <v xml:space="preserve"> </v>
      </c>
      <c r="D82" s="27" t="s">
        <v>36</v>
      </c>
      <c r="E82" s="28" t="str">
        <f>IF(tblListedescours2[[#This Row],[CODE AGENT]]=" "," ",(VLOOKUP(tblListedescours2[[#This Row],[CODE AGENT]],'tableau agent'!$B$6:$F$100,2,0)))</f>
        <v xml:space="preserve"> </v>
      </c>
      <c r="F82" s="28" t="str">
        <f>IF(tblListedescours2[[#This Row],[CODE AGENT]]=" "," ",(VLOOKUP(tblListedescours2[[#This Row],[CODE AGENT]],'tableau agent'!$B$6:$F$100,3,0)))</f>
        <v xml:space="preserve"> </v>
      </c>
      <c r="G82" s="26"/>
      <c r="H82" s="26"/>
      <c r="I82" s="18" t="str">
        <f>IF(tblListedescours2[[#This Row],[REVALIDATION]]="OUI",tblListedescours2[[#This Row],[DATE]]+1460,"")</f>
        <v/>
      </c>
    </row>
    <row r="83" spans="2:9" ht="18" customHeight="1" x14ac:dyDescent="0.3">
      <c r="B83" s="24" t="s">
        <v>36</v>
      </c>
      <c r="C83" s="4" t="str">
        <f>IF(B83=" "," ",(VLOOKUP(B83,'tableau formation'!$B$6:$E$172,2,0)))</f>
        <v xml:space="preserve"> </v>
      </c>
      <c r="D83" s="27" t="s">
        <v>36</v>
      </c>
      <c r="E83" s="28" t="str">
        <f>IF(tblListedescours2[[#This Row],[CODE AGENT]]=" "," ",(VLOOKUP(tblListedescours2[[#This Row],[CODE AGENT]],'tableau agent'!$B$6:$F$100,2,0)))</f>
        <v xml:space="preserve"> </v>
      </c>
      <c r="F83" s="28" t="str">
        <f>IF(tblListedescours2[[#This Row],[CODE AGENT]]=" "," ",(VLOOKUP(tblListedescours2[[#This Row],[CODE AGENT]],'tableau agent'!$B$6:$F$100,3,0)))</f>
        <v xml:space="preserve"> </v>
      </c>
      <c r="G83" s="26"/>
      <c r="H83" s="26"/>
      <c r="I83" s="18" t="str">
        <f>IF(tblListedescours2[[#This Row],[REVALIDATION]]="OUI",tblListedescours2[[#This Row],[DATE]]+1460,"")</f>
        <v/>
      </c>
    </row>
    <row r="84" spans="2:9" ht="18" customHeight="1" x14ac:dyDescent="0.3">
      <c r="B84" s="24" t="s">
        <v>36</v>
      </c>
      <c r="C84" s="4" t="str">
        <f>IF(B84=" "," ",(VLOOKUP(B84,'tableau formation'!$B$6:$E$172,2,0)))</f>
        <v xml:space="preserve"> </v>
      </c>
      <c r="D84" s="27" t="s">
        <v>36</v>
      </c>
      <c r="E84" s="28" t="str">
        <f>IF(tblListedescours2[[#This Row],[CODE AGENT]]=" "," ",(VLOOKUP(tblListedescours2[[#This Row],[CODE AGENT]],'tableau agent'!$B$6:$F$100,2,0)))</f>
        <v xml:space="preserve"> </v>
      </c>
      <c r="F84" s="28" t="str">
        <f>IF(tblListedescours2[[#This Row],[CODE AGENT]]=" "," ",(VLOOKUP(tblListedescours2[[#This Row],[CODE AGENT]],'tableau agent'!$B$6:$F$100,3,0)))</f>
        <v xml:space="preserve"> </v>
      </c>
      <c r="G84" s="26"/>
      <c r="H84" s="26"/>
      <c r="I84" s="18" t="str">
        <f>IF(tblListedescours2[[#This Row],[REVALIDATION]]="OUI",tblListedescours2[[#This Row],[DATE]]+1460,"")</f>
        <v/>
      </c>
    </row>
    <row r="85" spans="2:9" ht="18" customHeight="1" x14ac:dyDescent="0.3">
      <c r="B85" s="24" t="s">
        <v>36</v>
      </c>
      <c r="C85" s="4" t="str">
        <f>IF(B85=" "," ",(VLOOKUP(B85,'tableau formation'!$B$6:$E$172,2,0)))</f>
        <v xml:space="preserve"> </v>
      </c>
      <c r="D85" s="27" t="s">
        <v>36</v>
      </c>
      <c r="E85" s="28" t="str">
        <f>IF(tblListedescours2[[#This Row],[CODE AGENT]]=" "," ",(VLOOKUP(tblListedescours2[[#This Row],[CODE AGENT]],'tableau agent'!$B$6:$F$100,2,0)))</f>
        <v xml:space="preserve"> </v>
      </c>
      <c r="F85" s="28" t="str">
        <f>IF(tblListedescours2[[#This Row],[CODE AGENT]]=" "," ",(VLOOKUP(tblListedescours2[[#This Row],[CODE AGENT]],'tableau agent'!$B$6:$F$100,3,0)))</f>
        <v xml:space="preserve"> </v>
      </c>
      <c r="G85" s="26"/>
      <c r="H85" s="26"/>
      <c r="I85" s="18" t="str">
        <f>IF(tblListedescours2[[#This Row],[REVALIDATION]]="OUI",tblListedescours2[[#This Row],[DATE]]+1460,"")</f>
        <v/>
      </c>
    </row>
    <row r="86" spans="2:9" ht="18" customHeight="1" x14ac:dyDescent="0.3">
      <c r="B86" s="24" t="s">
        <v>36</v>
      </c>
      <c r="C86" s="4" t="str">
        <f>IF(B86=" "," ",(VLOOKUP(B86,'tableau formation'!$B$6:$E$172,2,0)))</f>
        <v xml:space="preserve"> </v>
      </c>
      <c r="D86" s="27" t="s">
        <v>36</v>
      </c>
      <c r="E86" s="28" t="str">
        <f>IF(tblListedescours2[[#This Row],[CODE AGENT]]=" "," ",(VLOOKUP(tblListedescours2[[#This Row],[CODE AGENT]],'tableau agent'!$B$6:$F$100,2,0)))</f>
        <v xml:space="preserve"> </v>
      </c>
      <c r="F86" s="28" t="str">
        <f>IF(tblListedescours2[[#This Row],[CODE AGENT]]=" "," ",(VLOOKUP(tblListedescours2[[#This Row],[CODE AGENT]],'tableau agent'!$B$6:$F$100,3,0)))</f>
        <v xml:space="preserve"> </v>
      </c>
      <c r="G86" s="26"/>
      <c r="H86" s="26"/>
      <c r="I86" s="18" t="str">
        <f>IF(tblListedescours2[[#This Row],[REVALIDATION]]="OUI",tblListedescours2[[#This Row],[DATE]]+1460,"")</f>
        <v/>
      </c>
    </row>
    <row r="87" spans="2:9" ht="18" customHeight="1" x14ac:dyDescent="0.3">
      <c r="B87" s="24" t="s">
        <v>36</v>
      </c>
      <c r="C87" s="4" t="str">
        <f>IF(B87=" "," ",(VLOOKUP(B87,'tableau formation'!$B$6:$E$172,2,0)))</f>
        <v xml:space="preserve"> </v>
      </c>
      <c r="D87" s="27" t="s">
        <v>36</v>
      </c>
      <c r="E87" s="28" t="str">
        <f>IF(tblListedescours2[[#This Row],[CODE AGENT]]=" "," ",(VLOOKUP(tblListedescours2[[#This Row],[CODE AGENT]],'tableau agent'!$B$6:$F$100,2,0)))</f>
        <v xml:space="preserve"> </v>
      </c>
      <c r="F87" s="28" t="str">
        <f>IF(tblListedescours2[[#This Row],[CODE AGENT]]=" "," ",(VLOOKUP(tblListedescours2[[#This Row],[CODE AGENT]],'tableau agent'!$B$6:$F$100,3,0)))</f>
        <v xml:space="preserve"> </v>
      </c>
      <c r="G87" s="26"/>
      <c r="H87" s="26"/>
      <c r="I87" s="18" t="str">
        <f>IF(tblListedescours2[[#This Row],[REVALIDATION]]="OUI",tblListedescours2[[#This Row],[DATE]]+1460,"")</f>
        <v/>
      </c>
    </row>
    <row r="88" spans="2:9" ht="18" customHeight="1" x14ac:dyDescent="0.3">
      <c r="B88" s="24" t="s">
        <v>36</v>
      </c>
      <c r="C88" s="4" t="str">
        <f>IF(B88=" "," ",(VLOOKUP(B88,'tableau formation'!$B$6:$E$172,2,0)))</f>
        <v xml:space="preserve"> </v>
      </c>
      <c r="D88" s="27" t="s">
        <v>36</v>
      </c>
      <c r="E88" s="28" t="str">
        <f>IF(tblListedescours2[[#This Row],[CODE AGENT]]=" "," ",(VLOOKUP(tblListedescours2[[#This Row],[CODE AGENT]],'tableau agent'!$B$6:$F$100,2,0)))</f>
        <v xml:space="preserve"> </v>
      </c>
      <c r="F88" s="28" t="str">
        <f>IF(tblListedescours2[[#This Row],[CODE AGENT]]=" "," ",(VLOOKUP(tblListedescours2[[#This Row],[CODE AGENT]],'tableau agent'!$B$6:$F$100,3,0)))</f>
        <v xml:space="preserve"> </v>
      </c>
      <c r="G88" s="26"/>
      <c r="H88" s="26"/>
      <c r="I88" s="18" t="str">
        <f>IF(tblListedescours2[[#This Row],[REVALIDATION]]="OUI",tblListedescours2[[#This Row],[DATE]]+1460,"")</f>
        <v/>
      </c>
    </row>
    <row r="89" spans="2:9" ht="18" customHeight="1" x14ac:dyDescent="0.3">
      <c r="B89" s="24" t="s">
        <v>36</v>
      </c>
      <c r="C89" s="4" t="str">
        <f>IF(B89=" "," ",(VLOOKUP(B89,'tableau formation'!$B$6:$E$172,2,0)))</f>
        <v xml:space="preserve"> </v>
      </c>
      <c r="D89" s="27" t="s">
        <v>36</v>
      </c>
      <c r="E89" s="28" t="str">
        <f>IF(tblListedescours2[[#This Row],[CODE AGENT]]=" "," ",(VLOOKUP(tblListedescours2[[#This Row],[CODE AGENT]],'tableau agent'!$B$6:$F$100,2,0)))</f>
        <v xml:space="preserve"> </v>
      </c>
      <c r="F89" s="28" t="str">
        <f>IF(tblListedescours2[[#This Row],[CODE AGENT]]=" "," ",(VLOOKUP(tblListedescours2[[#This Row],[CODE AGENT]],'tableau agent'!$B$6:$F$100,3,0)))</f>
        <v xml:space="preserve"> </v>
      </c>
      <c r="G89" s="26"/>
      <c r="H89" s="26"/>
      <c r="I89" s="18" t="str">
        <f>IF(tblListedescours2[[#This Row],[REVALIDATION]]="OUI",tblListedescours2[[#This Row],[DATE]]+1460,"")</f>
        <v/>
      </c>
    </row>
    <row r="90" spans="2:9" ht="18" customHeight="1" x14ac:dyDescent="0.3">
      <c r="B90" s="24" t="s">
        <v>36</v>
      </c>
      <c r="C90" s="4" t="str">
        <f>IF(B90=" "," ",(VLOOKUP(B90,'tableau formation'!$B$6:$E$172,2,0)))</f>
        <v xml:space="preserve"> </v>
      </c>
      <c r="D90" s="27" t="s">
        <v>36</v>
      </c>
      <c r="E90" s="28" t="str">
        <f>IF(tblListedescours2[[#This Row],[CODE AGENT]]=" "," ",(VLOOKUP(tblListedescours2[[#This Row],[CODE AGENT]],'tableau agent'!$B$6:$F$100,2,0)))</f>
        <v xml:space="preserve"> </v>
      </c>
      <c r="F90" s="28" t="str">
        <f>IF(tblListedescours2[[#This Row],[CODE AGENT]]=" "," ",(VLOOKUP(tblListedescours2[[#This Row],[CODE AGENT]],'tableau agent'!$B$6:$F$100,3,0)))</f>
        <v xml:space="preserve"> </v>
      </c>
      <c r="G90" s="26"/>
      <c r="H90" s="26"/>
      <c r="I90" s="18" t="str">
        <f>IF(tblListedescours2[[#This Row],[REVALIDATION]]="OUI",tblListedescours2[[#This Row],[DATE]]+1460,"")</f>
        <v/>
      </c>
    </row>
    <row r="91" spans="2:9" ht="18" customHeight="1" x14ac:dyDescent="0.3">
      <c r="B91" s="24" t="s">
        <v>36</v>
      </c>
      <c r="C91" s="4" t="str">
        <f>IF(B91=" "," ",(VLOOKUP(B91,'tableau formation'!$B$6:$E$172,2,0)))</f>
        <v xml:space="preserve"> </v>
      </c>
      <c r="D91" s="27" t="s">
        <v>36</v>
      </c>
      <c r="E91" s="28" t="str">
        <f>IF(tblListedescours2[[#This Row],[CODE AGENT]]=" "," ",(VLOOKUP(tblListedescours2[[#This Row],[CODE AGENT]],'tableau agent'!$B$6:$F$100,2,0)))</f>
        <v xml:space="preserve"> </v>
      </c>
      <c r="F91" s="28" t="str">
        <f>IF(tblListedescours2[[#This Row],[CODE AGENT]]=" "," ",(VLOOKUP(tblListedescours2[[#This Row],[CODE AGENT]],'tableau agent'!$B$6:$F$100,3,0)))</f>
        <v xml:space="preserve"> </v>
      </c>
      <c r="G91" s="26"/>
      <c r="H91" s="26"/>
      <c r="I91" s="18" t="str">
        <f>IF(tblListedescours2[[#This Row],[REVALIDATION]]="OUI",tblListedescours2[[#This Row],[DATE]]+1460,"")</f>
        <v/>
      </c>
    </row>
    <row r="92" spans="2:9" ht="18" customHeight="1" x14ac:dyDescent="0.3">
      <c r="B92" s="24" t="s">
        <v>36</v>
      </c>
      <c r="C92" s="4" t="str">
        <f>IF(B92=" "," ",(VLOOKUP(B92,'tableau formation'!$B$6:$E$172,2,0)))</f>
        <v xml:space="preserve"> </v>
      </c>
      <c r="D92" s="27" t="s">
        <v>36</v>
      </c>
      <c r="E92" s="28" t="str">
        <f>IF(tblListedescours2[[#This Row],[CODE AGENT]]=" "," ",(VLOOKUP(tblListedescours2[[#This Row],[CODE AGENT]],'tableau agent'!$B$6:$F$100,2,0)))</f>
        <v xml:space="preserve"> </v>
      </c>
      <c r="F92" s="28" t="str">
        <f>IF(tblListedescours2[[#This Row],[CODE AGENT]]=" "," ",(VLOOKUP(tblListedescours2[[#This Row],[CODE AGENT]],'tableau agent'!$B$6:$F$100,3,0)))</f>
        <v xml:space="preserve"> </v>
      </c>
      <c r="G92" s="26"/>
      <c r="H92" s="26"/>
      <c r="I92" s="18" t="str">
        <f>IF(tblListedescours2[[#This Row],[REVALIDATION]]="OUI",tblListedescours2[[#This Row],[DATE]]+1460,"")</f>
        <v/>
      </c>
    </row>
    <row r="93" spans="2:9" ht="18" customHeight="1" x14ac:dyDescent="0.3">
      <c r="B93" s="24" t="s">
        <v>36</v>
      </c>
      <c r="C93" s="4" t="str">
        <f>IF(B93=" "," ",(VLOOKUP(B93,'tableau formation'!$B$6:$E$172,2,0)))</f>
        <v xml:space="preserve"> </v>
      </c>
      <c r="D93" s="27" t="s">
        <v>36</v>
      </c>
      <c r="E93" s="28" t="str">
        <f>IF(tblListedescours2[[#This Row],[CODE AGENT]]=" "," ",(VLOOKUP(tblListedescours2[[#This Row],[CODE AGENT]],'tableau agent'!$B$6:$F$100,2,0)))</f>
        <v xml:space="preserve"> </v>
      </c>
      <c r="F93" s="28" t="str">
        <f>IF(tblListedescours2[[#This Row],[CODE AGENT]]=" "," ",(VLOOKUP(tblListedescours2[[#This Row],[CODE AGENT]],'tableau agent'!$B$6:$F$100,3,0)))</f>
        <v xml:space="preserve"> </v>
      </c>
      <c r="G93" s="26"/>
      <c r="H93" s="26"/>
      <c r="I93" s="18" t="str">
        <f>IF(tblListedescours2[[#This Row],[REVALIDATION]]="OUI",tblListedescours2[[#This Row],[DATE]]+1460,"")</f>
        <v/>
      </c>
    </row>
    <row r="94" spans="2:9" ht="18" customHeight="1" x14ac:dyDescent="0.3">
      <c r="B94" s="24" t="s">
        <v>36</v>
      </c>
      <c r="C94" s="4" t="str">
        <f>IF(B94=" "," ",(VLOOKUP(B94,'tableau formation'!$B$6:$E$172,2,0)))</f>
        <v xml:space="preserve"> </v>
      </c>
      <c r="D94" s="27" t="s">
        <v>36</v>
      </c>
      <c r="E94" s="28" t="str">
        <f>IF(tblListedescours2[[#This Row],[CODE AGENT]]=" "," ",(VLOOKUP(tblListedescours2[[#This Row],[CODE AGENT]],'tableau agent'!$B$6:$F$100,2,0)))</f>
        <v xml:space="preserve"> </v>
      </c>
      <c r="F94" s="28" t="str">
        <f>IF(tblListedescours2[[#This Row],[CODE AGENT]]=" "," ",(VLOOKUP(tblListedescours2[[#This Row],[CODE AGENT]],'tableau agent'!$B$6:$F$100,3,0)))</f>
        <v xml:space="preserve"> </v>
      </c>
      <c r="G94" s="26"/>
      <c r="H94" s="26"/>
      <c r="I94" s="18" t="str">
        <f>IF(tblListedescours2[[#This Row],[REVALIDATION]]="OUI",tblListedescours2[[#This Row],[DATE]]+1460,"")</f>
        <v/>
      </c>
    </row>
    <row r="95" spans="2:9" ht="18" customHeight="1" x14ac:dyDescent="0.3">
      <c r="B95" s="24" t="s">
        <v>36</v>
      </c>
      <c r="C95" s="4" t="str">
        <f>IF(B95=" "," ",(VLOOKUP(B95,'tableau formation'!$B$6:$E$172,2,0)))</f>
        <v xml:space="preserve"> </v>
      </c>
      <c r="D95" s="27" t="s">
        <v>36</v>
      </c>
      <c r="E95" s="28" t="str">
        <f>IF(tblListedescours2[[#This Row],[CODE AGENT]]=" "," ",(VLOOKUP(tblListedescours2[[#This Row],[CODE AGENT]],'tableau agent'!$B$6:$F$100,2,0)))</f>
        <v xml:space="preserve"> </v>
      </c>
      <c r="F95" s="28" t="str">
        <f>IF(tblListedescours2[[#This Row],[CODE AGENT]]=" "," ",(VLOOKUP(tblListedescours2[[#This Row],[CODE AGENT]],'tableau agent'!$B$6:$F$100,3,0)))</f>
        <v xml:space="preserve"> </v>
      </c>
      <c r="G95" s="26"/>
      <c r="H95" s="26"/>
      <c r="I95" s="18" t="str">
        <f>IF(tblListedescours2[[#This Row],[REVALIDATION]]="OUI",tblListedescours2[[#This Row],[DATE]]+1460,"")</f>
        <v/>
      </c>
    </row>
    <row r="96" spans="2:9" ht="18" customHeight="1" x14ac:dyDescent="0.3">
      <c r="B96" s="24" t="s">
        <v>36</v>
      </c>
      <c r="C96" s="4" t="str">
        <f>IF(B96=" "," ",(VLOOKUP(B96,'tableau formation'!$B$6:$E$172,2,0)))</f>
        <v xml:space="preserve"> </v>
      </c>
      <c r="D96" s="27" t="s">
        <v>36</v>
      </c>
      <c r="E96" s="28" t="str">
        <f>IF(tblListedescours2[[#This Row],[CODE AGENT]]=" "," ",(VLOOKUP(tblListedescours2[[#This Row],[CODE AGENT]],'tableau agent'!$B$6:$F$100,2,0)))</f>
        <v xml:space="preserve"> </v>
      </c>
      <c r="F96" s="28" t="str">
        <f>IF(tblListedescours2[[#This Row],[CODE AGENT]]=" "," ",(VLOOKUP(tblListedescours2[[#This Row],[CODE AGENT]],'tableau agent'!$B$6:$F$100,3,0)))</f>
        <v xml:space="preserve"> </v>
      </c>
      <c r="G96" s="26"/>
      <c r="H96" s="26"/>
      <c r="I96" s="18" t="str">
        <f>IF(tblListedescours2[[#This Row],[REVALIDATION]]="OUI",tblListedescours2[[#This Row],[DATE]]+1460,"")</f>
        <v/>
      </c>
    </row>
    <row r="97" spans="2:9" ht="18" customHeight="1" x14ac:dyDescent="0.3">
      <c r="B97" s="24" t="s">
        <v>36</v>
      </c>
      <c r="C97" s="4" t="str">
        <f>IF(B97=" "," ",(VLOOKUP(B97,'tableau formation'!$B$6:$E$172,2,0)))</f>
        <v xml:space="preserve"> </v>
      </c>
      <c r="D97" s="27" t="s">
        <v>36</v>
      </c>
      <c r="E97" s="28" t="str">
        <f>IF(tblListedescours2[[#This Row],[CODE AGENT]]=" "," ",(VLOOKUP(tblListedescours2[[#This Row],[CODE AGENT]],'tableau agent'!$B$6:$F$100,2,0)))</f>
        <v xml:space="preserve"> </v>
      </c>
      <c r="F97" s="28" t="str">
        <f>IF(tblListedescours2[[#This Row],[CODE AGENT]]=" "," ",(VLOOKUP(tblListedescours2[[#This Row],[CODE AGENT]],'tableau agent'!$B$6:$F$100,3,0)))</f>
        <v xml:space="preserve"> </v>
      </c>
      <c r="G97" s="26"/>
      <c r="H97" s="26"/>
      <c r="I97" s="18" t="str">
        <f>IF(tblListedescours2[[#This Row],[REVALIDATION]]="OUI",tblListedescours2[[#This Row],[DATE]]+1460,"")</f>
        <v/>
      </c>
    </row>
    <row r="98" spans="2:9" ht="18" customHeight="1" x14ac:dyDescent="0.3">
      <c r="B98" s="24" t="s">
        <v>36</v>
      </c>
      <c r="C98" s="4" t="str">
        <f>IF(B98=" "," ",(VLOOKUP(B98,'tableau formation'!$B$6:$E$172,2,0)))</f>
        <v xml:space="preserve"> </v>
      </c>
      <c r="D98" s="27" t="s">
        <v>36</v>
      </c>
      <c r="E98" s="28" t="str">
        <f>IF(tblListedescours2[[#This Row],[CODE AGENT]]=" "," ",(VLOOKUP(tblListedescours2[[#This Row],[CODE AGENT]],'tableau agent'!$B$6:$F$100,2,0)))</f>
        <v xml:space="preserve"> </v>
      </c>
      <c r="F98" s="28" t="str">
        <f>IF(tblListedescours2[[#This Row],[CODE AGENT]]=" "," ",(VLOOKUP(tblListedescours2[[#This Row],[CODE AGENT]],'tableau agent'!$B$6:$F$100,3,0)))</f>
        <v xml:space="preserve"> </v>
      </c>
      <c r="G98" s="26"/>
      <c r="H98" s="26"/>
      <c r="I98" s="18" t="str">
        <f>IF(tblListedescours2[[#This Row],[REVALIDATION]]="OUI",tblListedescours2[[#This Row],[DATE]]+1460,"")</f>
        <v/>
      </c>
    </row>
    <row r="99" spans="2:9" ht="18" customHeight="1" x14ac:dyDescent="0.3">
      <c r="B99" s="24" t="s">
        <v>36</v>
      </c>
      <c r="C99" s="4" t="str">
        <f>IF(B99=" "," ",(VLOOKUP(B99,'tableau formation'!$B$6:$E$172,2,0)))</f>
        <v xml:space="preserve"> </v>
      </c>
      <c r="D99" s="27" t="s">
        <v>36</v>
      </c>
      <c r="E99" s="28" t="str">
        <f>IF(tblListedescours2[[#This Row],[CODE AGENT]]=" "," ",(VLOOKUP(tblListedescours2[[#This Row],[CODE AGENT]],'tableau agent'!$B$6:$F$100,2,0)))</f>
        <v xml:space="preserve"> </v>
      </c>
      <c r="F99" s="28" t="str">
        <f>IF(tblListedescours2[[#This Row],[CODE AGENT]]=" "," ",(VLOOKUP(tblListedescours2[[#This Row],[CODE AGENT]],'tableau agent'!$B$6:$F$100,3,0)))</f>
        <v xml:space="preserve"> </v>
      </c>
      <c r="G99" s="26"/>
      <c r="H99" s="26"/>
      <c r="I99" s="18" t="str">
        <f>IF(tblListedescours2[[#This Row],[REVALIDATION]]="OUI",tblListedescours2[[#This Row],[DATE]]+1460,"")</f>
        <v/>
      </c>
    </row>
    <row r="100" spans="2:9" ht="18" customHeight="1" x14ac:dyDescent="0.3">
      <c r="B100" s="24" t="s">
        <v>36</v>
      </c>
      <c r="C100" s="4" t="str">
        <f>IF(B100=" "," ",(VLOOKUP(B100,'tableau formation'!$B$6:$E$172,2,0)))</f>
        <v xml:space="preserve"> </v>
      </c>
      <c r="D100" s="27" t="s">
        <v>36</v>
      </c>
      <c r="E100" s="28" t="str">
        <f>IF(tblListedescours2[[#This Row],[CODE AGENT]]=" "," ",(VLOOKUP(tblListedescours2[[#This Row],[CODE AGENT]],'tableau agent'!$B$6:$F$100,2,0)))</f>
        <v xml:space="preserve"> </v>
      </c>
      <c r="F100" s="28" t="str">
        <f>IF(tblListedescours2[[#This Row],[CODE AGENT]]=" "," ",(VLOOKUP(tblListedescours2[[#This Row],[CODE AGENT]],'tableau agent'!$B$6:$F$100,3,0)))</f>
        <v xml:space="preserve"> </v>
      </c>
      <c r="G100" s="26"/>
      <c r="H100" s="26"/>
      <c r="I100" s="18" t="str">
        <f>IF(tblListedescours2[[#This Row],[REVALIDATION]]="OUI",tblListedescours2[[#This Row],[DATE]]+1460,"")</f>
        <v/>
      </c>
    </row>
    <row r="101" spans="2:9" ht="18" customHeight="1" x14ac:dyDescent="0.3">
      <c r="B101" s="24" t="s">
        <v>36</v>
      </c>
      <c r="C101" s="4" t="str">
        <f>IF(B101=" "," ",(VLOOKUP(B101,'tableau formation'!$B$6:$E$172,2,0)))</f>
        <v xml:space="preserve"> </v>
      </c>
      <c r="D101" s="27" t="s">
        <v>36</v>
      </c>
      <c r="E101" s="28" t="str">
        <f>IF(tblListedescours2[[#This Row],[CODE AGENT]]=" "," ",(VLOOKUP(tblListedescours2[[#This Row],[CODE AGENT]],'tableau agent'!$B$6:$F$100,2,0)))</f>
        <v xml:space="preserve"> </v>
      </c>
      <c r="F101" s="28" t="str">
        <f>IF(tblListedescours2[[#This Row],[CODE AGENT]]=" "," ",(VLOOKUP(tblListedescours2[[#This Row],[CODE AGENT]],'tableau agent'!$B$6:$F$100,3,0)))</f>
        <v xml:space="preserve"> </v>
      </c>
      <c r="G101" s="26"/>
      <c r="H101" s="26"/>
      <c r="I101" s="18" t="str">
        <f>IF(tblListedescours2[[#This Row],[REVALIDATION]]="OUI",tblListedescours2[[#This Row],[DATE]]+1460,"")</f>
        <v/>
      </c>
    </row>
    <row r="102" spans="2:9" ht="18" customHeight="1" x14ac:dyDescent="0.3">
      <c r="B102" s="24" t="s">
        <v>36</v>
      </c>
      <c r="C102" s="4" t="str">
        <f>IF(B102=" "," ",(VLOOKUP(B102,'tableau formation'!$B$6:$E$172,2,0)))</f>
        <v xml:space="preserve"> </v>
      </c>
      <c r="D102" s="27" t="s">
        <v>36</v>
      </c>
      <c r="E102" s="28" t="str">
        <f>IF(tblListedescours2[[#This Row],[CODE AGENT]]=" "," ",(VLOOKUP(tblListedescours2[[#This Row],[CODE AGENT]],'tableau agent'!$B$6:$F$100,2,0)))</f>
        <v xml:space="preserve"> </v>
      </c>
      <c r="F102" s="28" t="str">
        <f>IF(tblListedescours2[[#This Row],[CODE AGENT]]=" "," ",(VLOOKUP(tblListedescours2[[#This Row],[CODE AGENT]],'tableau agent'!$B$6:$F$100,3,0)))</f>
        <v xml:space="preserve"> </v>
      </c>
      <c r="G102" s="26"/>
      <c r="H102" s="26"/>
      <c r="I102" s="18" t="str">
        <f>IF(tblListedescours2[[#This Row],[REVALIDATION]]="OUI",tblListedescours2[[#This Row],[DATE]]+1460,"")</f>
        <v/>
      </c>
    </row>
    <row r="103" spans="2:9" ht="18" customHeight="1" x14ac:dyDescent="0.3">
      <c r="B103" s="24" t="s">
        <v>36</v>
      </c>
      <c r="C103" s="4" t="str">
        <f>IF(B103=" "," ",(VLOOKUP(B103,'tableau formation'!$B$6:$E$172,2,0)))</f>
        <v xml:space="preserve"> </v>
      </c>
      <c r="D103" s="27" t="s">
        <v>36</v>
      </c>
      <c r="E103" s="28" t="str">
        <f>IF(tblListedescours2[[#This Row],[CODE AGENT]]=" "," ",(VLOOKUP(tblListedescours2[[#This Row],[CODE AGENT]],'tableau agent'!$B$6:$F$100,2,0)))</f>
        <v xml:space="preserve"> </v>
      </c>
      <c r="F103" s="28" t="str">
        <f>IF(tblListedescours2[[#This Row],[CODE AGENT]]=" "," ",(VLOOKUP(tblListedescours2[[#This Row],[CODE AGENT]],'tableau agent'!$B$6:$F$100,3,0)))</f>
        <v xml:space="preserve"> </v>
      </c>
      <c r="G103" s="26"/>
      <c r="H103" s="26"/>
      <c r="I103" s="18" t="str">
        <f>IF(tblListedescours2[[#This Row],[REVALIDATION]]="OUI",tblListedescours2[[#This Row],[DATE]]+1460,"")</f>
        <v/>
      </c>
    </row>
    <row r="104" spans="2:9" ht="18" customHeight="1" x14ac:dyDescent="0.3">
      <c r="B104" s="24" t="s">
        <v>36</v>
      </c>
      <c r="C104" s="4" t="str">
        <f>IF(B104=" "," ",(VLOOKUP(B104,'tableau formation'!$B$6:$E$172,2,0)))</f>
        <v xml:space="preserve"> </v>
      </c>
      <c r="D104" s="27" t="s">
        <v>36</v>
      </c>
      <c r="E104" s="28" t="str">
        <f>IF(tblListedescours2[[#This Row],[CODE AGENT]]=" "," ",(VLOOKUP(tblListedescours2[[#This Row],[CODE AGENT]],'tableau agent'!$B$6:$F$100,2,0)))</f>
        <v xml:space="preserve"> </v>
      </c>
      <c r="F104" s="28" t="str">
        <f>IF(tblListedescours2[[#This Row],[CODE AGENT]]=" "," ",(VLOOKUP(tblListedescours2[[#This Row],[CODE AGENT]],'tableau agent'!$B$6:$F$100,3,0)))</f>
        <v xml:space="preserve"> </v>
      </c>
      <c r="G104" s="26"/>
      <c r="H104" s="26"/>
      <c r="I104" s="18" t="str">
        <f>IF(tblListedescours2[[#This Row],[REVALIDATION]]="OUI",tblListedescours2[[#This Row],[DATE]]+1460,"")</f>
        <v/>
      </c>
    </row>
    <row r="105" spans="2:9" ht="18" customHeight="1" x14ac:dyDescent="0.3">
      <c r="B105" s="24" t="s">
        <v>36</v>
      </c>
      <c r="C105" s="4" t="str">
        <f>IF(B105=" "," ",(VLOOKUP(B105,'tableau formation'!$B$6:$E$172,2,0)))</f>
        <v xml:space="preserve"> </v>
      </c>
      <c r="D105" s="27" t="s">
        <v>36</v>
      </c>
      <c r="E105" s="28" t="str">
        <f>IF(tblListedescours2[[#This Row],[CODE AGENT]]=" "," ",(VLOOKUP(tblListedescours2[[#This Row],[CODE AGENT]],'tableau agent'!$B$6:$F$100,2,0)))</f>
        <v xml:space="preserve"> </v>
      </c>
      <c r="F105" s="28" t="str">
        <f>IF(tblListedescours2[[#This Row],[CODE AGENT]]=" "," ",(VLOOKUP(tblListedescours2[[#This Row],[CODE AGENT]],'tableau agent'!$B$6:$F$100,3,0)))</f>
        <v xml:space="preserve"> </v>
      </c>
      <c r="G105" s="26"/>
      <c r="H105" s="26"/>
      <c r="I105" s="18" t="str">
        <f>IF(tblListedescours2[[#This Row],[REVALIDATION]]="OUI",tblListedescours2[[#This Row],[DATE]]+1460,"")</f>
        <v/>
      </c>
    </row>
    <row r="106" spans="2:9" ht="18" customHeight="1" x14ac:dyDescent="0.3">
      <c r="B106" s="24" t="s">
        <v>36</v>
      </c>
      <c r="C106" s="4" t="str">
        <f>IF(B106=" "," ",(VLOOKUP(B106,'tableau formation'!$B$6:$E$172,2,0)))</f>
        <v xml:space="preserve"> </v>
      </c>
      <c r="D106" s="27" t="s">
        <v>36</v>
      </c>
      <c r="E106" s="28" t="str">
        <f>IF(tblListedescours2[[#This Row],[CODE AGENT]]=" "," ",(VLOOKUP(tblListedescours2[[#This Row],[CODE AGENT]],'tableau agent'!$B$6:$F$100,2,0)))</f>
        <v xml:space="preserve"> </v>
      </c>
      <c r="F106" s="28" t="str">
        <f>IF(tblListedescours2[[#This Row],[CODE AGENT]]=" "," ",(VLOOKUP(tblListedescours2[[#This Row],[CODE AGENT]],'tableau agent'!$B$6:$F$100,3,0)))</f>
        <v xml:space="preserve"> </v>
      </c>
      <c r="G106" s="26"/>
      <c r="H106" s="26"/>
      <c r="I106" s="18" t="str">
        <f>IF(tblListedescours2[[#This Row],[REVALIDATION]]="OUI",tblListedescours2[[#This Row],[DATE]]+1460,"")</f>
        <v/>
      </c>
    </row>
    <row r="107" spans="2:9" ht="18" customHeight="1" x14ac:dyDescent="0.3">
      <c r="B107" s="24" t="s">
        <v>36</v>
      </c>
      <c r="C107" s="4" t="str">
        <f>IF(B107=" "," ",(VLOOKUP(B107,'tableau formation'!$B$6:$E$172,2,0)))</f>
        <v xml:space="preserve"> </v>
      </c>
      <c r="D107" s="27" t="s">
        <v>36</v>
      </c>
      <c r="E107" s="28" t="str">
        <f>IF(tblListedescours2[[#This Row],[CODE AGENT]]=" "," ",(VLOOKUP(tblListedescours2[[#This Row],[CODE AGENT]],'tableau agent'!$B$6:$F$100,2,0)))</f>
        <v xml:space="preserve"> </v>
      </c>
      <c r="F107" s="28" t="str">
        <f>IF(tblListedescours2[[#This Row],[CODE AGENT]]=" "," ",(VLOOKUP(tblListedescours2[[#This Row],[CODE AGENT]],'tableau agent'!$B$6:$F$100,3,0)))</f>
        <v xml:space="preserve"> </v>
      </c>
      <c r="G107" s="26"/>
      <c r="H107" s="26"/>
      <c r="I107" s="18" t="str">
        <f>IF(tblListedescours2[[#This Row],[REVALIDATION]]="OUI",tblListedescours2[[#This Row],[DATE]]+1460,"")</f>
        <v/>
      </c>
    </row>
    <row r="108" spans="2:9" ht="18" customHeight="1" x14ac:dyDescent="0.3">
      <c r="B108" s="24" t="s">
        <v>36</v>
      </c>
      <c r="C108" s="4" t="str">
        <f>IF(B108=" "," ",(VLOOKUP(B108,'tableau formation'!$B$6:$E$172,2,0)))</f>
        <v xml:space="preserve"> </v>
      </c>
      <c r="D108" s="27" t="s">
        <v>36</v>
      </c>
      <c r="E108" s="28" t="str">
        <f>IF(tblListedescours2[[#This Row],[CODE AGENT]]=" "," ",(VLOOKUP(tblListedescours2[[#This Row],[CODE AGENT]],'tableau agent'!$B$6:$F$100,2,0)))</f>
        <v xml:space="preserve"> </v>
      </c>
      <c r="F108" s="28" t="str">
        <f>IF(tblListedescours2[[#This Row],[CODE AGENT]]=" "," ",(VLOOKUP(tblListedescours2[[#This Row],[CODE AGENT]],'tableau agent'!$B$6:$F$100,3,0)))</f>
        <v xml:space="preserve"> </v>
      </c>
      <c r="G108" s="26"/>
      <c r="H108" s="26"/>
      <c r="I108" s="18" t="str">
        <f>IF(tblListedescours2[[#This Row],[REVALIDATION]]="OUI",tblListedescours2[[#This Row],[DATE]]+1460,"")</f>
        <v/>
      </c>
    </row>
    <row r="109" spans="2:9" ht="18" customHeight="1" x14ac:dyDescent="0.3">
      <c r="B109" s="24" t="s">
        <v>36</v>
      </c>
      <c r="C109" s="4" t="str">
        <f>IF(B109=" "," ",(VLOOKUP(B109,'tableau formation'!$B$6:$E$172,2,0)))</f>
        <v xml:space="preserve"> </v>
      </c>
      <c r="D109" s="27" t="s">
        <v>36</v>
      </c>
      <c r="E109" s="28" t="str">
        <f>IF(tblListedescours2[[#This Row],[CODE AGENT]]=" "," ",(VLOOKUP(tblListedescours2[[#This Row],[CODE AGENT]],'tableau agent'!$B$6:$F$100,2,0)))</f>
        <v xml:space="preserve"> </v>
      </c>
      <c r="F109" s="28" t="str">
        <f>IF(tblListedescours2[[#This Row],[CODE AGENT]]=" "," ",(VLOOKUP(tblListedescours2[[#This Row],[CODE AGENT]],'tableau agent'!$B$6:$F$100,3,0)))</f>
        <v xml:space="preserve"> </v>
      </c>
      <c r="G109" s="26"/>
      <c r="H109" s="26"/>
      <c r="I109" s="18" t="str">
        <f>IF(tblListedescours2[[#This Row],[REVALIDATION]]="OUI",tblListedescours2[[#This Row],[DATE]]+1460,"")</f>
        <v/>
      </c>
    </row>
    <row r="110" spans="2:9" ht="18" customHeight="1" x14ac:dyDescent="0.3">
      <c r="B110" s="24" t="s">
        <v>36</v>
      </c>
      <c r="C110" s="4" t="str">
        <f>IF(B110=" "," ",(VLOOKUP(B110,'tableau formation'!$B$6:$E$172,2,0)))</f>
        <v xml:space="preserve"> </v>
      </c>
      <c r="D110" s="27" t="s">
        <v>36</v>
      </c>
      <c r="E110" s="28" t="str">
        <f>IF(tblListedescours2[[#This Row],[CODE AGENT]]=" "," ",(VLOOKUP(tblListedescours2[[#This Row],[CODE AGENT]],'tableau agent'!$B$6:$F$100,2,0)))</f>
        <v xml:space="preserve"> </v>
      </c>
      <c r="F110" s="28" t="str">
        <f>IF(tblListedescours2[[#This Row],[CODE AGENT]]=" "," ",(VLOOKUP(tblListedescours2[[#This Row],[CODE AGENT]],'tableau agent'!$B$6:$F$100,3,0)))</f>
        <v xml:space="preserve"> </v>
      </c>
      <c r="G110" s="26"/>
      <c r="H110" s="26"/>
      <c r="I110" s="18" t="str">
        <f>IF(tblListedescours2[[#This Row],[REVALIDATION]]="OUI",tblListedescours2[[#This Row],[DATE]]+1460,"")</f>
        <v/>
      </c>
    </row>
    <row r="111" spans="2:9" ht="18" customHeight="1" x14ac:dyDescent="0.3">
      <c r="B111" s="24" t="s">
        <v>36</v>
      </c>
      <c r="C111" s="4" t="str">
        <f>IF(B111=" "," ",(VLOOKUP(B111,'tableau formation'!$B$6:$E$172,2,0)))</f>
        <v xml:space="preserve"> </v>
      </c>
      <c r="D111" s="27" t="s">
        <v>36</v>
      </c>
      <c r="E111" s="28" t="str">
        <f>IF(tblListedescours2[[#This Row],[CODE AGENT]]=" "," ",(VLOOKUP(tblListedescours2[[#This Row],[CODE AGENT]],'tableau agent'!$B$6:$F$100,2,0)))</f>
        <v xml:space="preserve"> </v>
      </c>
      <c r="F111" s="28" t="str">
        <f>IF(tblListedescours2[[#This Row],[CODE AGENT]]=" "," ",(VLOOKUP(tblListedescours2[[#This Row],[CODE AGENT]],'tableau agent'!$B$6:$F$100,3,0)))</f>
        <v xml:space="preserve"> </v>
      </c>
      <c r="G111" s="26"/>
      <c r="H111" s="26"/>
      <c r="I111" s="18" t="str">
        <f>IF(tblListedescours2[[#This Row],[REVALIDATION]]="OUI",tblListedescours2[[#This Row],[DATE]]+1460,"")</f>
        <v/>
      </c>
    </row>
    <row r="112" spans="2:9" ht="18" customHeight="1" x14ac:dyDescent="0.3">
      <c r="B112" s="24" t="s">
        <v>36</v>
      </c>
      <c r="C112" s="4" t="str">
        <f>IF(B112=" "," ",(VLOOKUP(B112,'tableau formation'!$B$6:$E$172,2,0)))</f>
        <v xml:space="preserve"> </v>
      </c>
      <c r="D112" s="27" t="s">
        <v>36</v>
      </c>
      <c r="E112" s="28" t="str">
        <f>IF(tblListedescours2[[#This Row],[CODE AGENT]]=" "," ",(VLOOKUP(tblListedescours2[[#This Row],[CODE AGENT]],'tableau agent'!$B$6:$F$100,2,0)))</f>
        <v xml:space="preserve"> </v>
      </c>
      <c r="F112" s="28" t="str">
        <f>IF(tblListedescours2[[#This Row],[CODE AGENT]]=" "," ",(VLOOKUP(tblListedescours2[[#This Row],[CODE AGENT]],'tableau agent'!$B$6:$F$100,3,0)))</f>
        <v xml:space="preserve"> </v>
      </c>
      <c r="G112" s="26"/>
      <c r="H112" s="26"/>
      <c r="I112" s="18" t="str">
        <f>IF(tblListedescours2[[#This Row],[REVALIDATION]]="OUI",tblListedescours2[[#This Row],[DATE]]+1460,"")</f>
        <v/>
      </c>
    </row>
    <row r="113" spans="2:9" ht="18" customHeight="1" x14ac:dyDescent="0.3">
      <c r="B113" s="24" t="s">
        <v>36</v>
      </c>
      <c r="C113" s="4" t="str">
        <f>IF(B113=" "," ",(VLOOKUP(B113,'tableau formation'!$B$6:$E$172,2,0)))</f>
        <v xml:space="preserve"> </v>
      </c>
      <c r="D113" s="27" t="s">
        <v>36</v>
      </c>
      <c r="E113" s="28" t="str">
        <f>IF(tblListedescours2[[#This Row],[CODE AGENT]]=" "," ",(VLOOKUP(tblListedescours2[[#This Row],[CODE AGENT]],'tableau agent'!$B$6:$F$100,2,0)))</f>
        <v xml:space="preserve"> </v>
      </c>
      <c r="F113" s="28" t="str">
        <f>IF(tblListedescours2[[#This Row],[CODE AGENT]]=" "," ",(VLOOKUP(tblListedescours2[[#This Row],[CODE AGENT]],'tableau agent'!$B$6:$F$100,3,0)))</f>
        <v xml:space="preserve"> </v>
      </c>
      <c r="G113" s="26"/>
      <c r="H113" s="26"/>
      <c r="I113" s="18" t="str">
        <f>IF(tblListedescours2[[#This Row],[REVALIDATION]]="OUI",tblListedescours2[[#This Row],[DATE]]+1460,"")</f>
        <v/>
      </c>
    </row>
    <row r="114" spans="2:9" ht="18" customHeight="1" x14ac:dyDescent="0.3">
      <c r="B114" s="24" t="s">
        <v>36</v>
      </c>
      <c r="C114" s="4" t="str">
        <f>IF(B114=" "," ",(VLOOKUP(B114,'tableau formation'!$B$6:$E$172,2,0)))</f>
        <v xml:space="preserve"> </v>
      </c>
      <c r="D114" s="27" t="s">
        <v>36</v>
      </c>
      <c r="E114" s="28" t="str">
        <f>IF(tblListedescours2[[#This Row],[CODE AGENT]]=" "," ",(VLOOKUP(tblListedescours2[[#This Row],[CODE AGENT]],'tableau agent'!$B$6:$F$100,2,0)))</f>
        <v xml:space="preserve"> </v>
      </c>
      <c r="F114" s="28" t="str">
        <f>IF(tblListedescours2[[#This Row],[CODE AGENT]]=" "," ",(VLOOKUP(tblListedescours2[[#This Row],[CODE AGENT]],'tableau agent'!$B$6:$F$100,3,0)))</f>
        <v xml:space="preserve"> </v>
      </c>
      <c r="G114" s="26"/>
      <c r="H114" s="26"/>
      <c r="I114" s="18" t="str">
        <f>IF(tblListedescours2[[#This Row],[REVALIDATION]]="OUI",tblListedescours2[[#This Row],[DATE]]+1460,"")</f>
        <v/>
      </c>
    </row>
    <row r="115" spans="2:9" ht="18" customHeight="1" x14ac:dyDescent="0.3">
      <c r="B115" s="24" t="s">
        <v>36</v>
      </c>
      <c r="C115" s="4" t="str">
        <f>IF(B115=" "," ",(VLOOKUP(B115,'tableau formation'!$B$6:$E$172,2,0)))</f>
        <v xml:space="preserve"> </v>
      </c>
      <c r="D115" s="27" t="s">
        <v>36</v>
      </c>
      <c r="E115" s="28" t="str">
        <f>IF(tblListedescours2[[#This Row],[CODE AGENT]]=" "," ",(VLOOKUP(tblListedescours2[[#This Row],[CODE AGENT]],'tableau agent'!$B$6:$F$100,2,0)))</f>
        <v xml:space="preserve"> </v>
      </c>
      <c r="F115" s="28" t="str">
        <f>IF(tblListedescours2[[#This Row],[CODE AGENT]]=" "," ",(VLOOKUP(tblListedescours2[[#This Row],[CODE AGENT]],'tableau agent'!$B$6:$F$100,3,0)))</f>
        <v xml:space="preserve"> </v>
      </c>
      <c r="G115" s="26"/>
      <c r="H115" s="26"/>
      <c r="I115" s="18" t="str">
        <f>IF(tblListedescours2[[#This Row],[REVALIDATION]]="OUI",tblListedescours2[[#This Row],[DATE]]+1460,"")</f>
        <v/>
      </c>
    </row>
    <row r="116" spans="2:9" ht="18" customHeight="1" x14ac:dyDescent="0.3">
      <c r="B116" s="24" t="s">
        <v>36</v>
      </c>
      <c r="C116" s="4" t="str">
        <f>IF(B116=" "," ",(VLOOKUP(B116,'tableau formation'!$B$6:$E$172,2,0)))</f>
        <v xml:space="preserve"> </v>
      </c>
      <c r="D116" s="27" t="s">
        <v>36</v>
      </c>
      <c r="E116" s="28" t="str">
        <f>IF(tblListedescours2[[#This Row],[CODE AGENT]]=" "," ",(VLOOKUP(tblListedescours2[[#This Row],[CODE AGENT]],'tableau agent'!$B$6:$F$100,2,0)))</f>
        <v xml:space="preserve"> </v>
      </c>
      <c r="F116" s="28" t="str">
        <f>IF(tblListedescours2[[#This Row],[CODE AGENT]]=" "," ",(VLOOKUP(tblListedescours2[[#This Row],[CODE AGENT]],'tableau agent'!$B$6:$F$100,3,0)))</f>
        <v xml:space="preserve"> </v>
      </c>
      <c r="G116" s="26"/>
      <c r="H116" s="26"/>
      <c r="I116" s="18" t="str">
        <f>IF(tblListedescours2[[#This Row],[REVALIDATION]]="OUI",tblListedescours2[[#This Row],[DATE]]+1460,"")</f>
        <v/>
      </c>
    </row>
    <row r="117" spans="2:9" ht="18" customHeight="1" x14ac:dyDescent="0.3">
      <c r="B117" s="24" t="s">
        <v>36</v>
      </c>
      <c r="C117" s="4" t="str">
        <f>IF(B117=" "," ",(VLOOKUP(B117,'tableau formation'!$B$6:$E$172,2,0)))</f>
        <v xml:space="preserve"> </v>
      </c>
      <c r="D117" s="27" t="s">
        <v>36</v>
      </c>
      <c r="E117" s="28" t="str">
        <f>IF(tblListedescours2[[#This Row],[CODE AGENT]]=" "," ",(VLOOKUP(tblListedescours2[[#This Row],[CODE AGENT]],'tableau agent'!$B$6:$F$100,2,0)))</f>
        <v xml:space="preserve"> </v>
      </c>
      <c r="F117" s="28" t="str">
        <f>IF(tblListedescours2[[#This Row],[CODE AGENT]]=" "," ",(VLOOKUP(tblListedescours2[[#This Row],[CODE AGENT]],'tableau agent'!$B$6:$F$100,3,0)))</f>
        <v xml:space="preserve"> </v>
      </c>
      <c r="G117" s="26"/>
      <c r="H117" s="26"/>
      <c r="I117" s="18" t="str">
        <f>IF(tblListedescours2[[#This Row],[REVALIDATION]]="OUI",tblListedescours2[[#This Row],[DATE]]+1460,"")</f>
        <v/>
      </c>
    </row>
    <row r="118" spans="2:9" ht="18" customHeight="1" x14ac:dyDescent="0.3">
      <c r="B118" s="24" t="s">
        <v>36</v>
      </c>
      <c r="C118" s="4" t="str">
        <f>IF(B118=" "," ",(VLOOKUP(B118,'tableau formation'!$B$6:$E$172,2,0)))</f>
        <v xml:space="preserve"> </v>
      </c>
      <c r="D118" s="27" t="s">
        <v>36</v>
      </c>
      <c r="E118" s="28" t="str">
        <f>IF(tblListedescours2[[#This Row],[CODE AGENT]]=" "," ",(VLOOKUP(tblListedescours2[[#This Row],[CODE AGENT]],'tableau agent'!$B$6:$F$100,2,0)))</f>
        <v xml:space="preserve"> </v>
      </c>
      <c r="F118" s="28" t="str">
        <f>IF(tblListedescours2[[#This Row],[CODE AGENT]]=" "," ",(VLOOKUP(tblListedescours2[[#This Row],[CODE AGENT]],'tableau agent'!$B$6:$F$100,3,0)))</f>
        <v xml:space="preserve"> </v>
      </c>
      <c r="G118" s="26"/>
      <c r="H118" s="26"/>
      <c r="I118" s="18" t="str">
        <f>IF(tblListedescours2[[#This Row],[REVALIDATION]]="OUI",tblListedescours2[[#This Row],[DATE]]+1460,"")</f>
        <v/>
      </c>
    </row>
    <row r="119" spans="2:9" ht="18" customHeight="1" x14ac:dyDescent="0.3">
      <c r="B119" s="24" t="s">
        <v>36</v>
      </c>
      <c r="C119" s="4" t="str">
        <f>IF(B119=" "," ",(VLOOKUP(B119,'tableau formation'!$B$6:$E$172,2,0)))</f>
        <v xml:space="preserve"> </v>
      </c>
      <c r="D119" s="27" t="s">
        <v>36</v>
      </c>
      <c r="E119" s="28" t="str">
        <f>IF(tblListedescours2[[#This Row],[CODE AGENT]]=" "," ",(VLOOKUP(tblListedescours2[[#This Row],[CODE AGENT]],'tableau agent'!$B$6:$F$100,2,0)))</f>
        <v xml:space="preserve"> </v>
      </c>
      <c r="F119" s="28" t="str">
        <f>IF(tblListedescours2[[#This Row],[CODE AGENT]]=" "," ",(VLOOKUP(tblListedescours2[[#This Row],[CODE AGENT]],'tableau agent'!$B$6:$F$100,3,0)))</f>
        <v xml:space="preserve"> </v>
      </c>
      <c r="G119" s="26"/>
      <c r="H119" s="26"/>
      <c r="I119" s="18" t="str">
        <f>IF(tblListedescours2[[#This Row],[REVALIDATION]]="OUI",tblListedescours2[[#This Row],[DATE]]+1460,"")</f>
        <v/>
      </c>
    </row>
    <row r="120" spans="2:9" ht="18" customHeight="1" x14ac:dyDescent="0.3">
      <c r="B120" s="24" t="s">
        <v>36</v>
      </c>
      <c r="C120" s="4" t="str">
        <f>IF(B120=" "," ",(VLOOKUP(B120,'tableau formation'!$B$6:$E$172,2,0)))</f>
        <v xml:space="preserve"> </v>
      </c>
      <c r="D120" s="27" t="s">
        <v>36</v>
      </c>
      <c r="E120" s="28" t="str">
        <f>IF(tblListedescours2[[#This Row],[CODE AGENT]]=" "," ",(VLOOKUP(tblListedescours2[[#This Row],[CODE AGENT]],'tableau agent'!$B$6:$F$100,2,0)))</f>
        <v xml:space="preserve"> </v>
      </c>
      <c r="F120" s="28" t="str">
        <f>IF(tblListedescours2[[#This Row],[CODE AGENT]]=" "," ",(VLOOKUP(tblListedescours2[[#This Row],[CODE AGENT]],'tableau agent'!$B$6:$F$100,3,0)))</f>
        <v xml:space="preserve"> </v>
      </c>
      <c r="G120" s="26"/>
      <c r="H120" s="26"/>
      <c r="I120" s="18" t="str">
        <f>IF(tblListedescours2[[#This Row],[REVALIDATION]]="OUI",tblListedescours2[[#This Row],[DATE]]+1460,"")</f>
        <v/>
      </c>
    </row>
    <row r="121" spans="2:9" ht="18" customHeight="1" x14ac:dyDescent="0.3">
      <c r="B121" s="24" t="s">
        <v>36</v>
      </c>
      <c r="C121" s="4" t="str">
        <f>IF(B121=" "," ",(VLOOKUP(B121,'tableau formation'!$B$6:$E$172,2,0)))</f>
        <v xml:space="preserve"> </v>
      </c>
      <c r="D121" s="27" t="s">
        <v>36</v>
      </c>
      <c r="E121" s="28" t="str">
        <f>IF(tblListedescours2[[#This Row],[CODE AGENT]]=" "," ",(VLOOKUP(tblListedescours2[[#This Row],[CODE AGENT]],'tableau agent'!$B$6:$F$100,2,0)))</f>
        <v xml:space="preserve"> </v>
      </c>
      <c r="F121" s="28" t="str">
        <f>IF(tblListedescours2[[#This Row],[CODE AGENT]]=" "," ",(VLOOKUP(tblListedescours2[[#This Row],[CODE AGENT]],'tableau agent'!$B$6:$F$100,3,0)))</f>
        <v xml:space="preserve"> </v>
      </c>
      <c r="G121" s="26"/>
      <c r="H121" s="26"/>
      <c r="I121" s="18" t="str">
        <f>IF(tblListedescours2[[#This Row],[REVALIDATION]]="OUI",tblListedescours2[[#This Row],[DATE]]+1460,"")</f>
        <v/>
      </c>
    </row>
    <row r="122" spans="2:9" ht="18" customHeight="1" x14ac:dyDescent="0.3">
      <c r="B122" s="24" t="s">
        <v>36</v>
      </c>
      <c r="C122" s="4" t="str">
        <f>IF(B122=" "," ",(VLOOKUP(B122,'tableau formation'!$B$6:$E$172,2,0)))</f>
        <v xml:space="preserve"> </v>
      </c>
      <c r="D122" s="27" t="s">
        <v>36</v>
      </c>
      <c r="E122" s="28" t="str">
        <f>IF(tblListedescours2[[#This Row],[CODE AGENT]]=" "," ",(VLOOKUP(tblListedescours2[[#This Row],[CODE AGENT]],'tableau agent'!$B$6:$F$100,2,0)))</f>
        <v xml:space="preserve"> </v>
      </c>
      <c r="F122" s="28" t="str">
        <f>IF(tblListedescours2[[#This Row],[CODE AGENT]]=" "," ",(VLOOKUP(tblListedescours2[[#This Row],[CODE AGENT]],'tableau agent'!$B$6:$F$100,3,0)))</f>
        <v xml:space="preserve"> </v>
      </c>
      <c r="G122" s="26"/>
      <c r="H122" s="26"/>
      <c r="I122" s="18" t="str">
        <f>IF(tblListedescours2[[#This Row],[REVALIDATION]]="OUI",tblListedescours2[[#This Row],[DATE]]+1460,"")</f>
        <v/>
      </c>
    </row>
    <row r="123" spans="2:9" ht="18" customHeight="1" x14ac:dyDescent="0.3">
      <c r="B123" s="24" t="s">
        <v>36</v>
      </c>
      <c r="C123" s="4" t="str">
        <f>IF(B123=" "," ",(VLOOKUP(B123,'tableau formation'!$B$6:$E$172,2,0)))</f>
        <v xml:space="preserve"> </v>
      </c>
      <c r="D123" s="27" t="s">
        <v>36</v>
      </c>
      <c r="E123" s="28" t="str">
        <f>IF(tblListedescours2[[#This Row],[CODE AGENT]]=" "," ",(VLOOKUP(tblListedescours2[[#This Row],[CODE AGENT]],'tableau agent'!$B$6:$F$100,2,0)))</f>
        <v xml:space="preserve"> </v>
      </c>
      <c r="F123" s="28" t="str">
        <f>IF(tblListedescours2[[#This Row],[CODE AGENT]]=" "," ",(VLOOKUP(tblListedescours2[[#This Row],[CODE AGENT]],'tableau agent'!$B$6:$F$100,3,0)))</f>
        <v xml:space="preserve"> </v>
      </c>
      <c r="G123" s="26"/>
      <c r="H123" s="26"/>
      <c r="I123" s="18" t="str">
        <f>IF(tblListedescours2[[#This Row],[REVALIDATION]]="OUI",tblListedescours2[[#This Row],[DATE]]+1460,"")</f>
        <v/>
      </c>
    </row>
    <row r="124" spans="2:9" ht="18" customHeight="1" x14ac:dyDescent="0.3">
      <c r="B124" s="24" t="s">
        <v>36</v>
      </c>
      <c r="C124" s="4" t="str">
        <f>IF(B124=" "," ",(VLOOKUP(B124,'tableau formation'!$B$6:$E$172,2,0)))</f>
        <v xml:space="preserve"> </v>
      </c>
      <c r="D124" s="27" t="s">
        <v>36</v>
      </c>
      <c r="E124" s="28" t="str">
        <f>IF(tblListedescours2[[#This Row],[CODE AGENT]]=" "," ",(VLOOKUP(tblListedescours2[[#This Row],[CODE AGENT]],'tableau agent'!$B$6:$F$100,2,0)))</f>
        <v xml:space="preserve"> </v>
      </c>
      <c r="F124" s="28" t="str">
        <f>IF(tblListedescours2[[#This Row],[CODE AGENT]]=" "," ",(VLOOKUP(tblListedescours2[[#This Row],[CODE AGENT]],'tableau agent'!$B$6:$F$100,3,0)))</f>
        <v xml:space="preserve"> </v>
      </c>
      <c r="G124" s="26"/>
      <c r="H124" s="26"/>
      <c r="I124" s="18" t="str">
        <f>IF(tblListedescours2[[#This Row],[REVALIDATION]]="OUI",tblListedescours2[[#This Row],[DATE]]+1460,"")</f>
        <v/>
      </c>
    </row>
    <row r="125" spans="2:9" ht="18" customHeight="1" x14ac:dyDescent="0.3">
      <c r="B125" s="24" t="s">
        <v>36</v>
      </c>
      <c r="C125" s="4" t="str">
        <f>IF(B125=" "," ",(VLOOKUP(B125,'tableau formation'!$B$6:$E$172,2,0)))</f>
        <v xml:space="preserve"> </v>
      </c>
      <c r="D125" s="27" t="s">
        <v>36</v>
      </c>
      <c r="E125" s="28" t="str">
        <f>IF(tblListedescours2[[#This Row],[CODE AGENT]]=" "," ",(VLOOKUP(tblListedescours2[[#This Row],[CODE AGENT]],'tableau agent'!$B$6:$F$100,2,0)))</f>
        <v xml:space="preserve"> </v>
      </c>
      <c r="F125" s="28" t="str">
        <f>IF(tblListedescours2[[#This Row],[CODE AGENT]]=" "," ",(VLOOKUP(tblListedescours2[[#This Row],[CODE AGENT]],'tableau agent'!$B$6:$F$100,3,0)))</f>
        <v xml:space="preserve"> </v>
      </c>
      <c r="G125" s="26"/>
      <c r="H125" s="26"/>
      <c r="I125" s="18" t="str">
        <f>IF(tblListedescours2[[#This Row],[REVALIDATION]]="OUI",tblListedescours2[[#This Row],[DATE]]+1460,"")</f>
        <v/>
      </c>
    </row>
    <row r="126" spans="2:9" ht="18" customHeight="1" x14ac:dyDescent="0.3">
      <c r="B126" s="24" t="s">
        <v>36</v>
      </c>
      <c r="C126" s="4" t="str">
        <f>IF(B126=" "," ",(VLOOKUP(B126,'tableau formation'!$B$6:$E$172,2,0)))</f>
        <v xml:space="preserve"> </v>
      </c>
      <c r="D126" s="27" t="s">
        <v>36</v>
      </c>
      <c r="E126" s="28" t="str">
        <f>IF(tblListedescours2[[#This Row],[CODE AGENT]]=" "," ",(VLOOKUP(tblListedescours2[[#This Row],[CODE AGENT]],'tableau agent'!$B$6:$F$100,2,0)))</f>
        <v xml:space="preserve"> </v>
      </c>
      <c r="F126" s="28" t="str">
        <f>IF(tblListedescours2[[#This Row],[CODE AGENT]]=" "," ",(VLOOKUP(tblListedescours2[[#This Row],[CODE AGENT]],'tableau agent'!$B$6:$F$100,3,0)))</f>
        <v xml:space="preserve"> </v>
      </c>
      <c r="G126" s="26"/>
      <c r="H126" s="26"/>
      <c r="I126" s="18" t="str">
        <f>IF(tblListedescours2[[#This Row],[REVALIDATION]]="OUI",tblListedescours2[[#This Row],[DATE]]+1460,"")</f>
        <v/>
      </c>
    </row>
    <row r="127" spans="2:9" ht="18" customHeight="1" x14ac:dyDescent="0.3">
      <c r="B127" s="24" t="s">
        <v>36</v>
      </c>
      <c r="C127" s="4" t="str">
        <f>IF(B127=" "," ",(VLOOKUP(B127,'tableau formation'!$B$6:$E$172,2,0)))</f>
        <v xml:space="preserve"> </v>
      </c>
      <c r="D127" s="27" t="s">
        <v>36</v>
      </c>
      <c r="E127" s="28" t="str">
        <f>IF(tblListedescours2[[#This Row],[CODE AGENT]]=" "," ",(VLOOKUP(tblListedescours2[[#This Row],[CODE AGENT]],'tableau agent'!$B$6:$F$100,2,0)))</f>
        <v xml:space="preserve"> </v>
      </c>
      <c r="F127" s="28" t="str">
        <f>IF(tblListedescours2[[#This Row],[CODE AGENT]]=" "," ",(VLOOKUP(tblListedescours2[[#This Row],[CODE AGENT]],'tableau agent'!$B$6:$F$100,3,0)))</f>
        <v xml:space="preserve"> </v>
      </c>
      <c r="G127" s="26"/>
      <c r="H127" s="26"/>
      <c r="I127" s="18" t="str">
        <f>IF(tblListedescours2[[#This Row],[REVALIDATION]]="OUI",tblListedescours2[[#This Row],[DATE]]+1460,"")</f>
        <v/>
      </c>
    </row>
    <row r="128" spans="2:9" ht="18" customHeight="1" x14ac:dyDescent="0.3">
      <c r="B128" s="24" t="s">
        <v>36</v>
      </c>
      <c r="C128" s="4" t="str">
        <f>IF(B128=" "," ",(VLOOKUP(B128,'tableau formation'!$B$6:$E$172,2,0)))</f>
        <v xml:space="preserve"> </v>
      </c>
      <c r="D128" s="27" t="s">
        <v>36</v>
      </c>
      <c r="E128" s="28" t="str">
        <f>IF(tblListedescours2[[#This Row],[CODE AGENT]]=" "," ",(VLOOKUP(tblListedescours2[[#This Row],[CODE AGENT]],'tableau agent'!$B$6:$F$100,2,0)))</f>
        <v xml:space="preserve"> </v>
      </c>
      <c r="F128" s="28" t="str">
        <f>IF(tblListedescours2[[#This Row],[CODE AGENT]]=" "," ",(VLOOKUP(tblListedescours2[[#This Row],[CODE AGENT]],'tableau agent'!$B$6:$F$100,3,0)))</f>
        <v xml:space="preserve"> </v>
      </c>
      <c r="G128" s="26"/>
      <c r="H128" s="26"/>
      <c r="I128" s="18" t="str">
        <f>IF(tblListedescours2[[#This Row],[REVALIDATION]]="OUI",tblListedescours2[[#This Row],[DATE]]+1460,"")</f>
        <v/>
      </c>
    </row>
    <row r="129" spans="2:9" ht="18" customHeight="1" x14ac:dyDescent="0.3">
      <c r="B129" s="24" t="s">
        <v>36</v>
      </c>
      <c r="C129" s="4" t="str">
        <f>IF(B129=" "," ",(VLOOKUP(B129,'tableau formation'!$B$6:$E$172,2,0)))</f>
        <v xml:space="preserve"> </v>
      </c>
      <c r="D129" s="27" t="s">
        <v>36</v>
      </c>
      <c r="E129" s="28" t="str">
        <f>IF(tblListedescours2[[#This Row],[CODE AGENT]]=" "," ",(VLOOKUP(tblListedescours2[[#This Row],[CODE AGENT]],'tableau agent'!$B$6:$F$100,2,0)))</f>
        <v xml:space="preserve"> </v>
      </c>
      <c r="F129" s="28" t="str">
        <f>IF(tblListedescours2[[#This Row],[CODE AGENT]]=" "," ",(VLOOKUP(tblListedescours2[[#This Row],[CODE AGENT]],'tableau agent'!$B$6:$F$100,3,0)))</f>
        <v xml:space="preserve"> </v>
      </c>
      <c r="G129" s="26"/>
      <c r="H129" s="26"/>
      <c r="I129" s="18" t="str">
        <f>IF(tblListedescours2[[#This Row],[REVALIDATION]]="OUI",tblListedescours2[[#This Row],[DATE]]+1460,"")</f>
        <v/>
      </c>
    </row>
    <row r="130" spans="2:9" ht="18" customHeight="1" x14ac:dyDescent="0.3">
      <c r="B130" s="24" t="s">
        <v>36</v>
      </c>
      <c r="C130" s="4" t="str">
        <f>IF(B130=" "," ",(VLOOKUP(B130,'tableau formation'!$B$6:$E$172,2,0)))</f>
        <v xml:space="preserve"> </v>
      </c>
      <c r="D130" s="27" t="s">
        <v>36</v>
      </c>
      <c r="E130" s="28" t="str">
        <f>IF(tblListedescours2[[#This Row],[CODE AGENT]]=" "," ",(VLOOKUP(tblListedescours2[[#This Row],[CODE AGENT]],'tableau agent'!$B$6:$F$100,2,0)))</f>
        <v xml:space="preserve"> </v>
      </c>
      <c r="F130" s="28" t="str">
        <f>IF(tblListedescours2[[#This Row],[CODE AGENT]]=" "," ",(VLOOKUP(tblListedescours2[[#This Row],[CODE AGENT]],'tableau agent'!$B$6:$F$100,3,0)))</f>
        <v xml:space="preserve"> </v>
      </c>
      <c r="G130" s="26"/>
      <c r="H130" s="26"/>
      <c r="I130" s="18" t="str">
        <f>IF(tblListedescours2[[#This Row],[REVALIDATION]]="OUI",tblListedescours2[[#This Row],[DATE]]+1460,"")</f>
        <v/>
      </c>
    </row>
    <row r="131" spans="2:9" ht="18" customHeight="1" x14ac:dyDescent="0.3">
      <c r="B131" s="24" t="s">
        <v>36</v>
      </c>
      <c r="C131" s="4" t="str">
        <f>IF(B131=" "," ",(VLOOKUP(B131,'tableau formation'!$B$6:$E$172,2,0)))</f>
        <v xml:space="preserve"> </v>
      </c>
      <c r="D131" s="27" t="s">
        <v>36</v>
      </c>
      <c r="E131" s="28" t="str">
        <f>IF(tblListedescours2[[#This Row],[CODE AGENT]]=" "," ",(VLOOKUP(tblListedescours2[[#This Row],[CODE AGENT]],'tableau agent'!$B$6:$F$100,2,0)))</f>
        <v xml:space="preserve"> </v>
      </c>
      <c r="F131" s="28" t="str">
        <f>IF(tblListedescours2[[#This Row],[CODE AGENT]]=" "," ",(VLOOKUP(tblListedescours2[[#This Row],[CODE AGENT]],'tableau agent'!$B$6:$F$100,3,0)))</f>
        <v xml:space="preserve"> </v>
      </c>
      <c r="G131" s="26"/>
      <c r="H131" s="26"/>
      <c r="I131" s="18" t="str">
        <f>IF(tblListedescours2[[#This Row],[REVALIDATION]]="OUI",tblListedescours2[[#This Row],[DATE]]+1460,"")</f>
        <v/>
      </c>
    </row>
    <row r="132" spans="2:9" ht="18" customHeight="1" x14ac:dyDescent="0.3">
      <c r="B132" s="24" t="s">
        <v>36</v>
      </c>
      <c r="C132" s="4" t="str">
        <f>IF(B132=" "," ",(VLOOKUP(B132,'tableau formation'!$B$6:$E$172,2,0)))</f>
        <v xml:space="preserve"> </v>
      </c>
      <c r="D132" s="27" t="s">
        <v>36</v>
      </c>
      <c r="E132" s="28" t="str">
        <f>IF(tblListedescours2[[#This Row],[CODE AGENT]]=" "," ",(VLOOKUP(tblListedescours2[[#This Row],[CODE AGENT]],'tableau agent'!$B$6:$F$100,2,0)))</f>
        <v xml:space="preserve"> </v>
      </c>
      <c r="F132" s="28" t="str">
        <f>IF(tblListedescours2[[#This Row],[CODE AGENT]]=" "," ",(VLOOKUP(tblListedescours2[[#This Row],[CODE AGENT]],'tableau agent'!$B$6:$F$100,3,0)))</f>
        <v xml:space="preserve"> </v>
      </c>
      <c r="G132" s="26"/>
      <c r="H132" s="26"/>
      <c r="I132" s="18" t="str">
        <f>IF(tblListedescours2[[#This Row],[REVALIDATION]]="OUI",tblListedescours2[[#This Row],[DATE]]+1460,"")</f>
        <v/>
      </c>
    </row>
    <row r="133" spans="2:9" ht="18" customHeight="1" x14ac:dyDescent="0.3">
      <c r="B133" s="24" t="s">
        <v>36</v>
      </c>
      <c r="C133" s="4" t="str">
        <f>IF(B133=" "," ",(VLOOKUP(B133,'tableau formation'!$B$6:$E$172,2,0)))</f>
        <v xml:space="preserve"> </v>
      </c>
      <c r="D133" s="27" t="s">
        <v>36</v>
      </c>
      <c r="E133" s="28" t="str">
        <f>IF(tblListedescours2[[#This Row],[CODE AGENT]]=" "," ",(VLOOKUP(tblListedescours2[[#This Row],[CODE AGENT]],'tableau agent'!$B$6:$F$100,2,0)))</f>
        <v xml:space="preserve"> </v>
      </c>
      <c r="F133" s="28" t="str">
        <f>IF(tblListedescours2[[#This Row],[CODE AGENT]]=" "," ",(VLOOKUP(tblListedescours2[[#This Row],[CODE AGENT]],'tableau agent'!$B$6:$F$100,3,0)))</f>
        <v xml:space="preserve"> </v>
      </c>
      <c r="G133" s="26"/>
      <c r="H133" s="26"/>
      <c r="I133" s="18" t="str">
        <f>IF(tblListedescours2[[#This Row],[REVALIDATION]]="OUI",tblListedescours2[[#This Row],[DATE]]+1460,"")</f>
        <v/>
      </c>
    </row>
    <row r="134" spans="2:9" ht="18" customHeight="1" x14ac:dyDescent="0.3">
      <c r="B134" s="24" t="s">
        <v>36</v>
      </c>
      <c r="C134" s="4" t="str">
        <f>IF(B134=" "," ",(VLOOKUP(B134,'tableau formation'!$B$6:$E$172,2,0)))</f>
        <v xml:space="preserve"> </v>
      </c>
      <c r="D134" s="27" t="s">
        <v>36</v>
      </c>
      <c r="E134" s="28" t="str">
        <f>IF(tblListedescours2[[#This Row],[CODE AGENT]]=" "," ",(VLOOKUP(tblListedescours2[[#This Row],[CODE AGENT]],'tableau agent'!$B$6:$F$100,2,0)))</f>
        <v xml:space="preserve"> </v>
      </c>
      <c r="F134" s="28" t="str">
        <f>IF(tblListedescours2[[#This Row],[CODE AGENT]]=" "," ",(VLOOKUP(tblListedescours2[[#This Row],[CODE AGENT]],'tableau agent'!$B$6:$F$100,3,0)))</f>
        <v xml:space="preserve"> </v>
      </c>
      <c r="G134" s="26"/>
      <c r="H134" s="26"/>
      <c r="I134" s="18" t="str">
        <f>IF(tblListedescours2[[#This Row],[REVALIDATION]]="OUI",tblListedescours2[[#This Row],[DATE]]+1460,"")</f>
        <v/>
      </c>
    </row>
    <row r="135" spans="2:9" ht="18" customHeight="1" x14ac:dyDescent="0.3">
      <c r="B135" s="24" t="s">
        <v>36</v>
      </c>
      <c r="C135" s="4" t="str">
        <f>IF(B135=" "," ",(VLOOKUP(B135,'tableau formation'!$B$6:$E$172,2,0)))</f>
        <v xml:space="preserve"> </v>
      </c>
      <c r="D135" s="27" t="s">
        <v>36</v>
      </c>
      <c r="E135" s="28" t="str">
        <f>IF(tblListedescours2[[#This Row],[CODE AGENT]]=" "," ",(VLOOKUP(tblListedescours2[[#This Row],[CODE AGENT]],'tableau agent'!$B$6:$F$100,2,0)))</f>
        <v xml:space="preserve"> </v>
      </c>
      <c r="F135" s="28" t="str">
        <f>IF(tblListedescours2[[#This Row],[CODE AGENT]]=" "," ",(VLOOKUP(tblListedescours2[[#This Row],[CODE AGENT]],'tableau agent'!$B$6:$F$100,3,0)))</f>
        <v xml:space="preserve"> </v>
      </c>
      <c r="G135" s="26"/>
      <c r="H135" s="26"/>
      <c r="I135" s="18" t="str">
        <f>IF(tblListedescours2[[#This Row],[REVALIDATION]]="OUI",tblListedescours2[[#This Row],[DATE]]+1460,"")</f>
        <v/>
      </c>
    </row>
    <row r="136" spans="2:9" ht="18" customHeight="1" x14ac:dyDescent="0.3">
      <c r="B136" s="24" t="s">
        <v>36</v>
      </c>
      <c r="C136" s="4" t="str">
        <f>IF(B136=" "," ",(VLOOKUP(B136,'tableau formation'!$B$6:$E$172,2,0)))</f>
        <v xml:space="preserve"> </v>
      </c>
      <c r="D136" s="27" t="s">
        <v>36</v>
      </c>
      <c r="E136" s="28" t="str">
        <f>IF(tblListedescours2[[#This Row],[CODE AGENT]]=" "," ",(VLOOKUP(tblListedescours2[[#This Row],[CODE AGENT]],'tableau agent'!$B$6:$F$100,2,0)))</f>
        <v xml:space="preserve"> </v>
      </c>
      <c r="F136" s="28" t="str">
        <f>IF(tblListedescours2[[#This Row],[CODE AGENT]]=" "," ",(VLOOKUP(tblListedescours2[[#This Row],[CODE AGENT]],'tableau agent'!$B$6:$F$100,3,0)))</f>
        <v xml:space="preserve"> </v>
      </c>
      <c r="G136" s="26"/>
      <c r="H136" s="26"/>
      <c r="I136" s="18" t="str">
        <f>IF(tblListedescours2[[#This Row],[REVALIDATION]]="OUI",tblListedescours2[[#This Row],[DATE]]+1460,"")</f>
        <v/>
      </c>
    </row>
    <row r="137" spans="2:9" ht="18" customHeight="1" x14ac:dyDescent="0.3">
      <c r="B137" s="24" t="s">
        <v>36</v>
      </c>
      <c r="C137" s="4" t="str">
        <f>IF(B137=" "," ",(VLOOKUP(B137,'tableau formation'!$B$6:$E$172,2,0)))</f>
        <v xml:space="preserve"> </v>
      </c>
      <c r="D137" s="27" t="s">
        <v>36</v>
      </c>
      <c r="E137" s="28" t="str">
        <f>IF(tblListedescours2[[#This Row],[CODE AGENT]]=" "," ",(VLOOKUP(tblListedescours2[[#This Row],[CODE AGENT]],'tableau agent'!$B$6:$F$100,2,0)))</f>
        <v xml:space="preserve"> </v>
      </c>
      <c r="F137" s="28" t="str">
        <f>IF(tblListedescours2[[#This Row],[CODE AGENT]]=" "," ",(VLOOKUP(tblListedescours2[[#This Row],[CODE AGENT]],'tableau agent'!$B$6:$F$100,3,0)))</f>
        <v xml:space="preserve"> </v>
      </c>
      <c r="G137" s="26"/>
      <c r="H137" s="26"/>
      <c r="I137" s="18" t="str">
        <f>IF(tblListedescours2[[#This Row],[REVALIDATION]]="OUI",tblListedescours2[[#This Row],[DATE]]+1460,"")</f>
        <v/>
      </c>
    </row>
    <row r="138" spans="2:9" ht="18" customHeight="1" x14ac:dyDescent="0.3">
      <c r="B138" s="24" t="s">
        <v>36</v>
      </c>
      <c r="C138" s="4" t="str">
        <f>IF(B138=" "," ",(VLOOKUP(B138,'tableau formation'!$B$6:$E$172,2,0)))</f>
        <v xml:space="preserve"> </v>
      </c>
      <c r="D138" s="27" t="s">
        <v>36</v>
      </c>
      <c r="E138" s="28" t="str">
        <f>IF(tblListedescours2[[#This Row],[CODE AGENT]]=" "," ",(VLOOKUP(tblListedescours2[[#This Row],[CODE AGENT]],'tableau agent'!$B$6:$F$100,2,0)))</f>
        <v xml:space="preserve"> </v>
      </c>
      <c r="F138" s="28" t="str">
        <f>IF(tblListedescours2[[#This Row],[CODE AGENT]]=" "," ",(VLOOKUP(tblListedescours2[[#This Row],[CODE AGENT]],'tableau agent'!$B$6:$F$100,3,0)))</f>
        <v xml:space="preserve"> </v>
      </c>
      <c r="G138" s="26"/>
      <c r="H138" s="26"/>
      <c r="I138" s="18" t="str">
        <f>IF(tblListedescours2[[#This Row],[REVALIDATION]]="OUI",tblListedescours2[[#This Row],[DATE]]+1460,"")</f>
        <v/>
      </c>
    </row>
    <row r="139" spans="2:9" ht="18" customHeight="1" x14ac:dyDescent="0.3">
      <c r="B139" s="24" t="s">
        <v>36</v>
      </c>
      <c r="C139" s="4" t="str">
        <f>IF(B139=" "," ",(VLOOKUP(B139,'tableau formation'!$B$6:$E$172,2,0)))</f>
        <v xml:space="preserve"> </v>
      </c>
      <c r="D139" s="27" t="s">
        <v>36</v>
      </c>
      <c r="E139" s="28" t="str">
        <f>IF(tblListedescours2[[#This Row],[CODE AGENT]]=" "," ",(VLOOKUP(tblListedescours2[[#This Row],[CODE AGENT]],'tableau agent'!$B$6:$F$100,2,0)))</f>
        <v xml:space="preserve"> </v>
      </c>
      <c r="F139" s="28" t="str">
        <f>IF(tblListedescours2[[#This Row],[CODE AGENT]]=" "," ",(VLOOKUP(tblListedescours2[[#This Row],[CODE AGENT]],'tableau agent'!$B$6:$F$100,3,0)))</f>
        <v xml:space="preserve"> </v>
      </c>
      <c r="G139" s="26"/>
      <c r="H139" s="26"/>
      <c r="I139" s="18" t="str">
        <f>IF(tblListedescours2[[#This Row],[REVALIDATION]]="OUI",tblListedescours2[[#This Row],[DATE]]+1460,"")</f>
        <v/>
      </c>
    </row>
    <row r="140" spans="2:9" ht="18" customHeight="1" x14ac:dyDescent="0.3">
      <c r="B140" s="24" t="s">
        <v>36</v>
      </c>
      <c r="C140" s="4" t="str">
        <f>IF(B140=" "," ",(VLOOKUP(B140,'tableau formation'!$B$6:$E$172,2,0)))</f>
        <v xml:space="preserve"> </v>
      </c>
      <c r="D140" s="27" t="s">
        <v>36</v>
      </c>
      <c r="E140" s="28" t="str">
        <f>IF(tblListedescours2[[#This Row],[CODE AGENT]]=" "," ",(VLOOKUP(tblListedescours2[[#This Row],[CODE AGENT]],'tableau agent'!$B$6:$F$100,2,0)))</f>
        <v xml:space="preserve"> </v>
      </c>
      <c r="F140" s="28" t="str">
        <f>IF(tblListedescours2[[#This Row],[CODE AGENT]]=" "," ",(VLOOKUP(tblListedescours2[[#This Row],[CODE AGENT]],'tableau agent'!$B$6:$F$100,3,0)))</f>
        <v xml:space="preserve"> </v>
      </c>
      <c r="G140" s="26"/>
      <c r="H140" s="26"/>
      <c r="I140" s="18" t="str">
        <f>IF(tblListedescours2[[#This Row],[REVALIDATION]]="OUI",tblListedescours2[[#This Row],[DATE]]+1460,"")</f>
        <v/>
      </c>
    </row>
    <row r="141" spans="2:9" ht="18" customHeight="1" x14ac:dyDescent="0.3">
      <c r="B141" s="24" t="s">
        <v>36</v>
      </c>
      <c r="C141" s="4" t="str">
        <f>IF(B141=" "," ",(VLOOKUP(B141,'tableau formation'!$B$6:$E$172,2,0)))</f>
        <v xml:space="preserve"> </v>
      </c>
      <c r="D141" s="27" t="s">
        <v>36</v>
      </c>
      <c r="E141" s="28" t="str">
        <f>IF(tblListedescours2[[#This Row],[CODE AGENT]]=" "," ",(VLOOKUP(tblListedescours2[[#This Row],[CODE AGENT]],'tableau agent'!$B$6:$F$100,2,0)))</f>
        <v xml:space="preserve"> </v>
      </c>
      <c r="F141" s="28" t="str">
        <f>IF(tblListedescours2[[#This Row],[CODE AGENT]]=" "," ",(VLOOKUP(tblListedescours2[[#This Row],[CODE AGENT]],'tableau agent'!$B$6:$F$100,3,0)))</f>
        <v xml:space="preserve"> </v>
      </c>
      <c r="G141" s="26"/>
      <c r="H141" s="26"/>
      <c r="I141" s="18" t="str">
        <f>IF(tblListedescours2[[#This Row],[REVALIDATION]]="OUI",tblListedescours2[[#This Row],[DATE]]+1460,"")</f>
        <v/>
      </c>
    </row>
    <row r="142" spans="2:9" ht="18" customHeight="1" x14ac:dyDescent="0.3">
      <c r="B142" s="24" t="s">
        <v>36</v>
      </c>
      <c r="C142" s="4" t="str">
        <f>IF(B142=" "," ",(VLOOKUP(B142,'tableau formation'!$B$6:$E$172,2,0)))</f>
        <v xml:space="preserve"> </v>
      </c>
      <c r="D142" s="27" t="s">
        <v>36</v>
      </c>
      <c r="E142" s="28" t="str">
        <f>IF(tblListedescours2[[#This Row],[CODE AGENT]]=" "," ",(VLOOKUP(tblListedescours2[[#This Row],[CODE AGENT]],'tableau agent'!$B$6:$F$100,2,0)))</f>
        <v xml:space="preserve"> </v>
      </c>
      <c r="F142" s="28" t="str">
        <f>IF(tblListedescours2[[#This Row],[CODE AGENT]]=" "," ",(VLOOKUP(tblListedescours2[[#This Row],[CODE AGENT]],'tableau agent'!$B$6:$F$100,3,0)))</f>
        <v xml:space="preserve"> </v>
      </c>
      <c r="G142" s="26"/>
      <c r="H142" s="26"/>
      <c r="I142" s="18" t="str">
        <f>IF(tblListedescours2[[#This Row],[REVALIDATION]]="OUI",tblListedescours2[[#This Row],[DATE]]+1460,"")</f>
        <v/>
      </c>
    </row>
    <row r="143" spans="2:9" ht="18" customHeight="1" x14ac:dyDescent="0.3">
      <c r="B143" s="24" t="s">
        <v>36</v>
      </c>
      <c r="C143" s="4" t="str">
        <f>IF(B143=" "," ",(VLOOKUP(B143,'tableau formation'!$B$6:$E$172,2,0)))</f>
        <v xml:space="preserve"> </v>
      </c>
      <c r="D143" s="27" t="s">
        <v>36</v>
      </c>
      <c r="E143" s="28" t="str">
        <f>IF(tblListedescours2[[#This Row],[CODE AGENT]]=" "," ",(VLOOKUP(tblListedescours2[[#This Row],[CODE AGENT]],'tableau agent'!$B$6:$F$100,2,0)))</f>
        <v xml:space="preserve"> </v>
      </c>
      <c r="F143" s="28" t="str">
        <f>IF(tblListedescours2[[#This Row],[CODE AGENT]]=" "," ",(VLOOKUP(tblListedescours2[[#This Row],[CODE AGENT]],'tableau agent'!$B$6:$F$100,3,0)))</f>
        <v xml:space="preserve"> </v>
      </c>
      <c r="G143" s="26"/>
      <c r="H143" s="26"/>
      <c r="I143" s="18" t="str">
        <f>IF(tblListedescours2[[#This Row],[REVALIDATION]]="OUI",tblListedescours2[[#This Row],[DATE]]+1460,"")</f>
        <v/>
      </c>
    </row>
    <row r="144" spans="2:9" ht="18" customHeight="1" x14ac:dyDescent="0.3">
      <c r="B144" s="24" t="s">
        <v>36</v>
      </c>
      <c r="C144" s="4" t="str">
        <f>IF(B144=" "," ",(VLOOKUP(B144,'tableau formation'!$B$6:$E$172,2,0)))</f>
        <v xml:space="preserve"> </v>
      </c>
      <c r="D144" s="27" t="s">
        <v>36</v>
      </c>
      <c r="E144" s="28" t="str">
        <f>IF(tblListedescours2[[#This Row],[CODE AGENT]]=" "," ",(VLOOKUP(tblListedescours2[[#This Row],[CODE AGENT]],'tableau agent'!$B$6:$F$100,2,0)))</f>
        <v xml:space="preserve"> </v>
      </c>
      <c r="F144" s="28" t="str">
        <f>IF(tblListedescours2[[#This Row],[CODE AGENT]]=" "," ",(VLOOKUP(tblListedescours2[[#This Row],[CODE AGENT]],'tableau agent'!$B$6:$F$100,3,0)))</f>
        <v xml:space="preserve"> </v>
      </c>
      <c r="G144" s="26"/>
      <c r="H144" s="26"/>
      <c r="I144" s="18" t="str">
        <f>IF(tblListedescours2[[#This Row],[REVALIDATION]]="OUI",tblListedescours2[[#This Row],[DATE]]+1460,"")</f>
        <v/>
      </c>
    </row>
    <row r="145" spans="2:9" ht="18" customHeight="1" x14ac:dyDescent="0.3">
      <c r="B145" s="24" t="s">
        <v>36</v>
      </c>
      <c r="C145" s="4" t="str">
        <f>IF(B145=" "," ",(VLOOKUP(B145,'tableau formation'!$B$6:$E$172,2,0)))</f>
        <v xml:space="preserve"> </v>
      </c>
      <c r="D145" s="27" t="s">
        <v>36</v>
      </c>
      <c r="E145" s="28" t="str">
        <f>IF(tblListedescours2[[#This Row],[CODE AGENT]]=" "," ",(VLOOKUP(tblListedescours2[[#This Row],[CODE AGENT]],'tableau agent'!$B$6:$F$100,2,0)))</f>
        <v xml:space="preserve"> </v>
      </c>
      <c r="F145" s="28" t="str">
        <f>IF(tblListedescours2[[#This Row],[CODE AGENT]]=" "," ",(VLOOKUP(tblListedescours2[[#This Row],[CODE AGENT]],'tableau agent'!$B$6:$F$100,3,0)))</f>
        <v xml:space="preserve"> </v>
      </c>
      <c r="G145" s="26"/>
      <c r="H145" s="26"/>
      <c r="I145" s="18" t="str">
        <f>IF(tblListedescours2[[#This Row],[REVALIDATION]]="OUI",tblListedescours2[[#This Row],[DATE]]+1460,"")</f>
        <v/>
      </c>
    </row>
    <row r="146" spans="2:9" ht="18" customHeight="1" x14ac:dyDescent="0.3">
      <c r="B146" s="24" t="s">
        <v>36</v>
      </c>
      <c r="C146" s="4" t="str">
        <f>IF(B146=" "," ",(VLOOKUP(B146,'tableau formation'!$B$6:$E$172,2,0)))</f>
        <v xml:space="preserve"> </v>
      </c>
      <c r="D146" s="27" t="s">
        <v>36</v>
      </c>
      <c r="E146" s="28" t="str">
        <f>IF(tblListedescours2[[#This Row],[CODE AGENT]]=" "," ",(VLOOKUP(tblListedescours2[[#This Row],[CODE AGENT]],'tableau agent'!$B$6:$F$100,2,0)))</f>
        <v xml:space="preserve"> </v>
      </c>
      <c r="F146" s="28" t="str">
        <f>IF(tblListedescours2[[#This Row],[CODE AGENT]]=" "," ",(VLOOKUP(tblListedescours2[[#This Row],[CODE AGENT]],'tableau agent'!$B$6:$F$100,3,0)))</f>
        <v xml:space="preserve"> </v>
      </c>
      <c r="G146" s="26"/>
      <c r="H146" s="26"/>
      <c r="I146" s="18" t="str">
        <f>IF(tblListedescours2[[#This Row],[REVALIDATION]]="OUI",tblListedescours2[[#This Row],[DATE]]+1460,"")</f>
        <v/>
      </c>
    </row>
    <row r="147" spans="2:9" ht="18" customHeight="1" x14ac:dyDescent="0.3">
      <c r="B147" s="24" t="s">
        <v>36</v>
      </c>
      <c r="C147" s="4" t="str">
        <f>IF(B147=" "," ",(VLOOKUP(B147,'tableau formation'!$B$6:$E$172,2,0)))</f>
        <v xml:space="preserve"> </v>
      </c>
      <c r="D147" s="27" t="s">
        <v>36</v>
      </c>
      <c r="E147" s="28" t="str">
        <f>IF(tblListedescours2[[#This Row],[CODE AGENT]]=" "," ",(VLOOKUP(tblListedescours2[[#This Row],[CODE AGENT]],'tableau agent'!$B$6:$F$100,2,0)))</f>
        <v xml:space="preserve"> </v>
      </c>
      <c r="F147" s="28" t="str">
        <f>IF(tblListedescours2[[#This Row],[CODE AGENT]]=" "," ",(VLOOKUP(tblListedescours2[[#This Row],[CODE AGENT]],'tableau agent'!$B$6:$F$100,3,0)))</f>
        <v xml:space="preserve"> </v>
      </c>
      <c r="G147" s="26"/>
      <c r="H147" s="26"/>
      <c r="I147" s="18" t="str">
        <f>IF(tblListedescours2[[#This Row],[REVALIDATION]]="OUI",tblListedescours2[[#This Row],[DATE]]+1460,"")</f>
        <v/>
      </c>
    </row>
    <row r="148" spans="2:9" ht="18" customHeight="1" x14ac:dyDescent="0.3">
      <c r="B148" s="24" t="s">
        <v>36</v>
      </c>
      <c r="C148" s="4" t="str">
        <f>IF(B148=" "," ",(VLOOKUP(B148,'tableau formation'!$B$6:$E$172,2,0)))</f>
        <v xml:space="preserve"> </v>
      </c>
      <c r="D148" s="27" t="s">
        <v>36</v>
      </c>
      <c r="E148" s="28" t="str">
        <f>IF(tblListedescours2[[#This Row],[CODE AGENT]]=" "," ",(VLOOKUP(tblListedescours2[[#This Row],[CODE AGENT]],'tableau agent'!$B$6:$F$100,2,0)))</f>
        <v xml:space="preserve"> </v>
      </c>
      <c r="F148" s="28" t="str">
        <f>IF(tblListedescours2[[#This Row],[CODE AGENT]]=" "," ",(VLOOKUP(tblListedescours2[[#This Row],[CODE AGENT]],'tableau agent'!$B$6:$F$100,3,0)))</f>
        <v xml:space="preserve"> </v>
      </c>
      <c r="G148" s="26"/>
      <c r="H148" s="26"/>
      <c r="I148" s="18" t="str">
        <f>IF(tblListedescours2[[#This Row],[REVALIDATION]]="OUI",tblListedescours2[[#This Row],[DATE]]+1460,"")</f>
        <v/>
      </c>
    </row>
    <row r="149" spans="2:9" ht="18" customHeight="1" x14ac:dyDescent="0.3">
      <c r="B149" s="24" t="s">
        <v>36</v>
      </c>
      <c r="C149" s="4" t="str">
        <f>IF(B149=" "," ",(VLOOKUP(B149,'tableau formation'!$B$6:$E$172,2,0)))</f>
        <v xml:space="preserve"> </v>
      </c>
      <c r="D149" s="27" t="s">
        <v>36</v>
      </c>
      <c r="E149" s="28" t="str">
        <f>IF(tblListedescours2[[#This Row],[CODE AGENT]]=" "," ",(VLOOKUP(tblListedescours2[[#This Row],[CODE AGENT]],'tableau agent'!$B$6:$F$100,2,0)))</f>
        <v xml:space="preserve"> </v>
      </c>
      <c r="F149" s="28" t="str">
        <f>IF(tblListedescours2[[#This Row],[CODE AGENT]]=" "," ",(VLOOKUP(tblListedescours2[[#This Row],[CODE AGENT]],'tableau agent'!$B$6:$F$100,3,0)))</f>
        <v xml:space="preserve"> </v>
      </c>
      <c r="G149" s="26"/>
      <c r="H149" s="26"/>
      <c r="I149" s="18" t="str">
        <f>IF(tblListedescours2[[#This Row],[REVALIDATION]]="OUI",tblListedescours2[[#This Row],[DATE]]+1460,"")</f>
        <v/>
      </c>
    </row>
    <row r="150" spans="2:9" ht="18" customHeight="1" x14ac:dyDescent="0.3">
      <c r="B150" s="24" t="s">
        <v>36</v>
      </c>
      <c r="C150" s="4" t="str">
        <f>IF(B150=" "," ",(VLOOKUP(B150,'tableau formation'!$B$6:$E$172,2,0)))</f>
        <v xml:space="preserve"> </v>
      </c>
      <c r="D150" s="27" t="s">
        <v>36</v>
      </c>
      <c r="E150" s="28" t="str">
        <f>IF(tblListedescours2[[#This Row],[CODE AGENT]]=" "," ",(VLOOKUP(tblListedescours2[[#This Row],[CODE AGENT]],'tableau agent'!$B$6:$F$100,2,0)))</f>
        <v xml:space="preserve"> </v>
      </c>
      <c r="F150" s="28" t="str">
        <f>IF(tblListedescours2[[#This Row],[CODE AGENT]]=" "," ",(VLOOKUP(tblListedescours2[[#This Row],[CODE AGENT]],'tableau agent'!$B$6:$F$100,3,0)))</f>
        <v xml:space="preserve"> </v>
      </c>
      <c r="G150" s="26"/>
      <c r="H150" s="26"/>
      <c r="I150" s="18" t="str">
        <f>IF(tblListedescours2[[#This Row],[REVALIDATION]]="OUI",tblListedescours2[[#This Row],[DATE]]+1460,"")</f>
        <v/>
      </c>
    </row>
    <row r="151" spans="2:9" ht="18" customHeight="1" x14ac:dyDescent="0.3">
      <c r="B151" s="24" t="s">
        <v>36</v>
      </c>
      <c r="C151" s="4" t="str">
        <f>IF(B151=" "," ",(VLOOKUP(B151,'tableau formation'!$B$6:$E$172,2,0)))</f>
        <v xml:space="preserve"> </v>
      </c>
      <c r="D151" s="27" t="s">
        <v>36</v>
      </c>
      <c r="E151" s="28" t="str">
        <f>IF(tblListedescours2[[#This Row],[CODE AGENT]]=" "," ",(VLOOKUP(tblListedescours2[[#This Row],[CODE AGENT]],'tableau agent'!$B$6:$F$100,2,0)))</f>
        <v xml:space="preserve"> </v>
      </c>
      <c r="F151" s="28" t="str">
        <f>IF(tblListedescours2[[#This Row],[CODE AGENT]]=" "," ",(VLOOKUP(tblListedescours2[[#This Row],[CODE AGENT]],'tableau agent'!$B$6:$F$100,3,0)))</f>
        <v xml:space="preserve"> </v>
      </c>
      <c r="G151" s="26"/>
      <c r="H151" s="26"/>
      <c r="I151" s="18" t="str">
        <f>IF(tblListedescours2[[#This Row],[REVALIDATION]]="OUI",tblListedescours2[[#This Row],[DATE]]+1460,"")</f>
        <v/>
      </c>
    </row>
    <row r="152" spans="2:9" ht="18" customHeight="1" x14ac:dyDescent="0.3">
      <c r="B152" s="24" t="s">
        <v>36</v>
      </c>
      <c r="C152" s="4" t="str">
        <f>IF(B152=" "," ",(VLOOKUP(B152,'tableau formation'!$B$6:$E$172,2,0)))</f>
        <v xml:space="preserve"> </v>
      </c>
      <c r="D152" s="27" t="s">
        <v>36</v>
      </c>
      <c r="E152" s="28" t="str">
        <f>IF(tblListedescours2[[#This Row],[CODE AGENT]]=" "," ",(VLOOKUP(tblListedescours2[[#This Row],[CODE AGENT]],'tableau agent'!$B$6:$F$100,2,0)))</f>
        <v xml:space="preserve"> </v>
      </c>
      <c r="F152" s="28" t="str">
        <f>IF(tblListedescours2[[#This Row],[CODE AGENT]]=" "," ",(VLOOKUP(tblListedescours2[[#This Row],[CODE AGENT]],'tableau agent'!$B$6:$F$100,3,0)))</f>
        <v xml:space="preserve"> </v>
      </c>
      <c r="G152" s="26"/>
      <c r="H152" s="26"/>
      <c r="I152" s="18" t="str">
        <f>IF(tblListedescours2[[#This Row],[REVALIDATION]]="OUI",tblListedescours2[[#This Row],[DATE]]+1460,"")</f>
        <v/>
      </c>
    </row>
    <row r="153" spans="2:9" ht="18" customHeight="1" x14ac:dyDescent="0.3">
      <c r="B153" s="24" t="s">
        <v>36</v>
      </c>
      <c r="C153" s="4" t="str">
        <f>IF(B153=" "," ",(VLOOKUP(B153,'tableau formation'!$B$6:$E$172,2,0)))</f>
        <v xml:space="preserve"> </v>
      </c>
      <c r="D153" s="27" t="s">
        <v>36</v>
      </c>
      <c r="E153" s="28" t="str">
        <f>IF(tblListedescours2[[#This Row],[CODE AGENT]]=" "," ",(VLOOKUP(tblListedescours2[[#This Row],[CODE AGENT]],'tableau agent'!$B$6:$F$100,2,0)))</f>
        <v xml:space="preserve"> </v>
      </c>
      <c r="F153" s="28" t="str">
        <f>IF(tblListedescours2[[#This Row],[CODE AGENT]]=" "," ",(VLOOKUP(tblListedescours2[[#This Row],[CODE AGENT]],'tableau agent'!$B$6:$F$100,3,0)))</f>
        <v xml:space="preserve"> </v>
      </c>
      <c r="G153" s="26"/>
      <c r="H153" s="26"/>
      <c r="I153" s="18" t="str">
        <f>IF(tblListedescours2[[#This Row],[REVALIDATION]]="OUI",tblListedescours2[[#This Row],[DATE]]+1460,"")</f>
        <v/>
      </c>
    </row>
    <row r="154" spans="2:9" ht="18" customHeight="1" x14ac:dyDescent="0.3">
      <c r="B154" s="24" t="s">
        <v>36</v>
      </c>
      <c r="C154" s="4" t="str">
        <f>IF(B154=" "," ",(VLOOKUP(B154,'tableau formation'!$B$6:$E$172,2,0)))</f>
        <v xml:space="preserve"> </v>
      </c>
      <c r="D154" s="27" t="s">
        <v>36</v>
      </c>
      <c r="E154" s="28" t="str">
        <f>IF(tblListedescours2[[#This Row],[CODE AGENT]]=" "," ",(VLOOKUP(tblListedescours2[[#This Row],[CODE AGENT]],'tableau agent'!$B$6:$F$100,2,0)))</f>
        <v xml:space="preserve"> </v>
      </c>
      <c r="F154" s="28" t="str">
        <f>IF(tblListedescours2[[#This Row],[CODE AGENT]]=" "," ",(VLOOKUP(tblListedescours2[[#This Row],[CODE AGENT]],'tableau agent'!$B$6:$F$100,3,0)))</f>
        <v xml:space="preserve"> </v>
      </c>
      <c r="G154" s="26"/>
      <c r="H154" s="26"/>
      <c r="I154" s="18" t="str">
        <f>IF(tblListedescours2[[#This Row],[REVALIDATION]]="OUI",tblListedescours2[[#This Row],[DATE]]+1460,"")</f>
        <v/>
      </c>
    </row>
    <row r="155" spans="2:9" ht="18" customHeight="1" x14ac:dyDescent="0.3">
      <c r="B155" s="24" t="s">
        <v>36</v>
      </c>
      <c r="C155" s="4" t="str">
        <f>IF(B155=" "," ",(VLOOKUP(B155,'tableau formation'!$B$6:$E$172,2,0)))</f>
        <v xml:space="preserve"> </v>
      </c>
      <c r="D155" s="27" t="s">
        <v>36</v>
      </c>
      <c r="E155" s="28" t="str">
        <f>IF(tblListedescours2[[#This Row],[CODE AGENT]]=" "," ",(VLOOKUP(tblListedescours2[[#This Row],[CODE AGENT]],'tableau agent'!$B$6:$F$100,2,0)))</f>
        <v xml:space="preserve"> </v>
      </c>
      <c r="F155" s="28" t="str">
        <f>IF(tblListedescours2[[#This Row],[CODE AGENT]]=" "," ",(VLOOKUP(tblListedescours2[[#This Row],[CODE AGENT]],'tableau agent'!$B$6:$F$100,3,0)))</f>
        <v xml:space="preserve"> </v>
      </c>
      <c r="G155" s="26"/>
      <c r="H155" s="26"/>
      <c r="I155" s="18" t="str">
        <f>IF(tblListedescours2[[#This Row],[REVALIDATION]]="OUI",tblListedescours2[[#This Row],[DATE]]+1460,"")</f>
        <v/>
      </c>
    </row>
    <row r="156" spans="2:9" ht="18" customHeight="1" x14ac:dyDescent="0.3">
      <c r="B156" s="24" t="s">
        <v>36</v>
      </c>
      <c r="C156" s="4" t="str">
        <f>IF(B156=" "," ",(VLOOKUP(B156,'tableau formation'!$B$6:$E$172,2,0)))</f>
        <v xml:space="preserve"> </v>
      </c>
      <c r="D156" s="27" t="s">
        <v>36</v>
      </c>
      <c r="E156" s="28" t="str">
        <f>IF(tblListedescours2[[#This Row],[CODE AGENT]]=" "," ",(VLOOKUP(tblListedescours2[[#This Row],[CODE AGENT]],'tableau agent'!$B$6:$F$100,2,0)))</f>
        <v xml:space="preserve"> </v>
      </c>
      <c r="F156" s="28" t="str">
        <f>IF(tblListedescours2[[#This Row],[CODE AGENT]]=" "," ",(VLOOKUP(tblListedescours2[[#This Row],[CODE AGENT]],'tableau agent'!$B$6:$F$100,3,0)))</f>
        <v xml:space="preserve"> </v>
      </c>
      <c r="G156" s="26"/>
      <c r="H156" s="26"/>
      <c r="I156" s="18" t="str">
        <f>IF(tblListedescours2[[#This Row],[REVALIDATION]]="OUI",tblListedescours2[[#This Row],[DATE]]+1460,"")</f>
        <v/>
      </c>
    </row>
    <row r="157" spans="2:9" ht="18" customHeight="1" x14ac:dyDescent="0.3">
      <c r="B157" s="24" t="s">
        <v>36</v>
      </c>
      <c r="C157" s="4" t="str">
        <f>IF(B157=" "," ",(VLOOKUP(B157,'tableau formation'!$B$6:$E$172,2,0)))</f>
        <v xml:space="preserve"> </v>
      </c>
      <c r="D157" s="27" t="s">
        <v>36</v>
      </c>
      <c r="E157" s="28" t="str">
        <f>IF(tblListedescours2[[#This Row],[CODE AGENT]]=" "," ",(VLOOKUP(tblListedescours2[[#This Row],[CODE AGENT]],'tableau agent'!$B$6:$F$100,2,0)))</f>
        <v xml:space="preserve"> </v>
      </c>
      <c r="F157" s="28" t="str">
        <f>IF(tblListedescours2[[#This Row],[CODE AGENT]]=" "," ",(VLOOKUP(tblListedescours2[[#This Row],[CODE AGENT]],'tableau agent'!$B$6:$F$100,3,0)))</f>
        <v xml:space="preserve"> </v>
      </c>
      <c r="G157" s="26"/>
      <c r="H157" s="26"/>
      <c r="I157" s="18" t="str">
        <f>IF(tblListedescours2[[#This Row],[REVALIDATION]]="OUI",tblListedescours2[[#This Row],[DATE]]+1460,"")</f>
        <v/>
      </c>
    </row>
    <row r="158" spans="2:9" ht="18" customHeight="1" x14ac:dyDescent="0.3">
      <c r="B158" s="24" t="s">
        <v>36</v>
      </c>
      <c r="C158" s="4" t="str">
        <f>IF(B158=" "," ",(VLOOKUP(B158,'tableau formation'!$B$6:$E$172,2,0)))</f>
        <v xml:space="preserve"> </v>
      </c>
      <c r="D158" s="27" t="s">
        <v>36</v>
      </c>
      <c r="E158" s="28" t="str">
        <f>IF(tblListedescours2[[#This Row],[CODE AGENT]]=" "," ",(VLOOKUP(tblListedescours2[[#This Row],[CODE AGENT]],'tableau agent'!$B$6:$F$100,2,0)))</f>
        <v xml:space="preserve"> </v>
      </c>
      <c r="F158" s="28" t="str">
        <f>IF(tblListedescours2[[#This Row],[CODE AGENT]]=" "," ",(VLOOKUP(tblListedescours2[[#This Row],[CODE AGENT]],'tableau agent'!$B$6:$F$100,3,0)))</f>
        <v xml:space="preserve"> </v>
      </c>
      <c r="G158" s="26"/>
      <c r="H158" s="26"/>
      <c r="I158" s="18" t="str">
        <f>IF(tblListedescours2[[#This Row],[REVALIDATION]]="OUI",tblListedescours2[[#This Row],[DATE]]+1460,"")</f>
        <v/>
      </c>
    </row>
    <row r="159" spans="2:9" ht="18" customHeight="1" x14ac:dyDescent="0.3">
      <c r="B159" s="24" t="s">
        <v>36</v>
      </c>
      <c r="C159" s="4" t="str">
        <f>IF(B159=" "," ",(VLOOKUP(B159,'tableau formation'!$B$6:$E$172,2,0)))</f>
        <v xml:space="preserve"> </v>
      </c>
      <c r="D159" s="27" t="s">
        <v>36</v>
      </c>
      <c r="E159" s="28" t="str">
        <f>IF(tblListedescours2[[#This Row],[CODE AGENT]]=" "," ",(VLOOKUP(tblListedescours2[[#This Row],[CODE AGENT]],'tableau agent'!$B$6:$F$100,2,0)))</f>
        <v xml:space="preserve"> </v>
      </c>
      <c r="F159" s="28" t="str">
        <f>IF(tblListedescours2[[#This Row],[CODE AGENT]]=" "," ",(VLOOKUP(tblListedescours2[[#This Row],[CODE AGENT]],'tableau agent'!$B$6:$F$100,3,0)))</f>
        <v xml:space="preserve"> </v>
      </c>
      <c r="G159" s="26"/>
      <c r="H159" s="26"/>
      <c r="I159" s="18" t="str">
        <f>IF(tblListedescours2[[#This Row],[REVALIDATION]]="OUI",tblListedescours2[[#This Row],[DATE]]+1460,"")</f>
        <v/>
      </c>
    </row>
    <row r="160" spans="2:9" ht="18" customHeight="1" x14ac:dyDescent="0.3">
      <c r="B160" s="24" t="s">
        <v>36</v>
      </c>
      <c r="C160" s="4" t="str">
        <f>IF(B160=" "," ",(VLOOKUP(B160,'tableau formation'!$B$6:$E$172,2,0)))</f>
        <v xml:space="preserve"> </v>
      </c>
      <c r="D160" s="27" t="s">
        <v>36</v>
      </c>
      <c r="E160" s="28" t="str">
        <f>IF(tblListedescours2[[#This Row],[CODE AGENT]]=" "," ",(VLOOKUP(tblListedescours2[[#This Row],[CODE AGENT]],'tableau agent'!$B$6:$F$100,2,0)))</f>
        <v xml:space="preserve"> </v>
      </c>
      <c r="F160" s="28" t="str">
        <f>IF(tblListedescours2[[#This Row],[CODE AGENT]]=" "," ",(VLOOKUP(tblListedescours2[[#This Row],[CODE AGENT]],'tableau agent'!$B$6:$F$100,3,0)))</f>
        <v xml:space="preserve"> </v>
      </c>
      <c r="G160" s="26"/>
      <c r="H160" s="26"/>
      <c r="I160" s="18" t="str">
        <f>IF(tblListedescours2[[#This Row],[REVALIDATION]]="OUI",tblListedescours2[[#This Row],[DATE]]+1460,"")</f>
        <v/>
      </c>
    </row>
    <row r="161" spans="2:9" ht="18" customHeight="1" x14ac:dyDescent="0.3">
      <c r="B161" s="24" t="s">
        <v>36</v>
      </c>
      <c r="C161" s="4" t="str">
        <f>IF(B161=" "," ",(VLOOKUP(B161,'tableau formation'!$B$6:$E$172,2,0)))</f>
        <v xml:space="preserve"> </v>
      </c>
      <c r="D161" s="27" t="s">
        <v>36</v>
      </c>
      <c r="E161" s="28" t="str">
        <f>IF(tblListedescours2[[#This Row],[CODE AGENT]]=" "," ",(VLOOKUP(tblListedescours2[[#This Row],[CODE AGENT]],'tableau agent'!$B$6:$F$100,2,0)))</f>
        <v xml:space="preserve"> </v>
      </c>
      <c r="F161" s="28" t="str">
        <f>IF(tblListedescours2[[#This Row],[CODE AGENT]]=" "," ",(VLOOKUP(tblListedescours2[[#This Row],[CODE AGENT]],'tableau agent'!$B$6:$F$100,3,0)))</f>
        <v xml:space="preserve"> </v>
      </c>
      <c r="G161" s="26"/>
      <c r="H161" s="26"/>
      <c r="I161" s="18" t="str">
        <f>IF(tblListedescours2[[#This Row],[REVALIDATION]]="OUI",tblListedescours2[[#This Row],[DATE]]+1460,"")</f>
        <v/>
      </c>
    </row>
    <row r="162" spans="2:9" ht="18" customHeight="1" x14ac:dyDescent="0.3">
      <c r="B162" s="24" t="s">
        <v>36</v>
      </c>
      <c r="C162" s="4" t="str">
        <f>IF(B162=" "," ",(VLOOKUP(B162,'tableau formation'!$B$6:$E$172,2,0)))</f>
        <v xml:space="preserve"> </v>
      </c>
      <c r="D162" s="27" t="s">
        <v>36</v>
      </c>
      <c r="E162" s="28" t="str">
        <f>IF(tblListedescours2[[#This Row],[CODE AGENT]]=" "," ",(VLOOKUP(tblListedescours2[[#This Row],[CODE AGENT]],'tableau agent'!$B$6:$F$100,2,0)))</f>
        <v xml:space="preserve"> </v>
      </c>
      <c r="F162" s="28" t="str">
        <f>IF(tblListedescours2[[#This Row],[CODE AGENT]]=" "," ",(VLOOKUP(tblListedescours2[[#This Row],[CODE AGENT]],'tableau agent'!$B$6:$F$100,3,0)))</f>
        <v xml:space="preserve"> </v>
      </c>
      <c r="G162" s="26"/>
      <c r="H162" s="26"/>
      <c r="I162" s="18" t="str">
        <f>IF(tblListedescours2[[#This Row],[REVALIDATION]]="OUI",tblListedescours2[[#This Row],[DATE]]+1460,"")</f>
        <v/>
      </c>
    </row>
    <row r="163" spans="2:9" ht="18" customHeight="1" x14ac:dyDescent="0.3">
      <c r="B163" s="24" t="s">
        <v>36</v>
      </c>
      <c r="C163" s="4" t="str">
        <f>IF(B163=" "," ",(VLOOKUP(B163,'tableau formation'!$B$6:$E$172,2,0)))</f>
        <v xml:space="preserve"> </v>
      </c>
      <c r="D163" s="27" t="s">
        <v>36</v>
      </c>
      <c r="E163" s="28" t="str">
        <f>IF(tblListedescours2[[#This Row],[CODE AGENT]]=" "," ",(VLOOKUP(tblListedescours2[[#This Row],[CODE AGENT]],'tableau agent'!$B$6:$F$100,2,0)))</f>
        <v xml:space="preserve"> </v>
      </c>
      <c r="F163" s="28" t="str">
        <f>IF(tblListedescours2[[#This Row],[CODE AGENT]]=" "," ",(VLOOKUP(tblListedescours2[[#This Row],[CODE AGENT]],'tableau agent'!$B$6:$F$100,3,0)))</f>
        <v xml:space="preserve"> </v>
      </c>
      <c r="G163" s="26"/>
      <c r="H163" s="26"/>
      <c r="I163" s="18" t="str">
        <f>IF(tblListedescours2[[#This Row],[REVALIDATION]]="OUI",tblListedescours2[[#This Row],[DATE]]+1460,"")</f>
        <v/>
      </c>
    </row>
    <row r="164" spans="2:9" ht="18" customHeight="1" x14ac:dyDescent="0.3">
      <c r="B164" s="24" t="s">
        <v>36</v>
      </c>
      <c r="C164" s="4" t="str">
        <f>IF(B164=" "," ",(VLOOKUP(B164,'tableau formation'!$B$6:$E$172,2,0)))</f>
        <v xml:space="preserve"> </v>
      </c>
      <c r="D164" s="27" t="s">
        <v>36</v>
      </c>
      <c r="E164" s="28" t="str">
        <f>IF(tblListedescours2[[#This Row],[CODE AGENT]]=" "," ",(VLOOKUP(tblListedescours2[[#This Row],[CODE AGENT]],'tableau agent'!$B$6:$F$100,2,0)))</f>
        <v xml:space="preserve"> </v>
      </c>
      <c r="F164" s="28" t="str">
        <f>IF(tblListedescours2[[#This Row],[CODE AGENT]]=" "," ",(VLOOKUP(tblListedescours2[[#This Row],[CODE AGENT]],'tableau agent'!$B$6:$F$100,3,0)))</f>
        <v xml:space="preserve"> </v>
      </c>
      <c r="G164" s="26"/>
      <c r="H164" s="26"/>
      <c r="I164" s="18" t="str">
        <f>IF(tblListedescours2[[#This Row],[REVALIDATION]]="OUI",tblListedescours2[[#This Row],[DATE]]+1460,"")</f>
        <v/>
      </c>
    </row>
    <row r="165" spans="2:9" ht="18" customHeight="1" x14ac:dyDescent="0.3">
      <c r="B165" s="24" t="s">
        <v>36</v>
      </c>
      <c r="C165" s="4" t="str">
        <f>IF(B165=" "," ",(VLOOKUP(B165,'tableau formation'!$B$6:$E$172,2,0)))</f>
        <v xml:space="preserve"> </v>
      </c>
      <c r="D165" s="27" t="s">
        <v>36</v>
      </c>
      <c r="E165" s="28" t="str">
        <f>IF(tblListedescours2[[#This Row],[CODE AGENT]]=" "," ",(VLOOKUP(tblListedescours2[[#This Row],[CODE AGENT]],'tableau agent'!$B$6:$F$100,2,0)))</f>
        <v xml:space="preserve"> </v>
      </c>
      <c r="F165" s="28" t="str">
        <f>IF(tblListedescours2[[#This Row],[CODE AGENT]]=" "," ",(VLOOKUP(tblListedescours2[[#This Row],[CODE AGENT]],'tableau agent'!$B$6:$F$100,3,0)))</f>
        <v xml:space="preserve"> </v>
      </c>
      <c r="G165" s="26"/>
      <c r="H165" s="26"/>
      <c r="I165" s="18" t="str">
        <f>IF(tblListedescours2[[#This Row],[REVALIDATION]]="OUI",tblListedescours2[[#This Row],[DATE]]+1460,"")</f>
        <v/>
      </c>
    </row>
    <row r="166" spans="2:9" ht="18" customHeight="1" x14ac:dyDescent="0.3">
      <c r="B166" s="24" t="s">
        <v>36</v>
      </c>
      <c r="C166" s="4" t="str">
        <f>IF(B166=" "," ",(VLOOKUP(B166,'tableau formation'!$B$6:$E$172,2,0)))</f>
        <v xml:space="preserve"> </v>
      </c>
      <c r="D166" s="27" t="s">
        <v>36</v>
      </c>
      <c r="E166" s="28" t="str">
        <f>IF(tblListedescours2[[#This Row],[CODE AGENT]]=" "," ",(VLOOKUP(tblListedescours2[[#This Row],[CODE AGENT]],'tableau agent'!$B$6:$F$100,2,0)))</f>
        <v xml:space="preserve"> </v>
      </c>
      <c r="F166" s="28" t="str">
        <f>IF(tblListedescours2[[#This Row],[CODE AGENT]]=" "," ",(VLOOKUP(tblListedescours2[[#This Row],[CODE AGENT]],'tableau agent'!$B$6:$F$100,3,0)))</f>
        <v xml:space="preserve"> </v>
      </c>
      <c r="G166" s="26"/>
      <c r="H166" s="26"/>
      <c r="I166" s="18" t="str">
        <f>IF(tblListedescours2[[#This Row],[REVALIDATION]]="OUI",tblListedescours2[[#This Row],[DATE]]+1460,"")</f>
        <v/>
      </c>
    </row>
    <row r="167" spans="2:9" ht="18" customHeight="1" x14ac:dyDescent="0.3">
      <c r="B167" s="24" t="s">
        <v>36</v>
      </c>
      <c r="C167" s="4" t="str">
        <f>IF(B167=" "," ",(VLOOKUP(B167,'tableau formation'!$B$6:$E$172,2,0)))</f>
        <v xml:space="preserve"> </v>
      </c>
      <c r="D167" s="27" t="s">
        <v>36</v>
      </c>
      <c r="E167" s="28" t="str">
        <f>IF(tblListedescours2[[#This Row],[CODE AGENT]]=" "," ",(VLOOKUP(tblListedescours2[[#This Row],[CODE AGENT]],'tableau agent'!$B$6:$F$100,2,0)))</f>
        <v xml:space="preserve"> </v>
      </c>
      <c r="F167" s="28" t="str">
        <f>IF(tblListedescours2[[#This Row],[CODE AGENT]]=" "," ",(VLOOKUP(tblListedescours2[[#This Row],[CODE AGENT]],'tableau agent'!$B$6:$F$100,3,0)))</f>
        <v xml:space="preserve"> </v>
      </c>
      <c r="G167" s="26"/>
      <c r="H167" s="26"/>
      <c r="I167" s="18" t="str">
        <f>IF(tblListedescours2[[#This Row],[REVALIDATION]]="OUI",tblListedescours2[[#This Row],[DATE]]+1460,"")</f>
        <v/>
      </c>
    </row>
    <row r="168" spans="2:9" ht="18" customHeight="1" x14ac:dyDescent="0.3">
      <c r="B168" s="24" t="s">
        <v>36</v>
      </c>
      <c r="C168" s="4" t="str">
        <f>IF(B168=" "," ",(VLOOKUP(B168,'tableau formation'!$B$6:$E$172,2,0)))</f>
        <v xml:space="preserve"> </v>
      </c>
      <c r="D168" s="27" t="s">
        <v>36</v>
      </c>
      <c r="E168" s="28" t="str">
        <f>IF(tblListedescours2[[#This Row],[CODE AGENT]]=" "," ",(VLOOKUP(tblListedescours2[[#This Row],[CODE AGENT]],'tableau agent'!$B$6:$F$100,2,0)))</f>
        <v xml:space="preserve"> </v>
      </c>
      <c r="F168" s="28" t="str">
        <f>IF(tblListedescours2[[#This Row],[CODE AGENT]]=" "," ",(VLOOKUP(tblListedescours2[[#This Row],[CODE AGENT]],'tableau agent'!$B$6:$F$100,3,0)))</f>
        <v xml:space="preserve"> </v>
      </c>
      <c r="G168" s="26"/>
      <c r="H168" s="26"/>
      <c r="I168" s="18" t="str">
        <f>IF(tblListedescours2[[#This Row],[REVALIDATION]]="OUI",tblListedescours2[[#This Row],[DATE]]+1460,"")</f>
        <v/>
      </c>
    </row>
    <row r="169" spans="2:9" ht="18" customHeight="1" x14ac:dyDescent="0.3">
      <c r="B169" s="24" t="s">
        <v>36</v>
      </c>
      <c r="C169" s="4" t="str">
        <f>IF(B169=" "," ",(VLOOKUP(B169,'tableau formation'!$B$6:$E$172,2,0)))</f>
        <v xml:space="preserve"> </v>
      </c>
      <c r="D169" s="27" t="s">
        <v>36</v>
      </c>
      <c r="E169" s="28" t="str">
        <f>IF(tblListedescours2[[#This Row],[CODE AGENT]]=" "," ",(VLOOKUP(tblListedescours2[[#This Row],[CODE AGENT]],'tableau agent'!$B$6:$F$100,2,0)))</f>
        <v xml:space="preserve"> </v>
      </c>
      <c r="F169" s="28" t="str">
        <f>IF(tblListedescours2[[#This Row],[CODE AGENT]]=" "," ",(VLOOKUP(tblListedescours2[[#This Row],[CODE AGENT]],'tableau agent'!$B$6:$F$100,3,0)))</f>
        <v xml:space="preserve"> </v>
      </c>
      <c r="G169" s="26"/>
      <c r="H169" s="26"/>
      <c r="I169" s="18" t="str">
        <f>IF(tblListedescours2[[#This Row],[REVALIDATION]]="OUI",tblListedescours2[[#This Row],[DATE]]+1460,"")</f>
        <v/>
      </c>
    </row>
    <row r="170" spans="2:9" ht="18" customHeight="1" x14ac:dyDescent="0.3">
      <c r="B170" s="24" t="s">
        <v>36</v>
      </c>
      <c r="C170" s="4" t="str">
        <f>IF(B170=" "," ",(VLOOKUP(B170,'tableau formation'!$B$6:$E$172,2,0)))</f>
        <v xml:space="preserve"> </v>
      </c>
      <c r="D170" s="27" t="s">
        <v>36</v>
      </c>
      <c r="E170" s="28" t="str">
        <f>IF(tblListedescours2[[#This Row],[CODE AGENT]]=" "," ",(VLOOKUP(tblListedescours2[[#This Row],[CODE AGENT]],'tableau agent'!$B$6:$F$100,2,0)))</f>
        <v xml:space="preserve"> </v>
      </c>
      <c r="F170" s="28" t="str">
        <f>IF(tblListedescours2[[#This Row],[CODE AGENT]]=" "," ",(VLOOKUP(tblListedescours2[[#This Row],[CODE AGENT]],'tableau agent'!$B$6:$F$100,3,0)))</f>
        <v xml:space="preserve"> </v>
      </c>
      <c r="G170" s="26"/>
      <c r="H170" s="26"/>
      <c r="I170" s="18" t="str">
        <f>IF(tblListedescours2[[#This Row],[REVALIDATION]]="OUI",tblListedescours2[[#This Row],[DATE]]+1460,"")</f>
        <v/>
      </c>
    </row>
    <row r="171" spans="2:9" ht="18" customHeight="1" x14ac:dyDescent="0.3">
      <c r="B171" s="24" t="s">
        <v>36</v>
      </c>
      <c r="C171" s="4" t="str">
        <f>IF(B171=" "," ",(VLOOKUP(B171,'tableau formation'!$B$6:$E$172,2,0)))</f>
        <v xml:space="preserve"> </v>
      </c>
      <c r="D171" s="27" t="s">
        <v>36</v>
      </c>
      <c r="E171" s="28" t="str">
        <f>IF(tblListedescours2[[#This Row],[CODE AGENT]]=" "," ",(VLOOKUP(tblListedescours2[[#This Row],[CODE AGENT]],'tableau agent'!$B$6:$F$100,2,0)))</f>
        <v xml:space="preserve"> </v>
      </c>
      <c r="F171" s="28" t="str">
        <f>IF(tblListedescours2[[#This Row],[CODE AGENT]]=" "," ",(VLOOKUP(tblListedescours2[[#This Row],[CODE AGENT]],'tableau agent'!$B$6:$F$100,3,0)))</f>
        <v xml:space="preserve"> </v>
      </c>
      <c r="G171" s="26"/>
      <c r="H171" s="26"/>
      <c r="I171" s="18" t="str">
        <f>IF(tblListedescours2[[#This Row],[REVALIDATION]]="OUI",tblListedescours2[[#This Row],[DATE]]+1460,"")</f>
        <v/>
      </c>
    </row>
    <row r="172" spans="2:9" ht="18" customHeight="1" x14ac:dyDescent="0.3">
      <c r="B172" s="24" t="s">
        <v>36</v>
      </c>
      <c r="C172" s="4" t="str">
        <f>IF(B172=" "," ",(VLOOKUP(B172,'tableau formation'!$B$6:$E$172,2,0)))</f>
        <v xml:space="preserve"> </v>
      </c>
      <c r="D172" s="27" t="s">
        <v>36</v>
      </c>
      <c r="E172" s="28" t="str">
        <f>IF(tblListedescours2[[#This Row],[CODE AGENT]]=" "," ",(VLOOKUP(tblListedescours2[[#This Row],[CODE AGENT]],'tableau agent'!$B$6:$F$100,2,0)))</f>
        <v xml:space="preserve"> </v>
      </c>
      <c r="F172" s="28" t="str">
        <f>IF(tblListedescours2[[#This Row],[CODE AGENT]]=" "," ",(VLOOKUP(tblListedescours2[[#This Row],[CODE AGENT]],'tableau agent'!$B$6:$F$100,3,0)))</f>
        <v xml:space="preserve"> </v>
      </c>
      <c r="G172" s="26"/>
      <c r="H172" s="26"/>
      <c r="I172" s="18" t="str">
        <f>IF(tblListedescours2[[#This Row],[REVALIDATION]]="OUI",tblListedescours2[[#This Row],[DATE]]+1460,"")</f>
        <v/>
      </c>
    </row>
    <row r="173" spans="2:9" ht="18" customHeight="1" x14ac:dyDescent="0.3">
      <c r="B173" s="24" t="s">
        <v>36</v>
      </c>
      <c r="C173" s="4" t="str">
        <f>IF(B173=" "," ",(VLOOKUP(B173,'tableau formation'!$B$6:$E$172,2,0)))</f>
        <v xml:space="preserve"> </v>
      </c>
      <c r="D173" s="27" t="s">
        <v>36</v>
      </c>
      <c r="E173" s="28" t="str">
        <f>IF(tblListedescours2[[#This Row],[CODE AGENT]]=" "," ",(VLOOKUP(tblListedescours2[[#This Row],[CODE AGENT]],'tableau agent'!$B$6:$F$100,2,0)))</f>
        <v xml:space="preserve"> </v>
      </c>
      <c r="F173" s="28" t="str">
        <f>IF(tblListedescours2[[#This Row],[CODE AGENT]]=" "," ",(VLOOKUP(tblListedescours2[[#This Row],[CODE AGENT]],'tableau agent'!$B$6:$F$100,3,0)))</f>
        <v xml:space="preserve"> </v>
      </c>
      <c r="G173" s="26"/>
      <c r="H173" s="26"/>
      <c r="I173" s="18" t="str">
        <f>IF(tblListedescours2[[#This Row],[REVALIDATION]]="OUI",tblListedescours2[[#This Row],[DATE]]+1460,"")</f>
        <v/>
      </c>
    </row>
    <row r="174" spans="2:9" ht="18" customHeight="1" x14ac:dyDescent="0.3">
      <c r="B174" s="24" t="s">
        <v>36</v>
      </c>
      <c r="C174" s="4" t="str">
        <f>IF(B174=" "," ",(VLOOKUP(B174,'tableau formation'!$B$6:$E$172,2,0)))</f>
        <v xml:space="preserve"> </v>
      </c>
      <c r="D174" s="27" t="s">
        <v>36</v>
      </c>
      <c r="E174" s="28" t="str">
        <f>IF(tblListedescours2[[#This Row],[CODE AGENT]]=" "," ",(VLOOKUP(tblListedescours2[[#This Row],[CODE AGENT]],'tableau agent'!$B$6:$F$100,2,0)))</f>
        <v xml:space="preserve"> </v>
      </c>
      <c r="F174" s="28" t="str">
        <f>IF(tblListedescours2[[#This Row],[CODE AGENT]]=" "," ",(VLOOKUP(tblListedescours2[[#This Row],[CODE AGENT]],'tableau agent'!$B$6:$F$100,3,0)))</f>
        <v xml:space="preserve"> </v>
      </c>
      <c r="G174" s="26"/>
      <c r="H174" s="26"/>
      <c r="I174" s="18" t="str">
        <f>IF(tblListedescours2[[#This Row],[REVALIDATION]]="OUI",tblListedescours2[[#This Row],[DATE]]+1460,"")</f>
        <v/>
      </c>
    </row>
    <row r="175" spans="2:9" ht="18" customHeight="1" x14ac:dyDescent="0.3">
      <c r="B175" s="24" t="s">
        <v>36</v>
      </c>
      <c r="C175" s="4" t="str">
        <f>IF(B175=" "," ",(VLOOKUP(B175,'tableau formation'!$B$6:$E$172,2,0)))</f>
        <v xml:space="preserve"> </v>
      </c>
      <c r="D175" s="27" t="s">
        <v>36</v>
      </c>
      <c r="E175" s="28" t="str">
        <f>IF(tblListedescours2[[#This Row],[CODE AGENT]]=" "," ",(VLOOKUP(tblListedescours2[[#This Row],[CODE AGENT]],'tableau agent'!$B$6:$F$100,2,0)))</f>
        <v xml:space="preserve"> </v>
      </c>
      <c r="F175" s="28" t="str">
        <f>IF(tblListedescours2[[#This Row],[CODE AGENT]]=" "," ",(VLOOKUP(tblListedescours2[[#This Row],[CODE AGENT]],'tableau agent'!$B$6:$F$100,3,0)))</f>
        <v xml:space="preserve"> </v>
      </c>
      <c r="G175" s="26"/>
      <c r="H175" s="26"/>
      <c r="I175" s="18" t="str">
        <f>IF(tblListedescours2[[#This Row],[REVALIDATION]]="OUI",tblListedescours2[[#This Row],[DATE]]+1460,"")</f>
        <v/>
      </c>
    </row>
    <row r="176" spans="2:9" ht="18" customHeight="1" x14ac:dyDescent="0.3">
      <c r="B176" s="24" t="s">
        <v>36</v>
      </c>
      <c r="C176" s="4" t="str">
        <f>IF(B176=" "," ",(VLOOKUP(B176,'tableau formation'!$B$6:$E$172,2,0)))</f>
        <v xml:space="preserve"> </v>
      </c>
      <c r="D176" s="27" t="s">
        <v>36</v>
      </c>
      <c r="E176" s="28" t="str">
        <f>IF(tblListedescours2[[#This Row],[CODE AGENT]]=" "," ",(VLOOKUP(tblListedescours2[[#This Row],[CODE AGENT]],'tableau agent'!$B$6:$F$100,2,0)))</f>
        <v xml:space="preserve"> </v>
      </c>
      <c r="F176" s="28" t="str">
        <f>IF(tblListedescours2[[#This Row],[CODE AGENT]]=" "," ",(VLOOKUP(tblListedescours2[[#This Row],[CODE AGENT]],'tableau agent'!$B$6:$F$100,3,0)))</f>
        <v xml:space="preserve"> </v>
      </c>
      <c r="G176" s="26"/>
      <c r="H176" s="26"/>
      <c r="I176" s="18" t="str">
        <f>IF(tblListedescours2[[#This Row],[REVALIDATION]]="OUI",tblListedescours2[[#This Row],[DATE]]+1460,"")</f>
        <v/>
      </c>
    </row>
    <row r="177" spans="2:9" ht="18" customHeight="1" x14ac:dyDescent="0.3">
      <c r="B177" s="24" t="s">
        <v>36</v>
      </c>
      <c r="C177" s="4" t="str">
        <f>IF(B177=" "," ",(VLOOKUP(B177,'tableau formation'!$B$6:$E$172,2,0)))</f>
        <v xml:space="preserve"> </v>
      </c>
      <c r="D177" s="27" t="s">
        <v>36</v>
      </c>
      <c r="E177" s="28" t="str">
        <f>IF(tblListedescours2[[#This Row],[CODE AGENT]]=" "," ",(VLOOKUP(tblListedescours2[[#This Row],[CODE AGENT]],'tableau agent'!$B$6:$F$100,2,0)))</f>
        <v xml:space="preserve"> </v>
      </c>
      <c r="F177" s="28" t="str">
        <f>IF(tblListedescours2[[#This Row],[CODE AGENT]]=" "," ",(VLOOKUP(tblListedescours2[[#This Row],[CODE AGENT]],'tableau agent'!$B$6:$F$100,3,0)))</f>
        <v xml:space="preserve"> </v>
      </c>
      <c r="G177" s="26"/>
      <c r="H177" s="26"/>
      <c r="I177" s="18" t="str">
        <f>IF(tblListedescours2[[#This Row],[REVALIDATION]]="OUI",tblListedescours2[[#This Row],[DATE]]+1460,"")</f>
        <v/>
      </c>
    </row>
    <row r="178" spans="2:9" ht="18" customHeight="1" x14ac:dyDescent="0.3">
      <c r="B178" s="24" t="s">
        <v>36</v>
      </c>
      <c r="C178" s="4" t="str">
        <f>IF(B178=" "," ",(VLOOKUP(B178,'tableau formation'!$B$6:$E$172,2,0)))</f>
        <v xml:space="preserve"> </v>
      </c>
      <c r="D178" s="27" t="s">
        <v>36</v>
      </c>
      <c r="E178" s="28" t="str">
        <f>IF(tblListedescours2[[#This Row],[CODE AGENT]]=" "," ",(VLOOKUP(tblListedescours2[[#This Row],[CODE AGENT]],'tableau agent'!$B$6:$F$100,2,0)))</f>
        <v xml:space="preserve"> </v>
      </c>
      <c r="F178" s="28" t="str">
        <f>IF(tblListedescours2[[#This Row],[CODE AGENT]]=" "," ",(VLOOKUP(tblListedescours2[[#This Row],[CODE AGENT]],'tableau agent'!$B$6:$F$100,3,0)))</f>
        <v xml:space="preserve"> </v>
      </c>
      <c r="G178" s="26"/>
      <c r="H178" s="26"/>
      <c r="I178" s="18" t="str">
        <f>IF(tblListedescours2[[#This Row],[REVALIDATION]]="OUI",tblListedescours2[[#This Row],[DATE]]+1460,"")</f>
        <v/>
      </c>
    </row>
    <row r="179" spans="2:9" ht="18" customHeight="1" x14ac:dyDescent="0.3">
      <c r="B179" s="24" t="s">
        <v>36</v>
      </c>
      <c r="C179" s="4" t="str">
        <f>IF(B179=" "," ",(VLOOKUP(B179,'tableau formation'!$B$6:$E$172,2,0)))</f>
        <v xml:space="preserve"> </v>
      </c>
      <c r="D179" s="27" t="s">
        <v>36</v>
      </c>
      <c r="E179" s="28" t="str">
        <f>IF(tblListedescours2[[#This Row],[CODE AGENT]]=" "," ",(VLOOKUP(tblListedescours2[[#This Row],[CODE AGENT]],'tableau agent'!$B$6:$F$100,2,0)))</f>
        <v xml:space="preserve"> </v>
      </c>
      <c r="F179" s="28" t="str">
        <f>IF(tblListedescours2[[#This Row],[CODE AGENT]]=" "," ",(VLOOKUP(tblListedescours2[[#This Row],[CODE AGENT]],'tableau agent'!$B$6:$F$100,3,0)))</f>
        <v xml:space="preserve"> </v>
      </c>
      <c r="G179" s="26"/>
      <c r="H179" s="26"/>
      <c r="I179" s="18" t="str">
        <f>IF(tblListedescours2[[#This Row],[REVALIDATION]]="OUI",tblListedescours2[[#This Row],[DATE]]+1460,"")</f>
        <v/>
      </c>
    </row>
    <row r="180" spans="2:9" ht="18" customHeight="1" x14ac:dyDescent="0.3">
      <c r="B180" s="24" t="s">
        <v>36</v>
      </c>
      <c r="C180" s="4" t="str">
        <f>IF(B180=" "," ",(VLOOKUP(B180,'tableau formation'!$B$6:$E$172,2,0)))</f>
        <v xml:space="preserve"> </v>
      </c>
      <c r="D180" s="27" t="s">
        <v>36</v>
      </c>
      <c r="E180" s="28" t="str">
        <f>IF(tblListedescours2[[#This Row],[CODE AGENT]]=" "," ",(VLOOKUP(tblListedescours2[[#This Row],[CODE AGENT]],'tableau agent'!$B$6:$F$100,2,0)))</f>
        <v xml:space="preserve"> </v>
      </c>
      <c r="F180" s="28" t="str">
        <f>IF(tblListedescours2[[#This Row],[CODE AGENT]]=" "," ",(VLOOKUP(tblListedescours2[[#This Row],[CODE AGENT]],'tableau agent'!$B$6:$F$100,3,0)))</f>
        <v xml:space="preserve"> </v>
      </c>
      <c r="G180" s="26"/>
      <c r="H180" s="26"/>
      <c r="I180" s="18" t="str">
        <f>IF(tblListedescours2[[#This Row],[REVALIDATION]]="OUI",tblListedescours2[[#This Row],[DATE]]+1460,"")</f>
        <v/>
      </c>
    </row>
    <row r="181" spans="2:9" ht="18" customHeight="1" x14ac:dyDescent="0.3">
      <c r="B181" s="24" t="s">
        <v>36</v>
      </c>
      <c r="C181" s="4" t="str">
        <f>IF(B181=" "," ",(VLOOKUP(B181,'tableau formation'!$B$6:$E$172,2,0)))</f>
        <v xml:space="preserve"> </v>
      </c>
      <c r="D181" s="27" t="s">
        <v>36</v>
      </c>
      <c r="E181" s="28" t="str">
        <f>IF(tblListedescours2[[#This Row],[CODE AGENT]]=" "," ",(VLOOKUP(tblListedescours2[[#This Row],[CODE AGENT]],'tableau agent'!$B$6:$F$100,2,0)))</f>
        <v xml:space="preserve"> </v>
      </c>
      <c r="F181" s="28" t="str">
        <f>IF(tblListedescours2[[#This Row],[CODE AGENT]]=" "," ",(VLOOKUP(tblListedescours2[[#This Row],[CODE AGENT]],'tableau agent'!$B$6:$F$100,3,0)))</f>
        <v xml:space="preserve"> </v>
      </c>
      <c r="G181" s="26"/>
      <c r="H181" s="26"/>
      <c r="I181" s="18" t="str">
        <f>IF(tblListedescours2[[#This Row],[REVALIDATION]]="OUI",tblListedescours2[[#This Row],[DATE]]+1460,"")</f>
        <v/>
      </c>
    </row>
    <row r="182" spans="2:9" ht="18" customHeight="1" x14ac:dyDescent="0.3">
      <c r="B182" s="24" t="s">
        <v>36</v>
      </c>
      <c r="C182" s="4" t="str">
        <f>IF(B182=" "," ",(VLOOKUP(B182,'tableau formation'!$B$6:$E$172,2,0)))</f>
        <v xml:space="preserve"> </v>
      </c>
      <c r="D182" s="27" t="s">
        <v>36</v>
      </c>
      <c r="E182" s="28" t="str">
        <f>IF(tblListedescours2[[#This Row],[CODE AGENT]]=" "," ",(VLOOKUP(tblListedescours2[[#This Row],[CODE AGENT]],'tableau agent'!$B$6:$F$100,2,0)))</f>
        <v xml:space="preserve"> </v>
      </c>
      <c r="F182" s="28" t="str">
        <f>IF(tblListedescours2[[#This Row],[CODE AGENT]]=" "," ",(VLOOKUP(tblListedescours2[[#This Row],[CODE AGENT]],'tableau agent'!$B$6:$F$100,3,0)))</f>
        <v xml:space="preserve"> </v>
      </c>
      <c r="G182" s="26"/>
      <c r="H182" s="26"/>
      <c r="I182" s="18" t="str">
        <f>IF(tblListedescours2[[#This Row],[REVALIDATION]]="OUI",tblListedescours2[[#This Row],[DATE]]+1460,"")</f>
        <v/>
      </c>
    </row>
    <row r="183" spans="2:9" ht="18" customHeight="1" x14ac:dyDescent="0.3">
      <c r="B183" s="24" t="s">
        <v>36</v>
      </c>
      <c r="C183" s="4" t="str">
        <f>IF(B183=" "," ",(VLOOKUP(B183,'tableau formation'!$B$6:$E$172,2,0)))</f>
        <v xml:space="preserve"> </v>
      </c>
      <c r="D183" s="27" t="s">
        <v>36</v>
      </c>
      <c r="E183" s="28" t="str">
        <f>IF(tblListedescours2[[#This Row],[CODE AGENT]]=" "," ",(VLOOKUP(tblListedescours2[[#This Row],[CODE AGENT]],'tableau agent'!$B$6:$F$100,2,0)))</f>
        <v xml:space="preserve"> </v>
      </c>
      <c r="F183" s="28" t="str">
        <f>IF(tblListedescours2[[#This Row],[CODE AGENT]]=" "," ",(VLOOKUP(tblListedescours2[[#This Row],[CODE AGENT]],'tableau agent'!$B$6:$F$100,3,0)))</f>
        <v xml:space="preserve"> </v>
      </c>
      <c r="G183" s="26"/>
      <c r="H183" s="26"/>
      <c r="I183" s="18" t="str">
        <f>IF(tblListedescours2[[#This Row],[REVALIDATION]]="OUI",tblListedescours2[[#This Row],[DATE]]+1460,"")</f>
        <v/>
      </c>
    </row>
    <row r="184" spans="2:9" ht="18" customHeight="1" x14ac:dyDescent="0.3">
      <c r="B184" s="24" t="s">
        <v>36</v>
      </c>
      <c r="C184" s="4" t="str">
        <f>IF(B184=" "," ",(VLOOKUP(B184,'tableau formation'!$B$6:$E$172,2,0)))</f>
        <v xml:space="preserve"> </v>
      </c>
      <c r="D184" s="27" t="s">
        <v>36</v>
      </c>
      <c r="E184" s="28" t="str">
        <f>IF(tblListedescours2[[#This Row],[CODE AGENT]]=" "," ",(VLOOKUP(tblListedescours2[[#This Row],[CODE AGENT]],'tableau agent'!$B$6:$F$100,2,0)))</f>
        <v xml:space="preserve"> </v>
      </c>
      <c r="F184" s="28" t="str">
        <f>IF(tblListedescours2[[#This Row],[CODE AGENT]]=" "," ",(VLOOKUP(tblListedescours2[[#This Row],[CODE AGENT]],'tableau agent'!$B$6:$F$100,3,0)))</f>
        <v xml:space="preserve"> </v>
      </c>
      <c r="G184" s="26"/>
      <c r="H184" s="26"/>
      <c r="I184" s="18" t="str">
        <f>IF(tblListedescours2[[#This Row],[REVALIDATION]]="OUI",tblListedescours2[[#This Row],[DATE]]+1460,"")</f>
        <v/>
      </c>
    </row>
    <row r="185" spans="2:9" ht="18" customHeight="1" x14ac:dyDescent="0.3">
      <c r="B185" s="24" t="s">
        <v>36</v>
      </c>
      <c r="C185" s="4" t="str">
        <f>IF(B185=" "," ",(VLOOKUP(B185,'tableau formation'!$B$6:$E$172,2,0)))</f>
        <v xml:space="preserve"> </v>
      </c>
      <c r="D185" s="27" t="s">
        <v>36</v>
      </c>
      <c r="E185" s="28" t="str">
        <f>IF(tblListedescours2[[#This Row],[CODE AGENT]]=" "," ",(VLOOKUP(tblListedescours2[[#This Row],[CODE AGENT]],'tableau agent'!$B$6:$F$100,2,0)))</f>
        <v xml:space="preserve"> </v>
      </c>
      <c r="F185" s="28" t="str">
        <f>IF(tblListedescours2[[#This Row],[CODE AGENT]]=" "," ",(VLOOKUP(tblListedescours2[[#This Row],[CODE AGENT]],'tableau agent'!$B$6:$F$100,3,0)))</f>
        <v xml:space="preserve"> </v>
      </c>
      <c r="G185" s="26"/>
      <c r="H185" s="26"/>
      <c r="I185" s="18" t="str">
        <f>IF(tblListedescours2[[#This Row],[REVALIDATION]]="OUI",tblListedescours2[[#This Row],[DATE]]+1460,"")</f>
        <v/>
      </c>
    </row>
    <row r="186" spans="2:9" ht="18" customHeight="1" x14ac:dyDescent="0.3">
      <c r="B186" s="24" t="s">
        <v>36</v>
      </c>
      <c r="C186" s="4" t="str">
        <f>IF(B186=" "," ",(VLOOKUP(B186,'tableau formation'!$B$6:$E$172,2,0)))</f>
        <v xml:space="preserve"> </v>
      </c>
      <c r="D186" s="27" t="s">
        <v>36</v>
      </c>
      <c r="E186" s="28" t="str">
        <f>IF(tblListedescours2[[#This Row],[CODE AGENT]]=" "," ",(VLOOKUP(tblListedescours2[[#This Row],[CODE AGENT]],'tableau agent'!$B$6:$F$100,2,0)))</f>
        <v xml:space="preserve"> </v>
      </c>
      <c r="F186" s="28" t="str">
        <f>IF(tblListedescours2[[#This Row],[CODE AGENT]]=" "," ",(VLOOKUP(tblListedescours2[[#This Row],[CODE AGENT]],'tableau agent'!$B$6:$F$100,3,0)))</f>
        <v xml:space="preserve"> </v>
      </c>
      <c r="G186" s="26"/>
      <c r="H186" s="26"/>
      <c r="I186" s="18" t="str">
        <f>IF(tblListedescours2[[#This Row],[REVALIDATION]]="OUI",tblListedescours2[[#This Row],[DATE]]+1460,"")</f>
        <v/>
      </c>
    </row>
    <row r="187" spans="2:9" ht="18" customHeight="1" x14ac:dyDescent="0.3">
      <c r="B187" s="24" t="s">
        <v>36</v>
      </c>
      <c r="C187" s="4" t="str">
        <f>IF(B187=" "," ",(VLOOKUP(B187,'tableau formation'!$B$6:$E$172,2,0)))</f>
        <v xml:space="preserve"> </v>
      </c>
      <c r="D187" s="27" t="s">
        <v>36</v>
      </c>
      <c r="E187" s="28" t="str">
        <f>IF(tblListedescours2[[#This Row],[CODE AGENT]]=" "," ",(VLOOKUP(tblListedescours2[[#This Row],[CODE AGENT]],'tableau agent'!$B$6:$F$100,2,0)))</f>
        <v xml:space="preserve"> </v>
      </c>
      <c r="F187" s="28" t="str">
        <f>IF(tblListedescours2[[#This Row],[CODE AGENT]]=" "," ",(VLOOKUP(tblListedescours2[[#This Row],[CODE AGENT]],'tableau agent'!$B$6:$F$100,3,0)))</f>
        <v xml:space="preserve"> </v>
      </c>
      <c r="G187" s="26"/>
      <c r="H187" s="26"/>
      <c r="I187" s="18" t="str">
        <f>IF(tblListedescours2[[#This Row],[REVALIDATION]]="OUI",tblListedescours2[[#This Row],[DATE]]+1460,"")</f>
        <v/>
      </c>
    </row>
    <row r="188" spans="2:9" ht="18" customHeight="1" x14ac:dyDescent="0.3">
      <c r="B188" s="24" t="s">
        <v>36</v>
      </c>
      <c r="C188" s="4" t="str">
        <f>IF(B188=" "," ",(VLOOKUP(B188,'tableau formation'!$B$6:$E$172,2,0)))</f>
        <v xml:space="preserve"> </v>
      </c>
      <c r="D188" s="27" t="s">
        <v>36</v>
      </c>
      <c r="E188" s="28" t="str">
        <f>IF(tblListedescours2[[#This Row],[CODE AGENT]]=" "," ",(VLOOKUP(tblListedescours2[[#This Row],[CODE AGENT]],'tableau agent'!$B$6:$F$100,2,0)))</f>
        <v xml:space="preserve"> </v>
      </c>
      <c r="F188" s="28" t="str">
        <f>IF(tblListedescours2[[#This Row],[CODE AGENT]]=" "," ",(VLOOKUP(tblListedescours2[[#This Row],[CODE AGENT]],'tableau agent'!$B$6:$F$100,3,0)))</f>
        <v xml:space="preserve"> </v>
      </c>
      <c r="G188" s="26"/>
      <c r="H188" s="26"/>
      <c r="I188" s="18" t="str">
        <f>IF(tblListedescours2[[#This Row],[REVALIDATION]]="OUI",tblListedescours2[[#This Row],[DATE]]+1460,"")</f>
        <v/>
      </c>
    </row>
    <row r="189" spans="2:9" ht="18" customHeight="1" x14ac:dyDescent="0.3">
      <c r="B189" s="24" t="s">
        <v>36</v>
      </c>
      <c r="C189" s="4" t="str">
        <f>IF(B189=" "," ",(VLOOKUP(B189,'tableau formation'!$B$6:$E$172,2,0)))</f>
        <v xml:space="preserve"> </v>
      </c>
      <c r="D189" s="27" t="s">
        <v>36</v>
      </c>
      <c r="E189" s="28" t="str">
        <f>IF(tblListedescours2[[#This Row],[CODE AGENT]]=" "," ",(VLOOKUP(tblListedescours2[[#This Row],[CODE AGENT]],'tableau agent'!$B$6:$F$100,2,0)))</f>
        <v xml:space="preserve"> </v>
      </c>
      <c r="F189" s="28" t="str">
        <f>IF(tblListedescours2[[#This Row],[CODE AGENT]]=" "," ",(VLOOKUP(tblListedescours2[[#This Row],[CODE AGENT]],'tableau agent'!$B$6:$F$100,3,0)))</f>
        <v xml:space="preserve"> </v>
      </c>
      <c r="G189" s="26"/>
      <c r="H189" s="26"/>
      <c r="I189" s="18" t="str">
        <f>IF(tblListedescours2[[#This Row],[REVALIDATION]]="OUI",tblListedescours2[[#This Row],[DATE]]+1460,"")</f>
        <v/>
      </c>
    </row>
    <row r="190" spans="2:9" ht="18" customHeight="1" x14ac:dyDescent="0.3">
      <c r="B190" s="24" t="s">
        <v>36</v>
      </c>
      <c r="C190" s="4" t="str">
        <f>IF(B190=" "," ",(VLOOKUP(B190,'tableau formation'!$B$6:$E$172,2,0)))</f>
        <v xml:space="preserve"> </v>
      </c>
      <c r="D190" s="27" t="s">
        <v>36</v>
      </c>
      <c r="E190" s="28" t="str">
        <f>IF(tblListedescours2[[#This Row],[CODE AGENT]]=" "," ",(VLOOKUP(tblListedescours2[[#This Row],[CODE AGENT]],'tableau agent'!$B$6:$F$100,2,0)))</f>
        <v xml:space="preserve"> </v>
      </c>
      <c r="F190" s="28" t="str">
        <f>IF(tblListedescours2[[#This Row],[CODE AGENT]]=" "," ",(VLOOKUP(tblListedescours2[[#This Row],[CODE AGENT]],'tableau agent'!$B$6:$F$100,3,0)))</f>
        <v xml:space="preserve"> </v>
      </c>
      <c r="G190" s="26"/>
      <c r="H190" s="26"/>
      <c r="I190" s="18" t="str">
        <f>IF(tblListedescours2[[#This Row],[REVALIDATION]]="OUI",tblListedescours2[[#This Row],[DATE]]+1460,"")</f>
        <v/>
      </c>
    </row>
    <row r="191" spans="2:9" ht="18" customHeight="1" x14ac:dyDescent="0.3">
      <c r="B191" s="24" t="s">
        <v>36</v>
      </c>
      <c r="C191" s="4" t="str">
        <f>IF(B191=" "," ",(VLOOKUP(B191,'tableau formation'!$B$6:$E$172,2,0)))</f>
        <v xml:space="preserve"> </v>
      </c>
      <c r="D191" s="27" t="s">
        <v>36</v>
      </c>
      <c r="E191" s="28" t="str">
        <f>IF(tblListedescours2[[#This Row],[CODE AGENT]]=" "," ",(VLOOKUP(tblListedescours2[[#This Row],[CODE AGENT]],'tableau agent'!$B$6:$F$100,2,0)))</f>
        <v xml:space="preserve"> </v>
      </c>
      <c r="F191" s="28" t="str">
        <f>IF(tblListedescours2[[#This Row],[CODE AGENT]]=" "," ",(VLOOKUP(tblListedescours2[[#This Row],[CODE AGENT]],'tableau agent'!$B$6:$F$100,3,0)))</f>
        <v xml:space="preserve"> </v>
      </c>
      <c r="G191" s="26"/>
      <c r="H191" s="26"/>
      <c r="I191" s="18" t="str">
        <f>IF(tblListedescours2[[#This Row],[REVALIDATION]]="OUI",tblListedescours2[[#This Row],[DATE]]+1460,"")</f>
        <v/>
      </c>
    </row>
    <row r="192" spans="2:9" ht="18" customHeight="1" x14ac:dyDescent="0.3">
      <c r="B192" s="24" t="s">
        <v>36</v>
      </c>
      <c r="C192" s="4" t="str">
        <f>IF(B192=" "," ",(VLOOKUP(B192,'tableau formation'!$B$6:$E$172,2,0)))</f>
        <v xml:space="preserve"> </v>
      </c>
      <c r="D192" s="27" t="s">
        <v>36</v>
      </c>
      <c r="E192" s="28" t="str">
        <f>IF(tblListedescours2[[#This Row],[CODE AGENT]]=" "," ",(VLOOKUP(tblListedescours2[[#This Row],[CODE AGENT]],'tableau agent'!$B$6:$F$100,2,0)))</f>
        <v xml:space="preserve"> </v>
      </c>
      <c r="F192" s="28" t="str">
        <f>IF(tblListedescours2[[#This Row],[CODE AGENT]]=" "," ",(VLOOKUP(tblListedescours2[[#This Row],[CODE AGENT]],'tableau agent'!$B$6:$F$100,3,0)))</f>
        <v xml:space="preserve"> </v>
      </c>
      <c r="G192" s="26"/>
      <c r="H192" s="26"/>
      <c r="I192" s="18" t="str">
        <f>IF(tblListedescours2[[#This Row],[REVALIDATION]]="OUI",tblListedescours2[[#This Row],[DATE]]+1460,"")</f>
        <v/>
      </c>
    </row>
    <row r="193" spans="2:9" ht="18" customHeight="1" x14ac:dyDescent="0.3">
      <c r="B193" s="24" t="s">
        <v>36</v>
      </c>
      <c r="C193" s="4" t="str">
        <f>IF(B193=" "," ",(VLOOKUP(B193,'tableau formation'!$B$6:$E$172,2,0)))</f>
        <v xml:space="preserve"> </v>
      </c>
      <c r="D193" s="27" t="s">
        <v>36</v>
      </c>
      <c r="E193" s="28" t="str">
        <f>IF(tblListedescours2[[#This Row],[CODE AGENT]]=" "," ",(VLOOKUP(tblListedescours2[[#This Row],[CODE AGENT]],'tableau agent'!$B$6:$F$100,2,0)))</f>
        <v xml:space="preserve"> </v>
      </c>
      <c r="F193" s="28" t="str">
        <f>IF(tblListedescours2[[#This Row],[CODE AGENT]]=" "," ",(VLOOKUP(tblListedescours2[[#This Row],[CODE AGENT]],'tableau agent'!$B$6:$F$100,3,0)))</f>
        <v xml:space="preserve"> </v>
      </c>
      <c r="G193" s="26"/>
      <c r="H193" s="26"/>
      <c r="I193" s="18" t="str">
        <f>IF(tblListedescours2[[#This Row],[REVALIDATION]]="OUI",tblListedescours2[[#This Row],[DATE]]+1460,"")</f>
        <v/>
      </c>
    </row>
    <row r="194" spans="2:9" ht="18" customHeight="1" x14ac:dyDescent="0.3">
      <c r="B194" s="24" t="s">
        <v>36</v>
      </c>
      <c r="C194" s="4" t="str">
        <f>IF(B194=" "," ",(VLOOKUP(B194,'tableau formation'!$B$6:$E$172,2,0)))</f>
        <v xml:space="preserve"> </v>
      </c>
      <c r="D194" s="27" t="s">
        <v>36</v>
      </c>
      <c r="E194" s="28" t="str">
        <f>IF(tblListedescours2[[#This Row],[CODE AGENT]]=" "," ",(VLOOKUP(tblListedescours2[[#This Row],[CODE AGENT]],'tableau agent'!$B$6:$F$100,2,0)))</f>
        <v xml:space="preserve"> </v>
      </c>
      <c r="F194" s="28" t="str">
        <f>IF(tblListedescours2[[#This Row],[CODE AGENT]]=" "," ",(VLOOKUP(tblListedescours2[[#This Row],[CODE AGENT]],'tableau agent'!$B$6:$F$100,3,0)))</f>
        <v xml:space="preserve"> </v>
      </c>
      <c r="G194" s="26"/>
      <c r="H194" s="26"/>
      <c r="I194" s="18" t="str">
        <f>IF(tblListedescours2[[#This Row],[REVALIDATION]]="OUI",tblListedescours2[[#This Row],[DATE]]+1460,"")</f>
        <v/>
      </c>
    </row>
    <row r="195" spans="2:9" ht="18" customHeight="1" x14ac:dyDescent="0.3">
      <c r="B195" s="24" t="s">
        <v>36</v>
      </c>
      <c r="C195" s="4" t="str">
        <f>IF(B195=" "," ",(VLOOKUP(B195,'tableau formation'!$B$6:$E$172,2,0)))</f>
        <v xml:space="preserve"> </v>
      </c>
      <c r="D195" s="27" t="s">
        <v>36</v>
      </c>
      <c r="E195" s="28" t="str">
        <f>IF(tblListedescours2[[#This Row],[CODE AGENT]]=" "," ",(VLOOKUP(tblListedescours2[[#This Row],[CODE AGENT]],'tableau agent'!$B$6:$F$100,2,0)))</f>
        <v xml:space="preserve"> </v>
      </c>
      <c r="F195" s="28" t="str">
        <f>IF(tblListedescours2[[#This Row],[CODE AGENT]]=" "," ",(VLOOKUP(tblListedescours2[[#This Row],[CODE AGENT]],'tableau agent'!$B$6:$F$100,3,0)))</f>
        <v xml:space="preserve"> </v>
      </c>
      <c r="G195" s="26"/>
      <c r="H195" s="26"/>
      <c r="I195" s="18" t="str">
        <f>IF(tblListedescours2[[#This Row],[REVALIDATION]]="OUI",tblListedescours2[[#This Row],[DATE]]+1460,"")</f>
        <v/>
      </c>
    </row>
    <row r="196" spans="2:9" ht="18" customHeight="1" x14ac:dyDescent="0.3">
      <c r="B196" s="24" t="s">
        <v>36</v>
      </c>
      <c r="C196" s="4" t="str">
        <f>IF(B196=" "," ",(VLOOKUP(B196,'tableau formation'!$B$6:$E$172,2,0)))</f>
        <v xml:space="preserve"> </v>
      </c>
      <c r="D196" s="27" t="s">
        <v>36</v>
      </c>
      <c r="E196" s="28" t="str">
        <f>IF(tblListedescours2[[#This Row],[CODE AGENT]]=" "," ",(VLOOKUP(tblListedescours2[[#This Row],[CODE AGENT]],'tableau agent'!$B$6:$F$100,2,0)))</f>
        <v xml:space="preserve"> </v>
      </c>
      <c r="F196" s="28" t="str">
        <f>IF(tblListedescours2[[#This Row],[CODE AGENT]]=" "," ",(VLOOKUP(tblListedescours2[[#This Row],[CODE AGENT]],'tableau agent'!$B$6:$F$100,3,0)))</f>
        <v xml:space="preserve"> </v>
      </c>
      <c r="G196" s="26"/>
      <c r="H196" s="26"/>
      <c r="I196" s="18" t="str">
        <f>IF(tblListedescours2[[#This Row],[REVALIDATION]]="OUI",tblListedescours2[[#This Row],[DATE]]+1460,"")</f>
        <v/>
      </c>
    </row>
    <row r="197" spans="2:9" ht="18" customHeight="1" x14ac:dyDescent="0.3">
      <c r="B197" s="24" t="s">
        <v>36</v>
      </c>
      <c r="C197" s="4" t="str">
        <f>IF(B197=" "," ",(VLOOKUP(B197,'tableau formation'!$B$6:$E$172,2,0)))</f>
        <v xml:space="preserve"> </v>
      </c>
      <c r="D197" s="27" t="s">
        <v>36</v>
      </c>
      <c r="E197" s="28" t="str">
        <f>IF(tblListedescours2[[#This Row],[CODE AGENT]]=" "," ",(VLOOKUP(tblListedescours2[[#This Row],[CODE AGENT]],'tableau agent'!$B$6:$F$100,2,0)))</f>
        <v xml:space="preserve"> </v>
      </c>
      <c r="F197" s="28" t="str">
        <f>IF(tblListedescours2[[#This Row],[CODE AGENT]]=" "," ",(VLOOKUP(tblListedescours2[[#This Row],[CODE AGENT]],'tableau agent'!$B$6:$F$100,3,0)))</f>
        <v xml:space="preserve"> </v>
      </c>
      <c r="G197" s="26"/>
      <c r="H197" s="26"/>
      <c r="I197" s="18" t="str">
        <f>IF(tblListedescours2[[#This Row],[REVALIDATION]]="OUI",tblListedescours2[[#This Row],[DATE]]+1460,"")</f>
        <v/>
      </c>
    </row>
    <row r="198" spans="2:9" ht="18" customHeight="1" x14ac:dyDescent="0.3">
      <c r="B198" s="24" t="s">
        <v>36</v>
      </c>
      <c r="C198" s="4" t="str">
        <f>IF(B198=" "," ",(VLOOKUP(B198,'tableau formation'!$B$6:$E$172,2,0)))</f>
        <v xml:space="preserve"> </v>
      </c>
      <c r="D198" s="27" t="s">
        <v>36</v>
      </c>
      <c r="E198" s="28" t="str">
        <f>IF(tblListedescours2[[#This Row],[CODE AGENT]]=" "," ",(VLOOKUP(tblListedescours2[[#This Row],[CODE AGENT]],'tableau agent'!$B$6:$F$100,2,0)))</f>
        <v xml:space="preserve"> </v>
      </c>
      <c r="F198" s="28" t="str">
        <f>IF(tblListedescours2[[#This Row],[CODE AGENT]]=" "," ",(VLOOKUP(tblListedescours2[[#This Row],[CODE AGENT]],'tableau agent'!$B$6:$F$100,3,0)))</f>
        <v xml:space="preserve"> </v>
      </c>
      <c r="G198" s="26"/>
      <c r="H198" s="26"/>
      <c r="I198" s="18" t="str">
        <f>IF(tblListedescours2[[#This Row],[REVALIDATION]]="OUI",tblListedescours2[[#This Row],[DATE]]+1460,"")</f>
        <v/>
      </c>
    </row>
    <row r="199" spans="2:9" ht="18" customHeight="1" x14ac:dyDescent="0.3">
      <c r="B199" s="24" t="s">
        <v>36</v>
      </c>
      <c r="C199" s="4" t="str">
        <f>IF(B199=" "," ",(VLOOKUP(B199,'tableau formation'!$B$6:$E$172,2,0)))</f>
        <v xml:space="preserve"> </v>
      </c>
      <c r="D199" s="27" t="s">
        <v>36</v>
      </c>
      <c r="E199" s="28" t="str">
        <f>IF(tblListedescours2[[#This Row],[CODE AGENT]]=" "," ",(VLOOKUP(tblListedescours2[[#This Row],[CODE AGENT]],'tableau agent'!$B$6:$F$100,2,0)))</f>
        <v xml:space="preserve"> </v>
      </c>
      <c r="F199" s="28" t="str">
        <f>IF(tblListedescours2[[#This Row],[CODE AGENT]]=" "," ",(VLOOKUP(tblListedescours2[[#This Row],[CODE AGENT]],'tableau agent'!$B$6:$F$100,3,0)))</f>
        <v xml:space="preserve"> </v>
      </c>
      <c r="G199" s="26"/>
      <c r="H199" s="26"/>
      <c r="I199" s="18" t="str">
        <f>IF(tblListedescours2[[#This Row],[REVALIDATION]]="OUI",tblListedescours2[[#This Row],[DATE]]+1460,"")</f>
        <v/>
      </c>
    </row>
    <row r="200" spans="2:9" ht="18" customHeight="1" x14ac:dyDescent="0.3">
      <c r="B200" s="24" t="s">
        <v>36</v>
      </c>
      <c r="C200" s="4" t="str">
        <f>IF(B200=" "," ",(VLOOKUP(B200,'tableau formation'!$B$6:$E$172,2,0)))</f>
        <v xml:space="preserve"> </v>
      </c>
      <c r="D200" s="27" t="s">
        <v>36</v>
      </c>
      <c r="E200" s="28" t="str">
        <f>IF(tblListedescours2[[#This Row],[CODE AGENT]]=" "," ",(VLOOKUP(tblListedescours2[[#This Row],[CODE AGENT]],'tableau agent'!$B$6:$F$100,2,0)))</f>
        <v xml:space="preserve"> </v>
      </c>
      <c r="F200" s="28" t="str">
        <f>IF(tblListedescours2[[#This Row],[CODE AGENT]]=" "," ",(VLOOKUP(tblListedescours2[[#This Row],[CODE AGENT]],'tableau agent'!$B$6:$F$100,3,0)))</f>
        <v xml:space="preserve"> </v>
      </c>
      <c r="G200" s="26"/>
      <c r="H200" s="26"/>
      <c r="I200" s="18" t="str">
        <f>IF(tblListedescours2[[#This Row],[REVALIDATION]]="OUI",tblListedescours2[[#This Row],[DATE]]+1460,"")</f>
        <v/>
      </c>
    </row>
    <row r="201" spans="2:9" ht="18" customHeight="1" x14ac:dyDescent="0.3">
      <c r="B201" s="24" t="s">
        <v>36</v>
      </c>
      <c r="C201" s="4" t="str">
        <f>IF(B201=" "," ",(VLOOKUP(B201,'tableau formation'!$B$6:$E$172,2,0)))</f>
        <v xml:space="preserve"> </v>
      </c>
      <c r="D201" s="27" t="s">
        <v>36</v>
      </c>
      <c r="E201" s="28" t="str">
        <f>IF(tblListedescours2[[#This Row],[CODE AGENT]]=" "," ",(VLOOKUP(tblListedescours2[[#This Row],[CODE AGENT]],'tableau agent'!$B$6:$F$100,2,0)))</f>
        <v xml:space="preserve"> </v>
      </c>
      <c r="F201" s="28" t="str">
        <f>IF(tblListedescours2[[#This Row],[CODE AGENT]]=" "," ",(VLOOKUP(tblListedescours2[[#This Row],[CODE AGENT]],'tableau agent'!$B$6:$F$100,3,0)))</f>
        <v xml:space="preserve"> </v>
      </c>
      <c r="G201" s="26"/>
      <c r="H201" s="26"/>
      <c r="I201" s="18" t="str">
        <f>IF(tblListedescours2[[#This Row],[REVALIDATION]]="OUI",tblListedescours2[[#This Row],[DATE]]+1460,"")</f>
        <v/>
      </c>
    </row>
    <row r="202" spans="2:9" ht="18" customHeight="1" x14ac:dyDescent="0.3">
      <c r="B202" s="24" t="s">
        <v>36</v>
      </c>
      <c r="C202" s="4" t="str">
        <f>IF(B202=" "," ",(VLOOKUP(B202,'tableau formation'!$B$6:$E$172,2,0)))</f>
        <v xml:space="preserve"> </v>
      </c>
      <c r="D202" s="27" t="s">
        <v>36</v>
      </c>
      <c r="E202" s="28" t="str">
        <f>IF(tblListedescours2[[#This Row],[CODE AGENT]]=" "," ",(VLOOKUP(tblListedescours2[[#This Row],[CODE AGENT]],'tableau agent'!$B$6:$F$100,2,0)))</f>
        <v xml:space="preserve"> </v>
      </c>
      <c r="F202" s="28" t="str">
        <f>IF(tblListedescours2[[#This Row],[CODE AGENT]]=" "," ",(VLOOKUP(tblListedescours2[[#This Row],[CODE AGENT]],'tableau agent'!$B$6:$F$100,3,0)))</f>
        <v xml:space="preserve"> </v>
      </c>
      <c r="G202" s="26"/>
      <c r="H202" s="26"/>
      <c r="I202" s="18" t="str">
        <f>IF(tblListedescours2[[#This Row],[REVALIDATION]]="OUI",tblListedescours2[[#This Row],[DATE]]+1460,"")</f>
        <v/>
      </c>
    </row>
    <row r="203" spans="2:9" ht="18" customHeight="1" x14ac:dyDescent="0.3">
      <c r="B203" s="24" t="s">
        <v>36</v>
      </c>
      <c r="C203" s="4" t="str">
        <f>IF(B203=" "," ",(VLOOKUP(B203,'tableau formation'!$B$6:$E$172,2,0)))</f>
        <v xml:space="preserve"> </v>
      </c>
      <c r="D203" s="27" t="s">
        <v>36</v>
      </c>
      <c r="E203" s="28" t="str">
        <f>IF(tblListedescours2[[#This Row],[CODE AGENT]]=" "," ",(VLOOKUP(tblListedescours2[[#This Row],[CODE AGENT]],'tableau agent'!$B$6:$F$100,2,0)))</f>
        <v xml:space="preserve"> </v>
      </c>
      <c r="F203" s="28" t="str">
        <f>IF(tblListedescours2[[#This Row],[CODE AGENT]]=" "," ",(VLOOKUP(tblListedescours2[[#This Row],[CODE AGENT]],'tableau agent'!$B$6:$F$100,3,0)))</f>
        <v xml:space="preserve"> </v>
      </c>
      <c r="G203" s="26"/>
      <c r="H203" s="26"/>
      <c r="I203" s="18" t="str">
        <f>IF(tblListedescours2[[#This Row],[REVALIDATION]]="OUI",tblListedescours2[[#This Row],[DATE]]+1460,"")</f>
        <v/>
      </c>
    </row>
    <row r="204" spans="2:9" ht="18" customHeight="1" x14ac:dyDescent="0.3">
      <c r="B204" s="24" t="s">
        <v>36</v>
      </c>
      <c r="C204" s="4" t="str">
        <f>IF(B204=" "," ",(VLOOKUP(B204,'tableau formation'!$B$6:$E$172,2,0)))</f>
        <v xml:space="preserve"> </v>
      </c>
      <c r="D204" s="27" t="s">
        <v>36</v>
      </c>
      <c r="E204" s="28" t="str">
        <f>IF(tblListedescours2[[#This Row],[CODE AGENT]]=" "," ",(VLOOKUP(tblListedescours2[[#This Row],[CODE AGENT]],'tableau agent'!$B$6:$F$100,2,0)))</f>
        <v xml:space="preserve"> </v>
      </c>
      <c r="F204" s="28" t="str">
        <f>IF(tblListedescours2[[#This Row],[CODE AGENT]]=" "," ",(VLOOKUP(tblListedescours2[[#This Row],[CODE AGENT]],'tableau agent'!$B$6:$F$100,3,0)))</f>
        <v xml:space="preserve"> </v>
      </c>
      <c r="G204" s="26"/>
      <c r="H204" s="26"/>
      <c r="I204" s="18" t="str">
        <f>IF(tblListedescours2[[#This Row],[REVALIDATION]]="OUI",tblListedescours2[[#This Row],[DATE]]+1460,"")</f>
        <v/>
      </c>
    </row>
    <row r="205" spans="2:9" ht="18" customHeight="1" x14ac:dyDescent="0.3">
      <c r="B205" s="24" t="s">
        <v>36</v>
      </c>
      <c r="C205" s="4" t="str">
        <f>IF(B205=" "," ",(VLOOKUP(B205,'tableau formation'!$B$6:$E$172,2,0)))</f>
        <v xml:space="preserve"> </v>
      </c>
      <c r="D205" s="27" t="s">
        <v>36</v>
      </c>
      <c r="E205" s="28" t="str">
        <f>IF(tblListedescours2[[#This Row],[CODE AGENT]]=" "," ",(VLOOKUP(tblListedescours2[[#This Row],[CODE AGENT]],'tableau agent'!$B$6:$F$100,2,0)))</f>
        <v xml:space="preserve"> </v>
      </c>
      <c r="F205" s="28" t="str">
        <f>IF(tblListedescours2[[#This Row],[CODE AGENT]]=" "," ",(VLOOKUP(tblListedescours2[[#This Row],[CODE AGENT]],'tableau agent'!$B$6:$F$100,3,0)))</f>
        <v xml:space="preserve"> </v>
      </c>
      <c r="G205" s="26"/>
      <c r="H205" s="26"/>
      <c r="I205" s="18" t="str">
        <f>IF(tblListedescours2[[#This Row],[REVALIDATION]]="OUI",tblListedescours2[[#This Row],[DATE]]+1460,"")</f>
        <v/>
      </c>
    </row>
    <row r="206" spans="2:9" ht="18" customHeight="1" x14ac:dyDescent="0.3">
      <c r="B206" s="24" t="s">
        <v>36</v>
      </c>
      <c r="C206" s="4" t="str">
        <f>IF(B206=" "," ",(VLOOKUP(B206,'tableau formation'!$B$6:$E$172,2,0)))</f>
        <v xml:space="preserve"> </v>
      </c>
      <c r="D206" s="27" t="s">
        <v>36</v>
      </c>
      <c r="E206" s="28" t="str">
        <f>IF(tblListedescours2[[#This Row],[CODE AGENT]]=" "," ",(VLOOKUP(tblListedescours2[[#This Row],[CODE AGENT]],'tableau agent'!$B$6:$F$100,2,0)))</f>
        <v xml:space="preserve"> </v>
      </c>
      <c r="F206" s="28" t="str">
        <f>IF(tblListedescours2[[#This Row],[CODE AGENT]]=" "," ",(VLOOKUP(tblListedescours2[[#This Row],[CODE AGENT]],'tableau agent'!$B$6:$F$100,3,0)))</f>
        <v xml:space="preserve"> </v>
      </c>
      <c r="G206" s="26"/>
      <c r="H206" s="26"/>
      <c r="I206" s="18" t="str">
        <f>IF(tblListedescours2[[#This Row],[REVALIDATION]]="OUI",tblListedescours2[[#This Row],[DATE]]+1460,"")</f>
        <v/>
      </c>
    </row>
    <row r="207" spans="2:9" ht="18" customHeight="1" x14ac:dyDescent="0.3">
      <c r="B207" s="24" t="s">
        <v>36</v>
      </c>
      <c r="C207" s="4" t="str">
        <f>IF(B207=" "," ",(VLOOKUP(B207,'tableau formation'!$B$6:$E$172,2,0)))</f>
        <v xml:space="preserve"> </v>
      </c>
      <c r="D207" s="27" t="s">
        <v>36</v>
      </c>
      <c r="E207" s="28" t="str">
        <f>IF(tblListedescours2[[#This Row],[CODE AGENT]]=" "," ",(VLOOKUP(tblListedescours2[[#This Row],[CODE AGENT]],'tableau agent'!$B$6:$F$100,2,0)))</f>
        <v xml:space="preserve"> </v>
      </c>
      <c r="F207" s="28" t="str">
        <f>IF(tblListedescours2[[#This Row],[CODE AGENT]]=" "," ",(VLOOKUP(tblListedescours2[[#This Row],[CODE AGENT]],'tableau agent'!$B$6:$F$100,3,0)))</f>
        <v xml:space="preserve"> </v>
      </c>
      <c r="G207" s="26"/>
      <c r="H207" s="26"/>
      <c r="I207" s="18" t="str">
        <f>IF(tblListedescours2[[#This Row],[REVALIDATION]]="OUI",tblListedescours2[[#This Row],[DATE]]+1460,"")</f>
        <v/>
      </c>
    </row>
    <row r="208" spans="2:9" ht="18" customHeight="1" x14ac:dyDescent="0.3">
      <c r="B208" s="24" t="s">
        <v>36</v>
      </c>
      <c r="C208" s="4" t="str">
        <f>IF(B208=" "," ",(VLOOKUP(B208,'tableau formation'!$B$6:$E$172,2,0)))</f>
        <v xml:space="preserve"> </v>
      </c>
      <c r="D208" s="27" t="s">
        <v>36</v>
      </c>
      <c r="E208" s="28" t="str">
        <f>IF(tblListedescours2[[#This Row],[CODE AGENT]]=" "," ",(VLOOKUP(tblListedescours2[[#This Row],[CODE AGENT]],'tableau agent'!$B$6:$F$100,2,0)))</f>
        <v xml:space="preserve"> </v>
      </c>
      <c r="F208" s="28" t="str">
        <f>IF(tblListedescours2[[#This Row],[CODE AGENT]]=" "," ",(VLOOKUP(tblListedescours2[[#This Row],[CODE AGENT]],'tableau agent'!$B$6:$F$100,3,0)))</f>
        <v xml:space="preserve"> </v>
      </c>
      <c r="G208" s="26"/>
      <c r="H208" s="26"/>
      <c r="I208" s="18" t="str">
        <f>IF(tblListedescours2[[#This Row],[REVALIDATION]]="OUI",tblListedescours2[[#This Row],[DATE]]+1460,"")</f>
        <v/>
      </c>
    </row>
    <row r="209" spans="2:9" ht="18" customHeight="1" x14ac:dyDescent="0.3">
      <c r="B209" s="24" t="s">
        <v>36</v>
      </c>
      <c r="C209" s="4" t="str">
        <f>IF(B209=" "," ",(VLOOKUP(B209,'tableau formation'!$B$6:$E$172,2,0)))</f>
        <v xml:space="preserve"> </v>
      </c>
      <c r="D209" s="27" t="s">
        <v>36</v>
      </c>
      <c r="E209" s="28" t="str">
        <f>IF(tblListedescours2[[#This Row],[CODE AGENT]]=" "," ",(VLOOKUP(tblListedescours2[[#This Row],[CODE AGENT]],'tableau agent'!$B$6:$F$100,2,0)))</f>
        <v xml:space="preserve"> </v>
      </c>
      <c r="F209" s="28" t="str">
        <f>IF(tblListedescours2[[#This Row],[CODE AGENT]]=" "," ",(VLOOKUP(tblListedescours2[[#This Row],[CODE AGENT]],'tableau agent'!$B$6:$F$100,3,0)))</f>
        <v xml:space="preserve"> </v>
      </c>
      <c r="G209" s="26"/>
      <c r="H209" s="26"/>
      <c r="I209" s="18" t="str">
        <f>IF(tblListedescours2[[#This Row],[REVALIDATION]]="OUI",tblListedescours2[[#This Row],[DATE]]+1460,"")</f>
        <v/>
      </c>
    </row>
    <row r="210" spans="2:9" ht="18" customHeight="1" x14ac:dyDescent="0.3">
      <c r="B210" s="24" t="s">
        <v>36</v>
      </c>
      <c r="C210" s="4" t="str">
        <f>IF(B210=" "," ",(VLOOKUP(B210,'tableau formation'!$B$6:$E$172,2,0)))</f>
        <v xml:space="preserve"> </v>
      </c>
      <c r="D210" s="27" t="s">
        <v>36</v>
      </c>
      <c r="E210" s="28" t="str">
        <f>IF(tblListedescours2[[#This Row],[CODE AGENT]]=" "," ",(VLOOKUP(tblListedescours2[[#This Row],[CODE AGENT]],'tableau agent'!$B$6:$F$100,2,0)))</f>
        <v xml:space="preserve"> </v>
      </c>
      <c r="F210" s="28" t="str">
        <f>IF(tblListedescours2[[#This Row],[CODE AGENT]]=" "," ",(VLOOKUP(tblListedescours2[[#This Row],[CODE AGENT]],'tableau agent'!$B$6:$F$100,3,0)))</f>
        <v xml:space="preserve"> </v>
      </c>
      <c r="G210" s="26"/>
      <c r="H210" s="26"/>
      <c r="I210" s="18" t="str">
        <f>IF(tblListedescours2[[#This Row],[REVALIDATION]]="OUI",tblListedescours2[[#This Row],[DATE]]+1460,"")</f>
        <v/>
      </c>
    </row>
    <row r="211" spans="2:9" ht="18" customHeight="1" x14ac:dyDescent="0.3">
      <c r="B211" s="24" t="s">
        <v>36</v>
      </c>
      <c r="C211" s="4" t="str">
        <f>IF(B211=" "," ",(VLOOKUP(B211,'tableau formation'!$B$6:$E$172,2,0)))</f>
        <v xml:space="preserve"> </v>
      </c>
      <c r="D211" s="27" t="s">
        <v>36</v>
      </c>
      <c r="E211" s="28" t="str">
        <f>IF(tblListedescours2[[#This Row],[CODE AGENT]]=" "," ",(VLOOKUP(tblListedescours2[[#This Row],[CODE AGENT]],'tableau agent'!$B$6:$F$100,2,0)))</f>
        <v xml:space="preserve"> </v>
      </c>
      <c r="F211" s="28" t="str">
        <f>IF(tblListedescours2[[#This Row],[CODE AGENT]]=" "," ",(VLOOKUP(tblListedescours2[[#This Row],[CODE AGENT]],'tableau agent'!$B$6:$F$100,3,0)))</f>
        <v xml:space="preserve"> </v>
      </c>
      <c r="G211" s="26"/>
      <c r="H211" s="26"/>
      <c r="I211" s="18" t="str">
        <f>IF(tblListedescours2[[#This Row],[REVALIDATION]]="OUI",tblListedescours2[[#This Row],[DATE]]+1460,"")</f>
        <v/>
      </c>
    </row>
    <row r="212" spans="2:9" ht="18" customHeight="1" x14ac:dyDescent="0.3">
      <c r="B212" s="24" t="s">
        <v>36</v>
      </c>
      <c r="C212" s="4" t="str">
        <f>IF(B212=" "," ",(VLOOKUP(B212,'tableau formation'!$B$6:$E$172,2,0)))</f>
        <v xml:space="preserve"> </v>
      </c>
      <c r="D212" s="27" t="s">
        <v>36</v>
      </c>
      <c r="E212" s="28" t="str">
        <f>IF(tblListedescours2[[#This Row],[CODE AGENT]]=" "," ",(VLOOKUP(tblListedescours2[[#This Row],[CODE AGENT]],'tableau agent'!$B$6:$F$100,2,0)))</f>
        <v xml:space="preserve"> </v>
      </c>
      <c r="F212" s="28" t="str">
        <f>IF(tblListedescours2[[#This Row],[CODE AGENT]]=" "," ",(VLOOKUP(tblListedescours2[[#This Row],[CODE AGENT]],'tableau agent'!$B$6:$F$100,3,0)))</f>
        <v xml:space="preserve"> </v>
      </c>
      <c r="G212" s="26"/>
      <c r="H212" s="26"/>
      <c r="I212" s="18" t="str">
        <f>IF(tblListedescours2[[#This Row],[REVALIDATION]]="OUI",tblListedescours2[[#This Row],[DATE]]+1460,"")</f>
        <v/>
      </c>
    </row>
    <row r="213" spans="2:9" ht="18" customHeight="1" x14ac:dyDescent="0.3">
      <c r="B213" s="24" t="s">
        <v>36</v>
      </c>
      <c r="C213" s="4" t="str">
        <f>IF(B213=" "," ",(VLOOKUP(B213,'tableau formation'!$B$6:$E$172,2,0)))</f>
        <v xml:space="preserve"> </v>
      </c>
      <c r="D213" s="27" t="s">
        <v>36</v>
      </c>
      <c r="E213" s="28" t="str">
        <f>IF(tblListedescours2[[#This Row],[CODE AGENT]]=" "," ",(VLOOKUP(tblListedescours2[[#This Row],[CODE AGENT]],'tableau agent'!$B$6:$F$100,2,0)))</f>
        <v xml:space="preserve"> </v>
      </c>
      <c r="F213" s="28" t="str">
        <f>IF(tblListedescours2[[#This Row],[CODE AGENT]]=" "," ",(VLOOKUP(tblListedescours2[[#This Row],[CODE AGENT]],'tableau agent'!$B$6:$F$100,3,0)))</f>
        <v xml:space="preserve"> </v>
      </c>
      <c r="G213" s="26"/>
      <c r="H213" s="26"/>
      <c r="I213" s="18" t="str">
        <f>IF(tblListedescours2[[#This Row],[REVALIDATION]]="OUI",tblListedescours2[[#This Row],[DATE]]+1460,"")</f>
        <v/>
      </c>
    </row>
    <row r="214" spans="2:9" ht="18" customHeight="1" x14ac:dyDescent="0.3">
      <c r="B214" s="24" t="s">
        <v>36</v>
      </c>
      <c r="C214" s="4" t="str">
        <f>IF(B214=" "," ",(VLOOKUP(B214,'tableau formation'!$B$6:$E$172,2,0)))</f>
        <v xml:space="preserve"> </v>
      </c>
      <c r="D214" s="27" t="s">
        <v>36</v>
      </c>
      <c r="E214" s="28" t="str">
        <f>IF(tblListedescours2[[#This Row],[CODE AGENT]]=" "," ",(VLOOKUP(tblListedescours2[[#This Row],[CODE AGENT]],'tableau agent'!$B$6:$F$100,2,0)))</f>
        <v xml:space="preserve"> </v>
      </c>
      <c r="F214" s="28" t="str">
        <f>IF(tblListedescours2[[#This Row],[CODE AGENT]]=" "," ",(VLOOKUP(tblListedescours2[[#This Row],[CODE AGENT]],'tableau agent'!$B$6:$F$100,3,0)))</f>
        <v xml:space="preserve"> </v>
      </c>
      <c r="G214" s="26"/>
      <c r="H214" s="26"/>
      <c r="I214" s="18" t="str">
        <f>IF(tblListedescours2[[#This Row],[REVALIDATION]]="OUI",tblListedescours2[[#This Row],[DATE]]+1460,"")</f>
        <v/>
      </c>
    </row>
    <row r="215" spans="2:9" ht="18" customHeight="1" x14ac:dyDescent="0.3">
      <c r="B215" s="24" t="s">
        <v>36</v>
      </c>
      <c r="C215" s="4" t="str">
        <f>IF(B215=" "," ",(VLOOKUP(B215,'tableau formation'!$B$6:$E$172,2,0)))</f>
        <v xml:space="preserve"> </v>
      </c>
      <c r="D215" s="27" t="s">
        <v>36</v>
      </c>
      <c r="E215" s="28" t="str">
        <f>IF(tblListedescours2[[#This Row],[CODE AGENT]]=" "," ",(VLOOKUP(tblListedescours2[[#This Row],[CODE AGENT]],'tableau agent'!$B$6:$F$100,2,0)))</f>
        <v xml:space="preserve"> </v>
      </c>
      <c r="F215" s="28" t="str">
        <f>IF(tblListedescours2[[#This Row],[CODE AGENT]]=" "," ",(VLOOKUP(tblListedescours2[[#This Row],[CODE AGENT]],'tableau agent'!$B$6:$F$100,3,0)))</f>
        <v xml:space="preserve"> </v>
      </c>
      <c r="G215" s="26"/>
      <c r="H215" s="26"/>
      <c r="I215" s="18" t="str">
        <f>IF(tblListedescours2[[#This Row],[REVALIDATION]]="OUI",tblListedescours2[[#This Row],[DATE]]+1460,"")</f>
        <v/>
      </c>
    </row>
    <row r="216" spans="2:9" ht="18" customHeight="1" x14ac:dyDescent="0.3">
      <c r="B216" s="24" t="s">
        <v>36</v>
      </c>
      <c r="C216" s="4" t="str">
        <f>IF(B216=" "," ",(VLOOKUP(B216,'tableau formation'!$B$6:$E$172,2,0)))</f>
        <v xml:space="preserve"> </v>
      </c>
      <c r="D216" s="27" t="s">
        <v>36</v>
      </c>
      <c r="E216" s="28" t="str">
        <f>IF(tblListedescours2[[#This Row],[CODE AGENT]]=" "," ",(VLOOKUP(tblListedescours2[[#This Row],[CODE AGENT]],'tableau agent'!$B$6:$F$100,2,0)))</f>
        <v xml:space="preserve"> </v>
      </c>
      <c r="F216" s="28" t="str">
        <f>IF(tblListedescours2[[#This Row],[CODE AGENT]]=" "," ",(VLOOKUP(tblListedescours2[[#This Row],[CODE AGENT]],'tableau agent'!$B$6:$F$100,3,0)))</f>
        <v xml:space="preserve"> </v>
      </c>
      <c r="G216" s="26"/>
      <c r="H216" s="26"/>
      <c r="I216" s="18" t="str">
        <f>IF(tblListedescours2[[#This Row],[REVALIDATION]]="OUI",tblListedescours2[[#This Row],[DATE]]+1460,"")</f>
        <v/>
      </c>
    </row>
    <row r="217" spans="2:9" ht="18" customHeight="1" x14ac:dyDescent="0.3">
      <c r="B217" s="24" t="s">
        <v>36</v>
      </c>
      <c r="C217" s="4" t="str">
        <f>IF(B217=" "," ",(VLOOKUP(B217,'tableau formation'!$B$6:$E$172,2,0)))</f>
        <v xml:space="preserve"> </v>
      </c>
      <c r="D217" s="27" t="s">
        <v>36</v>
      </c>
      <c r="E217" s="28" t="str">
        <f>IF(tblListedescours2[[#This Row],[CODE AGENT]]=" "," ",(VLOOKUP(tblListedescours2[[#This Row],[CODE AGENT]],'tableau agent'!$B$6:$F$100,2,0)))</f>
        <v xml:space="preserve"> </v>
      </c>
      <c r="F217" s="28" t="str">
        <f>IF(tblListedescours2[[#This Row],[CODE AGENT]]=" "," ",(VLOOKUP(tblListedescours2[[#This Row],[CODE AGENT]],'tableau agent'!$B$6:$F$100,3,0)))</f>
        <v xml:space="preserve"> </v>
      </c>
      <c r="G217" s="26"/>
      <c r="H217" s="26"/>
      <c r="I217" s="18" t="str">
        <f>IF(tblListedescours2[[#This Row],[REVALIDATION]]="OUI",tblListedescours2[[#This Row],[DATE]]+1460,"")</f>
        <v/>
      </c>
    </row>
    <row r="218" spans="2:9" ht="18" customHeight="1" x14ac:dyDescent="0.3">
      <c r="B218" s="24" t="s">
        <v>36</v>
      </c>
      <c r="C218" s="4" t="str">
        <f>IF(B218=" "," ",(VLOOKUP(B218,'tableau formation'!$B$6:$E$172,2,0)))</f>
        <v xml:space="preserve"> </v>
      </c>
      <c r="D218" s="27" t="s">
        <v>36</v>
      </c>
      <c r="E218" s="28" t="str">
        <f>IF(tblListedescours2[[#This Row],[CODE AGENT]]=" "," ",(VLOOKUP(tblListedescours2[[#This Row],[CODE AGENT]],'tableau agent'!$B$6:$F$100,2,0)))</f>
        <v xml:space="preserve"> </v>
      </c>
      <c r="F218" s="28" t="str">
        <f>IF(tblListedescours2[[#This Row],[CODE AGENT]]=" "," ",(VLOOKUP(tblListedescours2[[#This Row],[CODE AGENT]],'tableau agent'!$B$6:$F$100,3,0)))</f>
        <v xml:space="preserve"> </v>
      </c>
      <c r="G218" s="26"/>
      <c r="H218" s="26"/>
      <c r="I218" s="18" t="str">
        <f>IF(tblListedescours2[[#This Row],[REVALIDATION]]="OUI",tblListedescours2[[#This Row],[DATE]]+1460,"")</f>
        <v/>
      </c>
    </row>
    <row r="219" spans="2:9" ht="18" customHeight="1" x14ac:dyDescent="0.3">
      <c r="B219" s="24" t="s">
        <v>36</v>
      </c>
      <c r="C219" s="4" t="str">
        <f>IF(B219=" "," ",(VLOOKUP(B219,'tableau formation'!$B$6:$E$172,2,0)))</f>
        <v xml:space="preserve"> </v>
      </c>
      <c r="D219" s="27" t="s">
        <v>36</v>
      </c>
      <c r="E219" s="28" t="str">
        <f>IF(tblListedescours2[[#This Row],[CODE AGENT]]=" "," ",(VLOOKUP(tblListedescours2[[#This Row],[CODE AGENT]],'tableau agent'!$B$6:$F$100,2,0)))</f>
        <v xml:space="preserve"> </v>
      </c>
      <c r="F219" s="28" t="str">
        <f>IF(tblListedescours2[[#This Row],[CODE AGENT]]=" "," ",(VLOOKUP(tblListedescours2[[#This Row],[CODE AGENT]],'tableau agent'!$B$6:$F$100,3,0)))</f>
        <v xml:space="preserve"> </v>
      </c>
      <c r="G219" s="26"/>
      <c r="H219" s="26"/>
      <c r="I219" s="18" t="str">
        <f>IF(tblListedescours2[[#This Row],[REVALIDATION]]="OUI",tblListedescours2[[#This Row],[DATE]]+1460,"")</f>
        <v/>
      </c>
    </row>
    <row r="220" spans="2:9" ht="18" customHeight="1" x14ac:dyDescent="0.3">
      <c r="B220" s="24" t="s">
        <v>36</v>
      </c>
      <c r="C220" s="4" t="str">
        <f>IF(B220=" "," ",(VLOOKUP(B220,'tableau formation'!$B$6:$E$172,2,0)))</f>
        <v xml:space="preserve"> </v>
      </c>
      <c r="D220" s="27" t="s">
        <v>36</v>
      </c>
      <c r="E220" s="28" t="str">
        <f>IF(tblListedescours2[[#This Row],[CODE AGENT]]=" "," ",(VLOOKUP(tblListedescours2[[#This Row],[CODE AGENT]],'tableau agent'!$B$6:$F$100,2,0)))</f>
        <v xml:space="preserve"> </v>
      </c>
      <c r="F220" s="28" t="str">
        <f>IF(tblListedescours2[[#This Row],[CODE AGENT]]=" "," ",(VLOOKUP(tblListedescours2[[#This Row],[CODE AGENT]],'tableau agent'!$B$6:$F$100,3,0)))</f>
        <v xml:space="preserve"> </v>
      </c>
      <c r="G220" s="26"/>
      <c r="H220" s="26"/>
      <c r="I220" s="18" t="str">
        <f>IF(tblListedescours2[[#This Row],[REVALIDATION]]="OUI",tblListedescours2[[#This Row],[DATE]]+1460,"")</f>
        <v/>
      </c>
    </row>
    <row r="221" spans="2:9" ht="18" customHeight="1" x14ac:dyDescent="0.3">
      <c r="B221" s="24" t="s">
        <v>36</v>
      </c>
      <c r="C221" s="4" t="str">
        <f>IF(B221=" "," ",(VLOOKUP(B221,'tableau formation'!$B$6:$E$172,2,0)))</f>
        <v xml:space="preserve"> </v>
      </c>
      <c r="D221" s="27" t="s">
        <v>36</v>
      </c>
      <c r="E221" s="28" t="str">
        <f>IF(tblListedescours2[[#This Row],[CODE AGENT]]=" "," ",(VLOOKUP(tblListedescours2[[#This Row],[CODE AGENT]],'tableau agent'!$B$6:$F$100,2,0)))</f>
        <v xml:space="preserve"> </v>
      </c>
      <c r="F221" s="28" t="str">
        <f>IF(tblListedescours2[[#This Row],[CODE AGENT]]=" "," ",(VLOOKUP(tblListedescours2[[#This Row],[CODE AGENT]],'tableau agent'!$B$6:$F$100,3,0)))</f>
        <v xml:space="preserve"> </v>
      </c>
      <c r="G221" s="26"/>
      <c r="H221" s="26"/>
      <c r="I221" s="18" t="str">
        <f>IF(tblListedescours2[[#This Row],[REVALIDATION]]="OUI",tblListedescours2[[#This Row],[DATE]]+1460,"")</f>
        <v/>
      </c>
    </row>
    <row r="222" spans="2:9" ht="18" customHeight="1" x14ac:dyDescent="0.3">
      <c r="B222" s="24" t="s">
        <v>36</v>
      </c>
      <c r="C222" s="4" t="str">
        <f>IF(B222=" "," ",(VLOOKUP(B222,'tableau formation'!$B$6:$E$172,2,0)))</f>
        <v xml:space="preserve"> </v>
      </c>
      <c r="D222" s="27" t="s">
        <v>36</v>
      </c>
      <c r="E222" s="28" t="str">
        <f>IF(tblListedescours2[[#This Row],[CODE AGENT]]=" "," ",(VLOOKUP(tblListedescours2[[#This Row],[CODE AGENT]],'tableau agent'!$B$6:$F$100,2,0)))</f>
        <v xml:space="preserve"> </v>
      </c>
      <c r="F222" s="28" t="str">
        <f>IF(tblListedescours2[[#This Row],[CODE AGENT]]=" "," ",(VLOOKUP(tblListedescours2[[#This Row],[CODE AGENT]],'tableau agent'!$B$6:$F$100,3,0)))</f>
        <v xml:space="preserve"> </v>
      </c>
      <c r="G222" s="26"/>
      <c r="H222" s="26"/>
      <c r="I222" s="18" t="str">
        <f>IF(tblListedescours2[[#This Row],[REVALIDATION]]="OUI",tblListedescours2[[#This Row],[DATE]]+1460,"")</f>
        <v/>
      </c>
    </row>
    <row r="223" spans="2:9" ht="18" customHeight="1" x14ac:dyDescent="0.3">
      <c r="B223" s="24" t="s">
        <v>36</v>
      </c>
      <c r="C223" s="4" t="str">
        <f>IF(B223=" "," ",(VLOOKUP(B223,'tableau formation'!$B$6:$E$172,2,0)))</f>
        <v xml:space="preserve"> </v>
      </c>
      <c r="D223" s="27" t="s">
        <v>36</v>
      </c>
      <c r="E223" s="28" t="str">
        <f>IF(tblListedescours2[[#This Row],[CODE AGENT]]=" "," ",(VLOOKUP(tblListedescours2[[#This Row],[CODE AGENT]],'tableau agent'!$B$6:$F$100,2,0)))</f>
        <v xml:space="preserve"> </v>
      </c>
      <c r="F223" s="28" t="str">
        <f>IF(tblListedescours2[[#This Row],[CODE AGENT]]=" "," ",(VLOOKUP(tblListedescours2[[#This Row],[CODE AGENT]],'tableau agent'!$B$6:$F$100,3,0)))</f>
        <v xml:space="preserve"> </v>
      </c>
      <c r="G223" s="26"/>
      <c r="H223" s="26"/>
      <c r="I223" s="18" t="str">
        <f>IF(tblListedescours2[[#This Row],[REVALIDATION]]="OUI",tblListedescours2[[#This Row],[DATE]]+1460,"")</f>
        <v/>
      </c>
    </row>
    <row r="224" spans="2:9" ht="18" customHeight="1" x14ac:dyDescent="0.3">
      <c r="B224" s="24" t="s">
        <v>36</v>
      </c>
      <c r="C224" s="4" t="str">
        <f>IF(B224=" "," ",(VLOOKUP(B224,'tableau formation'!$B$6:$E$172,2,0)))</f>
        <v xml:space="preserve"> </v>
      </c>
      <c r="D224" s="27" t="s">
        <v>36</v>
      </c>
      <c r="E224" s="28" t="str">
        <f>IF(tblListedescours2[[#This Row],[CODE AGENT]]=" "," ",(VLOOKUP(tblListedescours2[[#This Row],[CODE AGENT]],'tableau agent'!$B$6:$F$100,2,0)))</f>
        <v xml:space="preserve"> </v>
      </c>
      <c r="F224" s="28" t="str">
        <f>IF(tblListedescours2[[#This Row],[CODE AGENT]]=" "," ",(VLOOKUP(tblListedescours2[[#This Row],[CODE AGENT]],'tableau agent'!$B$6:$F$100,3,0)))</f>
        <v xml:space="preserve"> </v>
      </c>
      <c r="G224" s="26"/>
      <c r="H224" s="26"/>
      <c r="I224" s="18" t="str">
        <f>IF(tblListedescours2[[#This Row],[REVALIDATION]]="OUI",tblListedescours2[[#This Row],[DATE]]+1460,"")</f>
        <v/>
      </c>
    </row>
    <row r="225" spans="2:9" ht="18" customHeight="1" x14ac:dyDescent="0.3">
      <c r="B225" s="24" t="s">
        <v>36</v>
      </c>
      <c r="C225" s="4" t="str">
        <f>IF(B225=" "," ",(VLOOKUP(B225,'tableau formation'!$B$6:$E$172,2,0)))</f>
        <v xml:space="preserve"> </v>
      </c>
      <c r="D225" s="27" t="s">
        <v>36</v>
      </c>
      <c r="E225" s="28" t="str">
        <f>IF(tblListedescours2[[#This Row],[CODE AGENT]]=" "," ",(VLOOKUP(tblListedescours2[[#This Row],[CODE AGENT]],'tableau agent'!$B$6:$F$100,2,0)))</f>
        <v xml:space="preserve"> </v>
      </c>
      <c r="F225" s="28" t="str">
        <f>IF(tblListedescours2[[#This Row],[CODE AGENT]]=" "," ",(VLOOKUP(tblListedescours2[[#This Row],[CODE AGENT]],'tableau agent'!$B$6:$F$100,3,0)))</f>
        <v xml:space="preserve"> </v>
      </c>
      <c r="G225" s="26"/>
      <c r="H225" s="26"/>
      <c r="I225" s="18" t="str">
        <f>IF(tblListedescours2[[#This Row],[REVALIDATION]]="OUI",tblListedescours2[[#This Row],[DATE]]+1460,"")</f>
        <v/>
      </c>
    </row>
    <row r="226" spans="2:9" ht="18" customHeight="1" x14ac:dyDescent="0.3">
      <c r="B226" s="24" t="s">
        <v>36</v>
      </c>
      <c r="C226" s="4" t="str">
        <f>IF(B226=" "," ",(VLOOKUP(B226,'tableau formation'!$B$6:$E$172,2,0)))</f>
        <v xml:space="preserve"> </v>
      </c>
      <c r="D226" s="27" t="s">
        <v>36</v>
      </c>
      <c r="E226" s="28" t="str">
        <f>IF(tblListedescours2[[#This Row],[CODE AGENT]]=" "," ",(VLOOKUP(tblListedescours2[[#This Row],[CODE AGENT]],'tableau agent'!$B$6:$F$100,2,0)))</f>
        <v xml:space="preserve"> </v>
      </c>
      <c r="F226" s="28" t="str">
        <f>IF(tblListedescours2[[#This Row],[CODE AGENT]]=" "," ",(VLOOKUP(tblListedescours2[[#This Row],[CODE AGENT]],'tableau agent'!$B$6:$F$100,3,0)))</f>
        <v xml:space="preserve"> </v>
      </c>
      <c r="G226" s="26"/>
      <c r="H226" s="26"/>
      <c r="I226" s="18" t="str">
        <f>IF(tblListedescours2[[#This Row],[REVALIDATION]]="OUI",tblListedescours2[[#This Row],[DATE]]+1460,"")</f>
        <v/>
      </c>
    </row>
    <row r="227" spans="2:9" ht="18" customHeight="1" x14ac:dyDescent="0.3">
      <c r="B227" s="24" t="s">
        <v>36</v>
      </c>
      <c r="C227" s="4" t="str">
        <f>IF(B227=" "," ",(VLOOKUP(B227,'tableau formation'!$B$6:$E$172,2,0)))</f>
        <v xml:space="preserve"> </v>
      </c>
      <c r="D227" s="27" t="s">
        <v>36</v>
      </c>
      <c r="E227" s="28" t="str">
        <f>IF(tblListedescours2[[#This Row],[CODE AGENT]]=" "," ",(VLOOKUP(tblListedescours2[[#This Row],[CODE AGENT]],'tableau agent'!$B$6:$F$100,2,0)))</f>
        <v xml:space="preserve"> </v>
      </c>
      <c r="F227" s="28" t="str">
        <f>IF(tblListedescours2[[#This Row],[CODE AGENT]]=" "," ",(VLOOKUP(tblListedescours2[[#This Row],[CODE AGENT]],'tableau agent'!$B$6:$F$100,3,0)))</f>
        <v xml:space="preserve"> </v>
      </c>
      <c r="G227" s="26"/>
      <c r="H227" s="26"/>
      <c r="I227" s="18" t="str">
        <f>IF(tblListedescours2[[#This Row],[REVALIDATION]]="OUI",tblListedescours2[[#This Row],[DATE]]+1460,"")</f>
        <v/>
      </c>
    </row>
    <row r="228" spans="2:9" ht="18" customHeight="1" x14ac:dyDescent="0.3">
      <c r="B228" s="24" t="s">
        <v>36</v>
      </c>
      <c r="C228" s="4" t="str">
        <f>IF(B228=" "," ",(VLOOKUP(B228,'tableau formation'!$B$6:$E$172,2,0)))</f>
        <v xml:space="preserve"> </v>
      </c>
      <c r="D228" s="27" t="s">
        <v>36</v>
      </c>
      <c r="E228" s="28" t="str">
        <f>IF(tblListedescours2[[#This Row],[CODE AGENT]]=" "," ",(VLOOKUP(tblListedescours2[[#This Row],[CODE AGENT]],'tableau agent'!$B$6:$F$100,2,0)))</f>
        <v xml:space="preserve"> </v>
      </c>
      <c r="F228" s="28" t="str">
        <f>IF(tblListedescours2[[#This Row],[CODE AGENT]]=" "," ",(VLOOKUP(tblListedescours2[[#This Row],[CODE AGENT]],'tableau agent'!$B$6:$F$100,3,0)))</f>
        <v xml:space="preserve"> </v>
      </c>
      <c r="G228" s="26"/>
      <c r="H228" s="26"/>
      <c r="I228" s="18" t="str">
        <f>IF(tblListedescours2[[#This Row],[REVALIDATION]]="OUI",tblListedescours2[[#This Row],[DATE]]+1460,"")</f>
        <v/>
      </c>
    </row>
    <row r="229" spans="2:9" ht="18" customHeight="1" x14ac:dyDescent="0.3">
      <c r="B229" s="24" t="s">
        <v>36</v>
      </c>
      <c r="C229" s="4" t="str">
        <f>IF(B229=" "," ",(VLOOKUP(B229,'tableau formation'!$B$6:$E$172,2,0)))</f>
        <v xml:space="preserve"> </v>
      </c>
      <c r="D229" s="27" t="s">
        <v>36</v>
      </c>
      <c r="E229" s="28" t="str">
        <f>IF(tblListedescours2[[#This Row],[CODE AGENT]]=" "," ",(VLOOKUP(tblListedescours2[[#This Row],[CODE AGENT]],'tableau agent'!$B$6:$F$100,2,0)))</f>
        <v xml:space="preserve"> </v>
      </c>
      <c r="F229" s="28" t="str">
        <f>IF(tblListedescours2[[#This Row],[CODE AGENT]]=" "," ",(VLOOKUP(tblListedescours2[[#This Row],[CODE AGENT]],'tableau agent'!$B$6:$F$100,3,0)))</f>
        <v xml:space="preserve"> </v>
      </c>
      <c r="G229" s="26"/>
      <c r="H229" s="26"/>
      <c r="I229" s="18" t="str">
        <f>IF(tblListedescours2[[#This Row],[REVALIDATION]]="OUI",tblListedescours2[[#This Row],[DATE]]+1460,"")</f>
        <v/>
      </c>
    </row>
    <row r="230" spans="2:9" ht="18" customHeight="1" x14ac:dyDescent="0.3">
      <c r="B230" s="24" t="s">
        <v>36</v>
      </c>
      <c r="C230" s="4" t="str">
        <f>IF(B230=" "," ",(VLOOKUP(B230,'tableau formation'!$B$6:$E$172,2,0)))</f>
        <v xml:space="preserve"> </v>
      </c>
      <c r="D230" s="27" t="s">
        <v>36</v>
      </c>
      <c r="E230" s="28" t="str">
        <f>IF(tblListedescours2[[#This Row],[CODE AGENT]]=" "," ",(VLOOKUP(tblListedescours2[[#This Row],[CODE AGENT]],'tableau agent'!$B$6:$F$100,2,0)))</f>
        <v xml:space="preserve"> </v>
      </c>
      <c r="F230" s="28" t="str">
        <f>IF(tblListedescours2[[#This Row],[CODE AGENT]]=" "," ",(VLOOKUP(tblListedescours2[[#This Row],[CODE AGENT]],'tableau agent'!$B$6:$F$100,3,0)))</f>
        <v xml:space="preserve"> </v>
      </c>
      <c r="G230" s="26"/>
      <c r="H230" s="26"/>
      <c r="I230" s="18" t="str">
        <f>IF(tblListedescours2[[#This Row],[REVALIDATION]]="OUI",tblListedescours2[[#This Row],[DATE]]+1460,"")</f>
        <v/>
      </c>
    </row>
    <row r="231" spans="2:9" ht="18" customHeight="1" x14ac:dyDescent="0.3">
      <c r="B231" s="24" t="s">
        <v>36</v>
      </c>
      <c r="C231" s="4" t="str">
        <f>IF(B231=" "," ",(VLOOKUP(B231,'tableau formation'!$B$6:$E$172,2,0)))</f>
        <v xml:space="preserve"> </v>
      </c>
      <c r="D231" s="27" t="s">
        <v>36</v>
      </c>
      <c r="E231" s="28" t="str">
        <f>IF(tblListedescours2[[#This Row],[CODE AGENT]]=" "," ",(VLOOKUP(tblListedescours2[[#This Row],[CODE AGENT]],'tableau agent'!$B$6:$F$100,2,0)))</f>
        <v xml:space="preserve"> </v>
      </c>
      <c r="F231" s="28" t="str">
        <f>IF(tblListedescours2[[#This Row],[CODE AGENT]]=" "," ",(VLOOKUP(tblListedescours2[[#This Row],[CODE AGENT]],'tableau agent'!$B$6:$F$100,3,0)))</f>
        <v xml:space="preserve"> </v>
      </c>
      <c r="G231" s="26"/>
      <c r="H231" s="26"/>
      <c r="I231" s="18" t="str">
        <f>IF(tblListedescours2[[#This Row],[REVALIDATION]]="OUI",tblListedescours2[[#This Row],[DATE]]+1460,"")</f>
        <v/>
      </c>
    </row>
    <row r="232" spans="2:9" ht="18" customHeight="1" x14ac:dyDescent="0.3">
      <c r="B232" s="24" t="s">
        <v>36</v>
      </c>
      <c r="C232" s="4" t="str">
        <f>IF(B232=" "," ",(VLOOKUP(B232,'tableau formation'!$B$6:$E$172,2,0)))</f>
        <v xml:space="preserve"> </v>
      </c>
      <c r="D232" s="27" t="s">
        <v>36</v>
      </c>
      <c r="E232" s="28" t="str">
        <f>IF(tblListedescours2[[#This Row],[CODE AGENT]]=" "," ",(VLOOKUP(tblListedescours2[[#This Row],[CODE AGENT]],'tableau agent'!$B$6:$F$100,2,0)))</f>
        <v xml:space="preserve"> </v>
      </c>
      <c r="F232" s="28" t="str">
        <f>IF(tblListedescours2[[#This Row],[CODE AGENT]]=" "," ",(VLOOKUP(tblListedescours2[[#This Row],[CODE AGENT]],'tableau agent'!$B$6:$F$100,3,0)))</f>
        <v xml:space="preserve"> </v>
      </c>
      <c r="G232" s="26"/>
      <c r="H232" s="26"/>
      <c r="I232" s="18" t="str">
        <f>IF(tblListedescours2[[#This Row],[REVALIDATION]]="OUI",tblListedescours2[[#This Row],[DATE]]+1460,"")</f>
        <v/>
      </c>
    </row>
    <row r="233" spans="2:9" ht="18" customHeight="1" x14ac:dyDescent="0.3">
      <c r="B233" s="24" t="s">
        <v>36</v>
      </c>
      <c r="C233" s="4" t="str">
        <f>IF(B233=" "," ",(VLOOKUP(B233,'tableau formation'!$B$6:$E$172,2,0)))</f>
        <v xml:space="preserve"> </v>
      </c>
      <c r="D233" s="27" t="s">
        <v>36</v>
      </c>
      <c r="E233" s="28" t="str">
        <f>IF(tblListedescours2[[#This Row],[CODE AGENT]]=" "," ",(VLOOKUP(tblListedescours2[[#This Row],[CODE AGENT]],'tableau agent'!$B$6:$F$100,2,0)))</f>
        <v xml:space="preserve"> </v>
      </c>
      <c r="F233" s="28" t="str">
        <f>IF(tblListedescours2[[#This Row],[CODE AGENT]]=" "," ",(VLOOKUP(tblListedescours2[[#This Row],[CODE AGENT]],'tableau agent'!$B$6:$F$100,3,0)))</f>
        <v xml:space="preserve"> </v>
      </c>
      <c r="G233" s="26"/>
      <c r="H233" s="26"/>
      <c r="I233" s="18" t="str">
        <f>IF(tblListedescours2[[#This Row],[REVALIDATION]]="OUI",tblListedescours2[[#This Row],[DATE]]+1460,"")</f>
        <v/>
      </c>
    </row>
    <row r="234" spans="2:9" ht="18" customHeight="1" x14ac:dyDescent="0.3">
      <c r="B234" s="24" t="s">
        <v>36</v>
      </c>
      <c r="C234" s="4" t="str">
        <f>IF(B234=" "," ",(VLOOKUP(B234,'tableau formation'!$B$6:$E$172,2,0)))</f>
        <v xml:space="preserve"> </v>
      </c>
      <c r="D234" s="27" t="s">
        <v>36</v>
      </c>
      <c r="E234" s="28" t="str">
        <f>IF(tblListedescours2[[#This Row],[CODE AGENT]]=" "," ",(VLOOKUP(tblListedescours2[[#This Row],[CODE AGENT]],'tableau agent'!$B$6:$F$100,2,0)))</f>
        <v xml:space="preserve"> </v>
      </c>
      <c r="F234" s="28" t="str">
        <f>IF(tblListedescours2[[#This Row],[CODE AGENT]]=" "," ",(VLOOKUP(tblListedescours2[[#This Row],[CODE AGENT]],'tableau agent'!$B$6:$F$100,3,0)))</f>
        <v xml:space="preserve"> </v>
      </c>
      <c r="G234" s="26"/>
      <c r="H234" s="26"/>
      <c r="I234" s="18" t="str">
        <f>IF(tblListedescours2[[#This Row],[REVALIDATION]]="OUI",tblListedescours2[[#This Row],[DATE]]+1460,"")</f>
        <v/>
      </c>
    </row>
    <row r="235" spans="2:9" ht="18" customHeight="1" x14ac:dyDescent="0.3">
      <c r="B235" s="24" t="s">
        <v>36</v>
      </c>
      <c r="C235" s="4" t="str">
        <f>IF(B235=" "," ",(VLOOKUP(B235,'tableau formation'!$B$6:$E$172,2,0)))</f>
        <v xml:space="preserve"> </v>
      </c>
      <c r="D235" s="27" t="s">
        <v>36</v>
      </c>
      <c r="E235" s="28" t="str">
        <f>IF(tblListedescours2[[#This Row],[CODE AGENT]]=" "," ",(VLOOKUP(tblListedescours2[[#This Row],[CODE AGENT]],'tableau agent'!$B$6:$F$100,2,0)))</f>
        <v xml:space="preserve"> </v>
      </c>
      <c r="F235" s="28" t="str">
        <f>IF(tblListedescours2[[#This Row],[CODE AGENT]]=" "," ",(VLOOKUP(tblListedescours2[[#This Row],[CODE AGENT]],'tableau agent'!$B$6:$F$100,3,0)))</f>
        <v xml:space="preserve"> </v>
      </c>
      <c r="G235" s="26"/>
      <c r="H235" s="26"/>
      <c r="I235" s="18" t="str">
        <f>IF(tblListedescours2[[#This Row],[REVALIDATION]]="OUI",tblListedescours2[[#This Row],[DATE]]+1460,"")</f>
        <v/>
      </c>
    </row>
    <row r="236" spans="2:9" ht="18" customHeight="1" x14ac:dyDescent="0.3">
      <c r="B236" s="24" t="s">
        <v>36</v>
      </c>
      <c r="C236" s="4" t="str">
        <f>IF(B236=" "," ",(VLOOKUP(B236,'tableau formation'!$B$6:$E$172,2,0)))</f>
        <v xml:space="preserve"> </v>
      </c>
      <c r="D236" s="27" t="s">
        <v>36</v>
      </c>
      <c r="E236" s="28" t="str">
        <f>IF(tblListedescours2[[#This Row],[CODE AGENT]]=" "," ",(VLOOKUP(tblListedescours2[[#This Row],[CODE AGENT]],'tableau agent'!$B$6:$F$100,2,0)))</f>
        <v xml:space="preserve"> </v>
      </c>
      <c r="F236" s="28" t="str">
        <f>IF(tblListedescours2[[#This Row],[CODE AGENT]]=" "," ",(VLOOKUP(tblListedescours2[[#This Row],[CODE AGENT]],'tableau agent'!$B$6:$F$100,3,0)))</f>
        <v xml:space="preserve"> </v>
      </c>
      <c r="G236" s="26"/>
      <c r="H236" s="26"/>
      <c r="I236" s="18" t="str">
        <f>IF(tblListedescours2[[#This Row],[REVALIDATION]]="OUI",tblListedescours2[[#This Row],[DATE]]+1460,"")</f>
        <v/>
      </c>
    </row>
    <row r="237" spans="2:9" ht="18" customHeight="1" x14ac:dyDescent="0.3">
      <c r="B237" s="24" t="s">
        <v>36</v>
      </c>
      <c r="C237" s="4" t="str">
        <f>IF(B237=" "," ",(VLOOKUP(B237,'tableau formation'!$B$6:$E$172,2,0)))</f>
        <v xml:space="preserve"> </v>
      </c>
      <c r="D237" s="27" t="s">
        <v>36</v>
      </c>
      <c r="E237" s="28" t="str">
        <f>IF(tblListedescours2[[#This Row],[CODE AGENT]]=" "," ",(VLOOKUP(tblListedescours2[[#This Row],[CODE AGENT]],'tableau agent'!$B$6:$F$100,2,0)))</f>
        <v xml:space="preserve"> </v>
      </c>
      <c r="F237" s="28" t="str">
        <f>IF(tblListedescours2[[#This Row],[CODE AGENT]]=" "," ",(VLOOKUP(tblListedescours2[[#This Row],[CODE AGENT]],'tableau agent'!$B$6:$F$100,3,0)))</f>
        <v xml:space="preserve"> </v>
      </c>
      <c r="G237" s="26"/>
      <c r="H237" s="26"/>
      <c r="I237" s="18" t="str">
        <f>IF(tblListedescours2[[#This Row],[REVALIDATION]]="OUI",tblListedescours2[[#This Row],[DATE]]+1460,"")</f>
        <v/>
      </c>
    </row>
    <row r="238" spans="2:9" ht="18" customHeight="1" x14ac:dyDescent="0.3">
      <c r="B238" s="24" t="s">
        <v>36</v>
      </c>
      <c r="C238" s="4" t="str">
        <f>IF(B238=" "," ",(VLOOKUP(B238,'tableau formation'!$B$6:$E$172,2,0)))</f>
        <v xml:space="preserve"> </v>
      </c>
      <c r="D238" s="27" t="s">
        <v>36</v>
      </c>
      <c r="E238" s="28" t="str">
        <f>IF(tblListedescours2[[#This Row],[CODE AGENT]]=" "," ",(VLOOKUP(tblListedescours2[[#This Row],[CODE AGENT]],'tableau agent'!$B$6:$F$100,2,0)))</f>
        <v xml:space="preserve"> </v>
      </c>
      <c r="F238" s="28" t="str">
        <f>IF(tblListedescours2[[#This Row],[CODE AGENT]]=" "," ",(VLOOKUP(tblListedescours2[[#This Row],[CODE AGENT]],'tableau agent'!$B$6:$F$100,3,0)))</f>
        <v xml:space="preserve"> </v>
      </c>
      <c r="G238" s="26"/>
      <c r="H238" s="26"/>
      <c r="I238" s="18" t="str">
        <f>IF(tblListedescours2[[#This Row],[REVALIDATION]]="OUI",tblListedescours2[[#This Row],[DATE]]+1460,"")</f>
        <v/>
      </c>
    </row>
    <row r="239" spans="2:9" ht="18" customHeight="1" x14ac:dyDescent="0.3">
      <c r="B239" s="24" t="s">
        <v>36</v>
      </c>
      <c r="C239" s="4" t="str">
        <f>IF(B239=" "," ",(VLOOKUP(B239,'tableau formation'!$B$6:$E$172,2,0)))</f>
        <v xml:space="preserve"> </v>
      </c>
      <c r="D239" s="27" t="s">
        <v>36</v>
      </c>
      <c r="E239" s="28" t="str">
        <f>IF(tblListedescours2[[#This Row],[CODE AGENT]]=" "," ",(VLOOKUP(tblListedescours2[[#This Row],[CODE AGENT]],'tableau agent'!$B$6:$F$100,2,0)))</f>
        <v xml:space="preserve"> </v>
      </c>
      <c r="F239" s="28" t="str">
        <f>IF(tblListedescours2[[#This Row],[CODE AGENT]]=" "," ",(VLOOKUP(tblListedescours2[[#This Row],[CODE AGENT]],'tableau agent'!$B$6:$F$100,3,0)))</f>
        <v xml:space="preserve"> </v>
      </c>
      <c r="G239" s="26"/>
      <c r="H239" s="26"/>
      <c r="I239" s="18" t="str">
        <f>IF(tblListedescours2[[#This Row],[REVALIDATION]]="OUI",tblListedescours2[[#This Row],[DATE]]+1460,"")</f>
        <v/>
      </c>
    </row>
    <row r="240" spans="2:9" ht="18" customHeight="1" x14ac:dyDescent="0.3">
      <c r="B240" s="24" t="s">
        <v>36</v>
      </c>
      <c r="C240" s="4" t="str">
        <f>IF(B240=" "," ",(VLOOKUP(B240,'tableau formation'!$B$6:$E$172,2,0)))</f>
        <v xml:space="preserve"> </v>
      </c>
      <c r="D240" s="27" t="s">
        <v>36</v>
      </c>
      <c r="E240" s="28" t="str">
        <f>IF(tblListedescours2[[#This Row],[CODE AGENT]]=" "," ",(VLOOKUP(tblListedescours2[[#This Row],[CODE AGENT]],'tableau agent'!$B$6:$F$100,2,0)))</f>
        <v xml:space="preserve"> </v>
      </c>
      <c r="F240" s="28" t="str">
        <f>IF(tblListedescours2[[#This Row],[CODE AGENT]]=" "," ",(VLOOKUP(tblListedescours2[[#This Row],[CODE AGENT]],'tableau agent'!$B$6:$F$100,3,0)))</f>
        <v xml:space="preserve"> </v>
      </c>
      <c r="G240" s="26"/>
      <c r="H240" s="26"/>
      <c r="I240" s="18" t="str">
        <f>IF(tblListedescours2[[#This Row],[REVALIDATION]]="OUI",tblListedescours2[[#This Row],[DATE]]+1460,"")</f>
        <v/>
      </c>
    </row>
    <row r="241" spans="2:9" ht="18" customHeight="1" x14ac:dyDescent="0.3">
      <c r="B241" s="24" t="s">
        <v>36</v>
      </c>
      <c r="C241" s="4" t="str">
        <f>IF(B241=" "," ",(VLOOKUP(B241,'tableau formation'!$B$6:$E$172,2,0)))</f>
        <v xml:space="preserve"> </v>
      </c>
      <c r="D241" s="27" t="s">
        <v>36</v>
      </c>
      <c r="E241" s="28" t="str">
        <f>IF(tblListedescours2[[#This Row],[CODE AGENT]]=" "," ",(VLOOKUP(tblListedescours2[[#This Row],[CODE AGENT]],'tableau agent'!$B$6:$F$100,2,0)))</f>
        <v xml:space="preserve"> </v>
      </c>
      <c r="F241" s="28" t="str">
        <f>IF(tblListedescours2[[#This Row],[CODE AGENT]]=" "," ",(VLOOKUP(tblListedescours2[[#This Row],[CODE AGENT]],'tableau agent'!$B$6:$F$100,3,0)))</f>
        <v xml:space="preserve"> </v>
      </c>
      <c r="G241" s="26"/>
      <c r="H241" s="26"/>
      <c r="I241" s="18" t="str">
        <f>IF(tblListedescours2[[#This Row],[REVALIDATION]]="OUI",tblListedescours2[[#This Row],[DATE]]+1460,"")</f>
        <v/>
      </c>
    </row>
    <row r="242" spans="2:9" ht="18" customHeight="1" x14ac:dyDescent="0.3">
      <c r="B242" s="24" t="s">
        <v>36</v>
      </c>
      <c r="C242" s="4" t="str">
        <f>IF(B242=" "," ",(VLOOKUP(B242,'tableau formation'!$B$6:$E$172,2,0)))</f>
        <v xml:space="preserve"> </v>
      </c>
      <c r="D242" s="27" t="s">
        <v>36</v>
      </c>
      <c r="E242" s="28" t="str">
        <f>IF(tblListedescours2[[#This Row],[CODE AGENT]]=" "," ",(VLOOKUP(tblListedescours2[[#This Row],[CODE AGENT]],'tableau agent'!$B$6:$F$100,2,0)))</f>
        <v xml:space="preserve"> </v>
      </c>
      <c r="F242" s="28" t="str">
        <f>IF(tblListedescours2[[#This Row],[CODE AGENT]]=" "," ",(VLOOKUP(tblListedescours2[[#This Row],[CODE AGENT]],'tableau agent'!$B$6:$F$100,3,0)))</f>
        <v xml:space="preserve"> </v>
      </c>
      <c r="G242" s="26"/>
      <c r="H242" s="26"/>
      <c r="I242" s="18" t="str">
        <f>IF(tblListedescours2[[#This Row],[REVALIDATION]]="OUI",tblListedescours2[[#This Row],[DATE]]+1460,"")</f>
        <v/>
      </c>
    </row>
    <row r="243" spans="2:9" ht="18" customHeight="1" x14ac:dyDescent="0.3">
      <c r="B243" s="24" t="s">
        <v>36</v>
      </c>
      <c r="C243" s="4" t="str">
        <f>IF(B243=" "," ",(VLOOKUP(B243,'tableau formation'!$B$6:$E$172,2,0)))</f>
        <v xml:space="preserve"> </v>
      </c>
      <c r="D243" s="27" t="s">
        <v>36</v>
      </c>
      <c r="E243" s="28" t="str">
        <f>IF(tblListedescours2[[#This Row],[CODE AGENT]]=" "," ",(VLOOKUP(tblListedescours2[[#This Row],[CODE AGENT]],'tableau agent'!$B$6:$F$100,2,0)))</f>
        <v xml:space="preserve"> </v>
      </c>
      <c r="F243" s="28" t="str">
        <f>IF(tblListedescours2[[#This Row],[CODE AGENT]]=" "," ",(VLOOKUP(tblListedescours2[[#This Row],[CODE AGENT]],'tableau agent'!$B$6:$F$100,3,0)))</f>
        <v xml:space="preserve"> </v>
      </c>
      <c r="G243" s="26"/>
      <c r="H243" s="26"/>
      <c r="I243" s="18" t="str">
        <f>IF(tblListedescours2[[#This Row],[REVALIDATION]]="OUI",tblListedescours2[[#This Row],[DATE]]+1460,"")</f>
        <v/>
      </c>
    </row>
    <row r="244" spans="2:9" ht="18" customHeight="1" x14ac:dyDescent="0.3">
      <c r="B244" s="24" t="s">
        <v>36</v>
      </c>
      <c r="C244" s="4" t="str">
        <f>IF(B244=" "," ",(VLOOKUP(B244,'tableau formation'!$B$6:$E$172,2,0)))</f>
        <v xml:space="preserve"> </v>
      </c>
      <c r="D244" s="27" t="s">
        <v>36</v>
      </c>
      <c r="E244" s="28" t="str">
        <f>IF(tblListedescours2[[#This Row],[CODE AGENT]]=" "," ",(VLOOKUP(tblListedescours2[[#This Row],[CODE AGENT]],'tableau agent'!$B$6:$F$100,2,0)))</f>
        <v xml:space="preserve"> </v>
      </c>
      <c r="F244" s="28" t="str">
        <f>IF(tblListedescours2[[#This Row],[CODE AGENT]]=" "," ",(VLOOKUP(tblListedescours2[[#This Row],[CODE AGENT]],'tableau agent'!$B$6:$F$100,3,0)))</f>
        <v xml:space="preserve"> </v>
      </c>
      <c r="G244" s="26"/>
      <c r="H244" s="26"/>
      <c r="I244" s="18" t="str">
        <f>IF(tblListedescours2[[#This Row],[REVALIDATION]]="OUI",tblListedescours2[[#This Row],[DATE]]+1460,"")</f>
        <v/>
      </c>
    </row>
    <row r="245" spans="2:9" ht="18" customHeight="1" x14ac:dyDescent="0.3">
      <c r="B245" s="24" t="s">
        <v>36</v>
      </c>
      <c r="C245" s="4" t="str">
        <f>IF(B245=" "," ",(VLOOKUP(B245,'tableau formation'!$B$6:$E$172,2,0)))</f>
        <v xml:space="preserve"> </v>
      </c>
      <c r="D245" s="27" t="s">
        <v>36</v>
      </c>
      <c r="E245" s="28" t="str">
        <f>IF(tblListedescours2[[#This Row],[CODE AGENT]]=" "," ",(VLOOKUP(tblListedescours2[[#This Row],[CODE AGENT]],'tableau agent'!$B$6:$F$100,2,0)))</f>
        <v xml:space="preserve"> </v>
      </c>
      <c r="F245" s="28" t="str">
        <f>IF(tblListedescours2[[#This Row],[CODE AGENT]]=" "," ",(VLOOKUP(tblListedescours2[[#This Row],[CODE AGENT]],'tableau agent'!$B$6:$F$100,3,0)))</f>
        <v xml:space="preserve"> </v>
      </c>
      <c r="G245" s="26"/>
      <c r="H245" s="26"/>
      <c r="I245" s="18" t="str">
        <f>IF(tblListedescours2[[#This Row],[REVALIDATION]]="OUI",tblListedescours2[[#This Row],[DATE]]+1460,"")</f>
        <v/>
      </c>
    </row>
    <row r="246" spans="2:9" ht="18" customHeight="1" x14ac:dyDescent="0.3">
      <c r="B246" s="24" t="s">
        <v>36</v>
      </c>
      <c r="C246" s="4" t="str">
        <f>IF(B246=" "," ",(VLOOKUP(B246,'tableau formation'!$B$6:$E$172,2,0)))</f>
        <v xml:space="preserve"> </v>
      </c>
      <c r="D246" s="27" t="s">
        <v>36</v>
      </c>
      <c r="E246" s="28" t="str">
        <f>IF(tblListedescours2[[#This Row],[CODE AGENT]]=" "," ",(VLOOKUP(tblListedescours2[[#This Row],[CODE AGENT]],'tableau agent'!$B$6:$F$100,2,0)))</f>
        <v xml:space="preserve"> </v>
      </c>
      <c r="F246" s="28" t="str">
        <f>IF(tblListedescours2[[#This Row],[CODE AGENT]]=" "," ",(VLOOKUP(tblListedescours2[[#This Row],[CODE AGENT]],'tableau agent'!$B$6:$F$100,3,0)))</f>
        <v xml:space="preserve"> </v>
      </c>
      <c r="G246" s="26"/>
      <c r="H246" s="26"/>
      <c r="I246" s="18" t="str">
        <f>IF(tblListedescours2[[#This Row],[REVALIDATION]]="OUI",tblListedescours2[[#This Row],[DATE]]+1460,"")</f>
        <v/>
      </c>
    </row>
    <row r="247" spans="2:9" ht="18" customHeight="1" x14ac:dyDescent="0.3">
      <c r="B247" s="24" t="s">
        <v>36</v>
      </c>
      <c r="C247" s="4" t="str">
        <f>IF(B247=" "," ",(VLOOKUP(B247,'tableau formation'!$B$6:$E$172,2,0)))</f>
        <v xml:space="preserve"> </v>
      </c>
      <c r="D247" s="27" t="s">
        <v>36</v>
      </c>
      <c r="E247" s="28" t="str">
        <f>IF(tblListedescours2[[#This Row],[CODE AGENT]]=" "," ",(VLOOKUP(tblListedescours2[[#This Row],[CODE AGENT]],'tableau agent'!$B$6:$F$100,2,0)))</f>
        <v xml:space="preserve"> </v>
      </c>
      <c r="F247" s="28" t="str">
        <f>IF(tblListedescours2[[#This Row],[CODE AGENT]]=" "," ",(VLOOKUP(tblListedescours2[[#This Row],[CODE AGENT]],'tableau agent'!$B$6:$F$100,3,0)))</f>
        <v xml:space="preserve"> </v>
      </c>
      <c r="G247" s="26"/>
      <c r="H247" s="26"/>
      <c r="I247" s="18" t="str">
        <f>IF(tblListedescours2[[#This Row],[REVALIDATION]]="OUI",tblListedescours2[[#This Row],[DATE]]+1460,"")</f>
        <v/>
      </c>
    </row>
    <row r="248" spans="2:9" ht="18" customHeight="1" x14ac:dyDescent="0.3">
      <c r="B248" s="24" t="s">
        <v>36</v>
      </c>
      <c r="C248" s="4" t="str">
        <f>IF(B248=" "," ",(VLOOKUP(B248,'tableau formation'!$B$6:$E$172,2,0)))</f>
        <v xml:space="preserve"> </v>
      </c>
      <c r="D248" s="27" t="s">
        <v>36</v>
      </c>
      <c r="E248" s="28" t="str">
        <f>IF(tblListedescours2[[#This Row],[CODE AGENT]]=" "," ",(VLOOKUP(tblListedescours2[[#This Row],[CODE AGENT]],'tableau agent'!$B$6:$F$100,2,0)))</f>
        <v xml:space="preserve"> </v>
      </c>
      <c r="F248" s="28" t="str">
        <f>IF(tblListedescours2[[#This Row],[CODE AGENT]]=" "," ",(VLOOKUP(tblListedescours2[[#This Row],[CODE AGENT]],'tableau agent'!$B$6:$F$100,3,0)))</f>
        <v xml:space="preserve"> </v>
      </c>
      <c r="G248" s="26"/>
      <c r="H248" s="26"/>
      <c r="I248" s="18" t="str">
        <f>IF(tblListedescours2[[#This Row],[REVALIDATION]]="OUI",tblListedescours2[[#This Row],[DATE]]+1460,"")</f>
        <v/>
      </c>
    </row>
    <row r="249" spans="2:9" ht="18" customHeight="1" x14ac:dyDescent="0.3">
      <c r="B249" s="24" t="s">
        <v>36</v>
      </c>
      <c r="C249" s="4" t="str">
        <f>IF(B249=" "," ",(VLOOKUP(B249,'tableau formation'!$B$6:$E$172,2,0)))</f>
        <v xml:space="preserve"> </v>
      </c>
      <c r="D249" s="27" t="s">
        <v>36</v>
      </c>
      <c r="E249" s="28" t="str">
        <f>IF(tblListedescours2[[#This Row],[CODE AGENT]]=" "," ",(VLOOKUP(tblListedescours2[[#This Row],[CODE AGENT]],'tableau agent'!$B$6:$F$100,2,0)))</f>
        <v xml:space="preserve"> </v>
      </c>
      <c r="F249" s="28" t="str">
        <f>IF(tblListedescours2[[#This Row],[CODE AGENT]]=" "," ",(VLOOKUP(tblListedescours2[[#This Row],[CODE AGENT]],'tableau agent'!$B$6:$F$100,3,0)))</f>
        <v xml:space="preserve"> </v>
      </c>
      <c r="G249" s="26"/>
      <c r="H249" s="26"/>
      <c r="I249" s="18" t="str">
        <f>IF(tblListedescours2[[#This Row],[REVALIDATION]]="OUI",tblListedescours2[[#This Row],[DATE]]+1460,"")</f>
        <v/>
      </c>
    </row>
    <row r="250" spans="2:9" ht="18" customHeight="1" x14ac:dyDescent="0.3">
      <c r="B250" s="24" t="s">
        <v>36</v>
      </c>
      <c r="C250" s="4" t="str">
        <f>IF(B250=" "," ",(VLOOKUP(B250,'tableau formation'!$B$6:$E$172,2,0)))</f>
        <v xml:space="preserve"> </v>
      </c>
      <c r="D250" s="27" t="s">
        <v>36</v>
      </c>
      <c r="E250" s="28" t="str">
        <f>IF(tblListedescours2[[#This Row],[CODE AGENT]]=" "," ",(VLOOKUP(tblListedescours2[[#This Row],[CODE AGENT]],'tableau agent'!$B$6:$F$100,2,0)))</f>
        <v xml:space="preserve"> </v>
      </c>
      <c r="F250" s="28" t="str">
        <f>IF(tblListedescours2[[#This Row],[CODE AGENT]]=" "," ",(VLOOKUP(tblListedescours2[[#This Row],[CODE AGENT]],'tableau agent'!$B$6:$F$100,3,0)))</f>
        <v xml:space="preserve"> </v>
      </c>
      <c r="G250" s="26"/>
      <c r="H250" s="26"/>
      <c r="I250" s="18" t="str">
        <f>IF(tblListedescours2[[#This Row],[REVALIDATION]]="OUI",tblListedescours2[[#This Row],[DATE]]+1460,"")</f>
        <v/>
      </c>
    </row>
    <row r="251" spans="2:9" ht="18" customHeight="1" x14ac:dyDescent="0.3">
      <c r="B251" s="24" t="s">
        <v>36</v>
      </c>
      <c r="C251" s="4" t="str">
        <f>IF(B251=" "," ",(VLOOKUP(B251,'tableau formation'!$B$6:$E$172,2,0)))</f>
        <v xml:space="preserve"> </v>
      </c>
      <c r="D251" s="27" t="s">
        <v>36</v>
      </c>
      <c r="E251" s="28" t="str">
        <f>IF(tblListedescours2[[#This Row],[CODE AGENT]]=" "," ",(VLOOKUP(tblListedescours2[[#This Row],[CODE AGENT]],'tableau agent'!$B$6:$F$100,2,0)))</f>
        <v xml:space="preserve"> </v>
      </c>
      <c r="F251" s="28" t="str">
        <f>IF(tblListedescours2[[#This Row],[CODE AGENT]]=" "," ",(VLOOKUP(tblListedescours2[[#This Row],[CODE AGENT]],'tableau agent'!$B$6:$F$100,3,0)))</f>
        <v xml:space="preserve"> </v>
      </c>
      <c r="G251" s="26"/>
      <c r="H251" s="26"/>
      <c r="I251" s="18" t="str">
        <f>IF(tblListedescours2[[#This Row],[REVALIDATION]]="OUI",tblListedescours2[[#This Row],[DATE]]+1460,"")</f>
        <v/>
      </c>
    </row>
    <row r="252" spans="2:9" ht="18" customHeight="1" x14ac:dyDescent="0.3">
      <c r="B252" s="24" t="s">
        <v>36</v>
      </c>
      <c r="C252" s="4" t="str">
        <f>IF(B252=" "," ",(VLOOKUP(B252,'tableau formation'!$B$6:$E$172,2,0)))</f>
        <v xml:space="preserve"> </v>
      </c>
      <c r="D252" s="27" t="s">
        <v>36</v>
      </c>
      <c r="E252" s="28" t="str">
        <f>IF(tblListedescours2[[#This Row],[CODE AGENT]]=" "," ",(VLOOKUP(tblListedescours2[[#This Row],[CODE AGENT]],'tableau agent'!$B$6:$F$100,2,0)))</f>
        <v xml:space="preserve"> </v>
      </c>
      <c r="F252" s="28" t="str">
        <f>IF(tblListedescours2[[#This Row],[CODE AGENT]]=" "," ",(VLOOKUP(tblListedescours2[[#This Row],[CODE AGENT]],'tableau agent'!$B$6:$F$100,3,0)))</f>
        <v xml:space="preserve"> </v>
      </c>
      <c r="G252" s="26"/>
      <c r="H252" s="26"/>
      <c r="I252" s="18" t="str">
        <f>IF(tblListedescours2[[#This Row],[REVALIDATION]]="OUI",tblListedescours2[[#This Row],[DATE]]+1460,"")</f>
        <v/>
      </c>
    </row>
    <row r="253" spans="2:9" ht="18" customHeight="1" x14ac:dyDescent="0.3">
      <c r="B253" s="24" t="s">
        <v>36</v>
      </c>
      <c r="C253" s="4" t="str">
        <f>IF(B253=" "," ",(VLOOKUP(B253,'tableau formation'!$B$6:$E$172,2,0)))</f>
        <v xml:space="preserve"> </v>
      </c>
      <c r="D253" s="27" t="s">
        <v>36</v>
      </c>
      <c r="E253" s="28" t="str">
        <f>IF(tblListedescours2[[#This Row],[CODE AGENT]]=" "," ",(VLOOKUP(tblListedescours2[[#This Row],[CODE AGENT]],'tableau agent'!$B$6:$F$100,2,0)))</f>
        <v xml:space="preserve"> </v>
      </c>
      <c r="F253" s="28" t="str">
        <f>IF(tblListedescours2[[#This Row],[CODE AGENT]]=" "," ",(VLOOKUP(tblListedescours2[[#This Row],[CODE AGENT]],'tableau agent'!$B$6:$F$100,3,0)))</f>
        <v xml:space="preserve"> </v>
      </c>
      <c r="G253" s="26"/>
      <c r="H253" s="26"/>
      <c r="I253" s="18" t="str">
        <f>IF(tblListedescours2[[#This Row],[REVALIDATION]]="OUI",tblListedescours2[[#This Row],[DATE]]+1460,"")</f>
        <v/>
      </c>
    </row>
    <row r="254" spans="2:9" ht="18" customHeight="1" x14ac:dyDescent="0.3">
      <c r="B254" s="24" t="s">
        <v>36</v>
      </c>
      <c r="C254" s="4" t="str">
        <f>IF(B254=" "," ",(VLOOKUP(B254,'tableau formation'!$B$6:$E$172,2,0)))</f>
        <v xml:space="preserve"> </v>
      </c>
      <c r="D254" s="27" t="s">
        <v>36</v>
      </c>
      <c r="E254" s="28" t="str">
        <f>IF(tblListedescours2[[#This Row],[CODE AGENT]]=" "," ",(VLOOKUP(tblListedescours2[[#This Row],[CODE AGENT]],'tableau agent'!$B$6:$F$100,2,0)))</f>
        <v xml:space="preserve"> </v>
      </c>
      <c r="F254" s="28" t="str">
        <f>IF(tblListedescours2[[#This Row],[CODE AGENT]]=" "," ",(VLOOKUP(tblListedescours2[[#This Row],[CODE AGENT]],'tableau agent'!$B$6:$F$100,3,0)))</f>
        <v xml:space="preserve"> </v>
      </c>
      <c r="G254" s="26"/>
      <c r="H254" s="26"/>
      <c r="I254" s="18" t="str">
        <f>IF(tblListedescours2[[#This Row],[REVALIDATION]]="OUI",tblListedescours2[[#This Row],[DATE]]+1460,"")</f>
        <v/>
      </c>
    </row>
    <row r="255" spans="2:9" ht="18" customHeight="1" x14ac:dyDescent="0.3">
      <c r="B255" s="24" t="s">
        <v>36</v>
      </c>
      <c r="C255" s="4" t="str">
        <f>IF(B255=" "," ",(VLOOKUP(B255,'tableau formation'!$B$6:$E$172,2,0)))</f>
        <v xml:space="preserve"> </v>
      </c>
      <c r="D255" s="27" t="s">
        <v>36</v>
      </c>
      <c r="E255" s="28" t="str">
        <f>IF(tblListedescours2[[#This Row],[CODE AGENT]]=" "," ",(VLOOKUP(tblListedescours2[[#This Row],[CODE AGENT]],'tableau agent'!$B$6:$F$100,2,0)))</f>
        <v xml:space="preserve"> </v>
      </c>
      <c r="F255" s="28" t="str">
        <f>IF(tblListedescours2[[#This Row],[CODE AGENT]]=" "," ",(VLOOKUP(tblListedescours2[[#This Row],[CODE AGENT]],'tableau agent'!$B$6:$F$100,3,0)))</f>
        <v xml:space="preserve"> </v>
      </c>
      <c r="G255" s="26"/>
      <c r="H255" s="26"/>
      <c r="I255" s="18" t="str">
        <f>IF(tblListedescours2[[#This Row],[REVALIDATION]]="OUI",tblListedescours2[[#This Row],[DATE]]+1460,"")</f>
        <v/>
      </c>
    </row>
    <row r="256" spans="2:9" ht="18" customHeight="1" x14ac:dyDescent="0.3">
      <c r="B256" s="24" t="s">
        <v>36</v>
      </c>
      <c r="C256" s="4" t="str">
        <f>IF(B256=" "," ",(VLOOKUP(B256,'tableau formation'!$B$6:$E$172,2,0)))</f>
        <v xml:space="preserve"> </v>
      </c>
      <c r="D256" s="27" t="s">
        <v>36</v>
      </c>
      <c r="E256" s="28" t="str">
        <f>IF(tblListedescours2[[#This Row],[CODE AGENT]]=" "," ",(VLOOKUP(tblListedescours2[[#This Row],[CODE AGENT]],'tableau agent'!$B$6:$F$100,2,0)))</f>
        <v xml:space="preserve"> </v>
      </c>
      <c r="F256" s="28" t="str">
        <f>IF(tblListedescours2[[#This Row],[CODE AGENT]]=" "," ",(VLOOKUP(tblListedescours2[[#This Row],[CODE AGENT]],'tableau agent'!$B$6:$F$100,3,0)))</f>
        <v xml:space="preserve"> </v>
      </c>
      <c r="G256" s="26"/>
      <c r="H256" s="26"/>
      <c r="I256" s="18" t="str">
        <f>IF(tblListedescours2[[#This Row],[REVALIDATION]]="OUI",tblListedescours2[[#This Row],[DATE]]+1460,"")</f>
        <v/>
      </c>
    </row>
    <row r="257" spans="2:9" ht="18" customHeight="1" x14ac:dyDescent="0.3">
      <c r="B257" s="24" t="s">
        <v>36</v>
      </c>
      <c r="C257" s="4" t="str">
        <f>IF(B257=" "," ",(VLOOKUP(B257,'tableau formation'!$B$6:$E$172,2,0)))</f>
        <v xml:space="preserve"> </v>
      </c>
      <c r="D257" s="27" t="s">
        <v>36</v>
      </c>
      <c r="E257" s="28" t="str">
        <f>IF(tblListedescours2[[#This Row],[CODE AGENT]]=" "," ",(VLOOKUP(tblListedescours2[[#This Row],[CODE AGENT]],'tableau agent'!$B$6:$F$100,2,0)))</f>
        <v xml:space="preserve"> </v>
      </c>
      <c r="F257" s="28" t="str">
        <f>IF(tblListedescours2[[#This Row],[CODE AGENT]]=" "," ",(VLOOKUP(tblListedescours2[[#This Row],[CODE AGENT]],'tableau agent'!$B$6:$F$100,3,0)))</f>
        <v xml:space="preserve"> </v>
      </c>
      <c r="G257" s="26"/>
      <c r="H257" s="26"/>
      <c r="I257" s="18" t="str">
        <f>IF(tblListedescours2[[#This Row],[REVALIDATION]]="OUI",tblListedescours2[[#This Row],[DATE]]+1460,"")</f>
        <v/>
      </c>
    </row>
    <row r="258" spans="2:9" ht="18" customHeight="1" x14ac:dyDescent="0.3">
      <c r="B258" s="24" t="s">
        <v>36</v>
      </c>
      <c r="C258" s="4" t="str">
        <f>IF(B258=" "," ",(VLOOKUP(B258,'tableau formation'!$B$6:$E$172,2,0)))</f>
        <v xml:space="preserve"> </v>
      </c>
      <c r="D258" s="27" t="s">
        <v>36</v>
      </c>
      <c r="E258" s="28" t="str">
        <f>IF(tblListedescours2[[#This Row],[CODE AGENT]]=" "," ",(VLOOKUP(tblListedescours2[[#This Row],[CODE AGENT]],'tableau agent'!$B$6:$F$100,2,0)))</f>
        <v xml:space="preserve"> </v>
      </c>
      <c r="F258" s="28" t="str">
        <f>IF(tblListedescours2[[#This Row],[CODE AGENT]]=" "," ",(VLOOKUP(tblListedescours2[[#This Row],[CODE AGENT]],'tableau agent'!$B$6:$F$100,3,0)))</f>
        <v xml:space="preserve"> </v>
      </c>
      <c r="G258" s="26"/>
      <c r="H258" s="26"/>
      <c r="I258" s="18" t="str">
        <f>IF(tblListedescours2[[#This Row],[REVALIDATION]]="OUI",tblListedescours2[[#This Row],[DATE]]+1460,"")</f>
        <v/>
      </c>
    </row>
    <row r="259" spans="2:9" ht="18" customHeight="1" x14ac:dyDescent="0.3">
      <c r="B259" s="24" t="s">
        <v>36</v>
      </c>
      <c r="C259" s="4" t="str">
        <f>IF(B259=" "," ",(VLOOKUP(B259,'tableau formation'!$B$6:$E$172,2,0)))</f>
        <v xml:space="preserve"> </v>
      </c>
      <c r="D259" s="27" t="s">
        <v>36</v>
      </c>
      <c r="E259" s="28" t="str">
        <f>IF(tblListedescours2[[#This Row],[CODE AGENT]]=" "," ",(VLOOKUP(tblListedescours2[[#This Row],[CODE AGENT]],'tableau agent'!$B$6:$F$100,2,0)))</f>
        <v xml:space="preserve"> </v>
      </c>
      <c r="F259" s="28" t="str">
        <f>IF(tblListedescours2[[#This Row],[CODE AGENT]]=" "," ",(VLOOKUP(tblListedescours2[[#This Row],[CODE AGENT]],'tableau agent'!$B$6:$F$100,3,0)))</f>
        <v xml:space="preserve"> </v>
      </c>
      <c r="G259" s="26"/>
      <c r="H259" s="26"/>
      <c r="I259" s="18" t="str">
        <f>IF(tblListedescours2[[#This Row],[REVALIDATION]]="OUI",tblListedescours2[[#This Row],[DATE]]+1460,"")</f>
        <v/>
      </c>
    </row>
    <row r="260" spans="2:9" ht="18" customHeight="1" x14ac:dyDescent="0.3">
      <c r="B260" s="24" t="s">
        <v>36</v>
      </c>
      <c r="C260" s="4" t="str">
        <f>IF(B260=" "," ",(VLOOKUP(B260,'tableau formation'!$B$6:$E$172,2,0)))</f>
        <v xml:space="preserve"> </v>
      </c>
      <c r="D260" s="27" t="s">
        <v>36</v>
      </c>
      <c r="E260" s="28" t="str">
        <f>IF(tblListedescours2[[#This Row],[CODE AGENT]]=" "," ",(VLOOKUP(tblListedescours2[[#This Row],[CODE AGENT]],'tableau agent'!$B$6:$F$100,2,0)))</f>
        <v xml:space="preserve"> </v>
      </c>
      <c r="F260" s="28" t="str">
        <f>IF(tblListedescours2[[#This Row],[CODE AGENT]]=" "," ",(VLOOKUP(tblListedescours2[[#This Row],[CODE AGENT]],'tableau agent'!$B$6:$F$100,3,0)))</f>
        <v xml:space="preserve"> </v>
      </c>
      <c r="G260" s="26"/>
      <c r="H260" s="26"/>
      <c r="I260" s="18" t="str">
        <f>IF(tblListedescours2[[#This Row],[REVALIDATION]]="OUI",tblListedescours2[[#This Row],[DATE]]+1460,"")</f>
        <v/>
      </c>
    </row>
    <row r="261" spans="2:9" ht="18" customHeight="1" x14ac:dyDescent="0.3">
      <c r="B261" s="24" t="s">
        <v>36</v>
      </c>
      <c r="C261" s="4" t="str">
        <f>IF(B261=" "," ",(VLOOKUP(B261,'tableau formation'!$B$6:$E$172,2,0)))</f>
        <v xml:space="preserve"> </v>
      </c>
      <c r="D261" s="27" t="s">
        <v>36</v>
      </c>
      <c r="E261" s="28" t="str">
        <f>IF(tblListedescours2[[#This Row],[CODE AGENT]]=" "," ",(VLOOKUP(tblListedescours2[[#This Row],[CODE AGENT]],'tableau agent'!$B$6:$F$100,2,0)))</f>
        <v xml:space="preserve"> </v>
      </c>
      <c r="F261" s="28" t="str">
        <f>IF(tblListedescours2[[#This Row],[CODE AGENT]]=" "," ",(VLOOKUP(tblListedescours2[[#This Row],[CODE AGENT]],'tableau agent'!$B$6:$F$100,3,0)))</f>
        <v xml:space="preserve"> </v>
      </c>
      <c r="G261" s="26"/>
      <c r="H261" s="26"/>
      <c r="I261" s="18" t="str">
        <f>IF(tblListedescours2[[#This Row],[REVALIDATION]]="OUI",tblListedescours2[[#This Row],[DATE]]+1460,"")</f>
        <v/>
      </c>
    </row>
    <row r="262" spans="2:9" ht="18" customHeight="1" x14ac:dyDescent="0.3">
      <c r="B262" s="24" t="s">
        <v>36</v>
      </c>
      <c r="C262" s="4" t="str">
        <f>IF(B262=" "," ",(VLOOKUP(B262,'tableau formation'!$B$6:$E$172,2,0)))</f>
        <v xml:space="preserve"> </v>
      </c>
      <c r="D262" s="27" t="s">
        <v>36</v>
      </c>
      <c r="E262" s="28" t="str">
        <f>IF(tblListedescours2[[#This Row],[CODE AGENT]]=" "," ",(VLOOKUP(tblListedescours2[[#This Row],[CODE AGENT]],'tableau agent'!$B$6:$F$100,2,0)))</f>
        <v xml:space="preserve"> </v>
      </c>
      <c r="F262" s="28" t="str">
        <f>IF(tblListedescours2[[#This Row],[CODE AGENT]]=" "," ",(VLOOKUP(tblListedescours2[[#This Row],[CODE AGENT]],'tableau agent'!$B$6:$F$100,3,0)))</f>
        <v xml:space="preserve"> </v>
      </c>
      <c r="G262" s="26"/>
      <c r="H262" s="26"/>
      <c r="I262" s="18" t="str">
        <f>IF(tblListedescours2[[#This Row],[REVALIDATION]]="OUI",tblListedescours2[[#This Row],[DATE]]+1460,"")</f>
        <v/>
      </c>
    </row>
    <row r="263" spans="2:9" ht="18" customHeight="1" x14ac:dyDescent="0.3">
      <c r="B263" s="24" t="s">
        <v>36</v>
      </c>
      <c r="C263" s="4" t="str">
        <f>IF(B263=" "," ",(VLOOKUP(B263,'tableau formation'!$B$6:$E$172,2,0)))</f>
        <v xml:space="preserve"> </v>
      </c>
      <c r="D263" s="27" t="s">
        <v>36</v>
      </c>
      <c r="E263" s="28" t="str">
        <f>IF(tblListedescours2[[#This Row],[CODE AGENT]]=" "," ",(VLOOKUP(tblListedescours2[[#This Row],[CODE AGENT]],'tableau agent'!$B$6:$F$100,2,0)))</f>
        <v xml:space="preserve"> </v>
      </c>
      <c r="F263" s="28" t="str">
        <f>IF(tblListedescours2[[#This Row],[CODE AGENT]]=" "," ",(VLOOKUP(tblListedescours2[[#This Row],[CODE AGENT]],'tableau agent'!$B$6:$F$100,3,0)))</f>
        <v xml:space="preserve"> </v>
      </c>
      <c r="G263" s="26"/>
      <c r="H263" s="26"/>
      <c r="I263" s="18" t="str">
        <f>IF(tblListedescours2[[#This Row],[REVALIDATION]]="OUI",tblListedescours2[[#This Row],[DATE]]+1460,"")</f>
        <v/>
      </c>
    </row>
    <row r="264" spans="2:9" ht="18" customHeight="1" x14ac:dyDescent="0.3">
      <c r="B264" s="24" t="s">
        <v>36</v>
      </c>
      <c r="C264" s="4" t="str">
        <f>IF(B264=" "," ",(VLOOKUP(B264,'tableau formation'!$B$6:$E$172,2,0)))</f>
        <v xml:space="preserve"> </v>
      </c>
      <c r="D264" s="27" t="s">
        <v>36</v>
      </c>
      <c r="E264" s="28" t="str">
        <f>IF(tblListedescours2[[#This Row],[CODE AGENT]]=" "," ",(VLOOKUP(tblListedescours2[[#This Row],[CODE AGENT]],'tableau agent'!$B$6:$F$100,2,0)))</f>
        <v xml:space="preserve"> </v>
      </c>
      <c r="F264" s="28" t="str">
        <f>IF(tblListedescours2[[#This Row],[CODE AGENT]]=" "," ",(VLOOKUP(tblListedescours2[[#This Row],[CODE AGENT]],'tableau agent'!$B$6:$F$100,3,0)))</f>
        <v xml:space="preserve"> </v>
      </c>
      <c r="G264" s="26"/>
      <c r="H264" s="26"/>
      <c r="I264" s="18" t="str">
        <f>IF(tblListedescours2[[#This Row],[REVALIDATION]]="OUI",tblListedescours2[[#This Row],[DATE]]+1460,"")</f>
        <v/>
      </c>
    </row>
    <row r="265" spans="2:9" ht="18" customHeight="1" x14ac:dyDescent="0.3">
      <c r="B265" s="24" t="s">
        <v>36</v>
      </c>
      <c r="C265" s="4" t="str">
        <f>IF(B265=" "," ",(VLOOKUP(B265,'tableau formation'!$B$6:$E$172,2,0)))</f>
        <v xml:space="preserve"> </v>
      </c>
      <c r="D265" s="27" t="s">
        <v>36</v>
      </c>
      <c r="E265" s="28" t="str">
        <f>IF(tblListedescours2[[#This Row],[CODE AGENT]]=" "," ",(VLOOKUP(tblListedescours2[[#This Row],[CODE AGENT]],'tableau agent'!$B$6:$F$100,2,0)))</f>
        <v xml:space="preserve"> </v>
      </c>
      <c r="F265" s="28" t="str">
        <f>IF(tblListedescours2[[#This Row],[CODE AGENT]]=" "," ",(VLOOKUP(tblListedescours2[[#This Row],[CODE AGENT]],'tableau agent'!$B$6:$F$100,3,0)))</f>
        <v xml:space="preserve"> </v>
      </c>
      <c r="G265" s="26"/>
      <c r="H265" s="26"/>
      <c r="I265" s="18" t="str">
        <f>IF(tblListedescours2[[#This Row],[REVALIDATION]]="OUI",tblListedescours2[[#This Row],[DATE]]+1460,"")</f>
        <v/>
      </c>
    </row>
    <row r="266" spans="2:9" ht="18" customHeight="1" x14ac:dyDescent="0.3">
      <c r="B266" s="24" t="s">
        <v>36</v>
      </c>
      <c r="C266" s="4" t="str">
        <f>IF(B266=" "," ",(VLOOKUP(B266,'tableau formation'!$B$6:$E$172,2,0)))</f>
        <v xml:space="preserve"> </v>
      </c>
      <c r="D266" s="27" t="s">
        <v>36</v>
      </c>
      <c r="E266" s="28" t="str">
        <f>IF(tblListedescours2[[#This Row],[CODE AGENT]]=" "," ",(VLOOKUP(tblListedescours2[[#This Row],[CODE AGENT]],'tableau agent'!$B$6:$F$100,2,0)))</f>
        <v xml:space="preserve"> </v>
      </c>
      <c r="F266" s="28" t="str">
        <f>IF(tblListedescours2[[#This Row],[CODE AGENT]]=" "," ",(VLOOKUP(tblListedescours2[[#This Row],[CODE AGENT]],'tableau agent'!$B$6:$F$100,3,0)))</f>
        <v xml:space="preserve"> </v>
      </c>
      <c r="G266" s="26"/>
      <c r="H266" s="26"/>
      <c r="I266" s="18" t="str">
        <f>IF(tblListedescours2[[#This Row],[REVALIDATION]]="OUI",tblListedescours2[[#This Row],[DATE]]+1460,"")</f>
        <v/>
      </c>
    </row>
    <row r="267" spans="2:9" ht="18" customHeight="1" x14ac:dyDescent="0.3">
      <c r="B267" s="24" t="s">
        <v>36</v>
      </c>
      <c r="C267" s="4" t="str">
        <f>IF(B267=" "," ",(VLOOKUP(B267,'tableau formation'!$B$6:$E$172,2,0)))</f>
        <v xml:space="preserve"> </v>
      </c>
      <c r="D267" s="27" t="s">
        <v>36</v>
      </c>
      <c r="E267" s="28" t="str">
        <f>IF(tblListedescours2[[#This Row],[CODE AGENT]]=" "," ",(VLOOKUP(tblListedescours2[[#This Row],[CODE AGENT]],'tableau agent'!$B$6:$F$100,2,0)))</f>
        <v xml:space="preserve"> </v>
      </c>
      <c r="F267" s="28" t="str">
        <f>IF(tblListedescours2[[#This Row],[CODE AGENT]]=" "," ",(VLOOKUP(tblListedescours2[[#This Row],[CODE AGENT]],'tableau agent'!$B$6:$F$100,3,0)))</f>
        <v xml:space="preserve"> </v>
      </c>
      <c r="G267" s="26"/>
      <c r="H267" s="26"/>
      <c r="I267" s="18" t="str">
        <f>IF(tblListedescours2[[#This Row],[REVALIDATION]]="OUI",tblListedescours2[[#This Row],[DATE]]+1460,"")</f>
        <v/>
      </c>
    </row>
    <row r="268" spans="2:9" ht="18" customHeight="1" x14ac:dyDescent="0.3">
      <c r="B268" s="24" t="s">
        <v>36</v>
      </c>
      <c r="C268" s="4" t="str">
        <f>IF(B268=" "," ",(VLOOKUP(B268,'tableau formation'!$B$6:$E$172,2,0)))</f>
        <v xml:space="preserve"> </v>
      </c>
      <c r="D268" s="27" t="s">
        <v>36</v>
      </c>
      <c r="E268" s="28" t="str">
        <f>IF(tblListedescours2[[#This Row],[CODE AGENT]]=" "," ",(VLOOKUP(tblListedescours2[[#This Row],[CODE AGENT]],'tableau agent'!$B$6:$F$100,2,0)))</f>
        <v xml:space="preserve"> </v>
      </c>
      <c r="F268" s="28" t="str">
        <f>IF(tblListedescours2[[#This Row],[CODE AGENT]]=" "," ",(VLOOKUP(tblListedescours2[[#This Row],[CODE AGENT]],'tableau agent'!$B$6:$F$100,3,0)))</f>
        <v xml:space="preserve"> </v>
      </c>
      <c r="G268" s="26"/>
      <c r="H268" s="26"/>
      <c r="I268" s="18" t="str">
        <f>IF(tblListedescours2[[#This Row],[REVALIDATION]]="OUI",tblListedescours2[[#This Row],[DATE]]+1460,"")</f>
        <v/>
      </c>
    </row>
    <row r="269" spans="2:9" ht="18" customHeight="1" x14ac:dyDescent="0.3">
      <c r="B269" s="24" t="s">
        <v>36</v>
      </c>
      <c r="C269" s="4" t="str">
        <f>IF(B269=" "," ",(VLOOKUP(B269,'tableau formation'!$B$6:$E$172,2,0)))</f>
        <v xml:space="preserve"> </v>
      </c>
      <c r="D269" s="27" t="s">
        <v>36</v>
      </c>
      <c r="E269" s="28" t="str">
        <f>IF(tblListedescours2[[#This Row],[CODE AGENT]]=" "," ",(VLOOKUP(tblListedescours2[[#This Row],[CODE AGENT]],'tableau agent'!$B$6:$F$100,2,0)))</f>
        <v xml:space="preserve"> </v>
      </c>
      <c r="F269" s="28" t="str">
        <f>IF(tblListedescours2[[#This Row],[CODE AGENT]]=" "," ",(VLOOKUP(tblListedescours2[[#This Row],[CODE AGENT]],'tableau agent'!$B$6:$F$100,3,0)))</f>
        <v xml:space="preserve"> </v>
      </c>
      <c r="G269" s="26"/>
      <c r="H269" s="26"/>
      <c r="I269" s="18" t="str">
        <f>IF(tblListedescours2[[#This Row],[REVALIDATION]]="OUI",tblListedescours2[[#This Row],[DATE]]+1460,"")</f>
        <v/>
      </c>
    </row>
    <row r="270" spans="2:9" ht="18" customHeight="1" x14ac:dyDescent="0.3">
      <c r="B270" s="24" t="s">
        <v>36</v>
      </c>
      <c r="C270" s="4" t="str">
        <f>IF(B270=" "," ",(VLOOKUP(B270,'tableau formation'!$B$6:$E$172,2,0)))</f>
        <v xml:space="preserve"> </v>
      </c>
      <c r="D270" s="27" t="s">
        <v>36</v>
      </c>
      <c r="E270" s="28" t="str">
        <f>IF(tblListedescours2[[#This Row],[CODE AGENT]]=" "," ",(VLOOKUP(tblListedescours2[[#This Row],[CODE AGENT]],'tableau agent'!$B$6:$F$100,2,0)))</f>
        <v xml:space="preserve"> </v>
      </c>
      <c r="F270" s="28" t="str">
        <f>IF(tblListedescours2[[#This Row],[CODE AGENT]]=" "," ",(VLOOKUP(tblListedescours2[[#This Row],[CODE AGENT]],'tableau agent'!$B$6:$F$100,3,0)))</f>
        <v xml:space="preserve"> </v>
      </c>
      <c r="G270" s="26"/>
      <c r="H270" s="26"/>
      <c r="I270" s="18" t="str">
        <f>IF(tblListedescours2[[#This Row],[REVALIDATION]]="OUI",tblListedescours2[[#This Row],[DATE]]+1460,"")</f>
        <v/>
      </c>
    </row>
    <row r="271" spans="2:9" ht="18" customHeight="1" x14ac:dyDescent="0.3">
      <c r="B271" s="24" t="s">
        <v>36</v>
      </c>
      <c r="C271" s="4" t="str">
        <f>IF(B271=" "," ",(VLOOKUP(B271,'tableau formation'!$B$6:$E$172,2,0)))</f>
        <v xml:space="preserve"> </v>
      </c>
      <c r="D271" s="27" t="s">
        <v>36</v>
      </c>
      <c r="E271" s="28" t="str">
        <f>IF(tblListedescours2[[#This Row],[CODE AGENT]]=" "," ",(VLOOKUP(tblListedescours2[[#This Row],[CODE AGENT]],'tableau agent'!$B$6:$F$100,2,0)))</f>
        <v xml:space="preserve"> </v>
      </c>
      <c r="F271" s="28" t="str">
        <f>IF(tblListedescours2[[#This Row],[CODE AGENT]]=" "," ",(VLOOKUP(tblListedescours2[[#This Row],[CODE AGENT]],'tableau agent'!$B$6:$F$100,3,0)))</f>
        <v xml:space="preserve"> </v>
      </c>
      <c r="G271" s="26"/>
      <c r="H271" s="26"/>
      <c r="I271" s="18" t="str">
        <f>IF(tblListedescours2[[#This Row],[REVALIDATION]]="OUI",tblListedescours2[[#This Row],[DATE]]+1460,"")</f>
        <v/>
      </c>
    </row>
    <row r="272" spans="2:9" ht="18" customHeight="1" x14ac:dyDescent="0.3">
      <c r="B272" s="24" t="s">
        <v>36</v>
      </c>
      <c r="C272" s="4" t="str">
        <f>IF(B272=" "," ",(VLOOKUP(B272,'tableau formation'!$B$6:$E$172,2,0)))</f>
        <v xml:space="preserve"> </v>
      </c>
      <c r="D272" s="27" t="s">
        <v>36</v>
      </c>
      <c r="E272" s="28" t="str">
        <f>IF(tblListedescours2[[#This Row],[CODE AGENT]]=" "," ",(VLOOKUP(tblListedescours2[[#This Row],[CODE AGENT]],'tableau agent'!$B$6:$F$100,2,0)))</f>
        <v xml:space="preserve"> </v>
      </c>
      <c r="F272" s="28" t="str">
        <f>IF(tblListedescours2[[#This Row],[CODE AGENT]]=" "," ",(VLOOKUP(tblListedescours2[[#This Row],[CODE AGENT]],'tableau agent'!$B$6:$F$100,3,0)))</f>
        <v xml:space="preserve"> </v>
      </c>
      <c r="G272" s="26"/>
      <c r="H272" s="26"/>
      <c r="I272" s="18" t="str">
        <f>IF(tblListedescours2[[#This Row],[REVALIDATION]]="OUI",tblListedescours2[[#This Row],[DATE]]+1460,"")</f>
        <v/>
      </c>
    </row>
    <row r="273" spans="2:9" ht="18" customHeight="1" x14ac:dyDescent="0.3">
      <c r="B273" s="24" t="s">
        <v>36</v>
      </c>
      <c r="C273" s="4" t="str">
        <f>IF(B273=" "," ",(VLOOKUP(B273,'tableau formation'!$B$6:$E$172,2,0)))</f>
        <v xml:space="preserve"> </v>
      </c>
      <c r="D273" s="27" t="s">
        <v>36</v>
      </c>
      <c r="E273" s="28" t="str">
        <f>IF(tblListedescours2[[#This Row],[CODE AGENT]]=" "," ",(VLOOKUP(tblListedescours2[[#This Row],[CODE AGENT]],'tableau agent'!$B$6:$F$100,2,0)))</f>
        <v xml:space="preserve"> </v>
      </c>
      <c r="F273" s="28" t="str">
        <f>IF(tblListedescours2[[#This Row],[CODE AGENT]]=" "," ",(VLOOKUP(tblListedescours2[[#This Row],[CODE AGENT]],'tableau agent'!$B$6:$F$100,3,0)))</f>
        <v xml:space="preserve"> </v>
      </c>
      <c r="G273" s="26"/>
      <c r="H273" s="26"/>
      <c r="I273" s="18" t="str">
        <f>IF(tblListedescours2[[#This Row],[REVALIDATION]]="OUI",tblListedescours2[[#This Row],[DATE]]+1460,"")</f>
        <v/>
      </c>
    </row>
    <row r="274" spans="2:9" ht="18" customHeight="1" x14ac:dyDescent="0.3">
      <c r="B274" s="24" t="s">
        <v>36</v>
      </c>
      <c r="C274" s="4" t="str">
        <f>IF(B274=" "," ",(VLOOKUP(B274,'tableau formation'!$B$6:$E$172,2,0)))</f>
        <v xml:space="preserve"> </v>
      </c>
      <c r="D274" s="27" t="s">
        <v>36</v>
      </c>
      <c r="E274" s="28" t="str">
        <f>IF(tblListedescours2[[#This Row],[CODE AGENT]]=" "," ",(VLOOKUP(tblListedescours2[[#This Row],[CODE AGENT]],'tableau agent'!$B$6:$F$100,2,0)))</f>
        <v xml:space="preserve"> </v>
      </c>
      <c r="F274" s="28" t="str">
        <f>IF(tblListedescours2[[#This Row],[CODE AGENT]]=" "," ",(VLOOKUP(tblListedescours2[[#This Row],[CODE AGENT]],'tableau agent'!$B$6:$F$100,3,0)))</f>
        <v xml:space="preserve"> </v>
      </c>
      <c r="G274" s="26"/>
      <c r="H274" s="26"/>
      <c r="I274" s="18" t="str">
        <f>IF(tblListedescours2[[#This Row],[REVALIDATION]]="OUI",tblListedescours2[[#This Row],[DATE]]+1460,"")</f>
        <v/>
      </c>
    </row>
    <row r="275" spans="2:9" ht="18" customHeight="1" x14ac:dyDescent="0.3">
      <c r="B275" s="24" t="s">
        <v>36</v>
      </c>
      <c r="C275" s="4" t="str">
        <f>IF(B275=" "," ",(VLOOKUP(B275,'tableau formation'!$B$6:$E$172,2,0)))</f>
        <v xml:space="preserve"> </v>
      </c>
      <c r="D275" s="27" t="s">
        <v>36</v>
      </c>
      <c r="E275" s="28" t="str">
        <f>IF(tblListedescours2[[#This Row],[CODE AGENT]]=" "," ",(VLOOKUP(tblListedescours2[[#This Row],[CODE AGENT]],'tableau agent'!$B$6:$F$100,2,0)))</f>
        <v xml:space="preserve"> </v>
      </c>
      <c r="F275" s="28" t="str">
        <f>IF(tblListedescours2[[#This Row],[CODE AGENT]]=" "," ",(VLOOKUP(tblListedescours2[[#This Row],[CODE AGENT]],'tableau agent'!$B$6:$F$100,3,0)))</f>
        <v xml:space="preserve"> </v>
      </c>
      <c r="G275" s="26"/>
      <c r="H275" s="26"/>
      <c r="I275" s="18" t="str">
        <f>IF(tblListedescours2[[#This Row],[REVALIDATION]]="OUI",tblListedescours2[[#This Row],[DATE]]+1460,"")</f>
        <v/>
      </c>
    </row>
    <row r="276" spans="2:9" ht="18" customHeight="1" x14ac:dyDescent="0.3">
      <c r="B276" s="24" t="s">
        <v>36</v>
      </c>
      <c r="C276" s="4" t="str">
        <f>IF(B276=" "," ",(VLOOKUP(B276,'tableau formation'!$B$6:$E$172,2,0)))</f>
        <v xml:space="preserve"> </v>
      </c>
      <c r="D276" s="27" t="s">
        <v>36</v>
      </c>
      <c r="E276" s="28" t="str">
        <f>IF(tblListedescours2[[#This Row],[CODE AGENT]]=" "," ",(VLOOKUP(tblListedescours2[[#This Row],[CODE AGENT]],'tableau agent'!$B$6:$F$100,2,0)))</f>
        <v xml:space="preserve"> </v>
      </c>
      <c r="F276" s="28" t="str">
        <f>IF(tblListedescours2[[#This Row],[CODE AGENT]]=" "," ",(VLOOKUP(tblListedescours2[[#This Row],[CODE AGENT]],'tableau agent'!$B$6:$F$100,3,0)))</f>
        <v xml:space="preserve"> </v>
      </c>
      <c r="G276" s="26"/>
      <c r="H276" s="26"/>
      <c r="I276" s="18" t="str">
        <f>IF(tblListedescours2[[#This Row],[REVALIDATION]]="OUI",tblListedescours2[[#This Row],[DATE]]+1460,"")</f>
        <v/>
      </c>
    </row>
    <row r="277" spans="2:9" ht="18" customHeight="1" x14ac:dyDescent="0.3">
      <c r="B277" s="24" t="s">
        <v>36</v>
      </c>
      <c r="C277" s="4" t="str">
        <f>IF(B277=" "," ",(VLOOKUP(B277,'tableau formation'!$B$6:$E$172,2,0)))</f>
        <v xml:space="preserve"> </v>
      </c>
      <c r="D277" s="27" t="s">
        <v>36</v>
      </c>
      <c r="E277" s="28" t="str">
        <f>IF(tblListedescours2[[#This Row],[CODE AGENT]]=" "," ",(VLOOKUP(tblListedescours2[[#This Row],[CODE AGENT]],'tableau agent'!$B$6:$F$100,2,0)))</f>
        <v xml:space="preserve"> </v>
      </c>
      <c r="F277" s="28" t="str">
        <f>IF(tblListedescours2[[#This Row],[CODE AGENT]]=" "," ",(VLOOKUP(tblListedescours2[[#This Row],[CODE AGENT]],'tableau agent'!$B$6:$F$100,3,0)))</f>
        <v xml:space="preserve"> </v>
      </c>
      <c r="G277" s="26"/>
      <c r="H277" s="26"/>
      <c r="I277" s="18" t="str">
        <f>IF(tblListedescours2[[#This Row],[REVALIDATION]]="OUI",tblListedescours2[[#This Row],[DATE]]+1460,"")</f>
        <v/>
      </c>
    </row>
    <row r="278" spans="2:9" ht="18" customHeight="1" x14ac:dyDescent="0.3">
      <c r="B278" s="24" t="s">
        <v>36</v>
      </c>
      <c r="C278" s="4" t="str">
        <f>IF(B278=" "," ",(VLOOKUP(B278,'tableau formation'!$B$6:$E$172,2,0)))</f>
        <v xml:space="preserve"> </v>
      </c>
      <c r="D278" s="27" t="s">
        <v>36</v>
      </c>
      <c r="E278" s="28" t="str">
        <f>IF(tblListedescours2[[#This Row],[CODE AGENT]]=" "," ",(VLOOKUP(tblListedescours2[[#This Row],[CODE AGENT]],'tableau agent'!$B$6:$F$100,2,0)))</f>
        <v xml:space="preserve"> </v>
      </c>
      <c r="F278" s="28" t="str">
        <f>IF(tblListedescours2[[#This Row],[CODE AGENT]]=" "," ",(VLOOKUP(tblListedescours2[[#This Row],[CODE AGENT]],'tableau agent'!$B$6:$F$100,3,0)))</f>
        <v xml:space="preserve"> </v>
      </c>
      <c r="G278" s="26"/>
      <c r="H278" s="26"/>
      <c r="I278" s="18" t="str">
        <f>IF(tblListedescours2[[#This Row],[REVALIDATION]]="OUI",tblListedescours2[[#This Row],[DATE]]+1460,"")</f>
        <v/>
      </c>
    </row>
    <row r="279" spans="2:9" ht="18" customHeight="1" x14ac:dyDescent="0.3">
      <c r="B279" s="24" t="s">
        <v>36</v>
      </c>
      <c r="C279" s="4" t="str">
        <f>IF(B279=" "," ",(VLOOKUP(B279,'tableau formation'!$B$6:$E$172,2,0)))</f>
        <v xml:space="preserve"> </v>
      </c>
      <c r="D279" s="27" t="s">
        <v>36</v>
      </c>
      <c r="E279" s="28" t="str">
        <f>IF(tblListedescours2[[#This Row],[CODE AGENT]]=" "," ",(VLOOKUP(tblListedescours2[[#This Row],[CODE AGENT]],'tableau agent'!$B$6:$F$100,2,0)))</f>
        <v xml:space="preserve"> </v>
      </c>
      <c r="F279" s="28" t="str">
        <f>IF(tblListedescours2[[#This Row],[CODE AGENT]]=" "," ",(VLOOKUP(tblListedescours2[[#This Row],[CODE AGENT]],'tableau agent'!$B$6:$F$100,3,0)))</f>
        <v xml:space="preserve"> </v>
      </c>
      <c r="G279" s="26"/>
      <c r="H279" s="26"/>
      <c r="I279" s="18" t="str">
        <f>IF(tblListedescours2[[#This Row],[REVALIDATION]]="OUI",tblListedescours2[[#This Row],[DATE]]+1460,"")</f>
        <v/>
      </c>
    </row>
    <row r="280" spans="2:9" ht="18" customHeight="1" x14ac:dyDescent="0.3">
      <c r="B280" s="24" t="s">
        <v>36</v>
      </c>
      <c r="C280" s="4" t="str">
        <f>IF(B280=" "," ",(VLOOKUP(B280,'tableau formation'!$B$6:$E$172,2,0)))</f>
        <v xml:space="preserve"> </v>
      </c>
      <c r="D280" s="27" t="s">
        <v>36</v>
      </c>
      <c r="E280" s="28" t="str">
        <f>IF(tblListedescours2[[#This Row],[CODE AGENT]]=" "," ",(VLOOKUP(tblListedescours2[[#This Row],[CODE AGENT]],'tableau agent'!$B$6:$F$100,2,0)))</f>
        <v xml:space="preserve"> </v>
      </c>
      <c r="F280" s="28" t="str">
        <f>IF(tblListedescours2[[#This Row],[CODE AGENT]]=" "," ",(VLOOKUP(tblListedescours2[[#This Row],[CODE AGENT]],'tableau agent'!$B$6:$F$100,3,0)))</f>
        <v xml:space="preserve"> </v>
      </c>
      <c r="G280" s="26"/>
      <c r="H280" s="26"/>
      <c r="I280" s="18" t="str">
        <f>IF(tblListedescours2[[#This Row],[REVALIDATION]]="OUI",tblListedescours2[[#This Row],[DATE]]+1460,"")</f>
        <v/>
      </c>
    </row>
    <row r="281" spans="2:9" ht="18" customHeight="1" x14ac:dyDescent="0.3">
      <c r="B281" s="24" t="s">
        <v>36</v>
      </c>
      <c r="C281" s="4" t="str">
        <f>IF(B281=" "," ",(VLOOKUP(B281,'tableau formation'!$B$6:$E$172,2,0)))</f>
        <v xml:space="preserve"> </v>
      </c>
      <c r="D281" s="27" t="s">
        <v>36</v>
      </c>
      <c r="E281" s="28" t="str">
        <f>IF(tblListedescours2[[#This Row],[CODE AGENT]]=" "," ",(VLOOKUP(tblListedescours2[[#This Row],[CODE AGENT]],'tableau agent'!$B$6:$F$100,2,0)))</f>
        <v xml:space="preserve"> </v>
      </c>
      <c r="F281" s="28" t="str">
        <f>IF(tblListedescours2[[#This Row],[CODE AGENT]]=" "," ",(VLOOKUP(tblListedescours2[[#This Row],[CODE AGENT]],'tableau agent'!$B$6:$F$100,3,0)))</f>
        <v xml:space="preserve"> </v>
      </c>
      <c r="G281" s="26"/>
      <c r="H281" s="26"/>
      <c r="I281" s="18" t="str">
        <f>IF(tblListedescours2[[#This Row],[REVALIDATION]]="OUI",tblListedescours2[[#This Row],[DATE]]+1460,"")</f>
        <v/>
      </c>
    </row>
    <row r="282" spans="2:9" ht="18" customHeight="1" x14ac:dyDescent="0.3">
      <c r="B282" s="24" t="s">
        <v>36</v>
      </c>
      <c r="C282" s="4" t="str">
        <f>IF(B282=" "," ",(VLOOKUP(B282,'tableau formation'!$B$6:$E$172,2,0)))</f>
        <v xml:space="preserve"> </v>
      </c>
      <c r="D282" s="27" t="s">
        <v>36</v>
      </c>
      <c r="E282" s="28" t="str">
        <f>IF(tblListedescours2[[#This Row],[CODE AGENT]]=" "," ",(VLOOKUP(tblListedescours2[[#This Row],[CODE AGENT]],'tableau agent'!$B$6:$F$100,2,0)))</f>
        <v xml:space="preserve"> </v>
      </c>
      <c r="F282" s="28" t="str">
        <f>IF(tblListedescours2[[#This Row],[CODE AGENT]]=" "," ",(VLOOKUP(tblListedescours2[[#This Row],[CODE AGENT]],'tableau agent'!$B$6:$F$100,3,0)))</f>
        <v xml:space="preserve"> </v>
      </c>
      <c r="G282" s="26"/>
      <c r="H282" s="26"/>
      <c r="I282" s="18" t="str">
        <f>IF(tblListedescours2[[#This Row],[REVALIDATION]]="OUI",tblListedescours2[[#This Row],[DATE]]+1460,"")</f>
        <v/>
      </c>
    </row>
    <row r="283" spans="2:9" ht="18" customHeight="1" x14ac:dyDescent="0.3">
      <c r="B283" s="24" t="s">
        <v>36</v>
      </c>
      <c r="C283" s="4" t="str">
        <f>IF(B283=" "," ",(VLOOKUP(B283,'tableau formation'!$B$6:$E$172,2,0)))</f>
        <v xml:space="preserve"> </v>
      </c>
      <c r="D283" s="27" t="s">
        <v>36</v>
      </c>
      <c r="E283" s="28" t="str">
        <f>IF(tblListedescours2[[#This Row],[CODE AGENT]]=" "," ",(VLOOKUP(tblListedescours2[[#This Row],[CODE AGENT]],'tableau agent'!$B$6:$F$100,2,0)))</f>
        <v xml:space="preserve"> </v>
      </c>
      <c r="F283" s="28" t="str">
        <f>IF(tblListedescours2[[#This Row],[CODE AGENT]]=" "," ",(VLOOKUP(tblListedescours2[[#This Row],[CODE AGENT]],'tableau agent'!$B$6:$F$100,3,0)))</f>
        <v xml:space="preserve"> </v>
      </c>
      <c r="G283" s="26"/>
      <c r="H283" s="26"/>
      <c r="I283" s="18" t="str">
        <f>IF(tblListedescours2[[#This Row],[REVALIDATION]]="OUI",tblListedescours2[[#This Row],[DATE]]+1460,"")</f>
        <v/>
      </c>
    </row>
    <row r="284" spans="2:9" ht="18" customHeight="1" x14ac:dyDescent="0.3">
      <c r="B284" s="24" t="s">
        <v>36</v>
      </c>
      <c r="C284" s="4" t="str">
        <f>IF(B284=" "," ",(VLOOKUP(B284,'tableau formation'!$B$6:$E$172,2,0)))</f>
        <v xml:space="preserve"> </v>
      </c>
      <c r="D284" s="27" t="s">
        <v>36</v>
      </c>
      <c r="E284" s="28" t="str">
        <f>IF(tblListedescours2[[#This Row],[CODE AGENT]]=" "," ",(VLOOKUP(tblListedescours2[[#This Row],[CODE AGENT]],'tableau agent'!$B$6:$F$100,2,0)))</f>
        <v xml:space="preserve"> </v>
      </c>
      <c r="F284" s="28" t="str">
        <f>IF(tblListedescours2[[#This Row],[CODE AGENT]]=" "," ",(VLOOKUP(tblListedescours2[[#This Row],[CODE AGENT]],'tableau agent'!$B$6:$F$100,3,0)))</f>
        <v xml:space="preserve"> </v>
      </c>
      <c r="G284" s="26"/>
      <c r="H284" s="26"/>
      <c r="I284" s="18" t="str">
        <f>IF(tblListedescours2[[#This Row],[REVALIDATION]]="OUI",tblListedescours2[[#This Row],[DATE]]+1460,"")</f>
        <v/>
      </c>
    </row>
    <row r="285" spans="2:9" ht="18" customHeight="1" x14ac:dyDescent="0.3">
      <c r="B285" s="24" t="s">
        <v>36</v>
      </c>
      <c r="C285" s="4" t="str">
        <f>IF(B285=" "," ",(VLOOKUP(B285,'tableau formation'!$B$6:$E$172,2,0)))</f>
        <v xml:space="preserve"> </v>
      </c>
      <c r="D285" s="27" t="s">
        <v>36</v>
      </c>
      <c r="E285" s="28" t="str">
        <f>IF(tblListedescours2[[#This Row],[CODE AGENT]]=" "," ",(VLOOKUP(tblListedescours2[[#This Row],[CODE AGENT]],'tableau agent'!$B$6:$F$100,2,0)))</f>
        <v xml:space="preserve"> </v>
      </c>
      <c r="F285" s="28" t="str">
        <f>IF(tblListedescours2[[#This Row],[CODE AGENT]]=" "," ",(VLOOKUP(tblListedescours2[[#This Row],[CODE AGENT]],'tableau agent'!$B$6:$F$100,3,0)))</f>
        <v xml:space="preserve"> </v>
      </c>
      <c r="G285" s="26"/>
      <c r="H285" s="26"/>
      <c r="I285" s="18" t="str">
        <f>IF(tblListedescours2[[#This Row],[REVALIDATION]]="OUI",tblListedescours2[[#This Row],[DATE]]+1460,"")</f>
        <v/>
      </c>
    </row>
    <row r="286" spans="2:9" ht="18" customHeight="1" x14ac:dyDescent="0.3">
      <c r="B286" s="24" t="s">
        <v>36</v>
      </c>
      <c r="C286" s="4" t="str">
        <f>IF(B286=" "," ",(VLOOKUP(B286,'tableau formation'!$B$6:$E$172,2,0)))</f>
        <v xml:space="preserve"> </v>
      </c>
      <c r="D286" s="27" t="s">
        <v>36</v>
      </c>
      <c r="E286" s="28" t="str">
        <f>IF(tblListedescours2[[#This Row],[CODE AGENT]]=" "," ",(VLOOKUP(tblListedescours2[[#This Row],[CODE AGENT]],'tableau agent'!$B$6:$F$100,2,0)))</f>
        <v xml:space="preserve"> </v>
      </c>
      <c r="F286" s="28" t="str">
        <f>IF(tblListedescours2[[#This Row],[CODE AGENT]]=" "," ",(VLOOKUP(tblListedescours2[[#This Row],[CODE AGENT]],'tableau agent'!$B$6:$F$100,3,0)))</f>
        <v xml:space="preserve"> </v>
      </c>
      <c r="G286" s="26"/>
      <c r="H286" s="26"/>
      <c r="I286" s="18" t="str">
        <f>IF(tblListedescours2[[#This Row],[REVALIDATION]]="OUI",tblListedescours2[[#This Row],[DATE]]+1460,"")</f>
        <v/>
      </c>
    </row>
    <row r="287" spans="2:9" ht="18" customHeight="1" x14ac:dyDescent="0.3">
      <c r="B287" s="24" t="s">
        <v>36</v>
      </c>
      <c r="C287" s="4" t="str">
        <f>IF(B287=" "," ",(VLOOKUP(B287,'tableau formation'!$B$6:$E$172,2,0)))</f>
        <v xml:space="preserve"> </v>
      </c>
      <c r="D287" s="27" t="s">
        <v>36</v>
      </c>
      <c r="E287" s="28" t="str">
        <f>IF(tblListedescours2[[#This Row],[CODE AGENT]]=" "," ",(VLOOKUP(tblListedescours2[[#This Row],[CODE AGENT]],'tableau agent'!$B$6:$F$100,2,0)))</f>
        <v xml:space="preserve"> </v>
      </c>
      <c r="F287" s="28" t="str">
        <f>IF(tblListedescours2[[#This Row],[CODE AGENT]]=" "," ",(VLOOKUP(tblListedescours2[[#This Row],[CODE AGENT]],'tableau agent'!$B$6:$F$100,3,0)))</f>
        <v xml:space="preserve"> </v>
      </c>
      <c r="G287" s="26"/>
      <c r="H287" s="26"/>
      <c r="I287" s="18" t="str">
        <f>IF(tblListedescours2[[#This Row],[REVALIDATION]]="OUI",tblListedescours2[[#This Row],[DATE]]+1460,"")</f>
        <v/>
      </c>
    </row>
    <row r="288" spans="2:9" ht="18" customHeight="1" x14ac:dyDescent="0.3">
      <c r="B288" s="24" t="s">
        <v>36</v>
      </c>
      <c r="C288" s="4" t="str">
        <f>IF(B288=" "," ",(VLOOKUP(B288,'tableau formation'!$B$6:$E$172,2,0)))</f>
        <v xml:space="preserve"> </v>
      </c>
      <c r="D288" s="27" t="s">
        <v>36</v>
      </c>
      <c r="E288" s="28" t="str">
        <f>IF(tblListedescours2[[#This Row],[CODE AGENT]]=" "," ",(VLOOKUP(tblListedescours2[[#This Row],[CODE AGENT]],'tableau agent'!$B$6:$F$100,2,0)))</f>
        <v xml:space="preserve"> </v>
      </c>
      <c r="F288" s="28" t="str">
        <f>IF(tblListedescours2[[#This Row],[CODE AGENT]]=" "," ",(VLOOKUP(tblListedescours2[[#This Row],[CODE AGENT]],'tableau agent'!$B$6:$F$100,3,0)))</f>
        <v xml:space="preserve"> </v>
      </c>
      <c r="G288" s="26"/>
      <c r="H288" s="26"/>
      <c r="I288" s="18" t="str">
        <f>IF(tblListedescours2[[#This Row],[REVALIDATION]]="OUI",tblListedescours2[[#This Row],[DATE]]+1460,"")</f>
        <v/>
      </c>
    </row>
    <row r="289" spans="2:9" ht="18" customHeight="1" x14ac:dyDescent="0.3">
      <c r="B289" s="24" t="s">
        <v>36</v>
      </c>
      <c r="C289" s="4" t="str">
        <f>IF(B289=" "," ",(VLOOKUP(B289,'tableau formation'!$B$6:$E$172,2,0)))</f>
        <v xml:space="preserve"> </v>
      </c>
      <c r="D289" s="27" t="s">
        <v>36</v>
      </c>
      <c r="E289" s="28" t="str">
        <f>IF(tblListedescours2[[#This Row],[CODE AGENT]]=" "," ",(VLOOKUP(tblListedescours2[[#This Row],[CODE AGENT]],'tableau agent'!$B$6:$F$100,2,0)))</f>
        <v xml:space="preserve"> </v>
      </c>
      <c r="F289" s="28" t="str">
        <f>IF(tblListedescours2[[#This Row],[CODE AGENT]]=" "," ",(VLOOKUP(tblListedescours2[[#This Row],[CODE AGENT]],'tableau agent'!$B$6:$F$100,3,0)))</f>
        <v xml:space="preserve"> </v>
      </c>
      <c r="G289" s="26"/>
      <c r="H289" s="26"/>
      <c r="I289" s="18" t="str">
        <f>IF(tblListedescours2[[#This Row],[REVALIDATION]]="OUI",tblListedescours2[[#This Row],[DATE]]+1460,"")</f>
        <v/>
      </c>
    </row>
    <row r="290" spans="2:9" ht="18" customHeight="1" x14ac:dyDescent="0.3">
      <c r="B290" s="24" t="s">
        <v>36</v>
      </c>
      <c r="C290" s="4" t="str">
        <f>IF(B290=" "," ",(VLOOKUP(B290,'tableau formation'!$B$6:$E$172,2,0)))</f>
        <v xml:space="preserve"> </v>
      </c>
      <c r="D290" s="27" t="s">
        <v>36</v>
      </c>
      <c r="E290" s="28" t="str">
        <f>IF(tblListedescours2[[#This Row],[CODE AGENT]]=" "," ",(VLOOKUP(tblListedescours2[[#This Row],[CODE AGENT]],'tableau agent'!$B$6:$F$100,2,0)))</f>
        <v xml:space="preserve"> </v>
      </c>
      <c r="F290" s="28" t="str">
        <f>IF(tblListedescours2[[#This Row],[CODE AGENT]]=" "," ",(VLOOKUP(tblListedescours2[[#This Row],[CODE AGENT]],'tableau agent'!$B$6:$F$100,3,0)))</f>
        <v xml:space="preserve"> </v>
      </c>
      <c r="G290" s="26"/>
      <c r="H290" s="26"/>
      <c r="I290" s="18" t="str">
        <f>IF(tblListedescours2[[#This Row],[REVALIDATION]]="OUI",tblListedescours2[[#This Row],[DATE]]+1460,"")</f>
        <v/>
      </c>
    </row>
    <row r="291" spans="2:9" ht="18" customHeight="1" x14ac:dyDescent="0.3">
      <c r="B291" s="24" t="s">
        <v>36</v>
      </c>
      <c r="C291" s="4" t="str">
        <f>IF(B291=" "," ",(VLOOKUP(B291,'tableau formation'!$B$6:$E$172,2,0)))</f>
        <v xml:space="preserve"> </v>
      </c>
      <c r="D291" s="27" t="s">
        <v>36</v>
      </c>
      <c r="E291" s="28" t="str">
        <f>IF(tblListedescours2[[#This Row],[CODE AGENT]]=" "," ",(VLOOKUP(tblListedescours2[[#This Row],[CODE AGENT]],'tableau agent'!$B$6:$F$100,2,0)))</f>
        <v xml:space="preserve"> </v>
      </c>
      <c r="F291" s="28" t="str">
        <f>IF(tblListedescours2[[#This Row],[CODE AGENT]]=" "," ",(VLOOKUP(tblListedescours2[[#This Row],[CODE AGENT]],'tableau agent'!$B$6:$F$100,3,0)))</f>
        <v xml:space="preserve"> </v>
      </c>
      <c r="G291" s="26"/>
      <c r="H291" s="26"/>
      <c r="I291" s="18" t="str">
        <f>IF(tblListedescours2[[#This Row],[REVALIDATION]]="OUI",tblListedescours2[[#This Row],[DATE]]+1460,"")</f>
        <v/>
      </c>
    </row>
    <row r="292" spans="2:9" ht="18" customHeight="1" x14ac:dyDescent="0.3">
      <c r="B292" s="24" t="s">
        <v>36</v>
      </c>
      <c r="C292" s="4" t="str">
        <f>IF(B292=" "," ",(VLOOKUP(B292,'tableau formation'!$B$6:$E$172,2,0)))</f>
        <v xml:space="preserve"> </v>
      </c>
      <c r="D292" s="27" t="s">
        <v>36</v>
      </c>
      <c r="E292" s="28" t="str">
        <f>IF(tblListedescours2[[#This Row],[CODE AGENT]]=" "," ",(VLOOKUP(tblListedescours2[[#This Row],[CODE AGENT]],'tableau agent'!$B$6:$F$100,2,0)))</f>
        <v xml:space="preserve"> </v>
      </c>
      <c r="F292" s="28" t="str">
        <f>IF(tblListedescours2[[#This Row],[CODE AGENT]]=" "," ",(VLOOKUP(tblListedescours2[[#This Row],[CODE AGENT]],'tableau agent'!$B$6:$F$100,3,0)))</f>
        <v xml:space="preserve"> </v>
      </c>
      <c r="G292" s="26"/>
      <c r="H292" s="26"/>
      <c r="I292" s="18" t="str">
        <f>IF(tblListedescours2[[#This Row],[REVALIDATION]]="OUI",tblListedescours2[[#This Row],[DATE]]+1460,"")</f>
        <v/>
      </c>
    </row>
    <row r="293" spans="2:9" ht="18" customHeight="1" x14ac:dyDescent="0.3">
      <c r="B293" s="24" t="s">
        <v>36</v>
      </c>
      <c r="C293" s="4" t="str">
        <f>IF(B293=" "," ",(VLOOKUP(B293,'tableau formation'!$B$6:$E$172,2,0)))</f>
        <v xml:space="preserve"> </v>
      </c>
      <c r="D293" s="27" t="s">
        <v>36</v>
      </c>
      <c r="E293" s="28" t="str">
        <f>IF(tblListedescours2[[#This Row],[CODE AGENT]]=" "," ",(VLOOKUP(tblListedescours2[[#This Row],[CODE AGENT]],'tableau agent'!$B$6:$F$100,2,0)))</f>
        <v xml:space="preserve"> </v>
      </c>
      <c r="F293" s="28" t="str">
        <f>IF(tblListedescours2[[#This Row],[CODE AGENT]]=" "," ",(VLOOKUP(tblListedescours2[[#This Row],[CODE AGENT]],'tableau agent'!$B$6:$F$100,3,0)))</f>
        <v xml:space="preserve"> </v>
      </c>
      <c r="G293" s="26"/>
      <c r="H293" s="26"/>
      <c r="I293" s="18" t="str">
        <f>IF(tblListedescours2[[#This Row],[REVALIDATION]]="OUI",tblListedescours2[[#This Row],[DATE]]+1460,"")</f>
        <v/>
      </c>
    </row>
    <row r="294" spans="2:9" ht="18" customHeight="1" x14ac:dyDescent="0.3">
      <c r="B294" s="24" t="s">
        <v>36</v>
      </c>
      <c r="C294" s="4" t="str">
        <f>IF(B294=" "," ",(VLOOKUP(B294,'tableau formation'!$B$6:$E$172,2,0)))</f>
        <v xml:space="preserve"> </v>
      </c>
      <c r="D294" s="27" t="s">
        <v>36</v>
      </c>
      <c r="E294" s="28" t="str">
        <f>IF(tblListedescours2[[#This Row],[CODE AGENT]]=" "," ",(VLOOKUP(tblListedescours2[[#This Row],[CODE AGENT]],'tableau agent'!$B$6:$F$100,2,0)))</f>
        <v xml:space="preserve"> </v>
      </c>
      <c r="F294" s="28" t="str">
        <f>IF(tblListedescours2[[#This Row],[CODE AGENT]]=" "," ",(VLOOKUP(tblListedescours2[[#This Row],[CODE AGENT]],'tableau agent'!$B$6:$F$100,3,0)))</f>
        <v xml:space="preserve"> </v>
      </c>
      <c r="G294" s="26"/>
      <c r="H294" s="26"/>
      <c r="I294" s="18" t="str">
        <f>IF(tblListedescours2[[#This Row],[REVALIDATION]]="OUI",tblListedescours2[[#This Row],[DATE]]+1460,"")</f>
        <v/>
      </c>
    </row>
    <row r="295" spans="2:9" ht="18" customHeight="1" x14ac:dyDescent="0.3">
      <c r="B295" s="24" t="s">
        <v>36</v>
      </c>
      <c r="C295" s="4" t="str">
        <f>IF(B295=" "," ",(VLOOKUP(B295,'tableau formation'!$B$6:$E$172,2,0)))</f>
        <v xml:space="preserve"> </v>
      </c>
      <c r="D295" s="27" t="s">
        <v>36</v>
      </c>
      <c r="E295" s="28" t="str">
        <f>IF(tblListedescours2[[#This Row],[CODE AGENT]]=" "," ",(VLOOKUP(tblListedescours2[[#This Row],[CODE AGENT]],'tableau agent'!$B$6:$F$100,2,0)))</f>
        <v xml:space="preserve"> </v>
      </c>
      <c r="F295" s="28" t="str">
        <f>IF(tblListedescours2[[#This Row],[CODE AGENT]]=" "," ",(VLOOKUP(tblListedescours2[[#This Row],[CODE AGENT]],'tableau agent'!$B$6:$F$100,3,0)))</f>
        <v xml:space="preserve"> </v>
      </c>
      <c r="G295" s="26"/>
      <c r="H295" s="26"/>
      <c r="I295" s="18" t="str">
        <f>IF(tblListedescours2[[#This Row],[REVALIDATION]]="OUI",tblListedescours2[[#This Row],[DATE]]+1460,"")</f>
        <v/>
      </c>
    </row>
    <row r="296" spans="2:9" ht="18" customHeight="1" x14ac:dyDescent="0.3">
      <c r="B296" s="24" t="s">
        <v>36</v>
      </c>
      <c r="C296" s="4" t="str">
        <f>IF(B296=" "," ",(VLOOKUP(B296,'tableau formation'!$B$6:$E$172,2,0)))</f>
        <v xml:space="preserve"> </v>
      </c>
      <c r="D296" s="27" t="s">
        <v>36</v>
      </c>
      <c r="E296" s="28" t="str">
        <f>IF(tblListedescours2[[#This Row],[CODE AGENT]]=" "," ",(VLOOKUP(tblListedescours2[[#This Row],[CODE AGENT]],'tableau agent'!$B$6:$F$100,2,0)))</f>
        <v xml:space="preserve"> </v>
      </c>
      <c r="F296" s="28" t="str">
        <f>IF(tblListedescours2[[#This Row],[CODE AGENT]]=" "," ",(VLOOKUP(tblListedescours2[[#This Row],[CODE AGENT]],'tableau agent'!$B$6:$F$100,3,0)))</f>
        <v xml:space="preserve"> </v>
      </c>
      <c r="G296" s="26"/>
      <c r="H296" s="26"/>
      <c r="I296" s="18" t="str">
        <f>IF(tblListedescours2[[#This Row],[REVALIDATION]]="OUI",tblListedescours2[[#This Row],[DATE]]+1460,"")</f>
        <v/>
      </c>
    </row>
    <row r="297" spans="2:9" ht="18" customHeight="1" x14ac:dyDescent="0.3">
      <c r="B297" s="24" t="s">
        <v>36</v>
      </c>
      <c r="C297" s="4" t="str">
        <f>IF(B297=" "," ",(VLOOKUP(B297,'tableau formation'!$B$6:$E$172,2,0)))</f>
        <v xml:space="preserve"> </v>
      </c>
      <c r="D297" s="27" t="s">
        <v>36</v>
      </c>
      <c r="E297" s="28" t="str">
        <f>IF(tblListedescours2[[#This Row],[CODE AGENT]]=" "," ",(VLOOKUP(tblListedescours2[[#This Row],[CODE AGENT]],'tableau agent'!$B$6:$F$100,2,0)))</f>
        <v xml:space="preserve"> </v>
      </c>
      <c r="F297" s="28" t="str">
        <f>IF(tblListedescours2[[#This Row],[CODE AGENT]]=" "," ",(VLOOKUP(tblListedescours2[[#This Row],[CODE AGENT]],'tableau agent'!$B$6:$F$100,3,0)))</f>
        <v xml:space="preserve"> </v>
      </c>
      <c r="G297" s="26"/>
      <c r="H297" s="26"/>
      <c r="I297" s="18" t="str">
        <f>IF(tblListedescours2[[#This Row],[REVALIDATION]]="OUI",tblListedescours2[[#This Row],[DATE]]+1460,"")</f>
        <v/>
      </c>
    </row>
    <row r="298" spans="2:9" ht="18" customHeight="1" x14ac:dyDescent="0.3">
      <c r="B298" s="24" t="s">
        <v>36</v>
      </c>
      <c r="C298" s="4" t="str">
        <f>IF(B298=" "," ",(VLOOKUP(B298,'tableau formation'!$B$6:$E$172,2,0)))</f>
        <v xml:space="preserve"> </v>
      </c>
      <c r="D298" s="27" t="s">
        <v>36</v>
      </c>
      <c r="E298" s="28" t="str">
        <f>IF(tblListedescours2[[#This Row],[CODE AGENT]]=" "," ",(VLOOKUP(tblListedescours2[[#This Row],[CODE AGENT]],'tableau agent'!$B$6:$F$100,2,0)))</f>
        <v xml:space="preserve"> </v>
      </c>
      <c r="F298" s="28" t="str">
        <f>IF(tblListedescours2[[#This Row],[CODE AGENT]]=" "," ",(VLOOKUP(tblListedescours2[[#This Row],[CODE AGENT]],'tableau agent'!$B$6:$F$100,3,0)))</f>
        <v xml:space="preserve"> </v>
      </c>
      <c r="G298" s="26"/>
      <c r="H298" s="26"/>
      <c r="I298" s="18" t="str">
        <f>IF(tblListedescours2[[#This Row],[REVALIDATION]]="OUI",tblListedescours2[[#This Row],[DATE]]+1460,"")</f>
        <v/>
      </c>
    </row>
    <row r="299" spans="2:9" ht="18" customHeight="1" x14ac:dyDescent="0.3">
      <c r="B299" s="24" t="s">
        <v>36</v>
      </c>
      <c r="C299" s="4" t="str">
        <f>IF(B299=" "," ",(VLOOKUP(B299,'tableau formation'!$B$6:$E$172,2,0)))</f>
        <v xml:space="preserve"> </v>
      </c>
      <c r="D299" s="27" t="s">
        <v>36</v>
      </c>
      <c r="E299" s="28" t="str">
        <f>IF(tblListedescours2[[#This Row],[CODE AGENT]]=" "," ",(VLOOKUP(tblListedescours2[[#This Row],[CODE AGENT]],'tableau agent'!$B$6:$F$100,2,0)))</f>
        <v xml:space="preserve"> </v>
      </c>
      <c r="F299" s="28" t="str">
        <f>IF(tblListedescours2[[#This Row],[CODE AGENT]]=" "," ",(VLOOKUP(tblListedescours2[[#This Row],[CODE AGENT]],'tableau agent'!$B$6:$F$100,3,0)))</f>
        <v xml:space="preserve"> </v>
      </c>
      <c r="G299" s="26"/>
      <c r="H299" s="26"/>
      <c r="I299" s="18" t="str">
        <f>IF(tblListedescours2[[#This Row],[REVALIDATION]]="OUI",tblListedescours2[[#This Row],[DATE]]+1460,"")</f>
        <v/>
      </c>
    </row>
    <row r="300" spans="2:9" ht="18" customHeight="1" x14ac:dyDescent="0.3">
      <c r="B300" s="24" t="s">
        <v>36</v>
      </c>
      <c r="C300" s="4" t="str">
        <f>IF(B300=" "," ",(VLOOKUP(B300,'tableau formation'!$B$6:$E$172,2,0)))</f>
        <v xml:space="preserve"> </v>
      </c>
      <c r="D300" s="27" t="s">
        <v>36</v>
      </c>
      <c r="E300" s="28" t="str">
        <f>IF(tblListedescours2[[#This Row],[CODE AGENT]]=" "," ",(VLOOKUP(tblListedescours2[[#This Row],[CODE AGENT]],'tableau agent'!$B$6:$F$100,2,0)))</f>
        <v xml:space="preserve"> </v>
      </c>
      <c r="F300" s="28" t="str">
        <f>IF(tblListedescours2[[#This Row],[CODE AGENT]]=" "," ",(VLOOKUP(tblListedescours2[[#This Row],[CODE AGENT]],'tableau agent'!$B$6:$F$100,3,0)))</f>
        <v xml:space="preserve"> </v>
      </c>
      <c r="G300" s="26"/>
      <c r="H300" s="26"/>
      <c r="I300" s="18" t="str">
        <f>IF(tblListedescours2[[#This Row],[REVALIDATION]]="OUI",tblListedescours2[[#This Row],[DATE]]+1460,"")</f>
        <v/>
      </c>
    </row>
    <row r="301" spans="2:9" ht="18" customHeight="1" x14ac:dyDescent="0.3">
      <c r="B301" s="24" t="s">
        <v>36</v>
      </c>
      <c r="C301" s="4" t="str">
        <f>IF(B301=" "," ",(VLOOKUP(B301,'tableau formation'!$B$6:$E$172,2,0)))</f>
        <v xml:space="preserve"> </v>
      </c>
      <c r="D301" s="27" t="s">
        <v>36</v>
      </c>
      <c r="E301" s="28" t="str">
        <f>IF(tblListedescours2[[#This Row],[CODE AGENT]]=" "," ",(VLOOKUP(tblListedescours2[[#This Row],[CODE AGENT]],'tableau agent'!$B$6:$F$100,2,0)))</f>
        <v xml:space="preserve"> </v>
      </c>
      <c r="F301" s="28" t="str">
        <f>IF(tblListedescours2[[#This Row],[CODE AGENT]]=" "," ",(VLOOKUP(tblListedescours2[[#This Row],[CODE AGENT]],'tableau agent'!$B$6:$F$100,3,0)))</f>
        <v xml:space="preserve"> </v>
      </c>
      <c r="G301" s="26"/>
      <c r="H301" s="26"/>
      <c r="I301" s="18" t="str">
        <f>IF(tblListedescours2[[#This Row],[REVALIDATION]]="OUI",tblListedescours2[[#This Row],[DATE]]+1460,"")</f>
        <v/>
      </c>
    </row>
    <row r="302" spans="2:9" ht="18" customHeight="1" x14ac:dyDescent="0.3">
      <c r="B302" s="24" t="s">
        <v>36</v>
      </c>
      <c r="C302" s="4" t="str">
        <f>IF(B302=" "," ",(VLOOKUP(B302,'tableau formation'!$B$6:$E$172,2,0)))</f>
        <v xml:space="preserve"> </v>
      </c>
      <c r="D302" s="27" t="s">
        <v>36</v>
      </c>
      <c r="E302" s="28" t="str">
        <f>IF(tblListedescours2[[#This Row],[CODE AGENT]]=" "," ",(VLOOKUP(tblListedescours2[[#This Row],[CODE AGENT]],'tableau agent'!$B$6:$F$100,2,0)))</f>
        <v xml:space="preserve"> </v>
      </c>
      <c r="F302" s="28" t="str">
        <f>IF(tblListedescours2[[#This Row],[CODE AGENT]]=" "," ",(VLOOKUP(tblListedescours2[[#This Row],[CODE AGENT]],'tableau agent'!$B$6:$F$100,3,0)))</f>
        <v xml:space="preserve"> </v>
      </c>
      <c r="G302" s="26"/>
      <c r="H302" s="26"/>
      <c r="I302" s="18" t="str">
        <f>IF(tblListedescours2[[#This Row],[REVALIDATION]]="OUI",tblListedescours2[[#This Row],[DATE]]+1460,"")</f>
        <v/>
      </c>
    </row>
    <row r="303" spans="2:9" ht="18" customHeight="1" x14ac:dyDescent="0.3">
      <c r="B303" s="24" t="s">
        <v>36</v>
      </c>
      <c r="C303" s="4" t="str">
        <f>IF(B303=" "," ",(VLOOKUP(B303,'tableau formation'!$B$6:$E$172,2,0)))</f>
        <v xml:space="preserve"> </v>
      </c>
      <c r="D303" s="27" t="s">
        <v>36</v>
      </c>
      <c r="E303" s="28" t="str">
        <f>IF(tblListedescours2[[#This Row],[CODE AGENT]]=" "," ",(VLOOKUP(tblListedescours2[[#This Row],[CODE AGENT]],'tableau agent'!$B$6:$F$100,2,0)))</f>
        <v xml:space="preserve"> </v>
      </c>
      <c r="F303" s="28" t="str">
        <f>IF(tblListedescours2[[#This Row],[CODE AGENT]]=" "," ",(VLOOKUP(tblListedescours2[[#This Row],[CODE AGENT]],'tableau agent'!$B$6:$F$100,3,0)))</f>
        <v xml:space="preserve"> </v>
      </c>
      <c r="G303" s="26"/>
      <c r="H303" s="26"/>
      <c r="I303" s="18" t="str">
        <f>IF(tblListedescours2[[#This Row],[REVALIDATION]]="OUI",tblListedescours2[[#This Row],[DATE]]+1460,"")</f>
        <v/>
      </c>
    </row>
    <row r="304" spans="2:9" ht="18" customHeight="1" x14ac:dyDescent="0.3">
      <c r="B304" s="24" t="s">
        <v>36</v>
      </c>
      <c r="C304" s="4" t="str">
        <f>IF(B304=" "," ",(VLOOKUP(B304,'tableau formation'!$B$6:$E$172,2,0)))</f>
        <v xml:space="preserve"> </v>
      </c>
      <c r="D304" s="27" t="s">
        <v>36</v>
      </c>
      <c r="E304" s="28" t="str">
        <f>IF(tblListedescours2[[#This Row],[CODE AGENT]]=" "," ",(VLOOKUP(tblListedescours2[[#This Row],[CODE AGENT]],'tableau agent'!$B$6:$F$100,2,0)))</f>
        <v xml:space="preserve"> </v>
      </c>
      <c r="F304" s="28" t="str">
        <f>IF(tblListedescours2[[#This Row],[CODE AGENT]]=" "," ",(VLOOKUP(tblListedescours2[[#This Row],[CODE AGENT]],'tableau agent'!$B$6:$F$100,3,0)))</f>
        <v xml:space="preserve"> </v>
      </c>
      <c r="G304" s="26"/>
      <c r="H304" s="26"/>
      <c r="I304" s="18" t="str">
        <f>IF(tblListedescours2[[#This Row],[REVALIDATION]]="OUI",tblListedescours2[[#This Row],[DATE]]+1460,"")</f>
        <v/>
      </c>
    </row>
    <row r="305" spans="2:9" ht="18" customHeight="1" x14ac:dyDescent="0.3">
      <c r="B305" s="24" t="s">
        <v>36</v>
      </c>
      <c r="C305" s="4" t="str">
        <f>IF(B305=" "," ",(VLOOKUP(B305,'tableau formation'!$B$6:$E$172,2,0)))</f>
        <v xml:space="preserve"> </v>
      </c>
      <c r="D305" s="27" t="s">
        <v>36</v>
      </c>
      <c r="E305" s="28" t="str">
        <f>IF(tblListedescours2[[#This Row],[CODE AGENT]]=" "," ",(VLOOKUP(tblListedescours2[[#This Row],[CODE AGENT]],'tableau agent'!$B$6:$F$100,2,0)))</f>
        <v xml:space="preserve"> </v>
      </c>
      <c r="F305" s="28" t="str">
        <f>IF(tblListedescours2[[#This Row],[CODE AGENT]]=" "," ",(VLOOKUP(tblListedescours2[[#This Row],[CODE AGENT]],'tableau agent'!$B$6:$F$100,3,0)))</f>
        <v xml:space="preserve"> </v>
      </c>
      <c r="G305" s="26"/>
      <c r="H305" s="26"/>
      <c r="I305" s="18" t="str">
        <f>IF(tblListedescours2[[#This Row],[REVALIDATION]]="OUI",tblListedescours2[[#This Row],[DATE]]+1460,"")</f>
        <v/>
      </c>
    </row>
    <row r="306" spans="2:9" ht="18" customHeight="1" x14ac:dyDescent="0.3">
      <c r="B306" s="24" t="s">
        <v>36</v>
      </c>
      <c r="C306" s="4" t="str">
        <f>IF(B306=" "," ",(VLOOKUP(B306,'tableau formation'!$B$6:$E$172,2,0)))</f>
        <v xml:space="preserve"> </v>
      </c>
      <c r="D306" s="27" t="s">
        <v>36</v>
      </c>
      <c r="E306" s="28" t="str">
        <f>IF(tblListedescours2[[#This Row],[CODE AGENT]]=" "," ",(VLOOKUP(tblListedescours2[[#This Row],[CODE AGENT]],'tableau agent'!$B$6:$F$100,2,0)))</f>
        <v xml:space="preserve"> </v>
      </c>
      <c r="F306" s="28" t="str">
        <f>IF(tblListedescours2[[#This Row],[CODE AGENT]]=" "," ",(VLOOKUP(tblListedescours2[[#This Row],[CODE AGENT]],'tableau agent'!$B$6:$F$100,3,0)))</f>
        <v xml:space="preserve"> </v>
      </c>
      <c r="G306" s="26"/>
      <c r="H306" s="26"/>
      <c r="I306" s="18" t="str">
        <f>IF(tblListedescours2[[#This Row],[REVALIDATION]]="OUI",tblListedescours2[[#This Row],[DATE]]+1460,"")</f>
        <v/>
      </c>
    </row>
    <row r="307" spans="2:9" ht="18" customHeight="1" x14ac:dyDescent="0.3">
      <c r="B307" s="24" t="s">
        <v>36</v>
      </c>
      <c r="C307" s="4" t="str">
        <f>IF(B307=" "," ",(VLOOKUP(B307,'tableau formation'!$B$6:$E$172,2,0)))</f>
        <v xml:space="preserve"> </v>
      </c>
      <c r="D307" s="27" t="s">
        <v>36</v>
      </c>
      <c r="E307" s="28" t="str">
        <f>IF(tblListedescours2[[#This Row],[CODE AGENT]]=" "," ",(VLOOKUP(tblListedescours2[[#This Row],[CODE AGENT]],'tableau agent'!$B$6:$F$100,2,0)))</f>
        <v xml:space="preserve"> </v>
      </c>
      <c r="F307" s="28" t="str">
        <f>IF(tblListedescours2[[#This Row],[CODE AGENT]]=" "," ",(VLOOKUP(tblListedescours2[[#This Row],[CODE AGENT]],'tableau agent'!$B$6:$F$100,3,0)))</f>
        <v xml:space="preserve"> </v>
      </c>
      <c r="G307" s="26"/>
      <c r="H307" s="26"/>
      <c r="I307" s="18" t="str">
        <f>IF(tblListedescours2[[#This Row],[REVALIDATION]]="OUI",tblListedescours2[[#This Row],[DATE]]+1460,"")</f>
        <v/>
      </c>
    </row>
    <row r="308" spans="2:9" ht="18" customHeight="1" x14ac:dyDescent="0.3">
      <c r="B308" s="24" t="s">
        <v>36</v>
      </c>
      <c r="C308" s="4" t="str">
        <f>IF(B308=" "," ",(VLOOKUP(B308,'tableau formation'!$B$6:$E$172,2,0)))</f>
        <v xml:space="preserve"> </v>
      </c>
      <c r="D308" s="27" t="s">
        <v>36</v>
      </c>
      <c r="E308" s="28" t="str">
        <f>IF(tblListedescours2[[#This Row],[CODE AGENT]]=" "," ",(VLOOKUP(tblListedescours2[[#This Row],[CODE AGENT]],'tableau agent'!$B$6:$F$100,2,0)))</f>
        <v xml:space="preserve"> </v>
      </c>
      <c r="F308" s="28" t="str">
        <f>IF(tblListedescours2[[#This Row],[CODE AGENT]]=" "," ",(VLOOKUP(tblListedescours2[[#This Row],[CODE AGENT]],'tableau agent'!$B$6:$F$100,3,0)))</f>
        <v xml:space="preserve"> </v>
      </c>
      <c r="G308" s="26"/>
      <c r="H308" s="26"/>
      <c r="I308" s="18" t="str">
        <f>IF(tblListedescours2[[#This Row],[REVALIDATION]]="OUI",tblListedescours2[[#This Row],[DATE]]+1460,"")</f>
        <v/>
      </c>
    </row>
    <row r="309" spans="2:9" ht="18" customHeight="1" x14ac:dyDescent="0.3">
      <c r="B309" s="24" t="s">
        <v>36</v>
      </c>
      <c r="C309" s="4" t="str">
        <f>IF(B309=" "," ",(VLOOKUP(B309,'tableau formation'!$B$6:$E$172,2,0)))</f>
        <v xml:space="preserve"> </v>
      </c>
      <c r="D309" s="27" t="s">
        <v>36</v>
      </c>
      <c r="E309" s="28" t="str">
        <f>IF(tblListedescours2[[#This Row],[CODE AGENT]]=" "," ",(VLOOKUP(tblListedescours2[[#This Row],[CODE AGENT]],'tableau agent'!$B$6:$F$100,2,0)))</f>
        <v xml:space="preserve"> </v>
      </c>
      <c r="F309" s="28" t="str">
        <f>IF(tblListedescours2[[#This Row],[CODE AGENT]]=" "," ",(VLOOKUP(tblListedescours2[[#This Row],[CODE AGENT]],'tableau agent'!$B$6:$F$100,3,0)))</f>
        <v xml:space="preserve"> </v>
      </c>
      <c r="G309" s="26"/>
      <c r="H309" s="26"/>
      <c r="I309" s="18" t="str">
        <f>IF(tblListedescours2[[#This Row],[REVALIDATION]]="OUI",tblListedescours2[[#This Row],[DATE]]+1460,"")</f>
        <v/>
      </c>
    </row>
    <row r="310" spans="2:9" ht="18" customHeight="1" x14ac:dyDescent="0.3">
      <c r="B310" s="24" t="s">
        <v>36</v>
      </c>
      <c r="C310" s="4" t="str">
        <f>IF(B310=" "," ",(VLOOKUP(B310,'tableau formation'!$B$6:$E$172,2,0)))</f>
        <v xml:space="preserve"> </v>
      </c>
      <c r="D310" s="27" t="s">
        <v>36</v>
      </c>
      <c r="E310" s="28" t="str">
        <f>IF(tblListedescours2[[#This Row],[CODE AGENT]]=" "," ",(VLOOKUP(tblListedescours2[[#This Row],[CODE AGENT]],'tableau agent'!$B$6:$F$100,2,0)))</f>
        <v xml:space="preserve"> </v>
      </c>
      <c r="F310" s="28" t="str">
        <f>IF(tblListedescours2[[#This Row],[CODE AGENT]]=" "," ",(VLOOKUP(tblListedescours2[[#This Row],[CODE AGENT]],'tableau agent'!$B$6:$F$100,3,0)))</f>
        <v xml:space="preserve"> </v>
      </c>
      <c r="G310" s="26"/>
      <c r="H310" s="26"/>
      <c r="I310" s="18" t="str">
        <f>IF(tblListedescours2[[#This Row],[REVALIDATION]]="OUI",tblListedescours2[[#This Row],[DATE]]+1460,"")</f>
        <v/>
      </c>
    </row>
    <row r="311" spans="2:9" ht="18" customHeight="1" x14ac:dyDescent="0.3">
      <c r="B311" s="24" t="s">
        <v>36</v>
      </c>
      <c r="C311" s="4" t="str">
        <f>IF(B311=" "," ",(VLOOKUP(B311,'tableau formation'!$B$6:$E$172,2,0)))</f>
        <v xml:space="preserve"> </v>
      </c>
      <c r="D311" s="27" t="s">
        <v>36</v>
      </c>
      <c r="E311" s="28" t="str">
        <f>IF(tblListedescours2[[#This Row],[CODE AGENT]]=" "," ",(VLOOKUP(tblListedescours2[[#This Row],[CODE AGENT]],'tableau agent'!$B$6:$F$100,2,0)))</f>
        <v xml:space="preserve"> </v>
      </c>
      <c r="F311" s="28" t="str">
        <f>IF(tblListedescours2[[#This Row],[CODE AGENT]]=" "," ",(VLOOKUP(tblListedescours2[[#This Row],[CODE AGENT]],'tableau agent'!$B$6:$F$100,3,0)))</f>
        <v xml:space="preserve"> </v>
      </c>
      <c r="G311" s="26"/>
      <c r="H311" s="26"/>
      <c r="I311" s="18" t="str">
        <f>IF(tblListedescours2[[#This Row],[REVALIDATION]]="OUI",tblListedescours2[[#This Row],[DATE]]+1460,"")</f>
        <v/>
      </c>
    </row>
    <row r="312" spans="2:9" ht="18" customHeight="1" x14ac:dyDescent="0.3">
      <c r="B312" s="24" t="s">
        <v>36</v>
      </c>
      <c r="C312" s="4" t="str">
        <f>IF(B312=" "," ",(VLOOKUP(B312,'tableau formation'!$B$6:$E$172,2,0)))</f>
        <v xml:space="preserve"> </v>
      </c>
      <c r="D312" s="27" t="s">
        <v>36</v>
      </c>
      <c r="E312" s="28" t="str">
        <f>IF(tblListedescours2[[#This Row],[CODE AGENT]]=" "," ",(VLOOKUP(tblListedescours2[[#This Row],[CODE AGENT]],'tableau agent'!$B$6:$F$100,2,0)))</f>
        <v xml:space="preserve"> </v>
      </c>
      <c r="F312" s="28" t="str">
        <f>IF(tblListedescours2[[#This Row],[CODE AGENT]]=" "," ",(VLOOKUP(tblListedescours2[[#This Row],[CODE AGENT]],'tableau agent'!$B$6:$F$100,3,0)))</f>
        <v xml:space="preserve"> </v>
      </c>
      <c r="G312" s="26"/>
      <c r="H312" s="26"/>
      <c r="I312" s="18" t="str">
        <f>IF(tblListedescours2[[#This Row],[REVALIDATION]]="OUI",tblListedescours2[[#This Row],[DATE]]+1460,"")</f>
        <v/>
      </c>
    </row>
    <row r="313" spans="2:9" ht="18" customHeight="1" x14ac:dyDescent="0.3">
      <c r="B313" s="24" t="s">
        <v>36</v>
      </c>
      <c r="C313" s="4" t="str">
        <f>IF(B313=" "," ",(VLOOKUP(B313,'tableau formation'!$B$6:$E$172,2,0)))</f>
        <v xml:space="preserve"> </v>
      </c>
      <c r="D313" s="27" t="s">
        <v>36</v>
      </c>
      <c r="E313" s="28" t="str">
        <f>IF(tblListedescours2[[#This Row],[CODE AGENT]]=" "," ",(VLOOKUP(tblListedescours2[[#This Row],[CODE AGENT]],'tableau agent'!$B$6:$F$100,2,0)))</f>
        <v xml:space="preserve"> </v>
      </c>
      <c r="F313" s="28" t="str">
        <f>IF(tblListedescours2[[#This Row],[CODE AGENT]]=" "," ",(VLOOKUP(tblListedescours2[[#This Row],[CODE AGENT]],'tableau agent'!$B$6:$F$100,3,0)))</f>
        <v xml:space="preserve"> </v>
      </c>
      <c r="G313" s="26"/>
      <c r="H313" s="26"/>
      <c r="I313" s="18" t="str">
        <f>IF(tblListedescours2[[#This Row],[REVALIDATION]]="OUI",tblListedescours2[[#This Row],[DATE]]+1460,"")</f>
        <v/>
      </c>
    </row>
    <row r="314" spans="2:9" ht="18" customHeight="1" x14ac:dyDescent="0.3">
      <c r="B314" s="24" t="s">
        <v>36</v>
      </c>
      <c r="C314" s="4" t="str">
        <f>IF(B314=" "," ",(VLOOKUP(B314,'tableau formation'!$B$6:$E$172,2,0)))</f>
        <v xml:space="preserve"> </v>
      </c>
      <c r="D314" s="27" t="s">
        <v>36</v>
      </c>
      <c r="E314" s="28" t="str">
        <f>IF(tblListedescours2[[#This Row],[CODE AGENT]]=" "," ",(VLOOKUP(tblListedescours2[[#This Row],[CODE AGENT]],'tableau agent'!$B$6:$F$100,2,0)))</f>
        <v xml:space="preserve"> </v>
      </c>
      <c r="F314" s="28" t="str">
        <f>IF(tblListedescours2[[#This Row],[CODE AGENT]]=" "," ",(VLOOKUP(tblListedescours2[[#This Row],[CODE AGENT]],'tableau agent'!$B$6:$F$100,3,0)))</f>
        <v xml:space="preserve"> </v>
      </c>
      <c r="G314" s="26"/>
      <c r="H314" s="26"/>
      <c r="I314" s="18" t="str">
        <f>IF(tblListedescours2[[#This Row],[REVALIDATION]]="OUI",tblListedescours2[[#This Row],[DATE]]+1460,"")</f>
        <v/>
      </c>
    </row>
    <row r="315" spans="2:9" ht="18" customHeight="1" x14ac:dyDescent="0.3">
      <c r="B315" s="24" t="s">
        <v>36</v>
      </c>
      <c r="C315" s="4" t="str">
        <f>IF(B315=" "," ",(VLOOKUP(B315,'tableau formation'!$B$6:$E$172,2,0)))</f>
        <v xml:space="preserve"> </v>
      </c>
      <c r="D315" s="27" t="s">
        <v>36</v>
      </c>
      <c r="E315" s="28" t="str">
        <f>IF(tblListedescours2[[#This Row],[CODE AGENT]]=" "," ",(VLOOKUP(tblListedescours2[[#This Row],[CODE AGENT]],'tableau agent'!$B$6:$F$100,2,0)))</f>
        <v xml:space="preserve"> </v>
      </c>
      <c r="F315" s="28" t="str">
        <f>IF(tblListedescours2[[#This Row],[CODE AGENT]]=" "," ",(VLOOKUP(tblListedescours2[[#This Row],[CODE AGENT]],'tableau agent'!$B$6:$F$100,3,0)))</f>
        <v xml:space="preserve"> </v>
      </c>
      <c r="G315" s="26"/>
      <c r="H315" s="26"/>
      <c r="I315" s="18" t="str">
        <f>IF(tblListedescours2[[#This Row],[REVALIDATION]]="OUI",tblListedescours2[[#This Row],[DATE]]+1460,"")</f>
        <v/>
      </c>
    </row>
    <row r="316" spans="2:9" ht="18" customHeight="1" x14ac:dyDescent="0.3">
      <c r="B316" s="24" t="s">
        <v>36</v>
      </c>
      <c r="C316" s="4" t="str">
        <f>IF(B316=" "," ",(VLOOKUP(B316,'tableau formation'!$B$6:$E$172,2,0)))</f>
        <v xml:space="preserve"> </v>
      </c>
      <c r="D316" s="27" t="s">
        <v>36</v>
      </c>
      <c r="E316" s="28" t="str">
        <f>IF(tblListedescours2[[#This Row],[CODE AGENT]]=" "," ",(VLOOKUP(tblListedescours2[[#This Row],[CODE AGENT]],'tableau agent'!$B$6:$F$100,2,0)))</f>
        <v xml:space="preserve"> </v>
      </c>
      <c r="F316" s="28" t="str">
        <f>IF(tblListedescours2[[#This Row],[CODE AGENT]]=" "," ",(VLOOKUP(tblListedescours2[[#This Row],[CODE AGENT]],'tableau agent'!$B$6:$F$100,3,0)))</f>
        <v xml:space="preserve"> </v>
      </c>
      <c r="G316" s="26"/>
      <c r="H316" s="26"/>
      <c r="I316" s="18" t="str">
        <f>IF(tblListedescours2[[#This Row],[REVALIDATION]]="OUI",tblListedescours2[[#This Row],[DATE]]+1460,"")</f>
        <v/>
      </c>
    </row>
    <row r="317" spans="2:9" ht="18" customHeight="1" x14ac:dyDescent="0.3">
      <c r="B317" s="24" t="s">
        <v>36</v>
      </c>
      <c r="C317" s="4" t="str">
        <f>IF(B317=" "," ",(VLOOKUP(B317,'tableau formation'!$B$6:$E$172,2,0)))</f>
        <v xml:space="preserve"> </v>
      </c>
      <c r="D317" s="27" t="s">
        <v>36</v>
      </c>
      <c r="E317" s="28" t="str">
        <f>IF(tblListedescours2[[#This Row],[CODE AGENT]]=" "," ",(VLOOKUP(tblListedescours2[[#This Row],[CODE AGENT]],'tableau agent'!$B$6:$F$100,2,0)))</f>
        <v xml:space="preserve"> </v>
      </c>
      <c r="F317" s="28" t="str">
        <f>IF(tblListedescours2[[#This Row],[CODE AGENT]]=" "," ",(VLOOKUP(tblListedescours2[[#This Row],[CODE AGENT]],'tableau agent'!$B$6:$F$100,3,0)))</f>
        <v xml:space="preserve"> </v>
      </c>
      <c r="G317" s="26"/>
      <c r="H317" s="26"/>
      <c r="I317" s="18" t="str">
        <f>IF(tblListedescours2[[#This Row],[REVALIDATION]]="OUI",tblListedescours2[[#This Row],[DATE]]+1460,"")</f>
        <v/>
      </c>
    </row>
    <row r="318" spans="2:9" ht="18" customHeight="1" x14ac:dyDescent="0.3">
      <c r="B318" s="24" t="s">
        <v>36</v>
      </c>
      <c r="C318" s="4" t="str">
        <f>IF(B318=" "," ",(VLOOKUP(B318,'tableau formation'!$B$6:$E$172,2,0)))</f>
        <v xml:space="preserve"> </v>
      </c>
      <c r="D318" s="27" t="s">
        <v>36</v>
      </c>
      <c r="E318" s="28" t="str">
        <f>IF(tblListedescours2[[#This Row],[CODE AGENT]]=" "," ",(VLOOKUP(tblListedescours2[[#This Row],[CODE AGENT]],'tableau agent'!$B$6:$F$100,2,0)))</f>
        <v xml:space="preserve"> </v>
      </c>
      <c r="F318" s="28" t="str">
        <f>IF(tblListedescours2[[#This Row],[CODE AGENT]]=" "," ",(VLOOKUP(tblListedescours2[[#This Row],[CODE AGENT]],'tableau agent'!$B$6:$F$100,3,0)))</f>
        <v xml:space="preserve"> </v>
      </c>
      <c r="G318" s="26"/>
      <c r="H318" s="26"/>
      <c r="I318" s="18" t="str">
        <f>IF(tblListedescours2[[#This Row],[REVALIDATION]]="OUI",tblListedescours2[[#This Row],[DATE]]+1460,"")</f>
        <v/>
      </c>
    </row>
    <row r="319" spans="2:9" ht="18" customHeight="1" x14ac:dyDescent="0.3">
      <c r="B319" s="24" t="s">
        <v>36</v>
      </c>
      <c r="C319" s="4" t="str">
        <f>IF(B319=" "," ",(VLOOKUP(B319,'tableau formation'!$B$6:$E$172,2,0)))</f>
        <v xml:space="preserve"> </v>
      </c>
      <c r="D319" s="27" t="s">
        <v>36</v>
      </c>
      <c r="E319" s="28" t="str">
        <f>IF(tblListedescours2[[#This Row],[CODE AGENT]]=" "," ",(VLOOKUP(tblListedescours2[[#This Row],[CODE AGENT]],'tableau agent'!$B$6:$F$100,2,0)))</f>
        <v xml:space="preserve"> </v>
      </c>
      <c r="F319" s="28" t="str">
        <f>IF(tblListedescours2[[#This Row],[CODE AGENT]]=" "," ",(VLOOKUP(tblListedescours2[[#This Row],[CODE AGENT]],'tableau agent'!$B$6:$F$100,3,0)))</f>
        <v xml:space="preserve"> </v>
      </c>
      <c r="G319" s="26"/>
      <c r="H319" s="26"/>
      <c r="I319" s="18" t="str">
        <f>IF(tblListedescours2[[#This Row],[REVALIDATION]]="OUI",tblListedescours2[[#This Row],[DATE]]+1460,"")</f>
        <v/>
      </c>
    </row>
    <row r="320" spans="2:9" ht="18" customHeight="1" x14ac:dyDescent="0.3">
      <c r="B320" s="24" t="s">
        <v>36</v>
      </c>
      <c r="C320" s="4" t="str">
        <f>IF(B320=" "," ",(VLOOKUP(B320,'tableau formation'!$B$6:$E$172,2,0)))</f>
        <v xml:space="preserve"> </v>
      </c>
      <c r="D320" s="27" t="s">
        <v>36</v>
      </c>
      <c r="E320" s="28" t="str">
        <f>IF(tblListedescours2[[#This Row],[CODE AGENT]]=" "," ",(VLOOKUP(tblListedescours2[[#This Row],[CODE AGENT]],'tableau agent'!$B$6:$F$100,2,0)))</f>
        <v xml:space="preserve"> </v>
      </c>
      <c r="F320" s="28" t="str">
        <f>IF(tblListedescours2[[#This Row],[CODE AGENT]]=" "," ",(VLOOKUP(tblListedescours2[[#This Row],[CODE AGENT]],'tableau agent'!$B$6:$F$100,3,0)))</f>
        <v xml:space="preserve"> </v>
      </c>
      <c r="G320" s="26"/>
      <c r="H320" s="26"/>
      <c r="I320" s="18" t="str">
        <f>IF(tblListedescours2[[#This Row],[REVALIDATION]]="OUI",tblListedescours2[[#This Row],[DATE]]+1460,"")</f>
        <v/>
      </c>
    </row>
    <row r="321" spans="2:9" ht="18" customHeight="1" x14ac:dyDescent="0.3">
      <c r="B321" s="24" t="s">
        <v>36</v>
      </c>
      <c r="C321" s="4" t="str">
        <f>IF(B321=" "," ",(VLOOKUP(B321,'tableau formation'!$B$6:$E$172,2,0)))</f>
        <v xml:space="preserve"> </v>
      </c>
      <c r="D321" s="27" t="s">
        <v>36</v>
      </c>
      <c r="E321" s="28" t="str">
        <f>IF(tblListedescours2[[#This Row],[CODE AGENT]]=" "," ",(VLOOKUP(tblListedescours2[[#This Row],[CODE AGENT]],'tableau agent'!$B$6:$F$100,2,0)))</f>
        <v xml:space="preserve"> </v>
      </c>
      <c r="F321" s="28" t="str">
        <f>IF(tblListedescours2[[#This Row],[CODE AGENT]]=" "," ",(VLOOKUP(tblListedescours2[[#This Row],[CODE AGENT]],'tableau agent'!$B$6:$F$100,3,0)))</f>
        <v xml:space="preserve"> </v>
      </c>
      <c r="G321" s="26"/>
      <c r="H321" s="26"/>
      <c r="I321" s="18" t="str">
        <f>IF(tblListedescours2[[#This Row],[REVALIDATION]]="OUI",tblListedescours2[[#This Row],[DATE]]+1460,"")</f>
        <v/>
      </c>
    </row>
    <row r="322" spans="2:9" ht="18" customHeight="1" x14ac:dyDescent="0.3">
      <c r="B322" s="24" t="s">
        <v>36</v>
      </c>
      <c r="C322" s="4" t="str">
        <f>IF(B322=" "," ",(VLOOKUP(B322,'tableau formation'!$B$6:$E$172,2,0)))</f>
        <v xml:space="preserve"> </v>
      </c>
      <c r="D322" s="27" t="s">
        <v>36</v>
      </c>
      <c r="E322" s="28" t="str">
        <f>IF(tblListedescours2[[#This Row],[CODE AGENT]]=" "," ",(VLOOKUP(tblListedescours2[[#This Row],[CODE AGENT]],'tableau agent'!$B$6:$F$100,2,0)))</f>
        <v xml:space="preserve"> </v>
      </c>
      <c r="F322" s="28" t="str">
        <f>IF(tblListedescours2[[#This Row],[CODE AGENT]]=" "," ",(VLOOKUP(tblListedescours2[[#This Row],[CODE AGENT]],'tableau agent'!$B$6:$F$100,3,0)))</f>
        <v xml:space="preserve"> </v>
      </c>
      <c r="G322" s="26"/>
      <c r="H322" s="26"/>
      <c r="I322" s="18" t="str">
        <f>IF(tblListedescours2[[#This Row],[REVALIDATION]]="OUI",tblListedescours2[[#This Row],[DATE]]+1460,"")</f>
        <v/>
      </c>
    </row>
    <row r="323" spans="2:9" ht="18" customHeight="1" x14ac:dyDescent="0.3">
      <c r="B323" s="24" t="s">
        <v>36</v>
      </c>
      <c r="C323" s="4" t="str">
        <f>IF(B323=" "," ",(VLOOKUP(B323,'tableau formation'!$B$6:$E$172,2,0)))</f>
        <v xml:space="preserve"> </v>
      </c>
      <c r="D323" s="27" t="s">
        <v>36</v>
      </c>
      <c r="E323" s="28" t="str">
        <f>IF(tblListedescours2[[#This Row],[CODE AGENT]]=" "," ",(VLOOKUP(tblListedescours2[[#This Row],[CODE AGENT]],'tableau agent'!$B$6:$F$100,2,0)))</f>
        <v xml:space="preserve"> </v>
      </c>
      <c r="F323" s="28" t="str">
        <f>IF(tblListedescours2[[#This Row],[CODE AGENT]]=" "," ",(VLOOKUP(tblListedescours2[[#This Row],[CODE AGENT]],'tableau agent'!$B$6:$F$100,3,0)))</f>
        <v xml:space="preserve"> </v>
      </c>
      <c r="G323" s="26"/>
      <c r="H323" s="26"/>
      <c r="I323" s="18" t="str">
        <f>IF(tblListedescours2[[#This Row],[REVALIDATION]]="OUI",tblListedescours2[[#This Row],[DATE]]+1460,"")</f>
        <v/>
      </c>
    </row>
    <row r="324" spans="2:9" ht="18" customHeight="1" x14ac:dyDescent="0.3">
      <c r="B324" s="24" t="s">
        <v>36</v>
      </c>
      <c r="C324" s="4" t="str">
        <f>IF(B324=" "," ",(VLOOKUP(B324,'tableau formation'!$B$6:$E$172,2,0)))</f>
        <v xml:space="preserve"> </v>
      </c>
      <c r="D324" s="27" t="s">
        <v>36</v>
      </c>
      <c r="E324" s="28" t="str">
        <f>IF(tblListedescours2[[#This Row],[CODE AGENT]]=" "," ",(VLOOKUP(tblListedescours2[[#This Row],[CODE AGENT]],'tableau agent'!$B$6:$F$100,2,0)))</f>
        <v xml:space="preserve"> </v>
      </c>
      <c r="F324" s="28" t="str">
        <f>IF(tblListedescours2[[#This Row],[CODE AGENT]]=" "," ",(VLOOKUP(tblListedescours2[[#This Row],[CODE AGENT]],'tableau agent'!$B$6:$F$100,3,0)))</f>
        <v xml:space="preserve"> </v>
      </c>
      <c r="G324" s="26"/>
      <c r="H324" s="26"/>
      <c r="I324" s="18" t="str">
        <f>IF(tblListedescours2[[#This Row],[REVALIDATION]]="OUI",tblListedescours2[[#This Row],[DATE]]+1460,"")</f>
        <v/>
      </c>
    </row>
    <row r="325" spans="2:9" ht="18" customHeight="1" x14ac:dyDescent="0.3">
      <c r="B325" s="24" t="s">
        <v>36</v>
      </c>
      <c r="C325" s="4" t="str">
        <f>IF(B325=" "," ",(VLOOKUP(B325,'tableau formation'!$B$6:$E$172,2,0)))</f>
        <v xml:space="preserve"> </v>
      </c>
      <c r="D325" s="27" t="s">
        <v>36</v>
      </c>
      <c r="E325" s="28" t="str">
        <f>IF(tblListedescours2[[#This Row],[CODE AGENT]]=" "," ",(VLOOKUP(tblListedescours2[[#This Row],[CODE AGENT]],'tableau agent'!$B$6:$F$100,2,0)))</f>
        <v xml:space="preserve"> </v>
      </c>
      <c r="F325" s="28" t="str">
        <f>IF(tblListedescours2[[#This Row],[CODE AGENT]]=" "," ",(VLOOKUP(tblListedescours2[[#This Row],[CODE AGENT]],'tableau agent'!$B$6:$F$100,3,0)))</f>
        <v xml:space="preserve"> </v>
      </c>
      <c r="G325" s="26"/>
      <c r="H325" s="26"/>
      <c r="I325" s="18" t="str">
        <f>IF(tblListedescours2[[#This Row],[REVALIDATION]]="OUI",tblListedescours2[[#This Row],[DATE]]+1460,"")</f>
        <v/>
      </c>
    </row>
    <row r="326" spans="2:9" ht="18" customHeight="1" x14ac:dyDescent="0.3">
      <c r="B326" s="24" t="s">
        <v>36</v>
      </c>
      <c r="C326" s="4" t="str">
        <f>IF(B326=" "," ",(VLOOKUP(B326,'tableau formation'!$B$6:$E$172,2,0)))</f>
        <v xml:space="preserve"> </v>
      </c>
      <c r="D326" s="27" t="s">
        <v>36</v>
      </c>
      <c r="E326" s="28" t="str">
        <f>IF(tblListedescours2[[#This Row],[CODE AGENT]]=" "," ",(VLOOKUP(tblListedescours2[[#This Row],[CODE AGENT]],'tableau agent'!$B$6:$F$100,2,0)))</f>
        <v xml:space="preserve"> </v>
      </c>
      <c r="F326" s="28" t="str">
        <f>IF(tblListedescours2[[#This Row],[CODE AGENT]]=" "," ",(VLOOKUP(tblListedescours2[[#This Row],[CODE AGENT]],'tableau agent'!$B$6:$F$100,3,0)))</f>
        <v xml:space="preserve"> </v>
      </c>
      <c r="G326" s="26"/>
      <c r="H326" s="26"/>
      <c r="I326" s="18" t="str">
        <f>IF(tblListedescours2[[#This Row],[REVALIDATION]]="OUI",tblListedescours2[[#This Row],[DATE]]+1460,"")</f>
        <v/>
      </c>
    </row>
    <row r="327" spans="2:9" ht="18" customHeight="1" x14ac:dyDescent="0.3">
      <c r="B327" s="24" t="s">
        <v>36</v>
      </c>
      <c r="C327" s="4" t="str">
        <f>IF(B327=" "," ",(VLOOKUP(B327,'tableau formation'!$B$6:$E$172,2,0)))</f>
        <v xml:space="preserve"> </v>
      </c>
      <c r="D327" s="27" t="s">
        <v>36</v>
      </c>
      <c r="E327" s="28" t="str">
        <f>IF(tblListedescours2[[#This Row],[CODE AGENT]]=" "," ",(VLOOKUP(tblListedescours2[[#This Row],[CODE AGENT]],'tableau agent'!$B$6:$F$100,2,0)))</f>
        <v xml:space="preserve"> </v>
      </c>
      <c r="F327" s="28" t="str">
        <f>IF(tblListedescours2[[#This Row],[CODE AGENT]]=" "," ",(VLOOKUP(tblListedescours2[[#This Row],[CODE AGENT]],'tableau agent'!$B$6:$F$100,3,0)))</f>
        <v xml:space="preserve"> </v>
      </c>
      <c r="G327" s="26"/>
      <c r="H327" s="26"/>
      <c r="I327" s="18" t="str">
        <f>IF(tblListedescours2[[#This Row],[REVALIDATION]]="OUI",tblListedescours2[[#This Row],[DATE]]+1460,"")</f>
        <v/>
      </c>
    </row>
    <row r="328" spans="2:9" ht="18" customHeight="1" x14ac:dyDescent="0.3">
      <c r="B328" s="24" t="s">
        <v>36</v>
      </c>
      <c r="C328" s="4" t="str">
        <f>IF(B328=" "," ",(VLOOKUP(B328,'tableau formation'!$B$6:$E$172,2,0)))</f>
        <v xml:space="preserve"> </v>
      </c>
      <c r="D328" s="27" t="s">
        <v>36</v>
      </c>
      <c r="E328" s="28" t="str">
        <f>IF(tblListedescours2[[#This Row],[CODE AGENT]]=" "," ",(VLOOKUP(tblListedescours2[[#This Row],[CODE AGENT]],'tableau agent'!$B$6:$F$100,2,0)))</f>
        <v xml:space="preserve"> </v>
      </c>
      <c r="F328" s="28" t="str">
        <f>IF(tblListedescours2[[#This Row],[CODE AGENT]]=" "," ",(VLOOKUP(tblListedescours2[[#This Row],[CODE AGENT]],'tableau agent'!$B$6:$F$100,3,0)))</f>
        <v xml:space="preserve"> </v>
      </c>
      <c r="G328" s="26"/>
      <c r="H328" s="26"/>
      <c r="I328" s="18" t="str">
        <f>IF(tblListedescours2[[#This Row],[REVALIDATION]]="OUI",tblListedescours2[[#This Row],[DATE]]+1460,"")</f>
        <v/>
      </c>
    </row>
    <row r="329" spans="2:9" ht="18" customHeight="1" x14ac:dyDescent="0.3">
      <c r="B329" s="24" t="s">
        <v>36</v>
      </c>
      <c r="C329" s="4" t="str">
        <f>IF(B329=" "," ",(VLOOKUP(B329,'tableau formation'!$B$6:$E$172,2,0)))</f>
        <v xml:space="preserve"> </v>
      </c>
      <c r="D329" s="27" t="s">
        <v>36</v>
      </c>
      <c r="E329" s="28" t="str">
        <f>IF(tblListedescours2[[#This Row],[CODE AGENT]]=" "," ",(VLOOKUP(tblListedescours2[[#This Row],[CODE AGENT]],'tableau agent'!$B$6:$F$100,2,0)))</f>
        <v xml:space="preserve"> </v>
      </c>
      <c r="F329" s="28" t="str">
        <f>IF(tblListedescours2[[#This Row],[CODE AGENT]]=" "," ",(VLOOKUP(tblListedescours2[[#This Row],[CODE AGENT]],'tableau agent'!$B$6:$F$100,3,0)))</f>
        <v xml:space="preserve"> </v>
      </c>
      <c r="G329" s="26"/>
      <c r="H329" s="26"/>
      <c r="I329" s="18" t="str">
        <f>IF(tblListedescours2[[#This Row],[REVALIDATION]]="OUI",tblListedescours2[[#This Row],[DATE]]+1460,"")</f>
        <v/>
      </c>
    </row>
    <row r="330" spans="2:9" ht="18" customHeight="1" x14ac:dyDescent="0.3">
      <c r="B330" s="24" t="s">
        <v>36</v>
      </c>
      <c r="C330" s="4" t="str">
        <f>IF(B330=" "," ",(VLOOKUP(B330,'tableau formation'!$B$6:$E$172,2,0)))</f>
        <v xml:space="preserve"> </v>
      </c>
      <c r="D330" s="27" t="s">
        <v>36</v>
      </c>
      <c r="E330" s="28" t="str">
        <f>IF(tblListedescours2[[#This Row],[CODE AGENT]]=" "," ",(VLOOKUP(tblListedescours2[[#This Row],[CODE AGENT]],'tableau agent'!$B$6:$F$100,2,0)))</f>
        <v xml:space="preserve"> </v>
      </c>
      <c r="F330" s="28" t="str">
        <f>IF(tblListedescours2[[#This Row],[CODE AGENT]]=" "," ",(VLOOKUP(tblListedescours2[[#This Row],[CODE AGENT]],'tableau agent'!$B$6:$F$100,3,0)))</f>
        <v xml:space="preserve"> </v>
      </c>
      <c r="G330" s="26"/>
      <c r="H330" s="26"/>
      <c r="I330" s="18" t="str">
        <f>IF(tblListedescours2[[#This Row],[REVALIDATION]]="OUI",tblListedescours2[[#This Row],[DATE]]+1460,"")</f>
        <v/>
      </c>
    </row>
    <row r="331" spans="2:9" ht="18" customHeight="1" x14ac:dyDescent="0.3">
      <c r="B331" s="24" t="s">
        <v>36</v>
      </c>
      <c r="C331" s="4" t="str">
        <f>IF(B331=" "," ",(VLOOKUP(B331,'tableau formation'!$B$6:$E$172,2,0)))</f>
        <v xml:space="preserve"> </v>
      </c>
      <c r="D331" s="27" t="s">
        <v>36</v>
      </c>
      <c r="E331" s="28" t="str">
        <f>IF(tblListedescours2[[#This Row],[CODE AGENT]]=" "," ",(VLOOKUP(tblListedescours2[[#This Row],[CODE AGENT]],'tableau agent'!$B$6:$F$100,2,0)))</f>
        <v xml:space="preserve"> </v>
      </c>
      <c r="F331" s="28" t="str">
        <f>IF(tblListedescours2[[#This Row],[CODE AGENT]]=" "," ",(VLOOKUP(tblListedescours2[[#This Row],[CODE AGENT]],'tableau agent'!$B$6:$F$100,3,0)))</f>
        <v xml:space="preserve"> </v>
      </c>
      <c r="G331" s="26"/>
      <c r="H331" s="26"/>
      <c r="I331" s="18" t="str">
        <f>IF(tblListedescours2[[#This Row],[REVALIDATION]]="OUI",tblListedescours2[[#This Row],[DATE]]+1460,"")</f>
        <v/>
      </c>
    </row>
    <row r="332" spans="2:9" ht="18" customHeight="1" x14ac:dyDescent="0.3">
      <c r="B332" s="24" t="s">
        <v>36</v>
      </c>
      <c r="C332" s="4" t="str">
        <f>IF(B332=" "," ",(VLOOKUP(B332,'tableau formation'!$B$6:$E$172,2,0)))</f>
        <v xml:space="preserve"> </v>
      </c>
      <c r="D332" s="27" t="s">
        <v>36</v>
      </c>
      <c r="E332" s="28" t="str">
        <f>IF(tblListedescours2[[#This Row],[CODE AGENT]]=" "," ",(VLOOKUP(tblListedescours2[[#This Row],[CODE AGENT]],'tableau agent'!$B$6:$F$100,2,0)))</f>
        <v xml:space="preserve"> </v>
      </c>
      <c r="F332" s="28" t="str">
        <f>IF(tblListedescours2[[#This Row],[CODE AGENT]]=" "," ",(VLOOKUP(tblListedescours2[[#This Row],[CODE AGENT]],'tableau agent'!$B$6:$F$100,3,0)))</f>
        <v xml:space="preserve"> </v>
      </c>
      <c r="G332" s="26"/>
      <c r="H332" s="26"/>
      <c r="I332" s="18" t="str">
        <f>IF(tblListedescours2[[#This Row],[REVALIDATION]]="OUI",tblListedescours2[[#This Row],[DATE]]+1460,"")</f>
        <v/>
      </c>
    </row>
    <row r="333" spans="2:9" ht="18" customHeight="1" x14ac:dyDescent="0.3">
      <c r="B333" s="24" t="s">
        <v>36</v>
      </c>
      <c r="C333" s="4" t="str">
        <f>IF(B333=" "," ",(VLOOKUP(B333,'tableau formation'!$B$6:$E$172,2,0)))</f>
        <v xml:space="preserve"> </v>
      </c>
      <c r="D333" s="27" t="s">
        <v>36</v>
      </c>
      <c r="E333" s="28" t="str">
        <f>IF(tblListedescours2[[#This Row],[CODE AGENT]]=" "," ",(VLOOKUP(tblListedescours2[[#This Row],[CODE AGENT]],'tableau agent'!$B$6:$F$100,2,0)))</f>
        <v xml:space="preserve"> </v>
      </c>
      <c r="F333" s="28" t="str">
        <f>IF(tblListedescours2[[#This Row],[CODE AGENT]]=" "," ",(VLOOKUP(tblListedescours2[[#This Row],[CODE AGENT]],'tableau agent'!$B$6:$F$100,3,0)))</f>
        <v xml:space="preserve"> </v>
      </c>
      <c r="G333" s="26"/>
      <c r="H333" s="26"/>
      <c r="I333" s="18" t="str">
        <f>IF(tblListedescours2[[#This Row],[REVALIDATION]]="OUI",tblListedescours2[[#This Row],[DATE]]+1460,"")</f>
        <v/>
      </c>
    </row>
    <row r="334" spans="2:9" ht="18" customHeight="1" x14ac:dyDescent="0.3">
      <c r="B334" s="24" t="s">
        <v>36</v>
      </c>
      <c r="C334" s="4" t="str">
        <f>IF(B334=" "," ",(VLOOKUP(B334,'tableau formation'!$B$6:$E$172,2,0)))</f>
        <v xml:space="preserve"> </v>
      </c>
      <c r="D334" s="27" t="s">
        <v>36</v>
      </c>
      <c r="E334" s="28" t="str">
        <f>IF(tblListedescours2[[#This Row],[CODE AGENT]]=" "," ",(VLOOKUP(tblListedescours2[[#This Row],[CODE AGENT]],'tableau agent'!$B$6:$F$100,2,0)))</f>
        <v xml:space="preserve"> </v>
      </c>
      <c r="F334" s="28" t="str">
        <f>IF(tblListedescours2[[#This Row],[CODE AGENT]]=" "," ",(VLOOKUP(tblListedescours2[[#This Row],[CODE AGENT]],'tableau agent'!$B$6:$F$100,3,0)))</f>
        <v xml:space="preserve"> </v>
      </c>
      <c r="G334" s="26"/>
      <c r="H334" s="26"/>
      <c r="I334" s="18" t="str">
        <f>IF(tblListedescours2[[#This Row],[REVALIDATION]]="OUI",tblListedescours2[[#This Row],[DATE]]+1460,"")</f>
        <v/>
      </c>
    </row>
    <row r="335" spans="2:9" ht="18" customHeight="1" x14ac:dyDescent="0.3">
      <c r="B335" s="24" t="s">
        <v>36</v>
      </c>
      <c r="C335" s="4" t="str">
        <f>IF(B335=" "," ",(VLOOKUP(B335,'tableau formation'!$B$6:$E$172,2,0)))</f>
        <v xml:space="preserve"> </v>
      </c>
      <c r="D335" s="27" t="s">
        <v>36</v>
      </c>
      <c r="E335" s="28" t="str">
        <f>IF(tblListedescours2[[#This Row],[CODE AGENT]]=" "," ",(VLOOKUP(tblListedescours2[[#This Row],[CODE AGENT]],'tableau agent'!$B$6:$F$100,2,0)))</f>
        <v xml:space="preserve"> </v>
      </c>
      <c r="F335" s="28" t="str">
        <f>IF(tblListedescours2[[#This Row],[CODE AGENT]]=" "," ",(VLOOKUP(tblListedescours2[[#This Row],[CODE AGENT]],'tableau agent'!$B$6:$F$100,3,0)))</f>
        <v xml:space="preserve"> </v>
      </c>
      <c r="G335" s="26"/>
      <c r="H335" s="26"/>
      <c r="I335" s="18" t="str">
        <f>IF(tblListedescours2[[#This Row],[REVALIDATION]]="OUI",tblListedescours2[[#This Row],[DATE]]+1460,"")</f>
        <v/>
      </c>
    </row>
    <row r="336" spans="2:9" ht="18" customHeight="1" x14ac:dyDescent="0.3">
      <c r="B336" s="24" t="s">
        <v>36</v>
      </c>
      <c r="C336" s="4" t="str">
        <f>IF(B336=" "," ",(VLOOKUP(B336,'tableau formation'!$B$6:$E$172,2,0)))</f>
        <v xml:space="preserve"> </v>
      </c>
      <c r="D336" s="27" t="s">
        <v>36</v>
      </c>
      <c r="E336" s="28" t="str">
        <f>IF(tblListedescours2[[#This Row],[CODE AGENT]]=" "," ",(VLOOKUP(tblListedescours2[[#This Row],[CODE AGENT]],'tableau agent'!$B$6:$F$100,2,0)))</f>
        <v xml:space="preserve"> </v>
      </c>
      <c r="F336" s="28" t="str">
        <f>IF(tblListedescours2[[#This Row],[CODE AGENT]]=" "," ",(VLOOKUP(tblListedescours2[[#This Row],[CODE AGENT]],'tableau agent'!$B$6:$F$100,3,0)))</f>
        <v xml:space="preserve"> </v>
      </c>
      <c r="G336" s="26"/>
      <c r="H336" s="26"/>
      <c r="I336" s="18" t="str">
        <f>IF(tblListedescours2[[#This Row],[REVALIDATION]]="OUI",tblListedescours2[[#This Row],[DATE]]+1460,"")</f>
        <v/>
      </c>
    </row>
    <row r="337" spans="2:9" ht="18" customHeight="1" x14ac:dyDescent="0.3">
      <c r="B337" s="24" t="s">
        <v>36</v>
      </c>
      <c r="C337" s="4" t="str">
        <f>IF(B337=" "," ",(VLOOKUP(B337,'tableau formation'!$B$6:$E$172,2,0)))</f>
        <v xml:space="preserve"> </v>
      </c>
      <c r="D337" s="27" t="s">
        <v>36</v>
      </c>
      <c r="E337" s="28" t="str">
        <f>IF(tblListedescours2[[#This Row],[CODE AGENT]]=" "," ",(VLOOKUP(tblListedescours2[[#This Row],[CODE AGENT]],'tableau agent'!$B$6:$F$100,2,0)))</f>
        <v xml:space="preserve"> </v>
      </c>
      <c r="F337" s="28" t="str">
        <f>IF(tblListedescours2[[#This Row],[CODE AGENT]]=" "," ",(VLOOKUP(tblListedescours2[[#This Row],[CODE AGENT]],'tableau agent'!$B$6:$F$100,3,0)))</f>
        <v xml:space="preserve"> </v>
      </c>
      <c r="G337" s="26"/>
      <c r="H337" s="26"/>
      <c r="I337" s="18" t="str">
        <f>IF(tblListedescours2[[#This Row],[REVALIDATION]]="OUI",tblListedescours2[[#This Row],[DATE]]+1460,"")</f>
        <v/>
      </c>
    </row>
    <row r="338" spans="2:9" ht="18" customHeight="1" x14ac:dyDescent="0.3">
      <c r="B338" s="24" t="s">
        <v>36</v>
      </c>
      <c r="C338" s="4" t="str">
        <f>IF(B338=" "," ",(VLOOKUP(B338,'tableau formation'!$B$6:$E$172,2,0)))</f>
        <v xml:space="preserve"> </v>
      </c>
      <c r="D338" s="27" t="s">
        <v>36</v>
      </c>
      <c r="E338" s="28" t="str">
        <f>IF(tblListedescours2[[#This Row],[CODE AGENT]]=" "," ",(VLOOKUP(tblListedescours2[[#This Row],[CODE AGENT]],'tableau agent'!$B$6:$F$100,2,0)))</f>
        <v xml:space="preserve"> </v>
      </c>
      <c r="F338" s="28" t="str">
        <f>IF(tblListedescours2[[#This Row],[CODE AGENT]]=" "," ",(VLOOKUP(tblListedescours2[[#This Row],[CODE AGENT]],'tableau agent'!$B$6:$F$100,3,0)))</f>
        <v xml:space="preserve"> </v>
      </c>
      <c r="G338" s="26"/>
      <c r="H338" s="26"/>
      <c r="I338" s="18" t="str">
        <f>IF(tblListedescours2[[#This Row],[REVALIDATION]]="OUI",tblListedescours2[[#This Row],[DATE]]+1460,"")</f>
        <v/>
      </c>
    </row>
    <row r="339" spans="2:9" ht="18" customHeight="1" x14ac:dyDescent="0.3">
      <c r="B339" s="24" t="s">
        <v>36</v>
      </c>
      <c r="C339" s="4" t="str">
        <f>IF(B339=" "," ",(VLOOKUP(B339,'tableau formation'!$B$6:$E$172,2,0)))</f>
        <v xml:space="preserve"> </v>
      </c>
      <c r="D339" s="27" t="s">
        <v>36</v>
      </c>
      <c r="E339" s="28" t="str">
        <f>IF(tblListedescours2[[#This Row],[CODE AGENT]]=" "," ",(VLOOKUP(tblListedescours2[[#This Row],[CODE AGENT]],'tableau agent'!$B$6:$F$100,2,0)))</f>
        <v xml:space="preserve"> </v>
      </c>
      <c r="F339" s="28" t="str">
        <f>IF(tblListedescours2[[#This Row],[CODE AGENT]]=" "," ",(VLOOKUP(tblListedescours2[[#This Row],[CODE AGENT]],'tableau agent'!$B$6:$F$100,3,0)))</f>
        <v xml:space="preserve"> </v>
      </c>
      <c r="G339" s="26"/>
      <c r="H339" s="26"/>
      <c r="I339" s="18" t="str">
        <f>IF(tblListedescours2[[#This Row],[REVALIDATION]]="OUI",tblListedescours2[[#This Row],[DATE]]+1460,"")</f>
        <v/>
      </c>
    </row>
    <row r="340" spans="2:9" ht="18" customHeight="1" x14ac:dyDescent="0.3">
      <c r="B340" s="24" t="s">
        <v>36</v>
      </c>
      <c r="C340" s="4" t="str">
        <f>IF(B340=" "," ",(VLOOKUP(B340,'tableau formation'!$B$6:$E$172,2,0)))</f>
        <v xml:space="preserve"> </v>
      </c>
      <c r="D340" s="27" t="s">
        <v>36</v>
      </c>
      <c r="E340" s="28" t="str">
        <f>IF(tblListedescours2[[#This Row],[CODE AGENT]]=" "," ",(VLOOKUP(tblListedescours2[[#This Row],[CODE AGENT]],'tableau agent'!$B$6:$F$100,2,0)))</f>
        <v xml:space="preserve"> </v>
      </c>
      <c r="F340" s="28" t="str">
        <f>IF(tblListedescours2[[#This Row],[CODE AGENT]]=" "," ",(VLOOKUP(tblListedescours2[[#This Row],[CODE AGENT]],'tableau agent'!$B$6:$F$100,3,0)))</f>
        <v xml:space="preserve"> </v>
      </c>
      <c r="G340" s="26"/>
      <c r="H340" s="26"/>
      <c r="I340" s="18" t="str">
        <f>IF(tblListedescours2[[#This Row],[REVALIDATION]]="OUI",tblListedescours2[[#This Row],[DATE]]+1460,"")</f>
        <v/>
      </c>
    </row>
    <row r="341" spans="2:9" ht="18" customHeight="1" x14ac:dyDescent="0.3">
      <c r="B341" s="24" t="s">
        <v>36</v>
      </c>
      <c r="C341" s="4" t="str">
        <f>IF(B341=" "," ",(VLOOKUP(B341,'tableau formation'!$B$6:$E$172,2,0)))</f>
        <v xml:space="preserve"> </v>
      </c>
      <c r="D341" s="27" t="s">
        <v>36</v>
      </c>
      <c r="E341" s="28" t="str">
        <f>IF(tblListedescours2[[#This Row],[CODE AGENT]]=" "," ",(VLOOKUP(tblListedescours2[[#This Row],[CODE AGENT]],'tableau agent'!$B$6:$F$100,2,0)))</f>
        <v xml:space="preserve"> </v>
      </c>
      <c r="F341" s="28" t="str">
        <f>IF(tblListedescours2[[#This Row],[CODE AGENT]]=" "," ",(VLOOKUP(tblListedescours2[[#This Row],[CODE AGENT]],'tableau agent'!$B$6:$F$100,3,0)))</f>
        <v xml:space="preserve"> </v>
      </c>
      <c r="G341" s="26"/>
      <c r="H341" s="26"/>
      <c r="I341" s="18" t="str">
        <f>IF(tblListedescours2[[#This Row],[REVALIDATION]]="OUI",tblListedescours2[[#This Row],[DATE]]+1460,"")</f>
        <v/>
      </c>
    </row>
    <row r="342" spans="2:9" ht="18" customHeight="1" x14ac:dyDescent="0.3">
      <c r="B342" s="24" t="s">
        <v>36</v>
      </c>
      <c r="C342" s="4" t="str">
        <f>IF(B342=" "," ",(VLOOKUP(B342,'tableau formation'!$B$6:$E$172,2,0)))</f>
        <v xml:space="preserve"> </v>
      </c>
      <c r="D342" s="27" t="s">
        <v>36</v>
      </c>
      <c r="E342" s="28" t="str">
        <f>IF(tblListedescours2[[#This Row],[CODE AGENT]]=" "," ",(VLOOKUP(tblListedescours2[[#This Row],[CODE AGENT]],'tableau agent'!$B$6:$F$100,2,0)))</f>
        <v xml:space="preserve"> </v>
      </c>
      <c r="F342" s="28" t="str">
        <f>IF(tblListedescours2[[#This Row],[CODE AGENT]]=" "," ",(VLOOKUP(tblListedescours2[[#This Row],[CODE AGENT]],'tableau agent'!$B$6:$F$100,3,0)))</f>
        <v xml:space="preserve"> </v>
      </c>
      <c r="G342" s="26"/>
      <c r="H342" s="26"/>
      <c r="I342" s="18" t="str">
        <f>IF(tblListedescours2[[#This Row],[REVALIDATION]]="OUI",tblListedescours2[[#This Row],[DATE]]+1460,"")</f>
        <v/>
      </c>
    </row>
    <row r="343" spans="2:9" ht="18" customHeight="1" x14ac:dyDescent="0.3">
      <c r="B343" s="24" t="s">
        <v>36</v>
      </c>
      <c r="C343" s="4" t="str">
        <f>IF(B343=" "," ",(VLOOKUP(B343,'tableau formation'!$B$6:$E$172,2,0)))</f>
        <v xml:space="preserve"> </v>
      </c>
      <c r="D343" s="27" t="s">
        <v>36</v>
      </c>
      <c r="E343" s="28" t="str">
        <f>IF(tblListedescours2[[#This Row],[CODE AGENT]]=" "," ",(VLOOKUP(tblListedescours2[[#This Row],[CODE AGENT]],'tableau agent'!$B$6:$F$100,2,0)))</f>
        <v xml:space="preserve"> </v>
      </c>
      <c r="F343" s="28" t="str">
        <f>IF(tblListedescours2[[#This Row],[CODE AGENT]]=" "," ",(VLOOKUP(tblListedescours2[[#This Row],[CODE AGENT]],'tableau agent'!$B$6:$F$100,3,0)))</f>
        <v xml:space="preserve"> </v>
      </c>
      <c r="G343" s="26"/>
      <c r="H343" s="26"/>
      <c r="I343" s="18" t="str">
        <f>IF(tblListedescours2[[#This Row],[REVALIDATION]]="OUI",tblListedescours2[[#This Row],[DATE]]+1460,"")</f>
        <v/>
      </c>
    </row>
    <row r="344" spans="2:9" ht="18" customHeight="1" x14ac:dyDescent="0.3">
      <c r="B344" s="24" t="s">
        <v>36</v>
      </c>
      <c r="C344" s="4" t="str">
        <f>IF(B344=" "," ",(VLOOKUP(B344,'tableau formation'!$B$6:$E$172,2,0)))</f>
        <v xml:space="preserve"> </v>
      </c>
      <c r="D344" s="27" t="s">
        <v>36</v>
      </c>
      <c r="E344" s="28" t="str">
        <f>IF(tblListedescours2[[#This Row],[CODE AGENT]]=" "," ",(VLOOKUP(tblListedescours2[[#This Row],[CODE AGENT]],'tableau agent'!$B$6:$F$100,2,0)))</f>
        <v xml:space="preserve"> </v>
      </c>
      <c r="F344" s="28" t="str">
        <f>IF(tblListedescours2[[#This Row],[CODE AGENT]]=" "," ",(VLOOKUP(tblListedescours2[[#This Row],[CODE AGENT]],'tableau agent'!$B$6:$F$100,3,0)))</f>
        <v xml:space="preserve"> </v>
      </c>
      <c r="G344" s="26"/>
      <c r="H344" s="26"/>
      <c r="I344" s="18" t="str">
        <f>IF(tblListedescours2[[#This Row],[REVALIDATION]]="OUI",tblListedescours2[[#This Row],[DATE]]+1460,"")</f>
        <v/>
      </c>
    </row>
    <row r="345" spans="2:9" ht="18" customHeight="1" x14ac:dyDescent="0.3">
      <c r="B345" s="24" t="s">
        <v>36</v>
      </c>
      <c r="C345" s="4" t="str">
        <f>IF(B345=" "," ",(VLOOKUP(B345,'tableau formation'!$B$6:$E$172,2,0)))</f>
        <v xml:space="preserve"> </v>
      </c>
      <c r="D345" s="27" t="s">
        <v>36</v>
      </c>
      <c r="E345" s="28" t="str">
        <f>IF(tblListedescours2[[#This Row],[CODE AGENT]]=" "," ",(VLOOKUP(tblListedescours2[[#This Row],[CODE AGENT]],'tableau agent'!$B$6:$F$100,2,0)))</f>
        <v xml:space="preserve"> </v>
      </c>
      <c r="F345" s="28" t="str">
        <f>IF(tblListedescours2[[#This Row],[CODE AGENT]]=" "," ",(VLOOKUP(tblListedescours2[[#This Row],[CODE AGENT]],'tableau agent'!$B$6:$F$100,3,0)))</f>
        <v xml:space="preserve"> </v>
      </c>
      <c r="G345" s="26"/>
      <c r="H345" s="26"/>
      <c r="I345" s="18" t="str">
        <f>IF(tblListedescours2[[#This Row],[REVALIDATION]]="OUI",tblListedescours2[[#This Row],[DATE]]+1460,"")</f>
        <v/>
      </c>
    </row>
    <row r="346" spans="2:9" ht="18" customHeight="1" x14ac:dyDescent="0.3">
      <c r="B346" s="24" t="s">
        <v>36</v>
      </c>
      <c r="C346" s="4" t="str">
        <f>IF(B346=" "," ",(VLOOKUP(B346,'tableau formation'!$B$6:$E$172,2,0)))</f>
        <v xml:space="preserve"> </v>
      </c>
      <c r="D346" s="27" t="s">
        <v>36</v>
      </c>
      <c r="E346" s="28" t="str">
        <f>IF(tblListedescours2[[#This Row],[CODE AGENT]]=" "," ",(VLOOKUP(tblListedescours2[[#This Row],[CODE AGENT]],'tableau agent'!$B$6:$F$100,2,0)))</f>
        <v xml:space="preserve"> </v>
      </c>
      <c r="F346" s="28" t="str">
        <f>IF(tblListedescours2[[#This Row],[CODE AGENT]]=" "," ",(VLOOKUP(tblListedescours2[[#This Row],[CODE AGENT]],'tableau agent'!$B$6:$F$100,3,0)))</f>
        <v xml:space="preserve"> </v>
      </c>
      <c r="G346" s="26"/>
      <c r="H346" s="26"/>
      <c r="I346" s="18" t="str">
        <f>IF(tblListedescours2[[#This Row],[REVALIDATION]]="OUI",tblListedescours2[[#This Row],[DATE]]+1460,"")</f>
        <v/>
      </c>
    </row>
    <row r="347" spans="2:9" ht="18" customHeight="1" x14ac:dyDescent="0.3">
      <c r="B347" s="24" t="s">
        <v>36</v>
      </c>
      <c r="C347" s="4" t="str">
        <f>IF(B347=" "," ",(VLOOKUP(B347,'tableau formation'!$B$6:$E$172,2,0)))</f>
        <v xml:space="preserve"> </v>
      </c>
      <c r="D347" s="27" t="s">
        <v>36</v>
      </c>
      <c r="E347" s="28" t="str">
        <f>IF(tblListedescours2[[#This Row],[CODE AGENT]]=" "," ",(VLOOKUP(tblListedescours2[[#This Row],[CODE AGENT]],'tableau agent'!$B$6:$F$100,2,0)))</f>
        <v xml:space="preserve"> </v>
      </c>
      <c r="F347" s="28" t="str">
        <f>IF(tblListedescours2[[#This Row],[CODE AGENT]]=" "," ",(VLOOKUP(tblListedescours2[[#This Row],[CODE AGENT]],'tableau agent'!$B$6:$F$100,3,0)))</f>
        <v xml:space="preserve"> </v>
      </c>
      <c r="G347" s="26"/>
      <c r="H347" s="26"/>
      <c r="I347" s="18" t="str">
        <f>IF(tblListedescours2[[#This Row],[REVALIDATION]]="OUI",tblListedescours2[[#This Row],[DATE]]+1460,"")</f>
        <v/>
      </c>
    </row>
    <row r="348" spans="2:9" ht="18" customHeight="1" x14ac:dyDescent="0.3">
      <c r="B348" s="24" t="s">
        <v>36</v>
      </c>
      <c r="C348" s="4" t="str">
        <f>IF(B348=" "," ",(VLOOKUP(B348,'tableau formation'!$B$6:$E$172,2,0)))</f>
        <v xml:space="preserve"> </v>
      </c>
      <c r="D348" s="27" t="s">
        <v>36</v>
      </c>
      <c r="E348" s="28" t="str">
        <f>IF(tblListedescours2[[#This Row],[CODE AGENT]]=" "," ",(VLOOKUP(tblListedescours2[[#This Row],[CODE AGENT]],'tableau agent'!$B$6:$F$100,2,0)))</f>
        <v xml:space="preserve"> </v>
      </c>
      <c r="F348" s="28" t="str">
        <f>IF(tblListedescours2[[#This Row],[CODE AGENT]]=" "," ",(VLOOKUP(tblListedescours2[[#This Row],[CODE AGENT]],'tableau agent'!$B$6:$F$100,3,0)))</f>
        <v xml:space="preserve"> </v>
      </c>
      <c r="G348" s="26"/>
      <c r="H348" s="26"/>
      <c r="I348" s="18" t="str">
        <f>IF(tblListedescours2[[#This Row],[REVALIDATION]]="OUI",tblListedescours2[[#This Row],[DATE]]+1460,"")</f>
        <v/>
      </c>
    </row>
    <row r="349" spans="2:9" ht="18" customHeight="1" x14ac:dyDescent="0.3">
      <c r="B349" s="24" t="s">
        <v>36</v>
      </c>
      <c r="C349" s="4" t="str">
        <f>IF(B349=" "," ",(VLOOKUP(B349,'tableau formation'!$B$6:$E$172,2,0)))</f>
        <v xml:space="preserve"> </v>
      </c>
      <c r="D349" s="27" t="s">
        <v>36</v>
      </c>
      <c r="E349" s="28" t="str">
        <f>IF(tblListedescours2[[#This Row],[CODE AGENT]]=" "," ",(VLOOKUP(tblListedescours2[[#This Row],[CODE AGENT]],'tableau agent'!$B$6:$F$100,2,0)))</f>
        <v xml:space="preserve"> </v>
      </c>
      <c r="F349" s="28" t="str">
        <f>IF(tblListedescours2[[#This Row],[CODE AGENT]]=" "," ",(VLOOKUP(tblListedescours2[[#This Row],[CODE AGENT]],'tableau agent'!$B$6:$F$100,3,0)))</f>
        <v xml:space="preserve"> </v>
      </c>
      <c r="G349" s="26"/>
      <c r="H349" s="26"/>
      <c r="I349" s="18" t="str">
        <f>IF(tblListedescours2[[#This Row],[REVALIDATION]]="OUI",tblListedescours2[[#This Row],[DATE]]+1460,"")</f>
        <v/>
      </c>
    </row>
    <row r="350" spans="2:9" ht="18" customHeight="1" x14ac:dyDescent="0.3">
      <c r="B350" s="24" t="s">
        <v>36</v>
      </c>
      <c r="C350" s="4" t="str">
        <f>IF(B350=" "," ",(VLOOKUP(B350,'tableau formation'!$B$6:$E$172,2,0)))</f>
        <v xml:space="preserve"> </v>
      </c>
      <c r="D350" s="27" t="s">
        <v>36</v>
      </c>
      <c r="E350" s="28" t="str">
        <f>IF(tblListedescours2[[#This Row],[CODE AGENT]]=" "," ",(VLOOKUP(tblListedescours2[[#This Row],[CODE AGENT]],'tableau agent'!$B$6:$F$100,2,0)))</f>
        <v xml:space="preserve"> </v>
      </c>
      <c r="F350" s="28" t="str">
        <f>IF(tblListedescours2[[#This Row],[CODE AGENT]]=" "," ",(VLOOKUP(tblListedescours2[[#This Row],[CODE AGENT]],'tableau agent'!$B$6:$F$100,3,0)))</f>
        <v xml:space="preserve"> </v>
      </c>
      <c r="G350" s="26"/>
      <c r="H350" s="26"/>
      <c r="I350" s="18" t="str">
        <f>IF(tblListedescours2[[#This Row],[REVALIDATION]]="OUI",tblListedescours2[[#This Row],[DATE]]+1460,"")</f>
        <v/>
      </c>
    </row>
    <row r="351" spans="2:9" ht="18" customHeight="1" x14ac:dyDescent="0.3">
      <c r="B351" s="24" t="s">
        <v>36</v>
      </c>
      <c r="C351" s="4" t="str">
        <f>IF(B351=" "," ",(VLOOKUP(B351,'tableau formation'!$B$6:$E$172,2,0)))</f>
        <v xml:space="preserve"> </v>
      </c>
      <c r="D351" s="27" t="s">
        <v>36</v>
      </c>
      <c r="E351" s="28" t="str">
        <f>IF(tblListedescours2[[#This Row],[CODE AGENT]]=" "," ",(VLOOKUP(tblListedescours2[[#This Row],[CODE AGENT]],'tableau agent'!$B$6:$F$100,2,0)))</f>
        <v xml:space="preserve"> </v>
      </c>
      <c r="F351" s="28" t="str">
        <f>IF(tblListedescours2[[#This Row],[CODE AGENT]]=" "," ",(VLOOKUP(tblListedescours2[[#This Row],[CODE AGENT]],'tableau agent'!$B$6:$F$100,3,0)))</f>
        <v xml:space="preserve"> </v>
      </c>
      <c r="G351" s="26"/>
      <c r="H351" s="26"/>
      <c r="I351" s="18" t="str">
        <f>IF(tblListedescours2[[#This Row],[REVALIDATION]]="OUI",tblListedescours2[[#This Row],[DATE]]+1460,"")</f>
        <v/>
      </c>
    </row>
    <row r="352" spans="2:9" ht="18" customHeight="1" x14ac:dyDescent="0.3">
      <c r="B352" s="24" t="s">
        <v>36</v>
      </c>
      <c r="C352" s="4" t="str">
        <f>IF(B352=" "," ",(VLOOKUP(B352,'tableau formation'!$B$6:$E$172,2,0)))</f>
        <v xml:space="preserve"> </v>
      </c>
      <c r="D352" s="27" t="s">
        <v>36</v>
      </c>
      <c r="E352" s="28" t="str">
        <f>IF(tblListedescours2[[#This Row],[CODE AGENT]]=" "," ",(VLOOKUP(tblListedescours2[[#This Row],[CODE AGENT]],'tableau agent'!$B$6:$F$100,2,0)))</f>
        <v xml:space="preserve"> </v>
      </c>
      <c r="F352" s="28" t="str">
        <f>IF(tblListedescours2[[#This Row],[CODE AGENT]]=" "," ",(VLOOKUP(tblListedescours2[[#This Row],[CODE AGENT]],'tableau agent'!$B$6:$F$100,3,0)))</f>
        <v xml:space="preserve"> </v>
      </c>
      <c r="G352" s="26"/>
      <c r="H352" s="26"/>
      <c r="I352" s="18" t="str">
        <f>IF(tblListedescours2[[#This Row],[REVALIDATION]]="OUI",tblListedescours2[[#This Row],[DATE]]+1460,"")</f>
        <v/>
      </c>
    </row>
    <row r="353" spans="2:9" ht="18" customHeight="1" x14ac:dyDescent="0.3">
      <c r="B353" s="24" t="s">
        <v>36</v>
      </c>
      <c r="C353" s="4" t="str">
        <f>IF(B353=" "," ",(VLOOKUP(B353,'tableau formation'!$B$6:$E$172,2,0)))</f>
        <v xml:space="preserve"> </v>
      </c>
      <c r="D353" s="27" t="s">
        <v>36</v>
      </c>
      <c r="E353" s="28" t="str">
        <f>IF(tblListedescours2[[#This Row],[CODE AGENT]]=" "," ",(VLOOKUP(tblListedescours2[[#This Row],[CODE AGENT]],'tableau agent'!$B$6:$F$100,2,0)))</f>
        <v xml:space="preserve"> </v>
      </c>
      <c r="F353" s="28" t="str">
        <f>IF(tblListedescours2[[#This Row],[CODE AGENT]]=" "," ",(VLOOKUP(tblListedescours2[[#This Row],[CODE AGENT]],'tableau agent'!$B$6:$F$100,3,0)))</f>
        <v xml:space="preserve"> </v>
      </c>
      <c r="G353" s="26"/>
      <c r="H353" s="26"/>
      <c r="I353" s="18" t="str">
        <f>IF(tblListedescours2[[#This Row],[REVALIDATION]]="OUI",tblListedescours2[[#This Row],[DATE]]+1460,"")</f>
        <v/>
      </c>
    </row>
    <row r="354" spans="2:9" ht="18" customHeight="1" x14ac:dyDescent="0.3">
      <c r="B354" s="24" t="s">
        <v>36</v>
      </c>
      <c r="C354" s="4" t="str">
        <f>IF(B354=" "," ",(VLOOKUP(B354,'tableau formation'!$B$6:$E$172,2,0)))</f>
        <v xml:space="preserve"> </v>
      </c>
      <c r="D354" s="27" t="s">
        <v>36</v>
      </c>
      <c r="E354" s="28" t="str">
        <f>IF(tblListedescours2[[#This Row],[CODE AGENT]]=" "," ",(VLOOKUP(tblListedescours2[[#This Row],[CODE AGENT]],'tableau agent'!$B$6:$F$100,2,0)))</f>
        <v xml:space="preserve"> </v>
      </c>
      <c r="F354" s="28" t="str">
        <f>IF(tblListedescours2[[#This Row],[CODE AGENT]]=" "," ",(VLOOKUP(tblListedescours2[[#This Row],[CODE AGENT]],'tableau agent'!$B$6:$F$100,3,0)))</f>
        <v xml:space="preserve"> </v>
      </c>
      <c r="G354" s="26"/>
      <c r="H354" s="26"/>
      <c r="I354" s="18" t="str">
        <f>IF(tblListedescours2[[#This Row],[REVALIDATION]]="OUI",tblListedescours2[[#This Row],[DATE]]+1460,"")</f>
        <v/>
      </c>
    </row>
    <row r="355" spans="2:9" ht="18" customHeight="1" x14ac:dyDescent="0.3">
      <c r="B355" s="24" t="s">
        <v>36</v>
      </c>
      <c r="C355" s="4" t="str">
        <f>IF(B355=" "," ",(VLOOKUP(B355,'tableau formation'!$B$6:$E$172,2,0)))</f>
        <v xml:space="preserve"> </v>
      </c>
      <c r="D355" s="27" t="s">
        <v>36</v>
      </c>
      <c r="E355" s="28" t="str">
        <f>IF(tblListedescours2[[#This Row],[CODE AGENT]]=" "," ",(VLOOKUP(tblListedescours2[[#This Row],[CODE AGENT]],'tableau agent'!$B$6:$F$100,2,0)))</f>
        <v xml:space="preserve"> </v>
      </c>
      <c r="F355" s="28" t="str">
        <f>IF(tblListedescours2[[#This Row],[CODE AGENT]]=" "," ",(VLOOKUP(tblListedescours2[[#This Row],[CODE AGENT]],'tableau agent'!$B$6:$F$100,3,0)))</f>
        <v xml:space="preserve"> </v>
      </c>
      <c r="G355" s="26"/>
      <c r="H355" s="26"/>
      <c r="I355" s="18" t="str">
        <f>IF(tblListedescours2[[#This Row],[REVALIDATION]]="OUI",tblListedescours2[[#This Row],[DATE]]+1460,"")</f>
        <v/>
      </c>
    </row>
    <row r="356" spans="2:9" ht="18" customHeight="1" x14ac:dyDescent="0.3">
      <c r="B356" s="24" t="s">
        <v>36</v>
      </c>
      <c r="C356" s="4" t="str">
        <f>IF(B356=" "," ",(VLOOKUP(B356,'tableau formation'!$B$6:$E$172,2,0)))</f>
        <v xml:space="preserve"> </v>
      </c>
      <c r="D356" s="27" t="s">
        <v>36</v>
      </c>
      <c r="E356" s="28" t="str">
        <f>IF(tblListedescours2[[#This Row],[CODE AGENT]]=" "," ",(VLOOKUP(tblListedescours2[[#This Row],[CODE AGENT]],'tableau agent'!$B$6:$F$100,2,0)))</f>
        <v xml:space="preserve"> </v>
      </c>
      <c r="F356" s="28" t="str">
        <f>IF(tblListedescours2[[#This Row],[CODE AGENT]]=" "," ",(VLOOKUP(tblListedescours2[[#This Row],[CODE AGENT]],'tableau agent'!$B$6:$F$100,3,0)))</f>
        <v xml:space="preserve"> </v>
      </c>
      <c r="G356" s="26"/>
      <c r="H356" s="26"/>
      <c r="I356" s="18" t="str">
        <f>IF(tblListedescours2[[#This Row],[REVALIDATION]]="OUI",tblListedescours2[[#This Row],[DATE]]+1460,"")</f>
        <v/>
      </c>
    </row>
    <row r="357" spans="2:9" ht="18" customHeight="1" x14ac:dyDescent="0.3">
      <c r="B357" s="24" t="s">
        <v>36</v>
      </c>
      <c r="C357" s="4" t="str">
        <f>IF(B357=" "," ",(VLOOKUP(B357,'tableau formation'!$B$6:$E$172,2,0)))</f>
        <v xml:space="preserve"> </v>
      </c>
      <c r="D357" s="27" t="s">
        <v>36</v>
      </c>
      <c r="E357" s="28" t="str">
        <f>IF(tblListedescours2[[#This Row],[CODE AGENT]]=" "," ",(VLOOKUP(tblListedescours2[[#This Row],[CODE AGENT]],'tableau agent'!$B$6:$F$100,2,0)))</f>
        <v xml:space="preserve"> </v>
      </c>
      <c r="F357" s="28" t="str">
        <f>IF(tblListedescours2[[#This Row],[CODE AGENT]]=" "," ",(VLOOKUP(tblListedescours2[[#This Row],[CODE AGENT]],'tableau agent'!$B$6:$F$100,3,0)))</f>
        <v xml:space="preserve"> </v>
      </c>
      <c r="G357" s="26"/>
      <c r="H357" s="26"/>
      <c r="I357" s="18" t="str">
        <f>IF(tblListedescours2[[#This Row],[REVALIDATION]]="OUI",tblListedescours2[[#This Row],[DATE]]+1460,"")</f>
        <v/>
      </c>
    </row>
    <row r="358" spans="2:9" ht="18" customHeight="1" x14ac:dyDescent="0.3">
      <c r="B358" s="24" t="s">
        <v>36</v>
      </c>
      <c r="C358" s="4" t="str">
        <f>IF(B358=" "," ",(VLOOKUP(B358,'tableau formation'!$B$6:$E$172,2,0)))</f>
        <v xml:space="preserve"> </v>
      </c>
      <c r="D358" s="27" t="s">
        <v>36</v>
      </c>
      <c r="E358" s="28" t="str">
        <f>IF(tblListedescours2[[#This Row],[CODE AGENT]]=" "," ",(VLOOKUP(tblListedescours2[[#This Row],[CODE AGENT]],'tableau agent'!$B$6:$F$100,2,0)))</f>
        <v xml:space="preserve"> </v>
      </c>
      <c r="F358" s="28" t="str">
        <f>IF(tblListedescours2[[#This Row],[CODE AGENT]]=" "," ",(VLOOKUP(tblListedescours2[[#This Row],[CODE AGENT]],'tableau agent'!$B$6:$F$100,3,0)))</f>
        <v xml:space="preserve"> </v>
      </c>
      <c r="G358" s="26"/>
      <c r="H358" s="26"/>
      <c r="I358" s="18" t="str">
        <f>IF(tblListedescours2[[#This Row],[REVALIDATION]]="OUI",tblListedescours2[[#This Row],[DATE]]+1460,"")</f>
        <v/>
      </c>
    </row>
    <row r="359" spans="2:9" ht="18" customHeight="1" x14ac:dyDescent="0.3">
      <c r="B359" s="24" t="s">
        <v>36</v>
      </c>
      <c r="C359" s="4" t="str">
        <f>IF(B359=" "," ",(VLOOKUP(B359,'tableau formation'!$B$6:$E$172,2,0)))</f>
        <v xml:space="preserve"> </v>
      </c>
      <c r="D359" s="27" t="s">
        <v>36</v>
      </c>
      <c r="E359" s="28" t="str">
        <f>IF(tblListedescours2[[#This Row],[CODE AGENT]]=" "," ",(VLOOKUP(tblListedescours2[[#This Row],[CODE AGENT]],'tableau agent'!$B$6:$F$100,2,0)))</f>
        <v xml:space="preserve"> </v>
      </c>
      <c r="F359" s="28" t="str">
        <f>IF(tblListedescours2[[#This Row],[CODE AGENT]]=" "," ",(VLOOKUP(tblListedescours2[[#This Row],[CODE AGENT]],'tableau agent'!$B$6:$F$100,3,0)))</f>
        <v xml:space="preserve"> </v>
      </c>
      <c r="G359" s="26"/>
      <c r="H359" s="26"/>
      <c r="I359" s="18" t="str">
        <f>IF(tblListedescours2[[#This Row],[REVALIDATION]]="OUI",tblListedescours2[[#This Row],[DATE]]+1460,"")</f>
        <v/>
      </c>
    </row>
    <row r="360" spans="2:9" ht="18" customHeight="1" x14ac:dyDescent="0.3">
      <c r="B360" s="24" t="s">
        <v>36</v>
      </c>
      <c r="C360" s="4" t="str">
        <f>IF(B360=" "," ",(VLOOKUP(B360,'tableau formation'!$B$6:$E$172,2,0)))</f>
        <v xml:space="preserve"> </v>
      </c>
      <c r="D360" s="27" t="s">
        <v>36</v>
      </c>
      <c r="E360" s="28" t="str">
        <f>IF(tblListedescours2[[#This Row],[CODE AGENT]]=" "," ",(VLOOKUP(tblListedescours2[[#This Row],[CODE AGENT]],'tableau agent'!$B$6:$F$100,2,0)))</f>
        <v xml:space="preserve"> </v>
      </c>
      <c r="F360" s="28" t="str">
        <f>IF(tblListedescours2[[#This Row],[CODE AGENT]]=" "," ",(VLOOKUP(tblListedescours2[[#This Row],[CODE AGENT]],'tableau agent'!$B$6:$F$100,3,0)))</f>
        <v xml:space="preserve"> </v>
      </c>
      <c r="G360" s="26"/>
      <c r="H360" s="26"/>
      <c r="I360" s="18" t="str">
        <f>IF(tblListedescours2[[#This Row],[REVALIDATION]]="OUI",tblListedescours2[[#This Row],[DATE]]+1460,"")</f>
        <v/>
      </c>
    </row>
    <row r="361" spans="2:9" ht="18" customHeight="1" x14ac:dyDescent="0.3">
      <c r="B361" s="24" t="s">
        <v>36</v>
      </c>
      <c r="C361" s="4" t="str">
        <f>IF(B361=" "," ",(VLOOKUP(B361,'tableau formation'!$B$6:$E$172,2,0)))</f>
        <v xml:space="preserve"> </v>
      </c>
      <c r="D361" s="27" t="s">
        <v>36</v>
      </c>
      <c r="E361" s="28" t="str">
        <f>IF(tblListedescours2[[#This Row],[CODE AGENT]]=" "," ",(VLOOKUP(tblListedescours2[[#This Row],[CODE AGENT]],'tableau agent'!$B$6:$F$100,2,0)))</f>
        <v xml:space="preserve"> </v>
      </c>
      <c r="F361" s="28" t="str">
        <f>IF(tblListedescours2[[#This Row],[CODE AGENT]]=" "," ",(VLOOKUP(tblListedescours2[[#This Row],[CODE AGENT]],'tableau agent'!$B$6:$F$100,3,0)))</f>
        <v xml:space="preserve"> </v>
      </c>
      <c r="G361" s="26"/>
      <c r="H361" s="26"/>
      <c r="I361" s="18" t="str">
        <f>IF(tblListedescours2[[#This Row],[REVALIDATION]]="OUI",tblListedescours2[[#This Row],[DATE]]+1460,"")</f>
        <v/>
      </c>
    </row>
    <row r="362" spans="2:9" ht="18" customHeight="1" x14ac:dyDescent="0.3">
      <c r="B362" s="24" t="s">
        <v>36</v>
      </c>
      <c r="C362" s="4" t="str">
        <f>IF(B362=" "," ",(VLOOKUP(B362,'tableau formation'!$B$6:$E$172,2,0)))</f>
        <v xml:space="preserve"> </v>
      </c>
      <c r="D362" s="27" t="s">
        <v>36</v>
      </c>
      <c r="E362" s="28" t="str">
        <f>IF(tblListedescours2[[#This Row],[CODE AGENT]]=" "," ",(VLOOKUP(tblListedescours2[[#This Row],[CODE AGENT]],'tableau agent'!$B$6:$F$100,2,0)))</f>
        <v xml:space="preserve"> </v>
      </c>
      <c r="F362" s="28" t="str">
        <f>IF(tblListedescours2[[#This Row],[CODE AGENT]]=" "," ",(VLOOKUP(tblListedescours2[[#This Row],[CODE AGENT]],'tableau agent'!$B$6:$F$100,3,0)))</f>
        <v xml:space="preserve"> </v>
      </c>
      <c r="G362" s="26"/>
      <c r="H362" s="26"/>
      <c r="I362" s="18" t="str">
        <f>IF(tblListedescours2[[#This Row],[REVALIDATION]]="OUI",tblListedescours2[[#This Row],[DATE]]+1460,"")</f>
        <v/>
      </c>
    </row>
    <row r="363" spans="2:9" ht="18" customHeight="1" x14ac:dyDescent="0.3">
      <c r="B363" s="24" t="s">
        <v>36</v>
      </c>
      <c r="C363" s="4" t="str">
        <f>IF(B363=" "," ",(VLOOKUP(B363,'tableau formation'!$B$6:$E$172,2,0)))</f>
        <v xml:space="preserve"> </v>
      </c>
      <c r="D363" s="27" t="s">
        <v>36</v>
      </c>
      <c r="E363" s="28" t="str">
        <f>IF(tblListedescours2[[#This Row],[CODE AGENT]]=" "," ",(VLOOKUP(tblListedescours2[[#This Row],[CODE AGENT]],'tableau agent'!$B$6:$F$100,2,0)))</f>
        <v xml:space="preserve"> </v>
      </c>
      <c r="F363" s="28" t="str">
        <f>IF(tblListedescours2[[#This Row],[CODE AGENT]]=" "," ",(VLOOKUP(tblListedescours2[[#This Row],[CODE AGENT]],'tableau agent'!$B$6:$F$100,3,0)))</f>
        <v xml:space="preserve"> </v>
      </c>
      <c r="G363" s="26"/>
      <c r="H363" s="26"/>
      <c r="I363" s="18" t="str">
        <f>IF(tblListedescours2[[#This Row],[REVALIDATION]]="OUI",tblListedescours2[[#This Row],[DATE]]+1460,"")</f>
        <v/>
      </c>
    </row>
    <row r="364" spans="2:9" ht="18" customHeight="1" x14ac:dyDescent="0.3">
      <c r="B364" s="24" t="s">
        <v>36</v>
      </c>
      <c r="C364" s="4" t="str">
        <f>IF(B364=" "," ",(VLOOKUP(B364,'tableau formation'!$B$6:$E$172,2,0)))</f>
        <v xml:space="preserve"> </v>
      </c>
      <c r="D364" s="27" t="s">
        <v>36</v>
      </c>
      <c r="E364" s="28" t="str">
        <f>IF(tblListedescours2[[#This Row],[CODE AGENT]]=" "," ",(VLOOKUP(tblListedescours2[[#This Row],[CODE AGENT]],'tableau agent'!$B$6:$F$100,2,0)))</f>
        <v xml:space="preserve"> </v>
      </c>
      <c r="F364" s="28" t="str">
        <f>IF(tblListedescours2[[#This Row],[CODE AGENT]]=" "," ",(VLOOKUP(tblListedescours2[[#This Row],[CODE AGENT]],'tableau agent'!$B$6:$F$100,3,0)))</f>
        <v xml:space="preserve"> </v>
      </c>
      <c r="G364" s="26"/>
      <c r="H364" s="26"/>
      <c r="I364" s="18" t="str">
        <f>IF(tblListedescours2[[#This Row],[REVALIDATION]]="OUI",tblListedescours2[[#This Row],[DATE]]+1460,"")</f>
        <v/>
      </c>
    </row>
    <row r="365" spans="2:9" ht="18" customHeight="1" x14ac:dyDescent="0.3">
      <c r="B365" s="24" t="s">
        <v>36</v>
      </c>
      <c r="C365" s="4" t="str">
        <f>IF(B365=" "," ",(VLOOKUP(B365,'tableau formation'!$B$6:$E$172,2,0)))</f>
        <v xml:space="preserve"> </v>
      </c>
      <c r="D365" s="27" t="s">
        <v>36</v>
      </c>
      <c r="E365" s="28" t="str">
        <f>IF(tblListedescours2[[#This Row],[CODE AGENT]]=" "," ",(VLOOKUP(tblListedescours2[[#This Row],[CODE AGENT]],'tableau agent'!$B$6:$F$100,2,0)))</f>
        <v xml:space="preserve"> </v>
      </c>
      <c r="F365" s="28" t="str">
        <f>IF(tblListedescours2[[#This Row],[CODE AGENT]]=" "," ",(VLOOKUP(tblListedescours2[[#This Row],[CODE AGENT]],'tableau agent'!$B$6:$F$100,3,0)))</f>
        <v xml:space="preserve"> </v>
      </c>
      <c r="G365" s="26"/>
      <c r="H365" s="26"/>
      <c r="I365" s="18" t="str">
        <f>IF(tblListedescours2[[#This Row],[REVALIDATION]]="OUI",tblListedescours2[[#This Row],[DATE]]+1460,"")</f>
        <v/>
      </c>
    </row>
    <row r="366" spans="2:9" ht="18" customHeight="1" x14ac:dyDescent="0.3">
      <c r="B366" s="24" t="s">
        <v>36</v>
      </c>
      <c r="C366" s="4" t="str">
        <f>IF(B366=" "," ",(VLOOKUP(B366,'tableau formation'!$B$6:$E$172,2,0)))</f>
        <v xml:space="preserve"> </v>
      </c>
      <c r="D366" s="27" t="s">
        <v>36</v>
      </c>
      <c r="E366" s="28" t="str">
        <f>IF(tblListedescours2[[#This Row],[CODE AGENT]]=" "," ",(VLOOKUP(tblListedescours2[[#This Row],[CODE AGENT]],'tableau agent'!$B$6:$F$100,2,0)))</f>
        <v xml:space="preserve"> </v>
      </c>
      <c r="F366" s="28" t="str">
        <f>IF(tblListedescours2[[#This Row],[CODE AGENT]]=" "," ",(VLOOKUP(tblListedescours2[[#This Row],[CODE AGENT]],'tableau agent'!$B$6:$F$100,3,0)))</f>
        <v xml:space="preserve"> </v>
      </c>
      <c r="G366" s="26"/>
      <c r="H366" s="26"/>
      <c r="I366" s="18" t="str">
        <f>IF(tblListedescours2[[#This Row],[REVALIDATION]]="OUI",tblListedescours2[[#This Row],[DATE]]+1460,"")</f>
        <v/>
      </c>
    </row>
    <row r="367" spans="2:9" ht="18" customHeight="1" x14ac:dyDescent="0.3">
      <c r="B367" s="24" t="s">
        <v>36</v>
      </c>
      <c r="C367" s="4" t="str">
        <f>IF(B367=" "," ",(VLOOKUP(B367,'tableau formation'!$B$6:$E$172,2,0)))</f>
        <v xml:space="preserve"> </v>
      </c>
      <c r="D367" s="27" t="s">
        <v>36</v>
      </c>
      <c r="E367" s="28" t="str">
        <f>IF(tblListedescours2[[#This Row],[CODE AGENT]]=" "," ",(VLOOKUP(tblListedescours2[[#This Row],[CODE AGENT]],'tableau agent'!$B$6:$F$100,2,0)))</f>
        <v xml:space="preserve"> </v>
      </c>
      <c r="F367" s="28" t="str">
        <f>IF(tblListedescours2[[#This Row],[CODE AGENT]]=" "," ",(VLOOKUP(tblListedescours2[[#This Row],[CODE AGENT]],'tableau agent'!$B$6:$F$100,3,0)))</f>
        <v xml:space="preserve"> </v>
      </c>
      <c r="G367" s="26"/>
      <c r="H367" s="26"/>
      <c r="I367" s="18" t="str">
        <f>IF(tblListedescours2[[#This Row],[REVALIDATION]]="OUI",tblListedescours2[[#This Row],[DATE]]+1460,"")</f>
        <v/>
      </c>
    </row>
    <row r="368" spans="2:9" ht="18" customHeight="1" x14ac:dyDescent="0.3">
      <c r="B368" s="24" t="s">
        <v>36</v>
      </c>
      <c r="C368" s="4" t="str">
        <f>IF(B368=" "," ",(VLOOKUP(B368,'tableau formation'!$B$6:$E$172,2,0)))</f>
        <v xml:space="preserve"> </v>
      </c>
      <c r="D368" s="27" t="s">
        <v>36</v>
      </c>
      <c r="E368" s="28" t="str">
        <f>IF(tblListedescours2[[#This Row],[CODE AGENT]]=" "," ",(VLOOKUP(tblListedescours2[[#This Row],[CODE AGENT]],'tableau agent'!$B$6:$F$100,2,0)))</f>
        <v xml:space="preserve"> </v>
      </c>
      <c r="F368" s="28" t="str">
        <f>IF(tblListedescours2[[#This Row],[CODE AGENT]]=" "," ",(VLOOKUP(tblListedescours2[[#This Row],[CODE AGENT]],'tableau agent'!$B$6:$F$100,3,0)))</f>
        <v xml:space="preserve"> </v>
      </c>
      <c r="G368" s="26"/>
      <c r="H368" s="26"/>
      <c r="I368" s="18" t="str">
        <f>IF(tblListedescours2[[#This Row],[REVALIDATION]]="OUI",tblListedescours2[[#This Row],[DATE]]+1460,"")</f>
        <v/>
      </c>
    </row>
    <row r="369" spans="2:9" ht="18" customHeight="1" x14ac:dyDescent="0.3">
      <c r="B369" s="24" t="s">
        <v>36</v>
      </c>
      <c r="C369" s="4" t="str">
        <f>IF(B369=" "," ",(VLOOKUP(B369,'tableau formation'!$B$6:$E$172,2,0)))</f>
        <v xml:space="preserve"> </v>
      </c>
      <c r="D369" s="27" t="s">
        <v>36</v>
      </c>
      <c r="E369" s="28" t="str">
        <f>IF(tblListedescours2[[#This Row],[CODE AGENT]]=" "," ",(VLOOKUP(tblListedescours2[[#This Row],[CODE AGENT]],'tableau agent'!$B$6:$F$100,2,0)))</f>
        <v xml:space="preserve"> </v>
      </c>
      <c r="F369" s="28" t="str">
        <f>IF(tblListedescours2[[#This Row],[CODE AGENT]]=" "," ",(VLOOKUP(tblListedescours2[[#This Row],[CODE AGENT]],'tableau agent'!$B$6:$F$100,3,0)))</f>
        <v xml:space="preserve"> </v>
      </c>
      <c r="G369" s="26"/>
      <c r="H369" s="26"/>
      <c r="I369" s="18" t="str">
        <f>IF(tblListedescours2[[#This Row],[REVALIDATION]]="OUI",tblListedescours2[[#This Row],[DATE]]+1460,"")</f>
        <v/>
      </c>
    </row>
    <row r="370" spans="2:9" ht="18" customHeight="1" x14ac:dyDescent="0.3">
      <c r="B370" s="24" t="s">
        <v>36</v>
      </c>
      <c r="C370" s="4" t="str">
        <f>IF(B370=" "," ",(VLOOKUP(B370,'tableau formation'!$B$6:$E$172,2,0)))</f>
        <v xml:space="preserve"> </v>
      </c>
      <c r="D370" s="27" t="s">
        <v>36</v>
      </c>
      <c r="E370" s="28" t="str">
        <f>IF(tblListedescours2[[#This Row],[CODE AGENT]]=" "," ",(VLOOKUP(tblListedescours2[[#This Row],[CODE AGENT]],'tableau agent'!$B$6:$F$100,2,0)))</f>
        <v xml:space="preserve"> </v>
      </c>
      <c r="F370" s="28" t="str">
        <f>IF(tblListedescours2[[#This Row],[CODE AGENT]]=" "," ",(VLOOKUP(tblListedescours2[[#This Row],[CODE AGENT]],'tableau agent'!$B$6:$F$100,3,0)))</f>
        <v xml:space="preserve"> </v>
      </c>
      <c r="G370" s="26"/>
      <c r="H370" s="26"/>
      <c r="I370" s="18" t="str">
        <f>IF(tblListedescours2[[#This Row],[REVALIDATION]]="OUI",tblListedescours2[[#This Row],[DATE]]+1460,"")</f>
        <v/>
      </c>
    </row>
    <row r="371" spans="2:9" ht="18" customHeight="1" x14ac:dyDescent="0.3">
      <c r="B371" s="24" t="s">
        <v>36</v>
      </c>
      <c r="C371" s="4" t="str">
        <f>IF(B371=" "," ",(VLOOKUP(B371,'tableau formation'!$B$6:$E$172,2,0)))</f>
        <v xml:space="preserve"> </v>
      </c>
      <c r="D371" s="27" t="s">
        <v>36</v>
      </c>
      <c r="E371" s="28" t="str">
        <f>IF(tblListedescours2[[#This Row],[CODE AGENT]]=" "," ",(VLOOKUP(tblListedescours2[[#This Row],[CODE AGENT]],'tableau agent'!$B$6:$F$100,2,0)))</f>
        <v xml:space="preserve"> </v>
      </c>
      <c r="F371" s="28" t="str">
        <f>IF(tblListedescours2[[#This Row],[CODE AGENT]]=" "," ",(VLOOKUP(tblListedescours2[[#This Row],[CODE AGENT]],'tableau agent'!$B$6:$F$100,3,0)))</f>
        <v xml:space="preserve"> </v>
      </c>
      <c r="G371" s="26"/>
      <c r="H371" s="26"/>
      <c r="I371" s="18" t="str">
        <f>IF(tblListedescours2[[#This Row],[REVALIDATION]]="OUI",tblListedescours2[[#This Row],[DATE]]+1460,"")</f>
        <v/>
      </c>
    </row>
    <row r="372" spans="2:9" ht="18" customHeight="1" x14ac:dyDescent="0.3">
      <c r="B372" s="24" t="s">
        <v>36</v>
      </c>
      <c r="C372" s="4" t="str">
        <f>IF(B372=" "," ",(VLOOKUP(B372,'tableau formation'!$B$6:$E$172,2,0)))</f>
        <v xml:space="preserve"> </v>
      </c>
      <c r="D372" s="27" t="s">
        <v>36</v>
      </c>
      <c r="E372" s="28" t="str">
        <f>IF(tblListedescours2[[#This Row],[CODE AGENT]]=" "," ",(VLOOKUP(tblListedescours2[[#This Row],[CODE AGENT]],'tableau agent'!$B$6:$F$100,2,0)))</f>
        <v xml:space="preserve"> </v>
      </c>
      <c r="F372" s="28" t="str">
        <f>IF(tblListedescours2[[#This Row],[CODE AGENT]]=" "," ",(VLOOKUP(tblListedescours2[[#This Row],[CODE AGENT]],'tableau agent'!$B$6:$F$100,3,0)))</f>
        <v xml:space="preserve"> </v>
      </c>
      <c r="G372" s="26"/>
      <c r="H372" s="26"/>
      <c r="I372" s="18" t="str">
        <f>IF(tblListedescours2[[#This Row],[REVALIDATION]]="OUI",tblListedescours2[[#This Row],[DATE]]+1460,"")</f>
        <v/>
      </c>
    </row>
    <row r="373" spans="2:9" ht="18" customHeight="1" x14ac:dyDescent="0.3">
      <c r="B373" s="24" t="s">
        <v>36</v>
      </c>
      <c r="C373" s="4" t="str">
        <f>IF(B373=" "," ",(VLOOKUP(B373,'tableau formation'!$B$6:$E$172,2,0)))</f>
        <v xml:space="preserve"> </v>
      </c>
      <c r="D373" s="27" t="s">
        <v>36</v>
      </c>
      <c r="E373" s="28" t="str">
        <f>IF(tblListedescours2[[#This Row],[CODE AGENT]]=" "," ",(VLOOKUP(tblListedescours2[[#This Row],[CODE AGENT]],'tableau agent'!$B$6:$F$100,2,0)))</f>
        <v xml:space="preserve"> </v>
      </c>
      <c r="F373" s="28" t="str">
        <f>IF(tblListedescours2[[#This Row],[CODE AGENT]]=" "," ",(VLOOKUP(tblListedescours2[[#This Row],[CODE AGENT]],'tableau agent'!$B$6:$F$100,3,0)))</f>
        <v xml:space="preserve"> </v>
      </c>
      <c r="G373" s="26"/>
      <c r="H373" s="26"/>
      <c r="I373" s="18" t="str">
        <f>IF(tblListedescours2[[#This Row],[REVALIDATION]]="OUI",tblListedescours2[[#This Row],[DATE]]+1460,"")</f>
        <v/>
      </c>
    </row>
    <row r="374" spans="2:9" ht="18" customHeight="1" x14ac:dyDescent="0.3">
      <c r="B374" s="24" t="s">
        <v>36</v>
      </c>
      <c r="C374" s="4" t="str">
        <f>IF(B374=" "," ",(VLOOKUP(B374,'tableau formation'!$B$6:$E$172,2,0)))</f>
        <v xml:space="preserve"> </v>
      </c>
      <c r="D374" s="27" t="s">
        <v>36</v>
      </c>
      <c r="E374" s="28" t="str">
        <f>IF(tblListedescours2[[#This Row],[CODE AGENT]]=" "," ",(VLOOKUP(tblListedescours2[[#This Row],[CODE AGENT]],'tableau agent'!$B$6:$F$100,2,0)))</f>
        <v xml:space="preserve"> </v>
      </c>
      <c r="F374" s="28" t="str">
        <f>IF(tblListedescours2[[#This Row],[CODE AGENT]]=" "," ",(VLOOKUP(tblListedescours2[[#This Row],[CODE AGENT]],'tableau agent'!$B$6:$F$100,3,0)))</f>
        <v xml:space="preserve"> </v>
      </c>
      <c r="G374" s="26"/>
      <c r="H374" s="26"/>
      <c r="I374" s="18" t="str">
        <f>IF(tblListedescours2[[#This Row],[REVALIDATION]]="OUI",tblListedescours2[[#This Row],[DATE]]+1460,"")</f>
        <v/>
      </c>
    </row>
    <row r="375" spans="2:9" ht="18" customHeight="1" x14ac:dyDescent="0.3">
      <c r="B375" s="24" t="s">
        <v>36</v>
      </c>
      <c r="C375" s="4" t="str">
        <f>IF(B375=" "," ",(VLOOKUP(B375,'tableau formation'!$B$6:$E$172,2,0)))</f>
        <v xml:space="preserve"> </v>
      </c>
      <c r="D375" s="27" t="s">
        <v>36</v>
      </c>
      <c r="E375" s="28" t="str">
        <f>IF(tblListedescours2[[#This Row],[CODE AGENT]]=" "," ",(VLOOKUP(tblListedescours2[[#This Row],[CODE AGENT]],'tableau agent'!$B$6:$F$100,2,0)))</f>
        <v xml:space="preserve"> </v>
      </c>
      <c r="F375" s="28" t="str">
        <f>IF(tblListedescours2[[#This Row],[CODE AGENT]]=" "," ",(VLOOKUP(tblListedescours2[[#This Row],[CODE AGENT]],'tableau agent'!$B$6:$F$100,3,0)))</f>
        <v xml:space="preserve"> </v>
      </c>
      <c r="G375" s="26"/>
      <c r="H375" s="26"/>
      <c r="I375" s="18" t="str">
        <f>IF(tblListedescours2[[#This Row],[REVALIDATION]]="OUI",tblListedescours2[[#This Row],[DATE]]+1460,"")</f>
        <v/>
      </c>
    </row>
    <row r="376" spans="2:9" ht="18" customHeight="1" x14ac:dyDescent="0.3">
      <c r="B376" s="24" t="s">
        <v>36</v>
      </c>
      <c r="C376" s="4" t="str">
        <f>IF(B376=" "," ",(VLOOKUP(B376,'tableau formation'!$B$6:$E$172,2,0)))</f>
        <v xml:space="preserve"> </v>
      </c>
      <c r="D376" s="27" t="s">
        <v>36</v>
      </c>
      <c r="E376" s="28" t="str">
        <f>IF(tblListedescours2[[#This Row],[CODE AGENT]]=" "," ",(VLOOKUP(tblListedescours2[[#This Row],[CODE AGENT]],'tableau agent'!$B$6:$F$100,2,0)))</f>
        <v xml:space="preserve"> </v>
      </c>
      <c r="F376" s="28" t="str">
        <f>IF(tblListedescours2[[#This Row],[CODE AGENT]]=" "," ",(VLOOKUP(tblListedescours2[[#This Row],[CODE AGENT]],'tableau agent'!$B$6:$F$100,3,0)))</f>
        <v xml:space="preserve"> </v>
      </c>
      <c r="G376" s="26"/>
      <c r="H376" s="26"/>
      <c r="I376" s="18" t="str">
        <f>IF(tblListedescours2[[#This Row],[REVALIDATION]]="OUI",tblListedescours2[[#This Row],[DATE]]+1460,"")</f>
        <v/>
      </c>
    </row>
    <row r="377" spans="2:9" ht="18" customHeight="1" x14ac:dyDescent="0.3">
      <c r="B377" s="24" t="s">
        <v>36</v>
      </c>
      <c r="C377" s="4" t="str">
        <f>IF(B377=" "," ",(VLOOKUP(B377,'tableau formation'!$B$6:$E$172,2,0)))</f>
        <v xml:space="preserve"> </v>
      </c>
      <c r="D377" s="27" t="s">
        <v>36</v>
      </c>
      <c r="E377" s="28" t="str">
        <f>IF(tblListedescours2[[#This Row],[CODE AGENT]]=" "," ",(VLOOKUP(tblListedescours2[[#This Row],[CODE AGENT]],'tableau agent'!$B$6:$F$100,2,0)))</f>
        <v xml:space="preserve"> </v>
      </c>
      <c r="F377" s="28" t="str">
        <f>IF(tblListedescours2[[#This Row],[CODE AGENT]]=" "," ",(VLOOKUP(tblListedescours2[[#This Row],[CODE AGENT]],'tableau agent'!$B$6:$F$100,3,0)))</f>
        <v xml:space="preserve"> </v>
      </c>
      <c r="G377" s="26"/>
      <c r="H377" s="26"/>
      <c r="I377" s="18" t="str">
        <f>IF(tblListedescours2[[#This Row],[REVALIDATION]]="OUI",tblListedescours2[[#This Row],[DATE]]+1460,"")</f>
        <v/>
      </c>
    </row>
    <row r="378" spans="2:9" ht="18" customHeight="1" x14ac:dyDescent="0.3">
      <c r="B378" s="24" t="s">
        <v>36</v>
      </c>
      <c r="C378" s="4" t="str">
        <f>IF(B378=" "," ",(VLOOKUP(B378,'tableau formation'!$B$6:$E$172,2,0)))</f>
        <v xml:space="preserve"> </v>
      </c>
      <c r="D378" s="27" t="s">
        <v>36</v>
      </c>
      <c r="E378" s="28" t="str">
        <f>IF(tblListedescours2[[#This Row],[CODE AGENT]]=" "," ",(VLOOKUP(tblListedescours2[[#This Row],[CODE AGENT]],'tableau agent'!$B$6:$F$100,2,0)))</f>
        <v xml:space="preserve"> </v>
      </c>
      <c r="F378" s="28" t="str">
        <f>IF(tblListedescours2[[#This Row],[CODE AGENT]]=" "," ",(VLOOKUP(tblListedescours2[[#This Row],[CODE AGENT]],'tableau agent'!$B$6:$F$100,3,0)))</f>
        <v xml:space="preserve"> </v>
      </c>
      <c r="G378" s="26"/>
      <c r="H378" s="26"/>
      <c r="I378" s="18" t="str">
        <f>IF(tblListedescours2[[#This Row],[REVALIDATION]]="OUI",tblListedescours2[[#This Row],[DATE]]+1460,"")</f>
        <v/>
      </c>
    </row>
    <row r="379" spans="2:9" ht="18" customHeight="1" x14ac:dyDescent="0.3">
      <c r="B379" s="24" t="s">
        <v>36</v>
      </c>
      <c r="C379" s="4" t="str">
        <f>IF(B379=" "," ",(VLOOKUP(B379,'tableau formation'!$B$6:$E$172,2,0)))</f>
        <v xml:space="preserve"> </v>
      </c>
      <c r="D379" s="27" t="s">
        <v>36</v>
      </c>
      <c r="E379" s="28" t="str">
        <f>IF(tblListedescours2[[#This Row],[CODE AGENT]]=" "," ",(VLOOKUP(tblListedescours2[[#This Row],[CODE AGENT]],'tableau agent'!$B$6:$F$100,2,0)))</f>
        <v xml:space="preserve"> </v>
      </c>
      <c r="F379" s="28" t="str">
        <f>IF(tblListedescours2[[#This Row],[CODE AGENT]]=" "," ",(VLOOKUP(tblListedescours2[[#This Row],[CODE AGENT]],'tableau agent'!$B$6:$F$100,3,0)))</f>
        <v xml:space="preserve"> </v>
      </c>
      <c r="G379" s="26"/>
      <c r="H379" s="26"/>
      <c r="I379" s="18" t="str">
        <f>IF(tblListedescours2[[#This Row],[REVALIDATION]]="OUI",tblListedescours2[[#This Row],[DATE]]+1460,"")</f>
        <v/>
      </c>
    </row>
    <row r="380" spans="2:9" ht="18" customHeight="1" x14ac:dyDescent="0.3">
      <c r="B380" s="24" t="s">
        <v>36</v>
      </c>
      <c r="C380" s="4" t="str">
        <f>IF(B380=" "," ",(VLOOKUP(B380,'tableau formation'!$B$6:$E$172,2,0)))</f>
        <v xml:space="preserve"> </v>
      </c>
      <c r="D380" s="27" t="s">
        <v>36</v>
      </c>
      <c r="E380" s="28" t="str">
        <f>IF(tblListedescours2[[#This Row],[CODE AGENT]]=" "," ",(VLOOKUP(tblListedescours2[[#This Row],[CODE AGENT]],'tableau agent'!$B$6:$F$100,2,0)))</f>
        <v xml:space="preserve"> </v>
      </c>
      <c r="F380" s="28" t="str">
        <f>IF(tblListedescours2[[#This Row],[CODE AGENT]]=" "," ",(VLOOKUP(tblListedescours2[[#This Row],[CODE AGENT]],'tableau agent'!$B$6:$F$100,3,0)))</f>
        <v xml:space="preserve"> </v>
      </c>
      <c r="G380" s="26"/>
      <c r="H380" s="26"/>
      <c r="I380" s="18" t="str">
        <f>IF(tblListedescours2[[#This Row],[REVALIDATION]]="OUI",tblListedescours2[[#This Row],[DATE]]+1460,"")</f>
        <v/>
      </c>
    </row>
    <row r="381" spans="2:9" ht="18" customHeight="1" x14ac:dyDescent="0.3">
      <c r="B381" s="24" t="s">
        <v>36</v>
      </c>
      <c r="C381" s="4" t="str">
        <f>IF(B381=" "," ",(VLOOKUP(B381,'tableau formation'!$B$6:$E$172,2,0)))</f>
        <v xml:space="preserve"> </v>
      </c>
      <c r="D381" s="27" t="s">
        <v>36</v>
      </c>
      <c r="E381" s="28" t="str">
        <f>IF(tblListedescours2[[#This Row],[CODE AGENT]]=" "," ",(VLOOKUP(tblListedescours2[[#This Row],[CODE AGENT]],'tableau agent'!$B$6:$F$100,2,0)))</f>
        <v xml:space="preserve"> </v>
      </c>
      <c r="F381" s="28" t="str">
        <f>IF(tblListedescours2[[#This Row],[CODE AGENT]]=" "," ",(VLOOKUP(tblListedescours2[[#This Row],[CODE AGENT]],'tableau agent'!$B$6:$F$100,3,0)))</f>
        <v xml:space="preserve"> </v>
      </c>
      <c r="G381" s="26"/>
      <c r="H381" s="26"/>
      <c r="I381" s="18" t="str">
        <f>IF(tblListedescours2[[#This Row],[REVALIDATION]]="OUI",tblListedescours2[[#This Row],[DATE]]+1460,"")</f>
        <v/>
      </c>
    </row>
    <row r="382" spans="2:9" ht="18" customHeight="1" x14ac:dyDescent="0.3">
      <c r="B382" s="24" t="s">
        <v>36</v>
      </c>
      <c r="C382" s="4" t="str">
        <f>IF(B382=" "," ",(VLOOKUP(B382,'tableau formation'!$B$6:$E$172,2,0)))</f>
        <v xml:space="preserve"> </v>
      </c>
      <c r="D382" s="27" t="s">
        <v>36</v>
      </c>
      <c r="E382" s="28" t="str">
        <f>IF(tblListedescours2[[#This Row],[CODE AGENT]]=" "," ",(VLOOKUP(tblListedescours2[[#This Row],[CODE AGENT]],'tableau agent'!$B$6:$F$100,2,0)))</f>
        <v xml:space="preserve"> </v>
      </c>
      <c r="F382" s="28" t="str">
        <f>IF(tblListedescours2[[#This Row],[CODE AGENT]]=" "," ",(VLOOKUP(tblListedescours2[[#This Row],[CODE AGENT]],'tableau agent'!$B$6:$F$100,3,0)))</f>
        <v xml:space="preserve"> </v>
      </c>
      <c r="G382" s="26"/>
      <c r="H382" s="26"/>
      <c r="I382" s="18" t="str">
        <f>IF(tblListedescours2[[#This Row],[REVALIDATION]]="OUI",tblListedescours2[[#This Row],[DATE]]+1460,"")</f>
        <v/>
      </c>
    </row>
    <row r="383" spans="2:9" ht="18" customHeight="1" x14ac:dyDescent="0.3">
      <c r="B383" s="24" t="s">
        <v>36</v>
      </c>
      <c r="C383" s="4" t="str">
        <f>IF(B383=" "," ",(VLOOKUP(B383,'tableau formation'!$B$6:$E$172,2,0)))</f>
        <v xml:space="preserve"> </v>
      </c>
      <c r="D383" s="27" t="s">
        <v>36</v>
      </c>
      <c r="E383" s="28" t="str">
        <f>IF(tblListedescours2[[#This Row],[CODE AGENT]]=" "," ",(VLOOKUP(tblListedescours2[[#This Row],[CODE AGENT]],'tableau agent'!$B$6:$F$100,2,0)))</f>
        <v xml:space="preserve"> </v>
      </c>
      <c r="F383" s="28" t="str">
        <f>IF(tblListedescours2[[#This Row],[CODE AGENT]]=" "," ",(VLOOKUP(tblListedescours2[[#This Row],[CODE AGENT]],'tableau agent'!$B$6:$F$100,3,0)))</f>
        <v xml:space="preserve"> </v>
      </c>
      <c r="G383" s="26"/>
      <c r="H383" s="26"/>
      <c r="I383" s="18" t="str">
        <f>IF(tblListedescours2[[#This Row],[REVALIDATION]]="OUI",tblListedescours2[[#This Row],[DATE]]+1460,"")</f>
        <v/>
      </c>
    </row>
    <row r="384" spans="2:9" ht="18" customHeight="1" x14ac:dyDescent="0.3">
      <c r="B384" s="24" t="s">
        <v>36</v>
      </c>
      <c r="C384" s="4" t="str">
        <f>IF(B384=" "," ",(VLOOKUP(B384,'tableau formation'!$B$6:$E$172,2,0)))</f>
        <v xml:space="preserve"> </v>
      </c>
      <c r="D384" s="27" t="s">
        <v>36</v>
      </c>
      <c r="E384" s="28" t="str">
        <f>IF(tblListedescours2[[#This Row],[CODE AGENT]]=" "," ",(VLOOKUP(tblListedescours2[[#This Row],[CODE AGENT]],'tableau agent'!$B$6:$F$100,2,0)))</f>
        <v xml:space="preserve"> </v>
      </c>
      <c r="F384" s="28" t="str">
        <f>IF(tblListedescours2[[#This Row],[CODE AGENT]]=" "," ",(VLOOKUP(tblListedescours2[[#This Row],[CODE AGENT]],'tableau agent'!$B$6:$F$100,3,0)))</f>
        <v xml:space="preserve"> </v>
      </c>
      <c r="G384" s="26"/>
      <c r="H384" s="26"/>
      <c r="I384" s="18" t="str">
        <f>IF(tblListedescours2[[#This Row],[REVALIDATION]]="OUI",tblListedescours2[[#This Row],[DATE]]+1460,"")</f>
        <v/>
      </c>
    </row>
    <row r="385" spans="2:9" ht="18" customHeight="1" x14ac:dyDescent="0.3">
      <c r="B385" s="24" t="s">
        <v>36</v>
      </c>
      <c r="C385" s="4" t="str">
        <f>IF(B385=" "," ",(VLOOKUP(B385,'tableau formation'!$B$6:$E$172,2,0)))</f>
        <v xml:space="preserve"> </v>
      </c>
      <c r="D385" s="27" t="s">
        <v>36</v>
      </c>
      <c r="E385" s="28" t="str">
        <f>IF(tblListedescours2[[#This Row],[CODE AGENT]]=" "," ",(VLOOKUP(tblListedescours2[[#This Row],[CODE AGENT]],'tableau agent'!$B$6:$F$100,2,0)))</f>
        <v xml:space="preserve"> </v>
      </c>
      <c r="F385" s="28" t="str">
        <f>IF(tblListedescours2[[#This Row],[CODE AGENT]]=" "," ",(VLOOKUP(tblListedescours2[[#This Row],[CODE AGENT]],'tableau agent'!$B$6:$F$100,3,0)))</f>
        <v xml:space="preserve"> </v>
      </c>
      <c r="G385" s="26"/>
      <c r="H385" s="26"/>
      <c r="I385" s="18" t="str">
        <f>IF(tblListedescours2[[#This Row],[REVALIDATION]]="OUI",tblListedescours2[[#This Row],[DATE]]+1460,"")</f>
        <v/>
      </c>
    </row>
    <row r="386" spans="2:9" ht="18" customHeight="1" x14ac:dyDescent="0.3">
      <c r="B386" s="24" t="s">
        <v>36</v>
      </c>
      <c r="C386" s="4" t="str">
        <f>IF(B386=" "," ",(VLOOKUP(B386,'tableau formation'!$B$6:$E$172,2,0)))</f>
        <v xml:space="preserve"> </v>
      </c>
      <c r="D386" s="27" t="s">
        <v>36</v>
      </c>
      <c r="E386" s="28" t="str">
        <f>IF(tblListedescours2[[#This Row],[CODE AGENT]]=" "," ",(VLOOKUP(tblListedescours2[[#This Row],[CODE AGENT]],'tableau agent'!$B$6:$F$100,2,0)))</f>
        <v xml:space="preserve"> </v>
      </c>
      <c r="F386" s="28" t="str">
        <f>IF(tblListedescours2[[#This Row],[CODE AGENT]]=" "," ",(VLOOKUP(tblListedescours2[[#This Row],[CODE AGENT]],'tableau agent'!$B$6:$F$100,3,0)))</f>
        <v xml:space="preserve"> </v>
      </c>
      <c r="G386" s="26"/>
      <c r="H386" s="26"/>
      <c r="I386" s="18" t="str">
        <f>IF(tblListedescours2[[#This Row],[REVALIDATION]]="OUI",tblListedescours2[[#This Row],[DATE]]+1460,"")</f>
        <v/>
      </c>
    </row>
    <row r="387" spans="2:9" ht="18" customHeight="1" x14ac:dyDescent="0.3">
      <c r="B387" s="24" t="s">
        <v>36</v>
      </c>
      <c r="C387" s="4" t="str">
        <f>IF(B387=" "," ",(VLOOKUP(B387,'tableau formation'!$B$6:$E$172,2,0)))</f>
        <v xml:space="preserve"> </v>
      </c>
      <c r="D387" s="27" t="s">
        <v>36</v>
      </c>
      <c r="E387" s="28" t="str">
        <f>IF(tblListedescours2[[#This Row],[CODE AGENT]]=" "," ",(VLOOKUP(tblListedescours2[[#This Row],[CODE AGENT]],'tableau agent'!$B$6:$F$100,2,0)))</f>
        <v xml:space="preserve"> </v>
      </c>
      <c r="F387" s="28" t="str">
        <f>IF(tblListedescours2[[#This Row],[CODE AGENT]]=" "," ",(VLOOKUP(tblListedescours2[[#This Row],[CODE AGENT]],'tableau agent'!$B$6:$F$100,3,0)))</f>
        <v xml:space="preserve"> </v>
      </c>
      <c r="G387" s="26"/>
      <c r="H387" s="26"/>
      <c r="I387" s="18" t="str">
        <f>IF(tblListedescours2[[#This Row],[REVALIDATION]]="OUI",tblListedescours2[[#This Row],[DATE]]+1460,"")</f>
        <v/>
      </c>
    </row>
    <row r="388" spans="2:9" ht="18" customHeight="1" x14ac:dyDescent="0.3">
      <c r="B388" s="24" t="s">
        <v>36</v>
      </c>
      <c r="C388" s="4" t="str">
        <f>IF(B388=" "," ",(VLOOKUP(B388,'tableau formation'!$B$6:$E$172,2,0)))</f>
        <v xml:space="preserve"> </v>
      </c>
      <c r="D388" s="27" t="s">
        <v>36</v>
      </c>
      <c r="E388" s="28" t="str">
        <f>IF(tblListedescours2[[#This Row],[CODE AGENT]]=" "," ",(VLOOKUP(tblListedescours2[[#This Row],[CODE AGENT]],'tableau agent'!$B$6:$F$100,2,0)))</f>
        <v xml:space="preserve"> </v>
      </c>
      <c r="F388" s="28" t="str">
        <f>IF(tblListedescours2[[#This Row],[CODE AGENT]]=" "," ",(VLOOKUP(tblListedescours2[[#This Row],[CODE AGENT]],'tableau agent'!$B$6:$F$100,3,0)))</f>
        <v xml:space="preserve"> </v>
      </c>
      <c r="G388" s="26"/>
      <c r="H388" s="26"/>
      <c r="I388" s="18" t="str">
        <f>IF(tblListedescours2[[#This Row],[REVALIDATION]]="OUI",tblListedescours2[[#This Row],[DATE]]+1460,"")</f>
        <v/>
      </c>
    </row>
    <row r="389" spans="2:9" ht="18" customHeight="1" x14ac:dyDescent="0.3">
      <c r="B389" s="24" t="s">
        <v>36</v>
      </c>
      <c r="C389" s="4" t="str">
        <f>IF(B389=" "," ",(VLOOKUP(B389,'tableau formation'!$B$6:$E$172,2,0)))</f>
        <v xml:space="preserve"> </v>
      </c>
      <c r="D389" s="27" t="s">
        <v>36</v>
      </c>
      <c r="E389" s="28" t="str">
        <f>IF(tblListedescours2[[#This Row],[CODE AGENT]]=" "," ",(VLOOKUP(tblListedescours2[[#This Row],[CODE AGENT]],'tableau agent'!$B$6:$F$100,2,0)))</f>
        <v xml:space="preserve"> </v>
      </c>
      <c r="F389" s="28" t="str">
        <f>IF(tblListedescours2[[#This Row],[CODE AGENT]]=" "," ",(VLOOKUP(tblListedescours2[[#This Row],[CODE AGENT]],'tableau agent'!$B$6:$F$100,3,0)))</f>
        <v xml:space="preserve"> </v>
      </c>
      <c r="G389" s="26"/>
      <c r="H389" s="26"/>
      <c r="I389" s="18" t="str">
        <f>IF(tblListedescours2[[#This Row],[REVALIDATION]]="OUI",tblListedescours2[[#This Row],[DATE]]+1460,"")</f>
        <v/>
      </c>
    </row>
    <row r="390" spans="2:9" ht="18" customHeight="1" x14ac:dyDescent="0.3">
      <c r="B390" s="24" t="s">
        <v>36</v>
      </c>
      <c r="C390" s="4" t="str">
        <f>IF(B390=" "," ",(VLOOKUP(B390,'tableau formation'!$B$6:$E$172,2,0)))</f>
        <v xml:space="preserve"> </v>
      </c>
      <c r="D390" s="27" t="s">
        <v>36</v>
      </c>
      <c r="E390" s="28" t="str">
        <f>IF(tblListedescours2[[#This Row],[CODE AGENT]]=" "," ",(VLOOKUP(tblListedescours2[[#This Row],[CODE AGENT]],'tableau agent'!$B$6:$F$100,2,0)))</f>
        <v xml:space="preserve"> </v>
      </c>
      <c r="F390" s="28" t="str">
        <f>IF(tblListedescours2[[#This Row],[CODE AGENT]]=" "," ",(VLOOKUP(tblListedescours2[[#This Row],[CODE AGENT]],'tableau agent'!$B$6:$F$100,3,0)))</f>
        <v xml:space="preserve"> </v>
      </c>
      <c r="G390" s="26"/>
      <c r="H390" s="26"/>
      <c r="I390" s="18" t="str">
        <f>IF(tblListedescours2[[#This Row],[REVALIDATION]]="OUI",tblListedescours2[[#This Row],[DATE]]+1460,"")</f>
        <v/>
      </c>
    </row>
    <row r="391" spans="2:9" ht="18" customHeight="1" x14ac:dyDescent="0.3">
      <c r="B391" s="24" t="s">
        <v>36</v>
      </c>
      <c r="C391" s="4" t="str">
        <f>IF(B391=" "," ",(VLOOKUP(B391,'tableau formation'!$B$6:$E$172,2,0)))</f>
        <v xml:space="preserve"> </v>
      </c>
      <c r="D391" s="27" t="s">
        <v>36</v>
      </c>
      <c r="E391" s="28" t="str">
        <f>IF(tblListedescours2[[#This Row],[CODE AGENT]]=" "," ",(VLOOKUP(tblListedescours2[[#This Row],[CODE AGENT]],'tableau agent'!$B$6:$F$100,2,0)))</f>
        <v xml:space="preserve"> </v>
      </c>
      <c r="F391" s="28" t="str">
        <f>IF(tblListedescours2[[#This Row],[CODE AGENT]]=" "," ",(VLOOKUP(tblListedescours2[[#This Row],[CODE AGENT]],'tableau agent'!$B$6:$F$100,3,0)))</f>
        <v xml:space="preserve"> </v>
      </c>
      <c r="G391" s="26"/>
      <c r="H391" s="26"/>
      <c r="I391" s="18" t="str">
        <f>IF(tblListedescours2[[#This Row],[REVALIDATION]]="OUI",tblListedescours2[[#This Row],[DATE]]+1460,"")</f>
        <v/>
      </c>
    </row>
    <row r="392" spans="2:9" ht="18" customHeight="1" x14ac:dyDescent="0.3">
      <c r="B392" s="24" t="s">
        <v>36</v>
      </c>
      <c r="C392" s="4" t="str">
        <f>IF(B392=" "," ",(VLOOKUP(B392,'tableau formation'!$B$6:$E$172,2,0)))</f>
        <v xml:space="preserve"> </v>
      </c>
      <c r="D392" s="27" t="s">
        <v>36</v>
      </c>
      <c r="E392" s="28" t="str">
        <f>IF(tblListedescours2[[#This Row],[CODE AGENT]]=" "," ",(VLOOKUP(tblListedescours2[[#This Row],[CODE AGENT]],'tableau agent'!$B$6:$F$100,2,0)))</f>
        <v xml:space="preserve"> </v>
      </c>
      <c r="F392" s="28" t="str">
        <f>IF(tblListedescours2[[#This Row],[CODE AGENT]]=" "," ",(VLOOKUP(tblListedescours2[[#This Row],[CODE AGENT]],'tableau agent'!$B$6:$F$100,3,0)))</f>
        <v xml:space="preserve"> </v>
      </c>
      <c r="G392" s="26"/>
      <c r="H392" s="26"/>
      <c r="I392" s="18" t="str">
        <f>IF(tblListedescours2[[#This Row],[REVALIDATION]]="OUI",tblListedescours2[[#This Row],[DATE]]+1460,"")</f>
        <v/>
      </c>
    </row>
    <row r="393" spans="2:9" ht="18" customHeight="1" x14ac:dyDescent="0.3">
      <c r="B393" s="24" t="s">
        <v>36</v>
      </c>
      <c r="C393" s="4" t="str">
        <f>IF(B393=" "," ",(VLOOKUP(B393,'tableau formation'!$B$6:$E$172,2,0)))</f>
        <v xml:space="preserve"> </v>
      </c>
      <c r="D393" s="27" t="s">
        <v>36</v>
      </c>
      <c r="E393" s="28" t="str">
        <f>IF(tblListedescours2[[#This Row],[CODE AGENT]]=" "," ",(VLOOKUP(tblListedescours2[[#This Row],[CODE AGENT]],'tableau agent'!$B$6:$F$100,2,0)))</f>
        <v xml:space="preserve"> </v>
      </c>
      <c r="F393" s="28" t="str">
        <f>IF(tblListedescours2[[#This Row],[CODE AGENT]]=" "," ",(VLOOKUP(tblListedescours2[[#This Row],[CODE AGENT]],'tableau agent'!$B$6:$F$100,3,0)))</f>
        <v xml:space="preserve"> </v>
      </c>
      <c r="G393" s="26"/>
      <c r="H393" s="26"/>
      <c r="I393" s="18" t="str">
        <f>IF(tblListedescours2[[#This Row],[REVALIDATION]]="OUI",tblListedescours2[[#This Row],[DATE]]+1460,"")</f>
        <v/>
      </c>
    </row>
    <row r="394" spans="2:9" ht="18" customHeight="1" x14ac:dyDescent="0.3">
      <c r="B394" s="24" t="s">
        <v>36</v>
      </c>
      <c r="C394" s="4" t="str">
        <f>IF(B394=" "," ",(VLOOKUP(B394,'tableau formation'!$B$6:$E$172,2,0)))</f>
        <v xml:space="preserve"> </v>
      </c>
      <c r="D394" s="27" t="s">
        <v>36</v>
      </c>
      <c r="E394" s="28" t="str">
        <f>IF(tblListedescours2[[#This Row],[CODE AGENT]]=" "," ",(VLOOKUP(tblListedescours2[[#This Row],[CODE AGENT]],'tableau agent'!$B$6:$F$100,2,0)))</f>
        <v xml:space="preserve"> </v>
      </c>
      <c r="F394" s="28" t="str">
        <f>IF(tblListedescours2[[#This Row],[CODE AGENT]]=" "," ",(VLOOKUP(tblListedescours2[[#This Row],[CODE AGENT]],'tableau agent'!$B$6:$F$100,3,0)))</f>
        <v xml:space="preserve"> </v>
      </c>
      <c r="G394" s="26"/>
      <c r="H394" s="26"/>
      <c r="I394" s="18" t="str">
        <f>IF(tblListedescours2[[#This Row],[REVALIDATION]]="OUI",tblListedescours2[[#This Row],[DATE]]+1460,"")</f>
        <v/>
      </c>
    </row>
    <row r="395" spans="2:9" ht="18" customHeight="1" x14ac:dyDescent="0.3">
      <c r="B395" s="24" t="s">
        <v>36</v>
      </c>
      <c r="C395" s="4" t="str">
        <f>IF(B395=" "," ",(VLOOKUP(B395,'tableau formation'!$B$6:$E$172,2,0)))</f>
        <v xml:space="preserve"> </v>
      </c>
      <c r="D395" s="27" t="s">
        <v>36</v>
      </c>
      <c r="E395" s="28" t="str">
        <f>IF(tblListedescours2[[#This Row],[CODE AGENT]]=" "," ",(VLOOKUP(tblListedescours2[[#This Row],[CODE AGENT]],'tableau agent'!$B$6:$F$100,2,0)))</f>
        <v xml:space="preserve"> </v>
      </c>
      <c r="F395" s="28" t="str">
        <f>IF(tblListedescours2[[#This Row],[CODE AGENT]]=" "," ",(VLOOKUP(tblListedescours2[[#This Row],[CODE AGENT]],'tableau agent'!$B$6:$F$100,3,0)))</f>
        <v xml:space="preserve"> </v>
      </c>
      <c r="G395" s="26"/>
      <c r="H395" s="26"/>
      <c r="I395" s="18" t="str">
        <f>IF(tblListedescours2[[#This Row],[REVALIDATION]]="OUI",tblListedescours2[[#This Row],[DATE]]+1460,"")</f>
        <v/>
      </c>
    </row>
    <row r="396" spans="2:9" ht="18" customHeight="1" x14ac:dyDescent="0.3">
      <c r="B396" s="24" t="s">
        <v>36</v>
      </c>
      <c r="C396" s="4" t="str">
        <f>IF(B396=" "," ",(VLOOKUP(B396,'tableau formation'!$B$6:$E$172,2,0)))</f>
        <v xml:space="preserve"> </v>
      </c>
      <c r="D396" s="27" t="s">
        <v>36</v>
      </c>
      <c r="E396" s="28" t="str">
        <f>IF(tblListedescours2[[#This Row],[CODE AGENT]]=" "," ",(VLOOKUP(tblListedescours2[[#This Row],[CODE AGENT]],'tableau agent'!$B$6:$F$100,2,0)))</f>
        <v xml:space="preserve"> </v>
      </c>
      <c r="F396" s="28" t="str">
        <f>IF(tblListedescours2[[#This Row],[CODE AGENT]]=" "," ",(VLOOKUP(tblListedescours2[[#This Row],[CODE AGENT]],'tableau agent'!$B$6:$F$100,3,0)))</f>
        <v xml:space="preserve"> </v>
      </c>
      <c r="G396" s="26"/>
      <c r="H396" s="26"/>
      <c r="I396" s="18" t="str">
        <f>IF(tblListedescours2[[#This Row],[REVALIDATION]]="OUI",tblListedescours2[[#This Row],[DATE]]+1460,"")</f>
        <v/>
      </c>
    </row>
    <row r="397" spans="2:9" ht="18" customHeight="1" x14ac:dyDescent="0.3">
      <c r="B397" s="24" t="s">
        <v>36</v>
      </c>
      <c r="C397" s="4" t="str">
        <f>IF(B397=" "," ",(VLOOKUP(B397,'tableau formation'!$B$6:$E$172,2,0)))</f>
        <v xml:space="preserve"> </v>
      </c>
      <c r="D397" s="27" t="s">
        <v>36</v>
      </c>
      <c r="E397" s="28" t="str">
        <f>IF(tblListedescours2[[#This Row],[CODE AGENT]]=" "," ",(VLOOKUP(tblListedescours2[[#This Row],[CODE AGENT]],'tableau agent'!$B$6:$F$100,2,0)))</f>
        <v xml:space="preserve"> </v>
      </c>
      <c r="F397" s="28" t="str">
        <f>IF(tblListedescours2[[#This Row],[CODE AGENT]]=" "," ",(VLOOKUP(tblListedescours2[[#This Row],[CODE AGENT]],'tableau agent'!$B$6:$F$100,3,0)))</f>
        <v xml:space="preserve"> </v>
      </c>
      <c r="G397" s="26"/>
      <c r="H397" s="26"/>
      <c r="I397" s="18" t="str">
        <f>IF(tblListedescours2[[#This Row],[REVALIDATION]]="OUI",tblListedescours2[[#This Row],[DATE]]+1460,"")</f>
        <v/>
      </c>
    </row>
    <row r="398" spans="2:9" ht="18" customHeight="1" x14ac:dyDescent="0.3">
      <c r="B398" s="24" t="s">
        <v>36</v>
      </c>
      <c r="C398" s="4" t="str">
        <f>IF(B398=" "," ",(VLOOKUP(B398,'tableau formation'!$B$6:$E$172,2,0)))</f>
        <v xml:space="preserve"> </v>
      </c>
      <c r="D398" s="27" t="s">
        <v>36</v>
      </c>
      <c r="E398" s="28" t="str">
        <f>IF(tblListedescours2[[#This Row],[CODE AGENT]]=" "," ",(VLOOKUP(tblListedescours2[[#This Row],[CODE AGENT]],'tableau agent'!$B$6:$F$100,2,0)))</f>
        <v xml:space="preserve"> </v>
      </c>
      <c r="F398" s="28" t="str">
        <f>IF(tblListedescours2[[#This Row],[CODE AGENT]]=" "," ",(VLOOKUP(tblListedescours2[[#This Row],[CODE AGENT]],'tableau agent'!$B$6:$F$100,3,0)))</f>
        <v xml:space="preserve"> </v>
      </c>
      <c r="G398" s="26"/>
      <c r="H398" s="26"/>
      <c r="I398" s="18" t="str">
        <f>IF(tblListedescours2[[#This Row],[REVALIDATION]]="OUI",tblListedescours2[[#This Row],[DATE]]+1460,"")</f>
        <v/>
      </c>
    </row>
    <row r="399" spans="2:9" ht="18" customHeight="1" x14ac:dyDescent="0.3">
      <c r="B399" s="24" t="s">
        <v>36</v>
      </c>
      <c r="C399" s="4" t="str">
        <f>IF(B399=" "," ",(VLOOKUP(B399,'tableau formation'!$B$6:$E$172,2,0)))</f>
        <v xml:space="preserve"> </v>
      </c>
      <c r="D399" s="27" t="s">
        <v>36</v>
      </c>
      <c r="E399" s="28" t="str">
        <f>IF(tblListedescours2[[#This Row],[CODE AGENT]]=" "," ",(VLOOKUP(tblListedescours2[[#This Row],[CODE AGENT]],'tableau agent'!$B$6:$F$100,2,0)))</f>
        <v xml:space="preserve"> </v>
      </c>
      <c r="F399" s="28" t="str">
        <f>IF(tblListedescours2[[#This Row],[CODE AGENT]]=" "," ",(VLOOKUP(tblListedescours2[[#This Row],[CODE AGENT]],'tableau agent'!$B$6:$F$100,3,0)))</f>
        <v xml:space="preserve"> </v>
      </c>
      <c r="G399" s="26"/>
      <c r="H399" s="26"/>
      <c r="I399" s="18" t="str">
        <f>IF(tblListedescours2[[#This Row],[REVALIDATION]]="OUI",tblListedescours2[[#This Row],[DATE]]+1460,"")</f>
        <v/>
      </c>
    </row>
    <row r="400" spans="2:9" ht="18" customHeight="1" x14ac:dyDescent="0.3">
      <c r="B400" s="24" t="s">
        <v>36</v>
      </c>
      <c r="C400" s="4" t="str">
        <f>IF(B400=" "," ",(VLOOKUP(B400,'tableau formation'!$B$6:$E$172,2,0)))</f>
        <v xml:space="preserve"> </v>
      </c>
      <c r="D400" s="27" t="s">
        <v>36</v>
      </c>
      <c r="E400" s="28" t="str">
        <f>IF(tblListedescours2[[#This Row],[CODE AGENT]]=" "," ",(VLOOKUP(tblListedescours2[[#This Row],[CODE AGENT]],'tableau agent'!$B$6:$F$100,2,0)))</f>
        <v xml:space="preserve"> </v>
      </c>
      <c r="F400" s="28" t="str">
        <f>IF(tblListedescours2[[#This Row],[CODE AGENT]]=" "," ",(VLOOKUP(tblListedescours2[[#This Row],[CODE AGENT]],'tableau agent'!$B$6:$F$100,3,0)))</f>
        <v xml:space="preserve"> </v>
      </c>
      <c r="G400" s="26"/>
      <c r="H400" s="26"/>
      <c r="I400" s="18" t="str">
        <f>IF(tblListedescours2[[#This Row],[REVALIDATION]]="OUI",tblListedescours2[[#This Row],[DATE]]+1460,"")</f>
        <v/>
      </c>
    </row>
    <row r="401" spans="2:9" ht="18" customHeight="1" x14ac:dyDescent="0.3">
      <c r="B401" s="24" t="s">
        <v>36</v>
      </c>
      <c r="C401" s="4" t="str">
        <f>IF(B401=" "," ",(VLOOKUP(B401,'tableau formation'!$B$6:$E$172,2,0)))</f>
        <v xml:space="preserve"> </v>
      </c>
      <c r="D401" s="27" t="s">
        <v>36</v>
      </c>
      <c r="E401" s="28" t="str">
        <f>IF(tblListedescours2[[#This Row],[CODE AGENT]]=" "," ",(VLOOKUP(tblListedescours2[[#This Row],[CODE AGENT]],'tableau agent'!$B$6:$F$100,2,0)))</f>
        <v xml:space="preserve"> </v>
      </c>
      <c r="F401" s="28" t="str">
        <f>IF(tblListedescours2[[#This Row],[CODE AGENT]]=" "," ",(VLOOKUP(tblListedescours2[[#This Row],[CODE AGENT]],'tableau agent'!$B$6:$F$100,3,0)))</f>
        <v xml:space="preserve"> </v>
      </c>
      <c r="G401" s="26"/>
      <c r="H401" s="26"/>
      <c r="I401" s="18" t="str">
        <f>IF(tblListedescours2[[#This Row],[REVALIDATION]]="OUI",tblListedescours2[[#This Row],[DATE]]+1460,"")</f>
        <v/>
      </c>
    </row>
    <row r="402" spans="2:9" ht="18" customHeight="1" x14ac:dyDescent="0.3">
      <c r="B402" s="24" t="s">
        <v>36</v>
      </c>
      <c r="C402" s="4" t="str">
        <f>IF(B402=" "," ",(VLOOKUP(B402,'tableau formation'!$B$6:$E$172,2,0)))</f>
        <v xml:space="preserve"> </v>
      </c>
      <c r="D402" s="27" t="s">
        <v>36</v>
      </c>
      <c r="E402" s="28" t="str">
        <f>IF(tblListedescours2[[#This Row],[CODE AGENT]]=" "," ",(VLOOKUP(tblListedescours2[[#This Row],[CODE AGENT]],'tableau agent'!$B$6:$F$100,2,0)))</f>
        <v xml:space="preserve"> </v>
      </c>
      <c r="F402" s="28" t="str">
        <f>IF(tblListedescours2[[#This Row],[CODE AGENT]]=" "," ",(VLOOKUP(tblListedescours2[[#This Row],[CODE AGENT]],'tableau agent'!$B$6:$F$100,3,0)))</f>
        <v xml:space="preserve"> </v>
      </c>
      <c r="G402" s="26"/>
      <c r="H402" s="26"/>
      <c r="I402" s="18" t="str">
        <f>IF(tblListedescours2[[#This Row],[REVALIDATION]]="OUI",tblListedescours2[[#This Row],[DATE]]+1460,"")</f>
        <v/>
      </c>
    </row>
    <row r="403" spans="2:9" ht="18" customHeight="1" x14ac:dyDescent="0.3">
      <c r="B403" s="24" t="s">
        <v>36</v>
      </c>
      <c r="C403" s="4" t="str">
        <f>IF(B403=" "," ",(VLOOKUP(B403,'tableau formation'!$B$6:$E$172,2,0)))</f>
        <v xml:space="preserve"> </v>
      </c>
      <c r="D403" s="27" t="s">
        <v>36</v>
      </c>
      <c r="E403" s="28" t="str">
        <f>IF(tblListedescours2[[#This Row],[CODE AGENT]]=" "," ",(VLOOKUP(tblListedescours2[[#This Row],[CODE AGENT]],'tableau agent'!$B$6:$F$100,2,0)))</f>
        <v xml:space="preserve"> </v>
      </c>
      <c r="F403" s="28" t="str">
        <f>IF(tblListedescours2[[#This Row],[CODE AGENT]]=" "," ",(VLOOKUP(tblListedescours2[[#This Row],[CODE AGENT]],'tableau agent'!$B$6:$F$100,3,0)))</f>
        <v xml:space="preserve"> </v>
      </c>
      <c r="G403" s="26"/>
      <c r="H403" s="26"/>
      <c r="I403" s="18" t="str">
        <f>IF(tblListedescours2[[#This Row],[REVALIDATION]]="OUI",tblListedescours2[[#This Row],[DATE]]+1460,"")</f>
        <v/>
      </c>
    </row>
    <row r="404" spans="2:9" ht="18" customHeight="1" x14ac:dyDescent="0.3">
      <c r="B404" s="24" t="s">
        <v>36</v>
      </c>
      <c r="C404" s="4" t="str">
        <f>IF(B404=" "," ",(VLOOKUP(B404,'tableau formation'!$B$6:$E$172,2,0)))</f>
        <v xml:space="preserve"> </v>
      </c>
      <c r="D404" s="27" t="s">
        <v>36</v>
      </c>
      <c r="E404" s="28" t="str">
        <f>IF(tblListedescours2[[#This Row],[CODE AGENT]]=" "," ",(VLOOKUP(tblListedescours2[[#This Row],[CODE AGENT]],'tableau agent'!$B$6:$F$100,2,0)))</f>
        <v xml:space="preserve"> </v>
      </c>
      <c r="F404" s="28" t="str">
        <f>IF(tblListedescours2[[#This Row],[CODE AGENT]]=" "," ",(VLOOKUP(tblListedescours2[[#This Row],[CODE AGENT]],'tableau agent'!$B$6:$F$100,3,0)))</f>
        <v xml:space="preserve"> </v>
      </c>
      <c r="G404" s="26"/>
      <c r="H404" s="26"/>
      <c r="I404" s="18" t="str">
        <f>IF(tblListedescours2[[#This Row],[REVALIDATION]]="OUI",tblListedescours2[[#This Row],[DATE]]+1460,"")</f>
        <v/>
      </c>
    </row>
    <row r="405" spans="2:9" ht="18" customHeight="1" x14ac:dyDescent="0.3">
      <c r="B405" s="24" t="s">
        <v>36</v>
      </c>
      <c r="C405" s="4" t="str">
        <f>IF(B405=" "," ",(VLOOKUP(B405,'tableau formation'!$B$6:$E$172,2,0)))</f>
        <v xml:space="preserve"> </v>
      </c>
      <c r="D405" s="27" t="s">
        <v>36</v>
      </c>
      <c r="E405" s="28" t="str">
        <f>IF(tblListedescours2[[#This Row],[CODE AGENT]]=" "," ",(VLOOKUP(tblListedescours2[[#This Row],[CODE AGENT]],'tableau agent'!$B$6:$F$100,2,0)))</f>
        <v xml:space="preserve"> </v>
      </c>
      <c r="F405" s="28" t="str">
        <f>IF(tblListedescours2[[#This Row],[CODE AGENT]]=" "," ",(VLOOKUP(tblListedescours2[[#This Row],[CODE AGENT]],'tableau agent'!$B$6:$F$100,3,0)))</f>
        <v xml:space="preserve"> </v>
      </c>
      <c r="G405" s="26"/>
      <c r="H405" s="26"/>
      <c r="I405" s="18" t="str">
        <f>IF(tblListedescours2[[#This Row],[REVALIDATION]]="OUI",tblListedescours2[[#This Row],[DATE]]+1460,"")</f>
        <v/>
      </c>
    </row>
    <row r="406" spans="2:9" ht="18" customHeight="1" x14ac:dyDescent="0.3">
      <c r="B406" s="24" t="s">
        <v>36</v>
      </c>
      <c r="C406" s="4" t="str">
        <f>IF(B406=" "," ",(VLOOKUP(B406,'tableau formation'!$B$6:$E$172,2,0)))</f>
        <v xml:space="preserve"> </v>
      </c>
      <c r="D406" s="27" t="s">
        <v>36</v>
      </c>
      <c r="E406" s="28" t="str">
        <f>IF(tblListedescours2[[#This Row],[CODE AGENT]]=" "," ",(VLOOKUP(tblListedescours2[[#This Row],[CODE AGENT]],'tableau agent'!$B$6:$F$100,2,0)))</f>
        <v xml:space="preserve"> </v>
      </c>
      <c r="F406" s="28" t="str">
        <f>IF(tblListedescours2[[#This Row],[CODE AGENT]]=" "," ",(VLOOKUP(tblListedescours2[[#This Row],[CODE AGENT]],'tableau agent'!$B$6:$F$100,3,0)))</f>
        <v xml:space="preserve"> </v>
      </c>
      <c r="G406" s="26"/>
      <c r="H406" s="26"/>
      <c r="I406" s="18" t="str">
        <f>IF(tblListedescours2[[#This Row],[REVALIDATION]]="OUI",tblListedescours2[[#This Row],[DATE]]+1460,"")</f>
        <v/>
      </c>
    </row>
    <row r="407" spans="2:9" ht="18" customHeight="1" x14ac:dyDescent="0.3">
      <c r="B407" s="24" t="s">
        <v>36</v>
      </c>
      <c r="C407" s="4" t="str">
        <f>IF(B407=" "," ",(VLOOKUP(B407,'tableau formation'!$B$6:$E$172,2,0)))</f>
        <v xml:space="preserve"> </v>
      </c>
      <c r="D407" s="27" t="s">
        <v>36</v>
      </c>
      <c r="E407" s="28" t="str">
        <f>IF(tblListedescours2[[#This Row],[CODE AGENT]]=" "," ",(VLOOKUP(tblListedescours2[[#This Row],[CODE AGENT]],'tableau agent'!$B$6:$F$100,2,0)))</f>
        <v xml:space="preserve"> </v>
      </c>
      <c r="F407" s="28" t="str">
        <f>IF(tblListedescours2[[#This Row],[CODE AGENT]]=" "," ",(VLOOKUP(tblListedescours2[[#This Row],[CODE AGENT]],'tableau agent'!$B$6:$F$100,3,0)))</f>
        <v xml:space="preserve"> </v>
      </c>
      <c r="G407" s="26"/>
      <c r="H407" s="26"/>
      <c r="I407" s="18" t="str">
        <f>IF(tblListedescours2[[#This Row],[REVALIDATION]]="OUI",tblListedescours2[[#This Row],[DATE]]+1460,"")</f>
        <v/>
      </c>
    </row>
    <row r="408" spans="2:9" ht="18" customHeight="1" x14ac:dyDescent="0.3">
      <c r="B408" s="24" t="s">
        <v>36</v>
      </c>
      <c r="C408" s="4" t="str">
        <f>IF(B408=" "," ",(VLOOKUP(B408,'tableau formation'!$B$6:$E$172,2,0)))</f>
        <v xml:space="preserve"> </v>
      </c>
      <c r="D408" s="27" t="s">
        <v>36</v>
      </c>
      <c r="E408" s="28" t="str">
        <f>IF(tblListedescours2[[#This Row],[CODE AGENT]]=" "," ",(VLOOKUP(tblListedescours2[[#This Row],[CODE AGENT]],'tableau agent'!$B$6:$F$100,2,0)))</f>
        <v xml:space="preserve"> </v>
      </c>
      <c r="F408" s="28" t="str">
        <f>IF(tblListedescours2[[#This Row],[CODE AGENT]]=" "," ",(VLOOKUP(tblListedescours2[[#This Row],[CODE AGENT]],'tableau agent'!$B$6:$F$100,3,0)))</f>
        <v xml:space="preserve"> </v>
      </c>
      <c r="G408" s="26"/>
      <c r="H408" s="26"/>
      <c r="I408" s="18" t="str">
        <f>IF(tblListedescours2[[#This Row],[REVALIDATION]]="OUI",tblListedescours2[[#This Row],[DATE]]+1460,"")</f>
        <v/>
      </c>
    </row>
    <row r="409" spans="2:9" ht="18" customHeight="1" x14ac:dyDescent="0.3">
      <c r="B409" s="24" t="s">
        <v>36</v>
      </c>
      <c r="C409" s="4" t="str">
        <f>IF(B409=" "," ",(VLOOKUP(B409,'tableau formation'!$B$6:$E$172,2,0)))</f>
        <v xml:space="preserve"> </v>
      </c>
      <c r="D409" s="27" t="s">
        <v>36</v>
      </c>
      <c r="E409" s="28" t="str">
        <f>IF(tblListedescours2[[#This Row],[CODE AGENT]]=" "," ",(VLOOKUP(tblListedescours2[[#This Row],[CODE AGENT]],'tableau agent'!$B$6:$F$100,2,0)))</f>
        <v xml:space="preserve"> </v>
      </c>
      <c r="F409" s="28" t="str">
        <f>IF(tblListedescours2[[#This Row],[CODE AGENT]]=" "," ",(VLOOKUP(tblListedescours2[[#This Row],[CODE AGENT]],'tableau agent'!$B$6:$F$100,3,0)))</f>
        <v xml:space="preserve"> </v>
      </c>
      <c r="G409" s="26"/>
      <c r="H409" s="26"/>
      <c r="I409" s="18" t="str">
        <f>IF(tblListedescours2[[#This Row],[REVALIDATION]]="OUI",tblListedescours2[[#This Row],[DATE]]+1460,"")</f>
        <v/>
      </c>
    </row>
    <row r="410" spans="2:9" ht="18" customHeight="1" x14ac:dyDescent="0.3">
      <c r="B410" s="24" t="s">
        <v>36</v>
      </c>
      <c r="C410" s="4" t="str">
        <f>IF(B410=" "," ",(VLOOKUP(B410,'tableau formation'!$B$6:$E$172,2,0)))</f>
        <v xml:space="preserve"> </v>
      </c>
      <c r="D410" s="27" t="s">
        <v>36</v>
      </c>
      <c r="E410" s="28" t="str">
        <f>IF(tblListedescours2[[#This Row],[CODE AGENT]]=" "," ",(VLOOKUP(tblListedescours2[[#This Row],[CODE AGENT]],'tableau agent'!$B$6:$F$100,2,0)))</f>
        <v xml:space="preserve"> </v>
      </c>
      <c r="F410" s="28" t="str">
        <f>IF(tblListedescours2[[#This Row],[CODE AGENT]]=" "," ",(VLOOKUP(tblListedescours2[[#This Row],[CODE AGENT]],'tableau agent'!$B$6:$F$100,3,0)))</f>
        <v xml:space="preserve"> </v>
      </c>
      <c r="G410" s="26"/>
      <c r="H410" s="26"/>
      <c r="I410" s="18" t="str">
        <f>IF(tblListedescours2[[#This Row],[REVALIDATION]]="OUI",tblListedescours2[[#This Row],[DATE]]+1460,"")</f>
        <v/>
      </c>
    </row>
    <row r="411" spans="2:9" ht="18" customHeight="1" x14ac:dyDescent="0.3">
      <c r="B411" s="24" t="s">
        <v>36</v>
      </c>
      <c r="C411" s="4" t="str">
        <f>IF(B411=" "," ",(VLOOKUP(B411,'tableau formation'!$B$6:$E$172,2,0)))</f>
        <v xml:space="preserve"> </v>
      </c>
      <c r="D411" s="27" t="s">
        <v>36</v>
      </c>
      <c r="E411" s="28" t="str">
        <f>IF(tblListedescours2[[#This Row],[CODE AGENT]]=" "," ",(VLOOKUP(tblListedescours2[[#This Row],[CODE AGENT]],'tableau agent'!$B$6:$F$100,2,0)))</f>
        <v xml:space="preserve"> </v>
      </c>
      <c r="F411" s="28" t="str">
        <f>IF(tblListedescours2[[#This Row],[CODE AGENT]]=" "," ",(VLOOKUP(tblListedescours2[[#This Row],[CODE AGENT]],'tableau agent'!$B$6:$F$100,3,0)))</f>
        <v xml:space="preserve"> </v>
      </c>
      <c r="G411" s="26"/>
      <c r="H411" s="26"/>
      <c r="I411" s="18" t="str">
        <f>IF(tblListedescours2[[#This Row],[REVALIDATION]]="OUI",tblListedescours2[[#This Row],[DATE]]+1460,"")</f>
        <v/>
      </c>
    </row>
    <row r="412" spans="2:9" ht="18" customHeight="1" x14ac:dyDescent="0.3">
      <c r="B412" s="24" t="s">
        <v>36</v>
      </c>
      <c r="C412" s="4" t="str">
        <f>IF(B412=" "," ",(VLOOKUP(B412,'tableau formation'!$B$6:$E$172,2,0)))</f>
        <v xml:space="preserve"> </v>
      </c>
      <c r="D412" s="27" t="s">
        <v>36</v>
      </c>
      <c r="E412" s="28" t="str">
        <f>IF(tblListedescours2[[#This Row],[CODE AGENT]]=" "," ",(VLOOKUP(tblListedescours2[[#This Row],[CODE AGENT]],'tableau agent'!$B$6:$F$100,2,0)))</f>
        <v xml:space="preserve"> </v>
      </c>
      <c r="F412" s="28" t="str">
        <f>IF(tblListedescours2[[#This Row],[CODE AGENT]]=" "," ",(VLOOKUP(tblListedescours2[[#This Row],[CODE AGENT]],'tableau agent'!$B$6:$F$100,3,0)))</f>
        <v xml:space="preserve"> </v>
      </c>
      <c r="G412" s="26"/>
      <c r="H412" s="26"/>
      <c r="I412" s="18" t="str">
        <f>IF(tblListedescours2[[#This Row],[REVALIDATION]]="OUI",tblListedescours2[[#This Row],[DATE]]+1460,"")</f>
        <v/>
      </c>
    </row>
    <row r="413" spans="2:9" ht="18" customHeight="1" x14ac:dyDescent="0.3">
      <c r="B413" s="24" t="s">
        <v>36</v>
      </c>
      <c r="C413" s="4" t="str">
        <f>IF(B413=" "," ",(VLOOKUP(B413,'tableau formation'!$B$6:$E$172,2,0)))</f>
        <v xml:space="preserve"> </v>
      </c>
      <c r="D413" s="27" t="s">
        <v>36</v>
      </c>
      <c r="E413" s="28" t="str">
        <f>IF(tblListedescours2[[#This Row],[CODE AGENT]]=" "," ",(VLOOKUP(tblListedescours2[[#This Row],[CODE AGENT]],'tableau agent'!$B$6:$F$100,2,0)))</f>
        <v xml:space="preserve"> </v>
      </c>
      <c r="F413" s="28" t="str">
        <f>IF(tblListedescours2[[#This Row],[CODE AGENT]]=" "," ",(VLOOKUP(tblListedescours2[[#This Row],[CODE AGENT]],'tableau agent'!$B$6:$F$100,3,0)))</f>
        <v xml:space="preserve"> </v>
      </c>
      <c r="G413" s="26"/>
      <c r="H413" s="26"/>
      <c r="I413" s="18" t="str">
        <f>IF(tblListedescours2[[#This Row],[REVALIDATION]]="OUI",tblListedescours2[[#This Row],[DATE]]+1460,"")</f>
        <v/>
      </c>
    </row>
    <row r="414" spans="2:9" ht="18" customHeight="1" x14ac:dyDescent="0.3">
      <c r="B414" s="24" t="s">
        <v>36</v>
      </c>
      <c r="C414" s="4" t="str">
        <f>IF(B414=" "," ",(VLOOKUP(B414,'tableau formation'!$B$6:$E$172,2,0)))</f>
        <v xml:space="preserve"> </v>
      </c>
      <c r="D414" s="27" t="s">
        <v>36</v>
      </c>
      <c r="E414" s="28" t="str">
        <f>IF(tblListedescours2[[#This Row],[CODE AGENT]]=" "," ",(VLOOKUP(tblListedescours2[[#This Row],[CODE AGENT]],'tableau agent'!$B$6:$F$100,2,0)))</f>
        <v xml:space="preserve"> </v>
      </c>
      <c r="F414" s="28" t="str">
        <f>IF(tblListedescours2[[#This Row],[CODE AGENT]]=" "," ",(VLOOKUP(tblListedescours2[[#This Row],[CODE AGENT]],'tableau agent'!$B$6:$F$100,3,0)))</f>
        <v xml:space="preserve"> </v>
      </c>
      <c r="G414" s="26"/>
      <c r="H414" s="26"/>
      <c r="I414" s="18" t="str">
        <f>IF(tblListedescours2[[#This Row],[REVALIDATION]]="OUI",tblListedescours2[[#This Row],[DATE]]+1460,"")</f>
        <v/>
      </c>
    </row>
    <row r="415" spans="2:9" ht="18" customHeight="1" x14ac:dyDescent="0.3">
      <c r="B415" s="24" t="s">
        <v>36</v>
      </c>
      <c r="C415" s="4" t="str">
        <f>IF(B415=" "," ",(VLOOKUP(B415,'tableau formation'!$B$6:$E$172,2,0)))</f>
        <v xml:space="preserve"> </v>
      </c>
      <c r="D415" s="27" t="s">
        <v>36</v>
      </c>
      <c r="E415" s="28" t="str">
        <f>IF(tblListedescours2[[#This Row],[CODE AGENT]]=" "," ",(VLOOKUP(tblListedescours2[[#This Row],[CODE AGENT]],'tableau agent'!$B$6:$F$100,2,0)))</f>
        <v xml:space="preserve"> </v>
      </c>
      <c r="F415" s="28" t="str">
        <f>IF(tblListedescours2[[#This Row],[CODE AGENT]]=" "," ",(VLOOKUP(tblListedescours2[[#This Row],[CODE AGENT]],'tableau agent'!$B$6:$F$100,3,0)))</f>
        <v xml:space="preserve"> </v>
      </c>
      <c r="G415" s="26"/>
      <c r="H415" s="26"/>
      <c r="I415" s="18" t="str">
        <f>IF(tblListedescours2[[#This Row],[REVALIDATION]]="OUI",tblListedescours2[[#This Row],[DATE]]+1460,"")</f>
        <v/>
      </c>
    </row>
    <row r="416" spans="2:9" ht="18" customHeight="1" x14ac:dyDescent="0.3">
      <c r="B416" s="24" t="s">
        <v>36</v>
      </c>
      <c r="C416" s="4" t="str">
        <f>IF(B416=" "," ",(VLOOKUP(B416,'tableau formation'!$B$6:$E$172,2,0)))</f>
        <v xml:space="preserve"> </v>
      </c>
      <c r="D416" s="27" t="s">
        <v>36</v>
      </c>
      <c r="E416" s="28" t="str">
        <f>IF(tblListedescours2[[#This Row],[CODE AGENT]]=" "," ",(VLOOKUP(tblListedescours2[[#This Row],[CODE AGENT]],'tableau agent'!$B$6:$F$100,2,0)))</f>
        <v xml:space="preserve"> </v>
      </c>
      <c r="F416" s="28" t="str">
        <f>IF(tblListedescours2[[#This Row],[CODE AGENT]]=" "," ",(VLOOKUP(tblListedescours2[[#This Row],[CODE AGENT]],'tableau agent'!$B$6:$F$100,3,0)))</f>
        <v xml:space="preserve"> </v>
      </c>
      <c r="G416" s="26"/>
      <c r="H416" s="26"/>
      <c r="I416" s="18" t="str">
        <f>IF(tblListedescours2[[#This Row],[REVALIDATION]]="OUI",tblListedescours2[[#This Row],[DATE]]+1460,"")</f>
        <v/>
      </c>
    </row>
    <row r="417" spans="2:9" ht="18" customHeight="1" x14ac:dyDescent="0.3">
      <c r="B417" s="24" t="s">
        <v>36</v>
      </c>
      <c r="C417" s="4" t="str">
        <f>IF(B417=" "," ",(VLOOKUP(B417,'tableau formation'!$B$6:$E$172,2,0)))</f>
        <v xml:space="preserve"> </v>
      </c>
      <c r="D417" s="27" t="s">
        <v>36</v>
      </c>
      <c r="E417" s="28" t="str">
        <f>IF(tblListedescours2[[#This Row],[CODE AGENT]]=" "," ",(VLOOKUP(tblListedescours2[[#This Row],[CODE AGENT]],'tableau agent'!$B$6:$F$100,2,0)))</f>
        <v xml:space="preserve"> </v>
      </c>
      <c r="F417" s="28" t="str">
        <f>IF(tblListedescours2[[#This Row],[CODE AGENT]]=" "," ",(VLOOKUP(tblListedescours2[[#This Row],[CODE AGENT]],'tableau agent'!$B$6:$F$100,3,0)))</f>
        <v xml:space="preserve"> </v>
      </c>
      <c r="G417" s="26"/>
      <c r="H417" s="26"/>
      <c r="I417" s="18" t="str">
        <f>IF(tblListedescours2[[#This Row],[REVALIDATION]]="OUI",tblListedescours2[[#This Row],[DATE]]+1460,"")</f>
        <v/>
      </c>
    </row>
    <row r="418" spans="2:9" ht="18" customHeight="1" x14ac:dyDescent="0.3">
      <c r="B418" s="24" t="s">
        <v>36</v>
      </c>
      <c r="C418" s="4" t="str">
        <f>IF(B418=" "," ",(VLOOKUP(B418,'tableau formation'!$B$6:$E$172,2,0)))</f>
        <v xml:space="preserve"> </v>
      </c>
      <c r="D418" s="27" t="s">
        <v>36</v>
      </c>
      <c r="E418" s="28" t="str">
        <f>IF(tblListedescours2[[#This Row],[CODE AGENT]]=" "," ",(VLOOKUP(tblListedescours2[[#This Row],[CODE AGENT]],'tableau agent'!$B$6:$F$100,2,0)))</f>
        <v xml:space="preserve"> </v>
      </c>
      <c r="F418" s="28" t="str">
        <f>IF(tblListedescours2[[#This Row],[CODE AGENT]]=" "," ",(VLOOKUP(tblListedescours2[[#This Row],[CODE AGENT]],'tableau agent'!$B$6:$F$100,3,0)))</f>
        <v xml:space="preserve"> </v>
      </c>
      <c r="G418" s="26"/>
      <c r="H418" s="26"/>
      <c r="I418" s="18" t="str">
        <f>IF(tblListedescours2[[#This Row],[REVALIDATION]]="OUI",tblListedescours2[[#This Row],[DATE]]+1460,"")</f>
        <v/>
      </c>
    </row>
    <row r="419" spans="2:9" ht="18" customHeight="1" x14ac:dyDescent="0.3">
      <c r="B419" s="24" t="s">
        <v>36</v>
      </c>
      <c r="C419" s="4" t="str">
        <f>IF(B419=" "," ",(VLOOKUP(B419,'tableau formation'!$B$6:$E$172,2,0)))</f>
        <v xml:space="preserve"> </v>
      </c>
      <c r="D419" s="27" t="s">
        <v>36</v>
      </c>
      <c r="E419" s="28" t="str">
        <f>IF(tblListedescours2[[#This Row],[CODE AGENT]]=" "," ",(VLOOKUP(tblListedescours2[[#This Row],[CODE AGENT]],'tableau agent'!$B$6:$F$100,2,0)))</f>
        <v xml:space="preserve"> </v>
      </c>
      <c r="F419" s="28" t="str">
        <f>IF(tblListedescours2[[#This Row],[CODE AGENT]]=" "," ",(VLOOKUP(tblListedescours2[[#This Row],[CODE AGENT]],'tableau agent'!$B$6:$F$100,3,0)))</f>
        <v xml:space="preserve"> </v>
      </c>
      <c r="G419" s="26"/>
      <c r="H419" s="26"/>
      <c r="I419" s="18" t="str">
        <f>IF(tblListedescours2[[#This Row],[REVALIDATION]]="OUI",tblListedescours2[[#This Row],[DATE]]+1460,"")</f>
        <v/>
      </c>
    </row>
    <row r="420" spans="2:9" ht="18" customHeight="1" x14ac:dyDescent="0.3">
      <c r="B420" s="24" t="s">
        <v>36</v>
      </c>
      <c r="C420" s="4" t="str">
        <f>IF(B420=" "," ",(VLOOKUP(B420,'tableau formation'!$B$6:$E$172,2,0)))</f>
        <v xml:space="preserve"> </v>
      </c>
      <c r="D420" s="27" t="s">
        <v>36</v>
      </c>
      <c r="E420" s="28" t="str">
        <f>IF(tblListedescours2[[#This Row],[CODE AGENT]]=" "," ",(VLOOKUP(tblListedescours2[[#This Row],[CODE AGENT]],'tableau agent'!$B$6:$F$100,2,0)))</f>
        <v xml:space="preserve"> </v>
      </c>
      <c r="F420" s="28" t="str">
        <f>IF(tblListedescours2[[#This Row],[CODE AGENT]]=" "," ",(VLOOKUP(tblListedescours2[[#This Row],[CODE AGENT]],'tableau agent'!$B$6:$F$100,3,0)))</f>
        <v xml:space="preserve"> </v>
      </c>
      <c r="G420" s="26"/>
      <c r="H420" s="26"/>
      <c r="I420" s="18" t="str">
        <f>IF(tblListedescours2[[#This Row],[REVALIDATION]]="OUI",tblListedescours2[[#This Row],[DATE]]+1460,"")</f>
        <v/>
      </c>
    </row>
    <row r="421" spans="2:9" ht="18" customHeight="1" x14ac:dyDescent="0.3">
      <c r="B421" s="24" t="s">
        <v>36</v>
      </c>
      <c r="C421" s="4" t="str">
        <f>IF(B421=" "," ",(VLOOKUP(B421,'tableau formation'!$B$6:$E$172,2,0)))</f>
        <v xml:space="preserve"> </v>
      </c>
      <c r="D421" s="27" t="s">
        <v>36</v>
      </c>
      <c r="E421" s="28" t="str">
        <f>IF(tblListedescours2[[#This Row],[CODE AGENT]]=" "," ",(VLOOKUP(tblListedescours2[[#This Row],[CODE AGENT]],'tableau agent'!$B$6:$F$100,2,0)))</f>
        <v xml:space="preserve"> </v>
      </c>
      <c r="F421" s="28" t="str">
        <f>IF(tblListedescours2[[#This Row],[CODE AGENT]]=" "," ",(VLOOKUP(tblListedescours2[[#This Row],[CODE AGENT]],'tableau agent'!$B$6:$F$100,3,0)))</f>
        <v xml:space="preserve"> </v>
      </c>
      <c r="G421" s="26"/>
      <c r="H421" s="26"/>
      <c r="I421" s="18" t="str">
        <f>IF(tblListedescours2[[#This Row],[REVALIDATION]]="OUI",tblListedescours2[[#This Row],[DATE]]+1460,"")</f>
        <v/>
      </c>
    </row>
    <row r="422" spans="2:9" ht="18" customHeight="1" x14ac:dyDescent="0.3">
      <c r="B422" s="24" t="s">
        <v>36</v>
      </c>
      <c r="C422" s="4" t="str">
        <f>IF(B422=" "," ",(VLOOKUP(B422,'tableau formation'!$B$6:$E$172,2,0)))</f>
        <v xml:space="preserve"> </v>
      </c>
      <c r="D422" s="27" t="s">
        <v>36</v>
      </c>
      <c r="E422" s="28" t="str">
        <f>IF(tblListedescours2[[#This Row],[CODE AGENT]]=" "," ",(VLOOKUP(tblListedescours2[[#This Row],[CODE AGENT]],'tableau agent'!$B$6:$F$100,2,0)))</f>
        <v xml:space="preserve"> </v>
      </c>
      <c r="F422" s="28" t="str">
        <f>IF(tblListedescours2[[#This Row],[CODE AGENT]]=" "," ",(VLOOKUP(tblListedescours2[[#This Row],[CODE AGENT]],'tableau agent'!$B$6:$F$100,3,0)))</f>
        <v xml:space="preserve"> </v>
      </c>
      <c r="G422" s="26"/>
      <c r="H422" s="26"/>
      <c r="I422" s="18" t="str">
        <f>IF(tblListedescours2[[#This Row],[REVALIDATION]]="OUI",tblListedescours2[[#This Row],[DATE]]+1460,"")</f>
        <v/>
      </c>
    </row>
    <row r="423" spans="2:9" ht="18" customHeight="1" x14ac:dyDescent="0.3">
      <c r="B423" s="24" t="s">
        <v>36</v>
      </c>
      <c r="C423" s="4" t="str">
        <f>IF(B423=" "," ",(VLOOKUP(B423,'tableau formation'!$B$6:$E$172,2,0)))</f>
        <v xml:space="preserve"> </v>
      </c>
      <c r="D423" s="27" t="s">
        <v>36</v>
      </c>
      <c r="E423" s="28" t="str">
        <f>IF(tblListedescours2[[#This Row],[CODE AGENT]]=" "," ",(VLOOKUP(tblListedescours2[[#This Row],[CODE AGENT]],'tableau agent'!$B$6:$F$100,2,0)))</f>
        <v xml:space="preserve"> </v>
      </c>
      <c r="F423" s="28" t="str">
        <f>IF(tblListedescours2[[#This Row],[CODE AGENT]]=" "," ",(VLOOKUP(tblListedescours2[[#This Row],[CODE AGENT]],'tableau agent'!$B$6:$F$100,3,0)))</f>
        <v xml:space="preserve"> </v>
      </c>
      <c r="G423" s="26"/>
      <c r="H423" s="26"/>
      <c r="I423" s="18" t="str">
        <f>IF(tblListedescours2[[#This Row],[REVALIDATION]]="OUI",tblListedescours2[[#This Row],[DATE]]+1460,"")</f>
        <v/>
      </c>
    </row>
    <row r="424" spans="2:9" ht="18" customHeight="1" x14ac:dyDescent="0.3">
      <c r="B424" s="24" t="s">
        <v>36</v>
      </c>
      <c r="C424" s="4" t="str">
        <f>IF(B424=" "," ",(VLOOKUP(B424,'tableau formation'!$B$6:$E$172,2,0)))</f>
        <v xml:space="preserve"> </v>
      </c>
      <c r="D424" s="27" t="s">
        <v>36</v>
      </c>
      <c r="E424" s="28" t="str">
        <f>IF(tblListedescours2[[#This Row],[CODE AGENT]]=" "," ",(VLOOKUP(tblListedescours2[[#This Row],[CODE AGENT]],'tableau agent'!$B$6:$F$100,2,0)))</f>
        <v xml:space="preserve"> </v>
      </c>
      <c r="F424" s="28" t="str">
        <f>IF(tblListedescours2[[#This Row],[CODE AGENT]]=" "," ",(VLOOKUP(tblListedescours2[[#This Row],[CODE AGENT]],'tableau agent'!$B$6:$F$100,3,0)))</f>
        <v xml:space="preserve"> </v>
      </c>
      <c r="G424" s="26"/>
      <c r="H424" s="26"/>
      <c r="I424" s="18" t="str">
        <f>IF(tblListedescours2[[#This Row],[REVALIDATION]]="OUI",tblListedescours2[[#This Row],[DATE]]+1460,"")</f>
        <v/>
      </c>
    </row>
    <row r="425" spans="2:9" ht="18" customHeight="1" x14ac:dyDescent="0.3">
      <c r="B425" s="24" t="s">
        <v>36</v>
      </c>
      <c r="C425" s="4" t="str">
        <f>IF(B425=" "," ",(VLOOKUP(B425,'tableau formation'!$B$6:$E$172,2,0)))</f>
        <v xml:space="preserve"> </v>
      </c>
      <c r="D425" s="27" t="s">
        <v>36</v>
      </c>
      <c r="E425" s="28" t="str">
        <f>IF(tblListedescours2[[#This Row],[CODE AGENT]]=" "," ",(VLOOKUP(tblListedescours2[[#This Row],[CODE AGENT]],'tableau agent'!$B$6:$F$100,2,0)))</f>
        <v xml:space="preserve"> </v>
      </c>
      <c r="F425" s="28" t="str">
        <f>IF(tblListedescours2[[#This Row],[CODE AGENT]]=" "," ",(VLOOKUP(tblListedescours2[[#This Row],[CODE AGENT]],'tableau agent'!$B$6:$F$100,3,0)))</f>
        <v xml:space="preserve"> </v>
      </c>
      <c r="G425" s="26"/>
      <c r="H425" s="26"/>
      <c r="I425" s="18" t="str">
        <f>IF(tblListedescours2[[#This Row],[REVALIDATION]]="OUI",tblListedescours2[[#This Row],[DATE]]+1460,"")</f>
        <v/>
      </c>
    </row>
    <row r="426" spans="2:9" ht="18" customHeight="1" x14ac:dyDescent="0.3">
      <c r="B426" s="24" t="s">
        <v>36</v>
      </c>
      <c r="C426" s="4" t="str">
        <f>IF(B426=" "," ",(VLOOKUP(B426,'tableau formation'!$B$6:$E$172,2,0)))</f>
        <v xml:space="preserve"> </v>
      </c>
      <c r="D426" s="27" t="s">
        <v>36</v>
      </c>
      <c r="E426" s="28" t="str">
        <f>IF(tblListedescours2[[#This Row],[CODE AGENT]]=" "," ",(VLOOKUP(tblListedescours2[[#This Row],[CODE AGENT]],'tableau agent'!$B$6:$F$100,2,0)))</f>
        <v xml:space="preserve"> </v>
      </c>
      <c r="F426" s="28" t="str">
        <f>IF(tblListedescours2[[#This Row],[CODE AGENT]]=" "," ",(VLOOKUP(tblListedescours2[[#This Row],[CODE AGENT]],'tableau agent'!$B$6:$F$100,3,0)))</f>
        <v xml:space="preserve"> </v>
      </c>
      <c r="G426" s="26"/>
      <c r="H426" s="26"/>
      <c r="I426" s="18" t="str">
        <f>IF(tblListedescours2[[#This Row],[REVALIDATION]]="OUI",tblListedescours2[[#This Row],[DATE]]+1460,"")</f>
        <v/>
      </c>
    </row>
    <row r="427" spans="2:9" ht="18" customHeight="1" x14ac:dyDescent="0.3">
      <c r="B427" s="24" t="s">
        <v>36</v>
      </c>
      <c r="C427" s="4" t="str">
        <f>IF(B427=" "," ",(VLOOKUP(B427,'tableau formation'!$B$6:$E$172,2,0)))</f>
        <v xml:space="preserve"> </v>
      </c>
      <c r="D427" s="27" t="s">
        <v>36</v>
      </c>
      <c r="E427" s="28" t="str">
        <f>IF(tblListedescours2[[#This Row],[CODE AGENT]]=" "," ",(VLOOKUP(tblListedescours2[[#This Row],[CODE AGENT]],'tableau agent'!$B$6:$F$100,2,0)))</f>
        <v xml:space="preserve"> </v>
      </c>
      <c r="F427" s="28" t="str">
        <f>IF(tblListedescours2[[#This Row],[CODE AGENT]]=" "," ",(VLOOKUP(tblListedescours2[[#This Row],[CODE AGENT]],'tableau agent'!$B$6:$F$100,3,0)))</f>
        <v xml:space="preserve"> </v>
      </c>
      <c r="G427" s="26"/>
      <c r="H427" s="26"/>
      <c r="I427" s="18" t="str">
        <f>IF(tblListedescours2[[#This Row],[REVALIDATION]]="OUI",tblListedescours2[[#This Row],[DATE]]+1460,"")</f>
        <v/>
      </c>
    </row>
    <row r="428" spans="2:9" ht="18" customHeight="1" x14ac:dyDescent="0.3">
      <c r="B428" s="24" t="s">
        <v>36</v>
      </c>
      <c r="C428" s="4" t="str">
        <f>IF(B428=" "," ",(VLOOKUP(B428,'tableau formation'!$B$6:$E$172,2,0)))</f>
        <v xml:space="preserve"> </v>
      </c>
      <c r="D428" s="27" t="s">
        <v>36</v>
      </c>
      <c r="E428" s="28" t="str">
        <f>IF(tblListedescours2[[#This Row],[CODE AGENT]]=" "," ",(VLOOKUP(tblListedescours2[[#This Row],[CODE AGENT]],'tableau agent'!$B$6:$F$100,2,0)))</f>
        <v xml:space="preserve"> </v>
      </c>
      <c r="F428" s="28" t="str">
        <f>IF(tblListedescours2[[#This Row],[CODE AGENT]]=" "," ",(VLOOKUP(tblListedescours2[[#This Row],[CODE AGENT]],'tableau agent'!$B$6:$F$100,3,0)))</f>
        <v xml:space="preserve"> </v>
      </c>
      <c r="G428" s="26"/>
      <c r="H428" s="26"/>
      <c r="I428" s="18" t="str">
        <f>IF(tblListedescours2[[#This Row],[REVALIDATION]]="OUI",tblListedescours2[[#This Row],[DATE]]+1460,"")</f>
        <v/>
      </c>
    </row>
    <row r="429" spans="2:9" ht="18" customHeight="1" x14ac:dyDescent="0.3">
      <c r="B429" s="24" t="s">
        <v>36</v>
      </c>
      <c r="C429" s="4" t="str">
        <f>IF(B429=" "," ",(VLOOKUP(B429,'tableau formation'!$B$6:$E$172,2,0)))</f>
        <v xml:space="preserve"> </v>
      </c>
      <c r="D429" s="27" t="s">
        <v>36</v>
      </c>
      <c r="E429" s="28" t="str">
        <f>IF(tblListedescours2[[#This Row],[CODE AGENT]]=" "," ",(VLOOKUP(tblListedescours2[[#This Row],[CODE AGENT]],'tableau agent'!$B$6:$F$100,2,0)))</f>
        <v xml:space="preserve"> </v>
      </c>
      <c r="F429" s="28" t="str">
        <f>IF(tblListedescours2[[#This Row],[CODE AGENT]]=" "," ",(VLOOKUP(tblListedescours2[[#This Row],[CODE AGENT]],'tableau agent'!$B$6:$F$100,3,0)))</f>
        <v xml:space="preserve"> </v>
      </c>
      <c r="G429" s="26"/>
      <c r="H429" s="26"/>
      <c r="I429" s="18" t="str">
        <f>IF(tblListedescours2[[#This Row],[REVALIDATION]]="OUI",tblListedescours2[[#This Row],[DATE]]+1460,"")</f>
        <v/>
      </c>
    </row>
    <row r="430" spans="2:9" ht="18" customHeight="1" x14ac:dyDescent="0.3">
      <c r="B430" s="24" t="s">
        <v>36</v>
      </c>
      <c r="C430" s="4" t="str">
        <f>IF(B430=" "," ",(VLOOKUP(B430,'tableau formation'!$B$6:$E$172,2,0)))</f>
        <v xml:space="preserve"> </v>
      </c>
      <c r="D430" s="27" t="s">
        <v>36</v>
      </c>
      <c r="E430" s="28" t="str">
        <f>IF(tblListedescours2[[#This Row],[CODE AGENT]]=" "," ",(VLOOKUP(tblListedescours2[[#This Row],[CODE AGENT]],'tableau agent'!$B$6:$F$100,2,0)))</f>
        <v xml:space="preserve"> </v>
      </c>
      <c r="F430" s="28" t="str">
        <f>IF(tblListedescours2[[#This Row],[CODE AGENT]]=" "," ",(VLOOKUP(tblListedescours2[[#This Row],[CODE AGENT]],'tableau agent'!$B$6:$F$100,3,0)))</f>
        <v xml:space="preserve"> </v>
      </c>
      <c r="G430" s="26"/>
      <c r="H430" s="26"/>
      <c r="I430" s="18" t="str">
        <f>IF(tblListedescours2[[#This Row],[REVALIDATION]]="OUI",tblListedescours2[[#This Row],[DATE]]+1460,"")</f>
        <v/>
      </c>
    </row>
    <row r="431" spans="2:9" ht="18" customHeight="1" x14ac:dyDescent="0.3">
      <c r="B431" s="24" t="s">
        <v>36</v>
      </c>
      <c r="C431" s="4" t="str">
        <f>IF(B431=" "," ",(VLOOKUP(B431,'tableau formation'!$B$6:$E$172,2,0)))</f>
        <v xml:space="preserve"> </v>
      </c>
      <c r="D431" s="27" t="s">
        <v>36</v>
      </c>
      <c r="E431" s="28" t="str">
        <f>IF(tblListedescours2[[#This Row],[CODE AGENT]]=" "," ",(VLOOKUP(tblListedescours2[[#This Row],[CODE AGENT]],'tableau agent'!$B$6:$F$100,2,0)))</f>
        <v xml:space="preserve"> </v>
      </c>
      <c r="F431" s="28" t="str">
        <f>IF(tblListedescours2[[#This Row],[CODE AGENT]]=" "," ",(VLOOKUP(tblListedescours2[[#This Row],[CODE AGENT]],'tableau agent'!$B$6:$F$100,3,0)))</f>
        <v xml:space="preserve"> </v>
      </c>
      <c r="G431" s="26"/>
      <c r="H431" s="26"/>
      <c r="I431" s="18" t="str">
        <f>IF(tblListedescours2[[#This Row],[REVALIDATION]]="OUI",tblListedescours2[[#This Row],[DATE]]+1460,"")</f>
        <v/>
      </c>
    </row>
    <row r="432" spans="2:9" ht="18" customHeight="1" x14ac:dyDescent="0.3">
      <c r="B432" s="24" t="s">
        <v>36</v>
      </c>
      <c r="C432" s="4" t="str">
        <f>IF(B432=" "," ",(VLOOKUP(B432,'tableau formation'!$B$6:$E$172,2,0)))</f>
        <v xml:space="preserve"> </v>
      </c>
      <c r="D432" s="27" t="s">
        <v>36</v>
      </c>
      <c r="E432" s="28" t="str">
        <f>IF(tblListedescours2[[#This Row],[CODE AGENT]]=" "," ",(VLOOKUP(tblListedescours2[[#This Row],[CODE AGENT]],'tableau agent'!$B$6:$F$100,2,0)))</f>
        <v xml:space="preserve"> </v>
      </c>
      <c r="F432" s="28" t="str">
        <f>IF(tblListedescours2[[#This Row],[CODE AGENT]]=" "," ",(VLOOKUP(tblListedescours2[[#This Row],[CODE AGENT]],'tableau agent'!$B$6:$F$100,3,0)))</f>
        <v xml:space="preserve"> </v>
      </c>
      <c r="G432" s="26"/>
      <c r="H432" s="26"/>
      <c r="I432" s="18" t="str">
        <f>IF(tblListedescours2[[#This Row],[REVALIDATION]]="OUI",tblListedescours2[[#This Row],[DATE]]+1460,"")</f>
        <v/>
      </c>
    </row>
    <row r="433" spans="2:9" ht="18" customHeight="1" x14ac:dyDescent="0.3">
      <c r="B433" s="24" t="s">
        <v>36</v>
      </c>
      <c r="C433" s="4" t="str">
        <f>IF(B433=" "," ",(VLOOKUP(B433,'tableau formation'!$B$6:$E$172,2,0)))</f>
        <v xml:space="preserve"> </v>
      </c>
      <c r="D433" s="27" t="s">
        <v>36</v>
      </c>
      <c r="E433" s="28" t="str">
        <f>IF(tblListedescours2[[#This Row],[CODE AGENT]]=" "," ",(VLOOKUP(tblListedescours2[[#This Row],[CODE AGENT]],'tableau agent'!$B$6:$F$100,2,0)))</f>
        <v xml:space="preserve"> </v>
      </c>
      <c r="F433" s="28" t="str">
        <f>IF(tblListedescours2[[#This Row],[CODE AGENT]]=" "," ",(VLOOKUP(tblListedescours2[[#This Row],[CODE AGENT]],'tableau agent'!$B$6:$F$100,3,0)))</f>
        <v xml:space="preserve"> </v>
      </c>
      <c r="G433" s="26"/>
      <c r="H433" s="26"/>
      <c r="I433" s="18" t="str">
        <f>IF(tblListedescours2[[#This Row],[REVALIDATION]]="OUI",tblListedescours2[[#This Row],[DATE]]+1460,"")</f>
        <v/>
      </c>
    </row>
    <row r="434" spans="2:9" ht="18" customHeight="1" x14ac:dyDescent="0.3">
      <c r="B434" s="24" t="s">
        <v>36</v>
      </c>
      <c r="C434" s="4" t="str">
        <f>IF(B434=" "," ",(VLOOKUP(B434,'tableau formation'!$B$6:$E$172,2,0)))</f>
        <v xml:space="preserve"> </v>
      </c>
      <c r="D434" s="27" t="s">
        <v>36</v>
      </c>
      <c r="E434" s="28" t="str">
        <f>IF(tblListedescours2[[#This Row],[CODE AGENT]]=" "," ",(VLOOKUP(tblListedescours2[[#This Row],[CODE AGENT]],'tableau agent'!$B$6:$F$100,2,0)))</f>
        <v xml:space="preserve"> </v>
      </c>
      <c r="F434" s="28" t="str">
        <f>IF(tblListedescours2[[#This Row],[CODE AGENT]]=" "," ",(VLOOKUP(tblListedescours2[[#This Row],[CODE AGENT]],'tableau agent'!$B$6:$F$100,3,0)))</f>
        <v xml:space="preserve"> </v>
      </c>
      <c r="G434" s="26"/>
      <c r="H434" s="26"/>
      <c r="I434" s="18" t="str">
        <f>IF(tblListedescours2[[#This Row],[REVALIDATION]]="OUI",tblListedescours2[[#This Row],[DATE]]+1460,"")</f>
        <v/>
      </c>
    </row>
    <row r="435" spans="2:9" ht="18" customHeight="1" x14ac:dyDescent="0.3">
      <c r="B435" s="24" t="s">
        <v>36</v>
      </c>
      <c r="C435" s="4" t="str">
        <f>IF(B435=" "," ",(VLOOKUP(B435,'tableau formation'!$B$6:$E$172,2,0)))</f>
        <v xml:space="preserve"> </v>
      </c>
      <c r="D435" s="27" t="s">
        <v>36</v>
      </c>
      <c r="E435" s="28" t="str">
        <f>IF(tblListedescours2[[#This Row],[CODE AGENT]]=" "," ",(VLOOKUP(tblListedescours2[[#This Row],[CODE AGENT]],'tableau agent'!$B$6:$F$100,2,0)))</f>
        <v xml:space="preserve"> </v>
      </c>
      <c r="F435" s="28" t="str">
        <f>IF(tblListedescours2[[#This Row],[CODE AGENT]]=" "," ",(VLOOKUP(tblListedescours2[[#This Row],[CODE AGENT]],'tableau agent'!$B$6:$F$100,3,0)))</f>
        <v xml:space="preserve"> </v>
      </c>
      <c r="G435" s="26"/>
      <c r="H435" s="26"/>
      <c r="I435" s="18" t="str">
        <f>IF(tblListedescours2[[#This Row],[REVALIDATION]]="OUI",tblListedescours2[[#This Row],[DATE]]+1460,"")</f>
        <v/>
      </c>
    </row>
    <row r="436" spans="2:9" ht="18" customHeight="1" x14ac:dyDescent="0.3">
      <c r="B436" s="24" t="s">
        <v>36</v>
      </c>
      <c r="C436" s="4" t="str">
        <f>IF(B436=" "," ",(VLOOKUP(B436,'tableau formation'!$B$6:$E$172,2,0)))</f>
        <v xml:space="preserve"> </v>
      </c>
      <c r="D436" s="27" t="s">
        <v>36</v>
      </c>
      <c r="E436" s="28" t="str">
        <f>IF(tblListedescours2[[#This Row],[CODE AGENT]]=" "," ",(VLOOKUP(tblListedescours2[[#This Row],[CODE AGENT]],'tableau agent'!$B$6:$F$100,2,0)))</f>
        <v xml:space="preserve"> </v>
      </c>
      <c r="F436" s="28" t="str">
        <f>IF(tblListedescours2[[#This Row],[CODE AGENT]]=" "," ",(VLOOKUP(tblListedescours2[[#This Row],[CODE AGENT]],'tableau agent'!$B$6:$F$100,3,0)))</f>
        <v xml:space="preserve"> </v>
      </c>
      <c r="G436" s="26"/>
      <c r="H436" s="26"/>
      <c r="I436" s="18" t="str">
        <f>IF(tblListedescours2[[#This Row],[REVALIDATION]]="OUI",tblListedescours2[[#This Row],[DATE]]+1460,"")</f>
        <v/>
      </c>
    </row>
    <row r="437" spans="2:9" ht="18" customHeight="1" x14ac:dyDescent="0.3">
      <c r="B437" s="24" t="s">
        <v>36</v>
      </c>
      <c r="C437" s="4" t="str">
        <f>IF(B437=" "," ",(VLOOKUP(B437,'tableau formation'!$B$6:$E$172,2,0)))</f>
        <v xml:space="preserve"> </v>
      </c>
      <c r="D437" s="27" t="s">
        <v>36</v>
      </c>
      <c r="E437" s="28" t="str">
        <f>IF(tblListedescours2[[#This Row],[CODE AGENT]]=" "," ",(VLOOKUP(tblListedescours2[[#This Row],[CODE AGENT]],'tableau agent'!$B$6:$F$100,2,0)))</f>
        <v xml:space="preserve"> </v>
      </c>
      <c r="F437" s="28" t="str">
        <f>IF(tblListedescours2[[#This Row],[CODE AGENT]]=" "," ",(VLOOKUP(tblListedescours2[[#This Row],[CODE AGENT]],'tableau agent'!$B$6:$F$100,3,0)))</f>
        <v xml:space="preserve"> </v>
      </c>
      <c r="G437" s="26"/>
      <c r="H437" s="26"/>
      <c r="I437" s="18" t="str">
        <f>IF(tblListedescours2[[#This Row],[REVALIDATION]]="OUI",tblListedescours2[[#This Row],[DATE]]+1460,"")</f>
        <v/>
      </c>
    </row>
    <row r="438" spans="2:9" ht="18" customHeight="1" x14ac:dyDescent="0.3">
      <c r="B438" s="24" t="s">
        <v>36</v>
      </c>
      <c r="C438" s="4" t="str">
        <f>IF(B438=" "," ",(VLOOKUP(B438,'tableau formation'!$B$6:$E$172,2,0)))</f>
        <v xml:space="preserve"> </v>
      </c>
      <c r="D438" s="27" t="s">
        <v>36</v>
      </c>
      <c r="E438" s="28" t="str">
        <f>IF(tblListedescours2[[#This Row],[CODE AGENT]]=" "," ",(VLOOKUP(tblListedescours2[[#This Row],[CODE AGENT]],'tableau agent'!$B$6:$F$100,2,0)))</f>
        <v xml:space="preserve"> </v>
      </c>
      <c r="F438" s="28" t="str">
        <f>IF(tblListedescours2[[#This Row],[CODE AGENT]]=" "," ",(VLOOKUP(tblListedescours2[[#This Row],[CODE AGENT]],'tableau agent'!$B$6:$F$100,3,0)))</f>
        <v xml:space="preserve"> </v>
      </c>
      <c r="G438" s="26"/>
      <c r="H438" s="26"/>
      <c r="I438" s="18" t="str">
        <f>IF(tblListedescours2[[#This Row],[REVALIDATION]]="OUI",tblListedescours2[[#This Row],[DATE]]+1460,"")</f>
        <v/>
      </c>
    </row>
    <row r="439" spans="2:9" ht="18" customHeight="1" x14ac:dyDescent="0.3">
      <c r="B439" s="24" t="s">
        <v>36</v>
      </c>
      <c r="C439" s="4" t="str">
        <f>IF(B439=" "," ",(VLOOKUP(B439,'tableau formation'!$B$6:$E$172,2,0)))</f>
        <v xml:space="preserve"> </v>
      </c>
      <c r="D439" s="27" t="s">
        <v>36</v>
      </c>
      <c r="E439" s="28" t="str">
        <f>IF(tblListedescours2[[#This Row],[CODE AGENT]]=" "," ",(VLOOKUP(tblListedescours2[[#This Row],[CODE AGENT]],'tableau agent'!$B$6:$F$100,2,0)))</f>
        <v xml:space="preserve"> </v>
      </c>
      <c r="F439" s="28" t="str">
        <f>IF(tblListedescours2[[#This Row],[CODE AGENT]]=" "," ",(VLOOKUP(tblListedescours2[[#This Row],[CODE AGENT]],'tableau agent'!$B$6:$F$100,3,0)))</f>
        <v xml:space="preserve"> </v>
      </c>
      <c r="G439" s="26"/>
      <c r="H439" s="26"/>
      <c r="I439" s="18" t="str">
        <f>IF(tblListedescours2[[#This Row],[REVALIDATION]]="OUI",tblListedescours2[[#This Row],[DATE]]+1460,"")</f>
        <v/>
      </c>
    </row>
    <row r="440" spans="2:9" ht="18" customHeight="1" x14ac:dyDescent="0.3">
      <c r="B440" s="24" t="s">
        <v>36</v>
      </c>
      <c r="C440" s="4" t="str">
        <f>IF(B440=" "," ",(VLOOKUP(B440,'tableau formation'!$B$6:$E$172,2,0)))</f>
        <v xml:space="preserve"> </v>
      </c>
      <c r="D440" s="27" t="s">
        <v>36</v>
      </c>
      <c r="E440" s="28" t="str">
        <f>IF(tblListedescours2[[#This Row],[CODE AGENT]]=" "," ",(VLOOKUP(tblListedescours2[[#This Row],[CODE AGENT]],'tableau agent'!$B$6:$F$100,2,0)))</f>
        <v xml:space="preserve"> </v>
      </c>
      <c r="F440" s="28" t="str">
        <f>IF(tblListedescours2[[#This Row],[CODE AGENT]]=" "," ",(VLOOKUP(tblListedescours2[[#This Row],[CODE AGENT]],'tableau agent'!$B$6:$F$100,3,0)))</f>
        <v xml:space="preserve"> </v>
      </c>
      <c r="G440" s="26"/>
      <c r="H440" s="26"/>
      <c r="I440" s="18" t="str">
        <f>IF(tblListedescours2[[#This Row],[REVALIDATION]]="OUI",tblListedescours2[[#This Row],[DATE]]+1460,"")</f>
        <v/>
      </c>
    </row>
    <row r="441" spans="2:9" ht="18" customHeight="1" x14ac:dyDescent="0.3">
      <c r="B441" s="24" t="s">
        <v>36</v>
      </c>
      <c r="C441" s="4" t="str">
        <f>IF(B441=" "," ",(VLOOKUP(B441,'tableau formation'!$B$6:$E$172,2,0)))</f>
        <v xml:space="preserve"> </v>
      </c>
      <c r="D441" s="27" t="s">
        <v>36</v>
      </c>
      <c r="E441" s="28" t="str">
        <f>IF(tblListedescours2[[#This Row],[CODE AGENT]]=" "," ",(VLOOKUP(tblListedescours2[[#This Row],[CODE AGENT]],'tableau agent'!$B$6:$F$100,2,0)))</f>
        <v xml:space="preserve"> </v>
      </c>
      <c r="F441" s="28" t="str">
        <f>IF(tblListedescours2[[#This Row],[CODE AGENT]]=" "," ",(VLOOKUP(tblListedescours2[[#This Row],[CODE AGENT]],'tableau agent'!$B$6:$F$100,3,0)))</f>
        <v xml:space="preserve"> </v>
      </c>
      <c r="G441" s="26"/>
      <c r="H441" s="26"/>
      <c r="I441" s="18" t="str">
        <f>IF(tblListedescours2[[#This Row],[REVALIDATION]]="OUI",tblListedescours2[[#This Row],[DATE]]+1460,"")</f>
        <v/>
      </c>
    </row>
    <row r="442" spans="2:9" ht="18" customHeight="1" x14ac:dyDescent="0.3">
      <c r="B442" s="24" t="s">
        <v>36</v>
      </c>
      <c r="C442" s="4" t="str">
        <f>IF(B442=" "," ",(VLOOKUP(B442,'tableau formation'!$B$6:$E$172,2,0)))</f>
        <v xml:space="preserve"> </v>
      </c>
      <c r="D442" s="27" t="s">
        <v>36</v>
      </c>
      <c r="E442" s="28" t="str">
        <f>IF(tblListedescours2[[#This Row],[CODE AGENT]]=" "," ",(VLOOKUP(tblListedescours2[[#This Row],[CODE AGENT]],'tableau agent'!$B$6:$F$100,2,0)))</f>
        <v xml:space="preserve"> </v>
      </c>
      <c r="F442" s="28" t="str">
        <f>IF(tblListedescours2[[#This Row],[CODE AGENT]]=" "," ",(VLOOKUP(tblListedescours2[[#This Row],[CODE AGENT]],'tableau agent'!$B$6:$F$100,3,0)))</f>
        <v xml:space="preserve"> </v>
      </c>
      <c r="G442" s="26"/>
      <c r="H442" s="26"/>
      <c r="I442" s="18" t="str">
        <f>IF(tblListedescours2[[#This Row],[REVALIDATION]]="OUI",tblListedescours2[[#This Row],[DATE]]+1460,"")</f>
        <v/>
      </c>
    </row>
    <row r="443" spans="2:9" ht="18" customHeight="1" x14ac:dyDescent="0.3">
      <c r="B443" s="24" t="s">
        <v>36</v>
      </c>
      <c r="C443" s="4" t="str">
        <f>IF(B443=" "," ",(VLOOKUP(B443,'tableau formation'!$B$6:$E$172,2,0)))</f>
        <v xml:space="preserve"> </v>
      </c>
      <c r="D443" s="27" t="s">
        <v>36</v>
      </c>
      <c r="E443" s="28" t="str">
        <f>IF(tblListedescours2[[#This Row],[CODE AGENT]]=" "," ",(VLOOKUP(tblListedescours2[[#This Row],[CODE AGENT]],'tableau agent'!$B$6:$F$100,2,0)))</f>
        <v xml:space="preserve"> </v>
      </c>
      <c r="F443" s="28" t="str">
        <f>IF(tblListedescours2[[#This Row],[CODE AGENT]]=" "," ",(VLOOKUP(tblListedescours2[[#This Row],[CODE AGENT]],'tableau agent'!$B$6:$F$100,3,0)))</f>
        <v xml:space="preserve"> </v>
      </c>
      <c r="G443" s="26"/>
      <c r="H443" s="26"/>
      <c r="I443" s="18" t="str">
        <f>IF(tblListedescours2[[#This Row],[REVALIDATION]]="OUI",tblListedescours2[[#This Row],[DATE]]+1460,"")</f>
        <v/>
      </c>
    </row>
    <row r="444" spans="2:9" ht="18" customHeight="1" x14ac:dyDescent="0.3">
      <c r="B444" s="24" t="s">
        <v>36</v>
      </c>
      <c r="C444" s="4" t="str">
        <f>IF(B444=" "," ",(VLOOKUP(B444,'tableau formation'!$B$6:$E$172,2,0)))</f>
        <v xml:space="preserve"> </v>
      </c>
      <c r="D444" s="27" t="s">
        <v>36</v>
      </c>
      <c r="E444" s="28" t="str">
        <f>IF(tblListedescours2[[#This Row],[CODE AGENT]]=" "," ",(VLOOKUP(tblListedescours2[[#This Row],[CODE AGENT]],'tableau agent'!$B$6:$F$100,2,0)))</f>
        <v xml:space="preserve"> </v>
      </c>
      <c r="F444" s="28" t="str">
        <f>IF(tblListedescours2[[#This Row],[CODE AGENT]]=" "," ",(VLOOKUP(tblListedescours2[[#This Row],[CODE AGENT]],'tableau agent'!$B$6:$F$100,3,0)))</f>
        <v xml:space="preserve"> </v>
      </c>
      <c r="G444" s="26"/>
      <c r="H444" s="26"/>
      <c r="I444" s="18" t="str">
        <f>IF(tblListedescours2[[#This Row],[REVALIDATION]]="OUI",tblListedescours2[[#This Row],[DATE]]+1460,"")</f>
        <v/>
      </c>
    </row>
    <row r="445" spans="2:9" ht="18" customHeight="1" x14ac:dyDescent="0.3">
      <c r="B445" s="24" t="s">
        <v>36</v>
      </c>
      <c r="C445" s="4" t="str">
        <f>IF(B445=" "," ",(VLOOKUP(B445,'tableau formation'!$B$6:$E$172,2,0)))</f>
        <v xml:space="preserve"> </v>
      </c>
      <c r="D445" s="27" t="s">
        <v>36</v>
      </c>
      <c r="E445" s="28" t="str">
        <f>IF(tblListedescours2[[#This Row],[CODE AGENT]]=" "," ",(VLOOKUP(tblListedescours2[[#This Row],[CODE AGENT]],'tableau agent'!$B$6:$F$100,2,0)))</f>
        <v xml:space="preserve"> </v>
      </c>
      <c r="F445" s="28" t="str">
        <f>IF(tblListedescours2[[#This Row],[CODE AGENT]]=" "," ",(VLOOKUP(tblListedescours2[[#This Row],[CODE AGENT]],'tableau agent'!$B$6:$F$100,3,0)))</f>
        <v xml:space="preserve"> </v>
      </c>
      <c r="G445" s="26"/>
      <c r="H445" s="26"/>
      <c r="I445" s="18" t="str">
        <f>IF(tblListedescours2[[#This Row],[REVALIDATION]]="OUI",tblListedescours2[[#This Row],[DATE]]+1460,"")</f>
        <v/>
      </c>
    </row>
    <row r="446" spans="2:9" ht="18" customHeight="1" x14ac:dyDescent="0.3">
      <c r="B446" s="24" t="s">
        <v>36</v>
      </c>
      <c r="C446" s="4" t="str">
        <f>IF(B446=" "," ",(VLOOKUP(B446,'tableau formation'!$B$6:$E$172,2,0)))</f>
        <v xml:space="preserve"> </v>
      </c>
      <c r="D446" s="27" t="s">
        <v>36</v>
      </c>
      <c r="E446" s="28" t="str">
        <f>IF(tblListedescours2[[#This Row],[CODE AGENT]]=" "," ",(VLOOKUP(tblListedescours2[[#This Row],[CODE AGENT]],'tableau agent'!$B$6:$F$100,2,0)))</f>
        <v xml:space="preserve"> </v>
      </c>
      <c r="F446" s="28" t="str">
        <f>IF(tblListedescours2[[#This Row],[CODE AGENT]]=" "," ",(VLOOKUP(tblListedescours2[[#This Row],[CODE AGENT]],'tableau agent'!$B$6:$F$100,3,0)))</f>
        <v xml:space="preserve"> </v>
      </c>
      <c r="G446" s="26"/>
      <c r="H446" s="26"/>
      <c r="I446" s="18" t="str">
        <f>IF(tblListedescours2[[#This Row],[REVALIDATION]]="OUI",tblListedescours2[[#This Row],[DATE]]+1460,"")</f>
        <v/>
      </c>
    </row>
    <row r="447" spans="2:9" ht="18" customHeight="1" x14ac:dyDescent="0.3">
      <c r="B447" s="24" t="s">
        <v>36</v>
      </c>
      <c r="C447" s="4" t="str">
        <f>IF(B447=" "," ",(VLOOKUP(B447,'tableau formation'!$B$6:$E$172,2,0)))</f>
        <v xml:space="preserve"> </v>
      </c>
      <c r="D447" s="27" t="s">
        <v>36</v>
      </c>
      <c r="E447" s="28" t="str">
        <f>IF(tblListedescours2[[#This Row],[CODE AGENT]]=" "," ",(VLOOKUP(tblListedescours2[[#This Row],[CODE AGENT]],'tableau agent'!$B$6:$F$100,2,0)))</f>
        <v xml:space="preserve"> </v>
      </c>
      <c r="F447" s="28" t="str">
        <f>IF(tblListedescours2[[#This Row],[CODE AGENT]]=" "," ",(VLOOKUP(tblListedescours2[[#This Row],[CODE AGENT]],'tableau agent'!$B$6:$F$100,3,0)))</f>
        <v xml:space="preserve"> </v>
      </c>
      <c r="G447" s="26"/>
      <c r="H447" s="26"/>
      <c r="I447" s="18" t="str">
        <f>IF(tblListedescours2[[#This Row],[REVALIDATION]]="OUI",tblListedescours2[[#This Row],[DATE]]+1460,"")</f>
        <v/>
      </c>
    </row>
    <row r="448" spans="2:9" ht="18" customHeight="1" x14ac:dyDescent="0.3">
      <c r="B448" s="24" t="s">
        <v>36</v>
      </c>
      <c r="C448" s="4" t="str">
        <f>IF(B448=" "," ",(VLOOKUP(B448,'tableau formation'!$B$6:$E$172,2,0)))</f>
        <v xml:space="preserve"> </v>
      </c>
      <c r="D448" s="27" t="s">
        <v>36</v>
      </c>
      <c r="E448" s="28" t="str">
        <f>IF(tblListedescours2[[#This Row],[CODE AGENT]]=" "," ",(VLOOKUP(tblListedescours2[[#This Row],[CODE AGENT]],'tableau agent'!$B$6:$F$100,2,0)))</f>
        <v xml:space="preserve"> </v>
      </c>
      <c r="F448" s="28" t="str">
        <f>IF(tblListedescours2[[#This Row],[CODE AGENT]]=" "," ",(VLOOKUP(tblListedescours2[[#This Row],[CODE AGENT]],'tableau agent'!$B$6:$F$100,3,0)))</f>
        <v xml:space="preserve"> </v>
      </c>
      <c r="G448" s="26"/>
      <c r="H448" s="26"/>
      <c r="I448" s="18" t="str">
        <f>IF(tblListedescours2[[#This Row],[REVALIDATION]]="OUI",tblListedescours2[[#This Row],[DATE]]+1460,"")</f>
        <v/>
      </c>
    </row>
    <row r="449" spans="2:9" ht="18" customHeight="1" x14ac:dyDescent="0.3">
      <c r="B449" s="24" t="s">
        <v>36</v>
      </c>
      <c r="C449" s="4" t="str">
        <f>IF(B449=" "," ",(VLOOKUP(B449,'tableau formation'!$B$6:$E$172,2,0)))</f>
        <v xml:space="preserve"> </v>
      </c>
      <c r="D449" s="27" t="s">
        <v>36</v>
      </c>
      <c r="E449" s="28" t="str">
        <f>IF(tblListedescours2[[#This Row],[CODE AGENT]]=" "," ",(VLOOKUP(tblListedescours2[[#This Row],[CODE AGENT]],'tableau agent'!$B$6:$F$100,2,0)))</f>
        <v xml:space="preserve"> </v>
      </c>
      <c r="F449" s="28" t="str">
        <f>IF(tblListedescours2[[#This Row],[CODE AGENT]]=" "," ",(VLOOKUP(tblListedescours2[[#This Row],[CODE AGENT]],'tableau agent'!$B$6:$F$100,3,0)))</f>
        <v xml:space="preserve"> </v>
      </c>
      <c r="G449" s="26"/>
      <c r="H449" s="26"/>
      <c r="I449" s="18" t="str">
        <f>IF(tblListedescours2[[#This Row],[REVALIDATION]]="OUI",tblListedescours2[[#This Row],[DATE]]+1460,"")</f>
        <v/>
      </c>
    </row>
    <row r="450" spans="2:9" ht="18" customHeight="1" x14ac:dyDescent="0.3">
      <c r="B450" s="24" t="s">
        <v>36</v>
      </c>
      <c r="C450" s="4" t="str">
        <f>IF(B450=" "," ",(VLOOKUP(B450,'tableau formation'!$B$6:$E$172,2,0)))</f>
        <v xml:space="preserve"> </v>
      </c>
      <c r="D450" s="27" t="s">
        <v>36</v>
      </c>
      <c r="E450" s="28" t="str">
        <f>IF(tblListedescours2[[#This Row],[CODE AGENT]]=" "," ",(VLOOKUP(tblListedescours2[[#This Row],[CODE AGENT]],'tableau agent'!$B$6:$F$100,2,0)))</f>
        <v xml:space="preserve"> </v>
      </c>
      <c r="F450" s="28" t="str">
        <f>IF(tblListedescours2[[#This Row],[CODE AGENT]]=" "," ",(VLOOKUP(tblListedescours2[[#This Row],[CODE AGENT]],'tableau agent'!$B$6:$F$100,3,0)))</f>
        <v xml:space="preserve"> </v>
      </c>
      <c r="G450" s="26"/>
      <c r="H450" s="26"/>
      <c r="I450" s="18" t="str">
        <f>IF(tblListedescours2[[#This Row],[REVALIDATION]]="OUI",tblListedescours2[[#This Row],[DATE]]+1460,"")</f>
        <v/>
      </c>
    </row>
    <row r="451" spans="2:9" ht="18" customHeight="1" x14ac:dyDescent="0.3">
      <c r="B451" s="24" t="s">
        <v>36</v>
      </c>
      <c r="C451" s="4" t="str">
        <f>IF(B451=" "," ",(VLOOKUP(B451,'tableau formation'!$B$6:$E$172,2,0)))</f>
        <v xml:space="preserve"> </v>
      </c>
      <c r="D451" s="27" t="s">
        <v>36</v>
      </c>
      <c r="E451" s="28" t="str">
        <f>IF(tblListedescours2[[#This Row],[CODE AGENT]]=" "," ",(VLOOKUP(tblListedescours2[[#This Row],[CODE AGENT]],'tableau agent'!$B$6:$F$100,2,0)))</f>
        <v xml:space="preserve"> </v>
      </c>
      <c r="F451" s="28" t="str">
        <f>IF(tblListedescours2[[#This Row],[CODE AGENT]]=" "," ",(VLOOKUP(tblListedescours2[[#This Row],[CODE AGENT]],'tableau agent'!$B$6:$F$100,3,0)))</f>
        <v xml:space="preserve"> </v>
      </c>
      <c r="G451" s="26"/>
      <c r="H451" s="26"/>
      <c r="I451" s="18" t="str">
        <f>IF(tblListedescours2[[#This Row],[REVALIDATION]]="OUI",tblListedescours2[[#This Row],[DATE]]+1460,"")</f>
        <v/>
      </c>
    </row>
    <row r="452" spans="2:9" ht="18" customHeight="1" x14ac:dyDescent="0.3">
      <c r="B452" s="24" t="s">
        <v>36</v>
      </c>
      <c r="C452" s="4" t="str">
        <f>IF(B452=" "," ",(VLOOKUP(B452,'tableau formation'!$B$6:$E$172,2,0)))</f>
        <v xml:space="preserve"> </v>
      </c>
      <c r="D452" s="27" t="s">
        <v>36</v>
      </c>
      <c r="E452" s="28" t="str">
        <f>IF(tblListedescours2[[#This Row],[CODE AGENT]]=" "," ",(VLOOKUP(tblListedescours2[[#This Row],[CODE AGENT]],'tableau agent'!$B$6:$F$100,2,0)))</f>
        <v xml:space="preserve"> </v>
      </c>
      <c r="F452" s="28" t="str">
        <f>IF(tblListedescours2[[#This Row],[CODE AGENT]]=" "," ",(VLOOKUP(tblListedescours2[[#This Row],[CODE AGENT]],'tableau agent'!$B$6:$F$100,3,0)))</f>
        <v xml:space="preserve"> </v>
      </c>
      <c r="G452" s="26"/>
      <c r="H452" s="26"/>
      <c r="I452" s="18" t="str">
        <f>IF(tblListedescours2[[#This Row],[REVALIDATION]]="OUI",tblListedescours2[[#This Row],[DATE]]+1460,"")</f>
        <v/>
      </c>
    </row>
    <row r="453" spans="2:9" ht="18" customHeight="1" x14ac:dyDescent="0.3">
      <c r="B453" s="24" t="s">
        <v>36</v>
      </c>
      <c r="C453" s="4" t="str">
        <f>IF(B453=" "," ",(VLOOKUP(B453,'tableau formation'!$B$6:$E$172,2,0)))</f>
        <v xml:space="preserve"> </v>
      </c>
      <c r="D453" s="27" t="s">
        <v>36</v>
      </c>
      <c r="E453" s="28" t="str">
        <f>IF(tblListedescours2[[#This Row],[CODE AGENT]]=" "," ",(VLOOKUP(tblListedescours2[[#This Row],[CODE AGENT]],'tableau agent'!$B$6:$F$100,2,0)))</f>
        <v xml:space="preserve"> </v>
      </c>
      <c r="F453" s="28" t="str">
        <f>IF(tblListedescours2[[#This Row],[CODE AGENT]]=" "," ",(VLOOKUP(tblListedescours2[[#This Row],[CODE AGENT]],'tableau agent'!$B$6:$F$100,3,0)))</f>
        <v xml:space="preserve"> </v>
      </c>
      <c r="G453" s="26"/>
      <c r="H453" s="26"/>
      <c r="I453" s="18" t="str">
        <f>IF(tblListedescours2[[#This Row],[REVALIDATION]]="OUI",tblListedescours2[[#This Row],[DATE]]+1460,"")</f>
        <v/>
      </c>
    </row>
    <row r="454" spans="2:9" ht="18" customHeight="1" x14ac:dyDescent="0.3">
      <c r="B454" s="24" t="s">
        <v>36</v>
      </c>
      <c r="C454" s="4" t="str">
        <f>IF(B454=" "," ",(VLOOKUP(B454,'tableau formation'!$B$6:$E$172,2,0)))</f>
        <v xml:space="preserve"> </v>
      </c>
      <c r="D454" s="27" t="s">
        <v>36</v>
      </c>
      <c r="E454" s="28" t="str">
        <f>IF(tblListedescours2[[#This Row],[CODE AGENT]]=" "," ",(VLOOKUP(tblListedescours2[[#This Row],[CODE AGENT]],'tableau agent'!$B$6:$F$100,2,0)))</f>
        <v xml:space="preserve"> </v>
      </c>
      <c r="F454" s="28" t="str">
        <f>IF(tblListedescours2[[#This Row],[CODE AGENT]]=" "," ",(VLOOKUP(tblListedescours2[[#This Row],[CODE AGENT]],'tableau agent'!$B$6:$F$100,3,0)))</f>
        <v xml:space="preserve"> </v>
      </c>
      <c r="G454" s="26"/>
      <c r="H454" s="26"/>
      <c r="I454" s="18" t="str">
        <f>IF(tblListedescours2[[#This Row],[REVALIDATION]]="OUI",tblListedescours2[[#This Row],[DATE]]+1460,"")</f>
        <v/>
      </c>
    </row>
    <row r="455" spans="2:9" ht="18" customHeight="1" x14ac:dyDescent="0.3">
      <c r="B455" s="24" t="s">
        <v>36</v>
      </c>
      <c r="C455" s="4" t="str">
        <f>IF(B455=" "," ",(VLOOKUP(B455,'tableau formation'!$B$6:$E$172,2,0)))</f>
        <v xml:space="preserve"> </v>
      </c>
      <c r="D455" s="27" t="s">
        <v>36</v>
      </c>
      <c r="E455" s="28" t="str">
        <f>IF(tblListedescours2[[#This Row],[CODE AGENT]]=" "," ",(VLOOKUP(tblListedescours2[[#This Row],[CODE AGENT]],'tableau agent'!$B$6:$F$100,2,0)))</f>
        <v xml:space="preserve"> </v>
      </c>
      <c r="F455" s="28" t="str">
        <f>IF(tblListedescours2[[#This Row],[CODE AGENT]]=" "," ",(VLOOKUP(tblListedescours2[[#This Row],[CODE AGENT]],'tableau agent'!$B$6:$F$100,3,0)))</f>
        <v xml:space="preserve"> </v>
      </c>
      <c r="G455" s="26"/>
      <c r="H455" s="26"/>
      <c r="I455" s="18" t="str">
        <f>IF(tblListedescours2[[#This Row],[REVALIDATION]]="OUI",tblListedescours2[[#This Row],[DATE]]+1460,"")</f>
        <v/>
      </c>
    </row>
    <row r="456" spans="2:9" ht="18" customHeight="1" x14ac:dyDescent="0.3">
      <c r="B456" s="24" t="s">
        <v>36</v>
      </c>
      <c r="C456" s="4" t="str">
        <f>IF(B456=" "," ",(VLOOKUP(B456,'tableau formation'!$B$6:$E$172,2,0)))</f>
        <v xml:space="preserve"> </v>
      </c>
      <c r="D456" s="27" t="s">
        <v>36</v>
      </c>
      <c r="E456" s="28" t="str">
        <f>IF(tblListedescours2[[#This Row],[CODE AGENT]]=" "," ",(VLOOKUP(tblListedescours2[[#This Row],[CODE AGENT]],'tableau agent'!$B$6:$F$100,2,0)))</f>
        <v xml:space="preserve"> </v>
      </c>
      <c r="F456" s="28" t="str">
        <f>IF(tblListedescours2[[#This Row],[CODE AGENT]]=" "," ",(VLOOKUP(tblListedescours2[[#This Row],[CODE AGENT]],'tableau agent'!$B$6:$F$100,3,0)))</f>
        <v xml:space="preserve"> </v>
      </c>
      <c r="G456" s="26"/>
      <c r="H456" s="26"/>
      <c r="I456" s="18" t="str">
        <f>IF(tblListedescours2[[#This Row],[REVALIDATION]]="OUI",tblListedescours2[[#This Row],[DATE]]+1460,"")</f>
        <v/>
      </c>
    </row>
    <row r="457" spans="2:9" ht="18" customHeight="1" x14ac:dyDescent="0.3">
      <c r="B457" s="24" t="s">
        <v>36</v>
      </c>
      <c r="C457" s="4" t="str">
        <f>IF(B457=" "," ",(VLOOKUP(B457,'tableau formation'!$B$6:$E$172,2,0)))</f>
        <v xml:space="preserve"> </v>
      </c>
      <c r="D457" s="27" t="s">
        <v>36</v>
      </c>
      <c r="E457" s="28" t="str">
        <f>IF(tblListedescours2[[#This Row],[CODE AGENT]]=" "," ",(VLOOKUP(tblListedescours2[[#This Row],[CODE AGENT]],'tableau agent'!$B$6:$F$100,2,0)))</f>
        <v xml:space="preserve"> </v>
      </c>
      <c r="F457" s="28" t="str">
        <f>IF(tblListedescours2[[#This Row],[CODE AGENT]]=" "," ",(VLOOKUP(tblListedescours2[[#This Row],[CODE AGENT]],'tableau agent'!$B$6:$F$100,3,0)))</f>
        <v xml:space="preserve"> </v>
      </c>
      <c r="G457" s="26"/>
      <c r="H457" s="26"/>
      <c r="I457" s="18" t="str">
        <f>IF(tblListedescours2[[#This Row],[REVALIDATION]]="OUI",tblListedescours2[[#This Row],[DATE]]+1460,"")</f>
        <v/>
      </c>
    </row>
    <row r="458" spans="2:9" ht="18" customHeight="1" x14ac:dyDescent="0.3">
      <c r="B458" s="24" t="s">
        <v>36</v>
      </c>
      <c r="C458" s="4" t="str">
        <f>IF(B458=" "," ",(VLOOKUP(B458,'tableau formation'!$B$6:$E$172,2,0)))</f>
        <v xml:space="preserve"> </v>
      </c>
      <c r="D458" s="27" t="s">
        <v>36</v>
      </c>
      <c r="E458" s="28" t="str">
        <f>IF(tblListedescours2[[#This Row],[CODE AGENT]]=" "," ",(VLOOKUP(tblListedescours2[[#This Row],[CODE AGENT]],'tableau agent'!$B$6:$F$100,2,0)))</f>
        <v xml:space="preserve"> </v>
      </c>
      <c r="F458" s="28" t="str">
        <f>IF(tblListedescours2[[#This Row],[CODE AGENT]]=" "," ",(VLOOKUP(tblListedescours2[[#This Row],[CODE AGENT]],'tableau agent'!$B$6:$F$100,3,0)))</f>
        <v xml:space="preserve"> </v>
      </c>
      <c r="G458" s="26"/>
      <c r="H458" s="26"/>
      <c r="I458" s="18" t="str">
        <f>IF(tblListedescours2[[#This Row],[REVALIDATION]]="OUI",tblListedescours2[[#This Row],[DATE]]+1460,"")</f>
        <v/>
      </c>
    </row>
    <row r="459" spans="2:9" ht="18" customHeight="1" x14ac:dyDescent="0.3">
      <c r="B459" s="24" t="s">
        <v>36</v>
      </c>
      <c r="C459" s="4" t="str">
        <f>IF(B459=" "," ",(VLOOKUP(B459,'tableau formation'!$B$6:$E$172,2,0)))</f>
        <v xml:space="preserve"> </v>
      </c>
      <c r="D459" s="27" t="s">
        <v>36</v>
      </c>
      <c r="E459" s="28" t="str">
        <f>IF(tblListedescours2[[#This Row],[CODE AGENT]]=" "," ",(VLOOKUP(tblListedescours2[[#This Row],[CODE AGENT]],'tableau agent'!$B$6:$F$100,2,0)))</f>
        <v xml:space="preserve"> </v>
      </c>
      <c r="F459" s="28" t="str">
        <f>IF(tblListedescours2[[#This Row],[CODE AGENT]]=" "," ",(VLOOKUP(tblListedescours2[[#This Row],[CODE AGENT]],'tableau agent'!$B$6:$F$100,3,0)))</f>
        <v xml:space="preserve"> </v>
      </c>
      <c r="G459" s="26"/>
      <c r="H459" s="26"/>
      <c r="I459" s="18" t="str">
        <f>IF(tblListedescours2[[#This Row],[REVALIDATION]]="OUI",tblListedescours2[[#This Row],[DATE]]+1460,"")</f>
        <v/>
      </c>
    </row>
    <row r="460" spans="2:9" ht="18" customHeight="1" x14ac:dyDescent="0.3">
      <c r="B460" s="24" t="s">
        <v>36</v>
      </c>
      <c r="C460" s="4" t="str">
        <f>IF(B460=" "," ",(VLOOKUP(B460,'tableau formation'!$B$6:$E$172,2,0)))</f>
        <v xml:space="preserve"> </v>
      </c>
      <c r="D460" s="27" t="s">
        <v>36</v>
      </c>
      <c r="E460" s="28" t="str">
        <f>IF(tblListedescours2[[#This Row],[CODE AGENT]]=" "," ",(VLOOKUP(tblListedescours2[[#This Row],[CODE AGENT]],'tableau agent'!$B$6:$F$100,2,0)))</f>
        <v xml:space="preserve"> </v>
      </c>
      <c r="F460" s="28" t="str">
        <f>IF(tblListedescours2[[#This Row],[CODE AGENT]]=" "," ",(VLOOKUP(tblListedescours2[[#This Row],[CODE AGENT]],'tableau agent'!$B$6:$F$100,3,0)))</f>
        <v xml:space="preserve"> </v>
      </c>
      <c r="G460" s="26"/>
      <c r="H460" s="26"/>
      <c r="I460" s="18" t="str">
        <f>IF(tblListedescours2[[#This Row],[REVALIDATION]]="OUI",tblListedescours2[[#This Row],[DATE]]+1460,"")</f>
        <v/>
      </c>
    </row>
    <row r="461" spans="2:9" ht="18" customHeight="1" x14ac:dyDescent="0.3">
      <c r="B461" s="24" t="s">
        <v>36</v>
      </c>
      <c r="C461" s="4" t="str">
        <f>IF(B461=" "," ",(VLOOKUP(B461,'tableau formation'!$B$6:$E$172,2,0)))</f>
        <v xml:space="preserve"> </v>
      </c>
      <c r="D461" s="27" t="s">
        <v>36</v>
      </c>
      <c r="E461" s="28" t="str">
        <f>IF(tblListedescours2[[#This Row],[CODE AGENT]]=" "," ",(VLOOKUP(tblListedescours2[[#This Row],[CODE AGENT]],'tableau agent'!$B$6:$F$100,2,0)))</f>
        <v xml:space="preserve"> </v>
      </c>
      <c r="F461" s="28" t="str">
        <f>IF(tblListedescours2[[#This Row],[CODE AGENT]]=" "," ",(VLOOKUP(tblListedescours2[[#This Row],[CODE AGENT]],'tableau agent'!$B$6:$F$100,3,0)))</f>
        <v xml:space="preserve"> </v>
      </c>
      <c r="G461" s="26"/>
      <c r="H461" s="26"/>
      <c r="I461" s="18" t="str">
        <f>IF(tblListedescours2[[#This Row],[REVALIDATION]]="OUI",tblListedescours2[[#This Row],[DATE]]+1460,"")</f>
        <v/>
      </c>
    </row>
    <row r="462" spans="2:9" ht="18" customHeight="1" x14ac:dyDescent="0.3">
      <c r="B462" s="24" t="s">
        <v>36</v>
      </c>
      <c r="C462" s="4" t="str">
        <f>IF(B462=" "," ",(VLOOKUP(B462,'tableau formation'!$B$6:$E$172,2,0)))</f>
        <v xml:space="preserve"> </v>
      </c>
      <c r="D462" s="27" t="s">
        <v>36</v>
      </c>
      <c r="E462" s="28" t="str">
        <f>IF(tblListedescours2[[#This Row],[CODE AGENT]]=" "," ",(VLOOKUP(tblListedescours2[[#This Row],[CODE AGENT]],'tableau agent'!$B$6:$F$100,2,0)))</f>
        <v xml:space="preserve"> </v>
      </c>
      <c r="F462" s="28" t="str">
        <f>IF(tblListedescours2[[#This Row],[CODE AGENT]]=" "," ",(VLOOKUP(tblListedescours2[[#This Row],[CODE AGENT]],'tableau agent'!$B$6:$F$100,3,0)))</f>
        <v xml:space="preserve"> </v>
      </c>
      <c r="G462" s="26"/>
      <c r="H462" s="26"/>
      <c r="I462" s="18" t="str">
        <f>IF(tblListedescours2[[#This Row],[REVALIDATION]]="OUI",tblListedescours2[[#This Row],[DATE]]+1460,"")</f>
        <v/>
      </c>
    </row>
    <row r="463" spans="2:9" ht="18" customHeight="1" x14ac:dyDescent="0.3">
      <c r="B463" s="24" t="s">
        <v>36</v>
      </c>
      <c r="C463" s="4" t="str">
        <f>IF(B463=" "," ",(VLOOKUP(B463,'tableau formation'!$B$6:$E$172,2,0)))</f>
        <v xml:space="preserve"> </v>
      </c>
      <c r="D463" s="27" t="s">
        <v>36</v>
      </c>
      <c r="E463" s="28" t="str">
        <f>IF(tblListedescours2[[#This Row],[CODE AGENT]]=" "," ",(VLOOKUP(tblListedescours2[[#This Row],[CODE AGENT]],'tableau agent'!$B$6:$F$100,2,0)))</f>
        <v xml:space="preserve"> </v>
      </c>
      <c r="F463" s="28" t="str">
        <f>IF(tblListedescours2[[#This Row],[CODE AGENT]]=" "," ",(VLOOKUP(tblListedescours2[[#This Row],[CODE AGENT]],'tableau agent'!$B$6:$F$100,3,0)))</f>
        <v xml:space="preserve"> </v>
      </c>
      <c r="G463" s="26"/>
      <c r="H463" s="26"/>
      <c r="I463" s="18" t="str">
        <f>IF(tblListedescours2[[#This Row],[REVALIDATION]]="OUI",tblListedescours2[[#This Row],[DATE]]+1460,"")</f>
        <v/>
      </c>
    </row>
    <row r="464" spans="2:9" ht="18" customHeight="1" x14ac:dyDescent="0.3">
      <c r="B464" s="24" t="s">
        <v>36</v>
      </c>
      <c r="C464" s="4" t="str">
        <f>IF(B464=" "," ",(VLOOKUP(B464,'tableau formation'!$B$6:$E$172,2,0)))</f>
        <v xml:space="preserve"> </v>
      </c>
      <c r="D464" s="27" t="s">
        <v>36</v>
      </c>
      <c r="E464" s="28" t="str">
        <f>IF(tblListedescours2[[#This Row],[CODE AGENT]]=" "," ",(VLOOKUP(tblListedescours2[[#This Row],[CODE AGENT]],'tableau agent'!$B$6:$F$100,2,0)))</f>
        <v xml:space="preserve"> </v>
      </c>
      <c r="F464" s="28" t="str">
        <f>IF(tblListedescours2[[#This Row],[CODE AGENT]]=" "," ",(VLOOKUP(tblListedescours2[[#This Row],[CODE AGENT]],'tableau agent'!$B$6:$F$100,3,0)))</f>
        <v xml:space="preserve"> </v>
      </c>
      <c r="G464" s="26"/>
      <c r="H464" s="26"/>
      <c r="I464" s="18" t="str">
        <f>IF(tblListedescours2[[#This Row],[REVALIDATION]]="OUI",tblListedescours2[[#This Row],[DATE]]+1460,"")</f>
        <v/>
      </c>
    </row>
    <row r="465" spans="2:9" ht="18" customHeight="1" x14ac:dyDescent="0.3">
      <c r="B465" s="24" t="s">
        <v>36</v>
      </c>
      <c r="C465" s="4" t="str">
        <f>IF(B465=" "," ",(VLOOKUP(B465,'tableau formation'!$B$6:$E$172,2,0)))</f>
        <v xml:space="preserve"> </v>
      </c>
      <c r="D465" s="27" t="s">
        <v>36</v>
      </c>
      <c r="E465" s="28" t="str">
        <f>IF(tblListedescours2[[#This Row],[CODE AGENT]]=" "," ",(VLOOKUP(tblListedescours2[[#This Row],[CODE AGENT]],'tableau agent'!$B$6:$F$100,2,0)))</f>
        <v xml:space="preserve"> </v>
      </c>
      <c r="F465" s="28" t="str">
        <f>IF(tblListedescours2[[#This Row],[CODE AGENT]]=" "," ",(VLOOKUP(tblListedescours2[[#This Row],[CODE AGENT]],'tableau agent'!$B$6:$F$100,3,0)))</f>
        <v xml:space="preserve"> </v>
      </c>
      <c r="G465" s="26"/>
      <c r="H465" s="26"/>
      <c r="I465" s="18" t="str">
        <f>IF(tblListedescours2[[#This Row],[REVALIDATION]]="OUI",tblListedescours2[[#This Row],[DATE]]+1460,"")</f>
        <v/>
      </c>
    </row>
    <row r="466" spans="2:9" ht="18" customHeight="1" x14ac:dyDescent="0.3">
      <c r="B466" s="24" t="s">
        <v>36</v>
      </c>
      <c r="C466" s="4" t="str">
        <f>IF(B466=" "," ",(VLOOKUP(B466,'tableau formation'!$B$6:$E$172,2,0)))</f>
        <v xml:space="preserve"> </v>
      </c>
      <c r="D466" s="27" t="s">
        <v>36</v>
      </c>
      <c r="E466" s="28" t="str">
        <f>IF(tblListedescours2[[#This Row],[CODE AGENT]]=" "," ",(VLOOKUP(tblListedescours2[[#This Row],[CODE AGENT]],'tableau agent'!$B$6:$F$100,2,0)))</f>
        <v xml:space="preserve"> </v>
      </c>
      <c r="F466" s="28" t="str">
        <f>IF(tblListedescours2[[#This Row],[CODE AGENT]]=" "," ",(VLOOKUP(tblListedescours2[[#This Row],[CODE AGENT]],'tableau agent'!$B$6:$F$100,3,0)))</f>
        <v xml:space="preserve"> </v>
      </c>
      <c r="G466" s="26"/>
      <c r="H466" s="26"/>
      <c r="I466" s="18" t="str">
        <f>IF(tblListedescours2[[#This Row],[REVALIDATION]]="OUI",tblListedescours2[[#This Row],[DATE]]+1460,"")</f>
        <v/>
      </c>
    </row>
    <row r="467" spans="2:9" ht="18" customHeight="1" x14ac:dyDescent="0.3">
      <c r="B467" s="24" t="s">
        <v>36</v>
      </c>
      <c r="C467" s="4" t="str">
        <f>IF(B467=" "," ",(VLOOKUP(B467,'tableau formation'!$B$6:$E$172,2,0)))</f>
        <v xml:space="preserve"> </v>
      </c>
      <c r="D467" s="27" t="s">
        <v>36</v>
      </c>
      <c r="E467" s="28" t="str">
        <f>IF(tblListedescours2[[#This Row],[CODE AGENT]]=" "," ",(VLOOKUP(tblListedescours2[[#This Row],[CODE AGENT]],'tableau agent'!$B$6:$F$100,2,0)))</f>
        <v xml:space="preserve"> </v>
      </c>
      <c r="F467" s="28" t="str">
        <f>IF(tblListedescours2[[#This Row],[CODE AGENT]]=" "," ",(VLOOKUP(tblListedescours2[[#This Row],[CODE AGENT]],'tableau agent'!$B$6:$F$100,3,0)))</f>
        <v xml:space="preserve"> </v>
      </c>
      <c r="G467" s="26"/>
      <c r="H467" s="26"/>
      <c r="I467" s="18" t="str">
        <f>IF(tblListedescours2[[#This Row],[REVALIDATION]]="OUI",tblListedescours2[[#This Row],[DATE]]+1460,"")</f>
        <v/>
      </c>
    </row>
    <row r="468" spans="2:9" ht="18" customHeight="1" x14ac:dyDescent="0.3">
      <c r="B468" s="24" t="s">
        <v>36</v>
      </c>
      <c r="C468" s="4" t="str">
        <f>IF(B468=" "," ",(VLOOKUP(B468,'tableau formation'!$B$6:$E$172,2,0)))</f>
        <v xml:space="preserve"> </v>
      </c>
      <c r="D468" s="27" t="s">
        <v>36</v>
      </c>
      <c r="E468" s="28" t="str">
        <f>IF(tblListedescours2[[#This Row],[CODE AGENT]]=" "," ",(VLOOKUP(tblListedescours2[[#This Row],[CODE AGENT]],'tableau agent'!$B$6:$F$100,2,0)))</f>
        <v xml:space="preserve"> </v>
      </c>
      <c r="F468" s="28" t="str">
        <f>IF(tblListedescours2[[#This Row],[CODE AGENT]]=" "," ",(VLOOKUP(tblListedescours2[[#This Row],[CODE AGENT]],'tableau agent'!$B$6:$F$100,3,0)))</f>
        <v xml:space="preserve"> </v>
      </c>
      <c r="G468" s="26"/>
      <c r="H468" s="26"/>
      <c r="I468" s="18" t="str">
        <f>IF(tblListedescours2[[#This Row],[REVALIDATION]]="OUI",tblListedescours2[[#This Row],[DATE]]+1460,"")</f>
        <v/>
      </c>
    </row>
    <row r="469" spans="2:9" ht="18" customHeight="1" x14ac:dyDescent="0.3">
      <c r="B469" s="24" t="s">
        <v>36</v>
      </c>
      <c r="C469" s="4" t="str">
        <f>IF(B469=" "," ",(VLOOKUP(B469,'tableau formation'!$B$6:$E$172,2,0)))</f>
        <v xml:space="preserve"> </v>
      </c>
      <c r="D469" s="27" t="s">
        <v>36</v>
      </c>
      <c r="E469" s="28" t="str">
        <f>IF(tblListedescours2[[#This Row],[CODE AGENT]]=" "," ",(VLOOKUP(tblListedescours2[[#This Row],[CODE AGENT]],'tableau agent'!$B$6:$F$100,2,0)))</f>
        <v xml:space="preserve"> </v>
      </c>
      <c r="F469" s="28" t="str">
        <f>IF(tblListedescours2[[#This Row],[CODE AGENT]]=" "," ",(VLOOKUP(tblListedescours2[[#This Row],[CODE AGENT]],'tableau agent'!$B$6:$F$100,3,0)))</f>
        <v xml:space="preserve"> </v>
      </c>
      <c r="G469" s="26"/>
      <c r="H469" s="26"/>
      <c r="I469" s="18" t="str">
        <f>IF(tblListedescours2[[#This Row],[REVALIDATION]]="OUI",tblListedescours2[[#This Row],[DATE]]+1460,"")</f>
        <v/>
      </c>
    </row>
    <row r="470" spans="2:9" ht="18" customHeight="1" x14ac:dyDescent="0.3">
      <c r="B470" s="24" t="s">
        <v>36</v>
      </c>
      <c r="C470" s="4" t="str">
        <f>IF(B470=" "," ",(VLOOKUP(B470,'tableau formation'!$B$6:$E$172,2,0)))</f>
        <v xml:space="preserve"> </v>
      </c>
      <c r="D470" s="27" t="s">
        <v>36</v>
      </c>
      <c r="E470" s="28" t="str">
        <f>IF(tblListedescours2[[#This Row],[CODE AGENT]]=" "," ",(VLOOKUP(tblListedescours2[[#This Row],[CODE AGENT]],'tableau agent'!$B$6:$F$100,2,0)))</f>
        <v xml:space="preserve"> </v>
      </c>
      <c r="F470" s="28" t="str">
        <f>IF(tblListedescours2[[#This Row],[CODE AGENT]]=" "," ",(VLOOKUP(tblListedescours2[[#This Row],[CODE AGENT]],'tableau agent'!$B$6:$F$100,3,0)))</f>
        <v xml:space="preserve"> </v>
      </c>
      <c r="G470" s="26"/>
      <c r="H470" s="26"/>
      <c r="I470" s="18" t="str">
        <f>IF(tblListedescours2[[#This Row],[REVALIDATION]]="OUI",tblListedescours2[[#This Row],[DATE]]+1460,"")</f>
        <v/>
      </c>
    </row>
    <row r="471" spans="2:9" ht="18" customHeight="1" x14ac:dyDescent="0.3">
      <c r="B471" s="24" t="s">
        <v>36</v>
      </c>
      <c r="C471" s="4" t="str">
        <f>IF(B471=" "," ",(VLOOKUP(B471,'tableau formation'!$B$6:$E$172,2,0)))</f>
        <v xml:space="preserve"> </v>
      </c>
      <c r="D471" s="27" t="s">
        <v>36</v>
      </c>
      <c r="E471" s="28" t="str">
        <f>IF(tblListedescours2[[#This Row],[CODE AGENT]]=" "," ",(VLOOKUP(tblListedescours2[[#This Row],[CODE AGENT]],'tableau agent'!$B$6:$F$100,2,0)))</f>
        <v xml:space="preserve"> </v>
      </c>
      <c r="F471" s="28" t="str">
        <f>IF(tblListedescours2[[#This Row],[CODE AGENT]]=" "," ",(VLOOKUP(tblListedescours2[[#This Row],[CODE AGENT]],'tableau agent'!$B$6:$F$100,3,0)))</f>
        <v xml:space="preserve"> </v>
      </c>
      <c r="G471" s="26"/>
      <c r="H471" s="26"/>
      <c r="I471" s="18" t="str">
        <f>IF(tblListedescours2[[#This Row],[REVALIDATION]]="OUI",tblListedescours2[[#This Row],[DATE]]+1460,"")</f>
        <v/>
      </c>
    </row>
    <row r="472" spans="2:9" ht="18" customHeight="1" x14ac:dyDescent="0.3">
      <c r="B472" s="24" t="s">
        <v>36</v>
      </c>
      <c r="C472" s="4" t="str">
        <f>IF(B472=" "," ",(VLOOKUP(B472,'tableau formation'!$B$6:$E$172,2,0)))</f>
        <v xml:space="preserve"> </v>
      </c>
      <c r="D472" s="27" t="s">
        <v>36</v>
      </c>
      <c r="E472" s="28" t="str">
        <f>IF(tblListedescours2[[#This Row],[CODE AGENT]]=" "," ",(VLOOKUP(tblListedescours2[[#This Row],[CODE AGENT]],'tableau agent'!$B$6:$F$100,2,0)))</f>
        <v xml:space="preserve"> </v>
      </c>
      <c r="F472" s="28" t="str">
        <f>IF(tblListedescours2[[#This Row],[CODE AGENT]]=" "," ",(VLOOKUP(tblListedescours2[[#This Row],[CODE AGENT]],'tableau agent'!$B$6:$F$100,3,0)))</f>
        <v xml:space="preserve"> </v>
      </c>
      <c r="G472" s="26"/>
      <c r="H472" s="26"/>
      <c r="I472" s="18" t="str">
        <f>IF(tblListedescours2[[#This Row],[REVALIDATION]]="OUI",tblListedescours2[[#This Row],[DATE]]+1460,"")</f>
        <v/>
      </c>
    </row>
    <row r="473" spans="2:9" ht="18" customHeight="1" x14ac:dyDescent="0.3">
      <c r="B473" s="24" t="s">
        <v>36</v>
      </c>
      <c r="C473" s="4" t="str">
        <f>IF(B473=" "," ",(VLOOKUP(B473,'tableau formation'!$B$6:$E$172,2,0)))</f>
        <v xml:space="preserve"> </v>
      </c>
      <c r="D473" s="27" t="s">
        <v>36</v>
      </c>
      <c r="E473" s="28" t="str">
        <f>IF(tblListedescours2[[#This Row],[CODE AGENT]]=" "," ",(VLOOKUP(tblListedescours2[[#This Row],[CODE AGENT]],'tableau agent'!$B$6:$F$100,2,0)))</f>
        <v xml:space="preserve"> </v>
      </c>
      <c r="F473" s="28" t="str">
        <f>IF(tblListedescours2[[#This Row],[CODE AGENT]]=" "," ",(VLOOKUP(tblListedescours2[[#This Row],[CODE AGENT]],'tableau agent'!$B$6:$F$100,3,0)))</f>
        <v xml:space="preserve"> </v>
      </c>
      <c r="G473" s="26"/>
      <c r="H473" s="26"/>
      <c r="I473" s="18" t="str">
        <f>IF(tblListedescours2[[#This Row],[REVALIDATION]]="OUI",tblListedescours2[[#This Row],[DATE]]+1460,"")</f>
        <v/>
      </c>
    </row>
    <row r="474" spans="2:9" ht="18" customHeight="1" x14ac:dyDescent="0.3">
      <c r="B474" s="24" t="s">
        <v>36</v>
      </c>
      <c r="C474" s="4" t="str">
        <f>IF(B474=" "," ",(VLOOKUP(B474,'tableau formation'!$B$6:$E$172,2,0)))</f>
        <v xml:space="preserve"> </v>
      </c>
      <c r="D474" s="27" t="s">
        <v>36</v>
      </c>
      <c r="E474" s="28" t="str">
        <f>IF(tblListedescours2[[#This Row],[CODE AGENT]]=" "," ",(VLOOKUP(tblListedescours2[[#This Row],[CODE AGENT]],'tableau agent'!$B$6:$F$100,2,0)))</f>
        <v xml:space="preserve"> </v>
      </c>
      <c r="F474" s="28" t="str">
        <f>IF(tblListedescours2[[#This Row],[CODE AGENT]]=" "," ",(VLOOKUP(tblListedescours2[[#This Row],[CODE AGENT]],'tableau agent'!$B$6:$F$100,3,0)))</f>
        <v xml:space="preserve"> </v>
      </c>
      <c r="G474" s="26"/>
      <c r="H474" s="26"/>
      <c r="I474" s="18" t="str">
        <f>IF(tblListedescours2[[#This Row],[REVALIDATION]]="OUI",tblListedescours2[[#This Row],[DATE]]+1460,"")</f>
        <v/>
      </c>
    </row>
    <row r="475" spans="2:9" ht="18" customHeight="1" x14ac:dyDescent="0.3">
      <c r="B475" s="24" t="s">
        <v>36</v>
      </c>
      <c r="C475" s="4" t="str">
        <f>IF(B475=" "," ",(VLOOKUP(B475,'tableau formation'!$B$6:$E$172,2,0)))</f>
        <v xml:space="preserve"> </v>
      </c>
      <c r="D475" s="27" t="s">
        <v>36</v>
      </c>
      <c r="E475" s="28" t="str">
        <f>IF(tblListedescours2[[#This Row],[CODE AGENT]]=" "," ",(VLOOKUP(tblListedescours2[[#This Row],[CODE AGENT]],'tableau agent'!$B$6:$F$100,2,0)))</f>
        <v xml:space="preserve"> </v>
      </c>
      <c r="F475" s="28" t="str">
        <f>IF(tblListedescours2[[#This Row],[CODE AGENT]]=" "," ",(VLOOKUP(tblListedescours2[[#This Row],[CODE AGENT]],'tableau agent'!$B$6:$F$100,3,0)))</f>
        <v xml:space="preserve"> </v>
      </c>
      <c r="G475" s="26"/>
      <c r="H475" s="26"/>
      <c r="I475" s="18" t="str">
        <f>IF(tblListedescours2[[#This Row],[REVALIDATION]]="OUI",tblListedescours2[[#This Row],[DATE]]+1460,"")</f>
        <v/>
      </c>
    </row>
    <row r="476" spans="2:9" ht="18" customHeight="1" x14ac:dyDescent="0.3">
      <c r="B476" s="24" t="s">
        <v>36</v>
      </c>
      <c r="C476" s="4" t="str">
        <f>IF(B476=" "," ",(VLOOKUP(B476,'tableau formation'!$B$6:$E$172,2,0)))</f>
        <v xml:space="preserve"> </v>
      </c>
      <c r="D476" s="27" t="s">
        <v>36</v>
      </c>
      <c r="E476" s="28" t="str">
        <f>IF(tblListedescours2[[#This Row],[CODE AGENT]]=" "," ",(VLOOKUP(tblListedescours2[[#This Row],[CODE AGENT]],'tableau agent'!$B$6:$F$100,2,0)))</f>
        <v xml:space="preserve"> </v>
      </c>
      <c r="F476" s="28" t="str">
        <f>IF(tblListedescours2[[#This Row],[CODE AGENT]]=" "," ",(VLOOKUP(tblListedescours2[[#This Row],[CODE AGENT]],'tableau agent'!$B$6:$F$100,3,0)))</f>
        <v xml:space="preserve"> </v>
      </c>
      <c r="G476" s="26"/>
      <c r="H476" s="26"/>
      <c r="I476" s="18" t="str">
        <f>IF(tblListedescours2[[#This Row],[REVALIDATION]]="OUI",tblListedescours2[[#This Row],[DATE]]+1460,"")</f>
        <v/>
      </c>
    </row>
    <row r="477" spans="2:9" ht="18" customHeight="1" x14ac:dyDescent="0.3">
      <c r="B477" s="24" t="s">
        <v>36</v>
      </c>
      <c r="C477" s="4" t="str">
        <f>IF(B477=" "," ",(VLOOKUP(B477,'tableau formation'!$B$6:$E$172,2,0)))</f>
        <v xml:space="preserve"> </v>
      </c>
      <c r="D477" s="27" t="s">
        <v>36</v>
      </c>
      <c r="E477" s="28" t="str">
        <f>IF(tblListedescours2[[#This Row],[CODE AGENT]]=" "," ",(VLOOKUP(tblListedescours2[[#This Row],[CODE AGENT]],'tableau agent'!$B$6:$F$100,2,0)))</f>
        <v xml:space="preserve"> </v>
      </c>
      <c r="F477" s="28" t="str">
        <f>IF(tblListedescours2[[#This Row],[CODE AGENT]]=" "," ",(VLOOKUP(tblListedescours2[[#This Row],[CODE AGENT]],'tableau agent'!$B$6:$F$100,3,0)))</f>
        <v xml:space="preserve"> </v>
      </c>
      <c r="G477" s="26"/>
      <c r="H477" s="26"/>
      <c r="I477" s="18" t="str">
        <f>IF(tblListedescours2[[#This Row],[REVALIDATION]]="OUI",tblListedescours2[[#This Row],[DATE]]+1460,"")</f>
        <v/>
      </c>
    </row>
    <row r="478" spans="2:9" ht="18" customHeight="1" x14ac:dyDescent="0.3">
      <c r="B478" s="24" t="s">
        <v>36</v>
      </c>
      <c r="C478" s="4" t="str">
        <f>IF(B478=" "," ",(VLOOKUP(B478,'tableau formation'!$B$6:$E$172,2,0)))</f>
        <v xml:space="preserve"> </v>
      </c>
      <c r="D478" s="27" t="s">
        <v>36</v>
      </c>
      <c r="E478" s="28" t="str">
        <f>IF(tblListedescours2[[#This Row],[CODE AGENT]]=" "," ",(VLOOKUP(tblListedescours2[[#This Row],[CODE AGENT]],'tableau agent'!$B$6:$F$100,2,0)))</f>
        <v xml:space="preserve"> </v>
      </c>
      <c r="F478" s="28" t="str">
        <f>IF(tblListedescours2[[#This Row],[CODE AGENT]]=" "," ",(VLOOKUP(tblListedescours2[[#This Row],[CODE AGENT]],'tableau agent'!$B$6:$F$100,3,0)))</f>
        <v xml:space="preserve"> </v>
      </c>
      <c r="G478" s="26"/>
      <c r="H478" s="26"/>
      <c r="I478" s="18" t="str">
        <f>IF(tblListedescours2[[#This Row],[REVALIDATION]]="OUI",tblListedescours2[[#This Row],[DATE]]+1460,"")</f>
        <v/>
      </c>
    </row>
    <row r="479" spans="2:9" ht="18" customHeight="1" x14ac:dyDescent="0.3">
      <c r="B479" s="24" t="s">
        <v>36</v>
      </c>
      <c r="C479" s="4" t="str">
        <f>IF(B479=" "," ",(VLOOKUP(B479,'tableau formation'!$B$6:$E$172,2,0)))</f>
        <v xml:space="preserve"> </v>
      </c>
      <c r="D479" s="27" t="s">
        <v>36</v>
      </c>
      <c r="E479" s="28" t="str">
        <f>IF(tblListedescours2[[#This Row],[CODE AGENT]]=" "," ",(VLOOKUP(tblListedescours2[[#This Row],[CODE AGENT]],'tableau agent'!$B$6:$F$100,2,0)))</f>
        <v xml:space="preserve"> </v>
      </c>
      <c r="F479" s="28" t="str">
        <f>IF(tblListedescours2[[#This Row],[CODE AGENT]]=" "," ",(VLOOKUP(tblListedescours2[[#This Row],[CODE AGENT]],'tableau agent'!$B$6:$F$100,3,0)))</f>
        <v xml:space="preserve"> </v>
      </c>
      <c r="G479" s="26"/>
      <c r="H479" s="26"/>
      <c r="I479" s="18" t="str">
        <f>IF(tblListedescours2[[#This Row],[REVALIDATION]]="OUI",tblListedescours2[[#This Row],[DATE]]+1460,"")</f>
        <v/>
      </c>
    </row>
    <row r="480" spans="2:9" ht="18" customHeight="1" x14ac:dyDescent="0.3">
      <c r="B480" s="24" t="s">
        <v>36</v>
      </c>
      <c r="C480" s="4" t="str">
        <f>IF(B480=" "," ",(VLOOKUP(B480,'tableau formation'!$B$6:$E$172,2,0)))</f>
        <v xml:space="preserve"> </v>
      </c>
      <c r="D480" s="27" t="s">
        <v>36</v>
      </c>
      <c r="E480" s="28" t="str">
        <f>IF(tblListedescours2[[#This Row],[CODE AGENT]]=" "," ",(VLOOKUP(tblListedescours2[[#This Row],[CODE AGENT]],'tableau agent'!$B$6:$F$100,2,0)))</f>
        <v xml:space="preserve"> </v>
      </c>
      <c r="F480" s="28" t="str">
        <f>IF(tblListedescours2[[#This Row],[CODE AGENT]]=" "," ",(VLOOKUP(tblListedescours2[[#This Row],[CODE AGENT]],'tableau agent'!$B$6:$F$100,3,0)))</f>
        <v xml:space="preserve"> </v>
      </c>
      <c r="G480" s="26"/>
      <c r="H480" s="26"/>
      <c r="I480" s="18" t="str">
        <f>IF(tblListedescours2[[#This Row],[REVALIDATION]]="OUI",tblListedescours2[[#This Row],[DATE]]+1460,"")</f>
        <v/>
      </c>
    </row>
    <row r="481" spans="2:9" ht="18" customHeight="1" x14ac:dyDescent="0.3">
      <c r="B481" s="24" t="s">
        <v>36</v>
      </c>
      <c r="C481" s="4" t="str">
        <f>IF(B481=" "," ",(VLOOKUP(B481,'tableau formation'!$B$6:$E$172,2,0)))</f>
        <v xml:space="preserve"> </v>
      </c>
      <c r="D481" s="27" t="s">
        <v>36</v>
      </c>
      <c r="E481" s="28" t="str">
        <f>IF(tblListedescours2[[#This Row],[CODE AGENT]]=" "," ",(VLOOKUP(tblListedescours2[[#This Row],[CODE AGENT]],'tableau agent'!$B$6:$F$100,2,0)))</f>
        <v xml:space="preserve"> </v>
      </c>
      <c r="F481" s="28" t="str">
        <f>IF(tblListedescours2[[#This Row],[CODE AGENT]]=" "," ",(VLOOKUP(tblListedescours2[[#This Row],[CODE AGENT]],'tableau agent'!$B$6:$F$100,3,0)))</f>
        <v xml:space="preserve"> </v>
      </c>
      <c r="G481" s="26"/>
      <c r="H481" s="26"/>
      <c r="I481" s="18" t="str">
        <f>IF(tblListedescours2[[#This Row],[REVALIDATION]]="OUI",tblListedescours2[[#This Row],[DATE]]+1460,"")</f>
        <v/>
      </c>
    </row>
    <row r="482" spans="2:9" ht="18" customHeight="1" x14ac:dyDescent="0.3">
      <c r="B482" s="24" t="s">
        <v>36</v>
      </c>
      <c r="C482" s="4" t="str">
        <f>IF(B482=" "," ",(VLOOKUP(B482,'tableau formation'!$B$6:$E$172,2,0)))</f>
        <v xml:space="preserve"> </v>
      </c>
      <c r="D482" s="27" t="s">
        <v>36</v>
      </c>
      <c r="E482" s="28" t="str">
        <f>IF(tblListedescours2[[#This Row],[CODE AGENT]]=" "," ",(VLOOKUP(tblListedescours2[[#This Row],[CODE AGENT]],'tableau agent'!$B$6:$F$100,2,0)))</f>
        <v xml:space="preserve"> </v>
      </c>
      <c r="F482" s="28" t="str">
        <f>IF(tblListedescours2[[#This Row],[CODE AGENT]]=" "," ",(VLOOKUP(tblListedescours2[[#This Row],[CODE AGENT]],'tableau agent'!$B$6:$F$100,3,0)))</f>
        <v xml:space="preserve"> </v>
      </c>
      <c r="G482" s="26"/>
      <c r="H482" s="26"/>
      <c r="I482" s="18" t="str">
        <f>IF(tblListedescours2[[#This Row],[REVALIDATION]]="OUI",tblListedescours2[[#This Row],[DATE]]+1460,"")</f>
        <v/>
      </c>
    </row>
    <row r="483" spans="2:9" ht="18" customHeight="1" x14ac:dyDescent="0.3">
      <c r="B483" s="24" t="s">
        <v>36</v>
      </c>
      <c r="C483" s="4" t="str">
        <f>IF(B483=" "," ",(VLOOKUP(B483,'tableau formation'!$B$6:$E$172,2,0)))</f>
        <v xml:space="preserve"> </v>
      </c>
      <c r="D483" s="27" t="s">
        <v>36</v>
      </c>
      <c r="E483" s="28" t="str">
        <f>IF(tblListedescours2[[#This Row],[CODE AGENT]]=" "," ",(VLOOKUP(tblListedescours2[[#This Row],[CODE AGENT]],'tableau agent'!$B$6:$F$100,2,0)))</f>
        <v xml:space="preserve"> </v>
      </c>
      <c r="F483" s="28" t="str">
        <f>IF(tblListedescours2[[#This Row],[CODE AGENT]]=" "," ",(VLOOKUP(tblListedescours2[[#This Row],[CODE AGENT]],'tableau agent'!$B$6:$F$100,3,0)))</f>
        <v xml:space="preserve"> </v>
      </c>
      <c r="G483" s="26"/>
      <c r="H483" s="26"/>
      <c r="I483" s="18" t="str">
        <f>IF(tblListedescours2[[#This Row],[REVALIDATION]]="OUI",tblListedescours2[[#This Row],[DATE]]+1460,"")</f>
        <v/>
      </c>
    </row>
    <row r="484" spans="2:9" ht="18" customHeight="1" x14ac:dyDescent="0.3">
      <c r="B484" s="24" t="s">
        <v>36</v>
      </c>
      <c r="C484" s="4" t="str">
        <f>IF(B484=" "," ",(VLOOKUP(B484,'tableau formation'!$B$6:$E$172,2,0)))</f>
        <v xml:space="preserve"> </v>
      </c>
      <c r="D484" s="27" t="s">
        <v>36</v>
      </c>
      <c r="E484" s="28" t="str">
        <f>IF(tblListedescours2[[#This Row],[CODE AGENT]]=" "," ",(VLOOKUP(tblListedescours2[[#This Row],[CODE AGENT]],'tableau agent'!$B$6:$F$100,2,0)))</f>
        <v xml:space="preserve"> </v>
      </c>
      <c r="F484" s="28" t="str">
        <f>IF(tblListedescours2[[#This Row],[CODE AGENT]]=" "," ",(VLOOKUP(tblListedescours2[[#This Row],[CODE AGENT]],'tableau agent'!$B$6:$F$100,3,0)))</f>
        <v xml:space="preserve"> </v>
      </c>
      <c r="G484" s="26"/>
      <c r="H484" s="26"/>
      <c r="I484" s="18" t="str">
        <f>IF(tblListedescours2[[#This Row],[REVALIDATION]]="OUI",tblListedescours2[[#This Row],[DATE]]+1460,"")</f>
        <v/>
      </c>
    </row>
    <row r="485" spans="2:9" ht="18" customHeight="1" x14ac:dyDescent="0.3">
      <c r="B485" s="24" t="s">
        <v>36</v>
      </c>
      <c r="C485" s="4" t="str">
        <f>IF(B485=" "," ",(VLOOKUP(B485,'tableau formation'!$B$6:$E$172,2,0)))</f>
        <v xml:space="preserve"> </v>
      </c>
      <c r="D485" s="27" t="s">
        <v>36</v>
      </c>
      <c r="E485" s="28" t="str">
        <f>IF(tblListedescours2[[#This Row],[CODE AGENT]]=" "," ",(VLOOKUP(tblListedescours2[[#This Row],[CODE AGENT]],'tableau agent'!$B$6:$F$100,2,0)))</f>
        <v xml:space="preserve"> </v>
      </c>
      <c r="F485" s="28" t="str">
        <f>IF(tblListedescours2[[#This Row],[CODE AGENT]]=" "," ",(VLOOKUP(tblListedescours2[[#This Row],[CODE AGENT]],'tableau agent'!$B$6:$F$100,3,0)))</f>
        <v xml:space="preserve"> </v>
      </c>
      <c r="G485" s="26"/>
      <c r="H485" s="26"/>
      <c r="I485" s="18" t="str">
        <f>IF(tblListedescours2[[#This Row],[REVALIDATION]]="OUI",tblListedescours2[[#This Row],[DATE]]+1460,"")</f>
        <v/>
      </c>
    </row>
    <row r="486" spans="2:9" ht="18" customHeight="1" x14ac:dyDescent="0.3">
      <c r="B486" s="24" t="s">
        <v>36</v>
      </c>
      <c r="C486" s="4" t="str">
        <f>IF(B486=" "," ",(VLOOKUP(B486,'tableau formation'!$B$6:$E$172,2,0)))</f>
        <v xml:space="preserve"> </v>
      </c>
      <c r="D486" s="27" t="s">
        <v>36</v>
      </c>
      <c r="E486" s="28" t="str">
        <f>IF(tblListedescours2[[#This Row],[CODE AGENT]]=" "," ",(VLOOKUP(tblListedescours2[[#This Row],[CODE AGENT]],'tableau agent'!$B$6:$F$100,2,0)))</f>
        <v xml:space="preserve"> </v>
      </c>
      <c r="F486" s="28" t="str">
        <f>IF(tblListedescours2[[#This Row],[CODE AGENT]]=" "," ",(VLOOKUP(tblListedescours2[[#This Row],[CODE AGENT]],'tableau agent'!$B$6:$F$100,3,0)))</f>
        <v xml:space="preserve"> </v>
      </c>
      <c r="G486" s="26"/>
      <c r="H486" s="26"/>
      <c r="I486" s="18" t="str">
        <f>IF(tblListedescours2[[#This Row],[REVALIDATION]]="OUI",tblListedescours2[[#This Row],[DATE]]+1460,"")</f>
        <v/>
      </c>
    </row>
    <row r="487" spans="2:9" ht="18" customHeight="1" x14ac:dyDescent="0.3">
      <c r="B487" s="24" t="s">
        <v>36</v>
      </c>
      <c r="C487" s="4" t="str">
        <f>IF(B487=" "," ",(VLOOKUP(B487,'tableau formation'!$B$6:$E$172,2,0)))</f>
        <v xml:space="preserve"> </v>
      </c>
      <c r="D487" s="27" t="s">
        <v>36</v>
      </c>
      <c r="E487" s="28" t="str">
        <f>IF(tblListedescours2[[#This Row],[CODE AGENT]]=" "," ",(VLOOKUP(tblListedescours2[[#This Row],[CODE AGENT]],'tableau agent'!$B$6:$F$100,2,0)))</f>
        <v xml:space="preserve"> </v>
      </c>
      <c r="F487" s="28" t="str">
        <f>IF(tblListedescours2[[#This Row],[CODE AGENT]]=" "," ",(VLOOKUP(tblListedescours2[[#This Row],[CODE AGENT]],'tableau agent'!$B$6:$F$100,3,0)))</f>
        <v xml:space="preserve"> </v>
      </c>
      <c r="G487" s="26"/>
      <c r="H487" s="26"/>
      <c r="I487" s="18" t="str">
        <f>IF(tblListedescours2[[#This Row],[REVALIDATION]]="OUI",tblListedescours2[[#This Row],[DATE]]+1460,"")</f>
        <v/>
      </c>
    </row>
    <row r="488" spans="2:9" ht="18" customHeight="1" x14ac:dyDescent="0.3">
      <c r="B488" s="24" t="s">
        <v>36</v>
      </c>
      <c r="C488" s="4" t="str">
        <f>IF(B488=" "," ",(VLOOKUP(B488,'tableau formation'!$B$6:$E$172,2,0)))</f>
        <v xml:space="preserve"> </v>
      </c>
      <c r="D488" s="27" t="s">
        <v>36</v>
      </c>
      <c r="E488" s="28" t="str">
        <f>IF(tblListedescours2[[#This Row],[CODE AGENT]]=" "," ",(VLOOKUP(tblListedescours2[[#This Row],[CODE AGENT]],'tableau agent'!$B$6:$F$100,2,0)))</f>
        <v xml:space="preserve"> </v>
      </c>
      <c r="F488" s="28" t="str">
        <f>IF(tblListedescours2[[#This Row],[CODE AGENT]]=" "," ",(VLOOKUP(tblListedescours2[[#This Row],[CODE AGENT]],'tableau agent'!$B$6:$F$100,3,0)))</f>
        <v xml:space="preserve"> </v>
      </c>
      <c r="G488" s="26"/>
      <c r="H488" s="26"/>
      <c r="I488" s="18" t="str">
        <f>IF(tblListedescours2[[#This Row],[REVALIDATION]]="OUI",tblListedescours2[[#This Row],[DATE]]+1460,"")</f>
        <v/>
      </c>
    </row>
    <row r="489" spans="2:9" ht="18" customHeight="1" x14ac:dyDescent="0.3">
      <c r="B489" s="24" t="s">
        <v>36</v>
      </c>
      <c r="C489" s="4" t="str">
        <f>IF(B489=" "," ",(VLOOKUP(B489,'tableau formation'!$B$6:$E$172,2,0)))</f>
        <v xml:space="preserve"> </v>
      </c>
      <c r="D489" s="27" t="s">
        <v>36</v>
      </c>
      <c r="E489" s="28" t="str">
        <f>IF(tblListedescours2[[#This Row],[CODE AGENT]]=" "," ",(VLOOKUP(tblListedescours2[[#This Row],[CODE AGENT]],'tableau agent'!$B$6:$F$100,2,0)))</f>
        <v xml:space="preserve"> </v>
      </c>
      <c r="F489" s="28" t="str">
        <f>IF(tblListedescours2[[#This Row],[CODE AGENT]]=" "," ",(VLOOKUP(tblListedescours2[[#This Row],[CODE AGENT]],'tableau agent'!$B$6:$F$100,3,0)))</f>
        <v xml:space="preserve"> </v>
      </c>
      <c r="G489" s="26"/>
      <c r="H489" s="26"/>
      <c r="I489" s="18" t="str">
        <f>IF(tblListedescours2[[#This Row],[REVALIDATION]]="OUI",tblListedescours2[[#This Row],[DATE]]+1460,"")</f>
        <v/>
      </c>
    </row>
    <row r="490" spans="2:9" ht="18" customHeight="1" x14ac:dyDescent="0.3">
      <c r="B490" s="24" t="s">
        <v>36</v>
      </c>
      <c r="C490" s="4" t="str">
        <f>IF(B490=" "," ",(VLOOKUP(B490,'tableau formation'!$B$6:$E$172,2,0)))</f>
        <v xml:space="preserve"> </v>
      </c>
      <c r="D490" s="27" t="s">
        <v>36</v>
      </c>
      <c r="E490" s="28" t="str">
        <f>IF(tblListedescours2[[#This Row],[CODE AGENT]]=" "," ",(VLOOKUP(tblListedescours2[[#This Row],[CODE AGENT]],'tableau agent'!$B$6:$F$100,2,0)))</f>
        <v xml:space="preserve"> </v>
      </c>
      <c r="F490" s="28" t="str">
        <f>IF(tblListedescours2[[#This Row],[CODE AGENT]]=" "," ",(VLOOKUP(tblListedescours2[[#This Row],[CODE AGENT]],'tableau agent'!$B$6:$F$100,3,0)))</f>
        <v xml:space="preserve"> </v>
      </c>
      <c r="G490" s="26"/>
      <c r="H490" s="26"/>
      <c r="I490" s="18" t="str">
        <f>IF(tblListedescours2[[#This Row],[REVALIDATION]]="OUI",tblListedescours2[[#This Row],[DATE]]+1460,"")</f>
        <v/>
      </c>
    </row>
    <row r="491" spans="2:9" ht="18" customHeight="1" x14ac:dyDescent="0.3">
      <c r="B491" s="24" t="s">
        <v>36</v>
      </c>
      <c r="C491" s="4" t="str">
        <f>IF(B491=" "," ",(VLOOKUP(B491,'tableau formation'!$B$6:$E$172,2,0)))</f>
        <v xml:space="preserve"> </v>
      </c>
      <c r="D491" s="27" t="s">
        <v>36</v>
      </c>
      <c r="E491" s="28" t="str">
        <f>IF(tblListedescours2[[#This Row],[CODE AGENT]]=" "," ",(VLOOKUP(tblListedescours2[[#This Row],[CODE AGENT]],'tableau agent'!$B$6:$F$100,2,0)))</f>
        <v xml:space="preserve"> </v>
      </c>
      <c r="F491" s="28" t="str">
        <f>IF(tblListedescours2[[#This Row],[CODE AGENT]]=" "," ",(VLOOKUP(tblListedescours2[[#This Row],[CODE AGENT]],'tableau agent'!$B$6:$F$100,3,0)))</f>
        <v xml:space="preserve"> </v>
      </c>
      <c r="G491" s="26"/>
      <c r="H491" s="26"/>
      <c r="I491" s="18" t="str">
        <f>IF(tblListedescours2[[#This Row],[REVALIDATION]]="OUI",tblListedescours2[[#This Row],[DATE]]+1460,"")</f>
        <v/>
      </c>
    </row>
    <row r="492" spans="2:9" ht="18" customHeight="1" x14ac:dyDescent="0.3">
      <c r="B492" s="24" t="s">
        <v>36</v>
      </c>
      <c r="C492" s="4" t="str">
        <f>IF(B492=" "," ",(VLOOKUP(B492,'tableau formation'!$B$6:$E$172,2,0)))</f>
        <v xml:space="preserve"> </v>
      </c>
      <c r="D492" s="27" t="s">
        <v>36</v>
      </c>
      <c r="E492" s="28" t="str">
        <f>IF(tblListedescours2[[#This Row],[CODE AGENT]]=" "," ",(VLOOKUP(tblListedescours2[[#This Row],[CODE AGENT]],'tableau agent'!$B$6:$F$100,2,0)))</f>
        <v xml:space="preserve"> </v>
      </c>
      <c r="F492" s="28" t="str">
        <f>IF(tblListedescours2[[#This Row],[CODE AGENT]]=" "," ",(VLOOKUP(tblListedescours2[[#This Row],[CODE AGENT]],'tableau agent'!$B$6:$F$100,3,0)))</f>
        <v xml:space="preserve"> </v>
      </c>
      <c r="G492" s="26"/>
      <c r="H492" s="26"/>
      <c r="I492" s="18" t="str">
        <f>IF(tblListedescours2[[#This Row],[REVALIDATION]]="OUI",tblListedescours2[[#This Row],[DATE]]+1460,"")</f>
        <v/>
      </c>
    </row>
    <row r="493" spans="2:9" ht="18" customHeight="1" x14ac:dyDescent="0.3">
      <c r="B493" s="24" t="s">
        <v>36</v>
      </c>
      <c r="C493" s="4" t="str">
        <f>IF(B493=" "," ",(VLOOKUP(B493,'tableau formation'!$B$6:$E$172,2,0)))</f>
        <v xml:space="preserve"> </v>
      </c>
      <c r="D493" s="27" t="s">
        <v>36</v>
      </c>
      <c r="E493" s="28" t="str">
        <f>IF(tblListedescours2[[#This Row],[CODE AGENT]]=" "," ",(VLOOKUP(tblListedescours2[[#This Row],[CODE AGENT]],'tableau agent'!$B$6:$F$100,2,0)))</f>
        <v xml:space="preserve"> </v>
      </c>
      <c r="F493" s="28" t="str">
        <f>IF(tblListedescours2[[#This Row],[CODE AGENT]]=" "," ",(VLOOKUP(tblListedescours2[[#This Row],[CODE AGENT]],'tableau agent'!$B$6:$F$100,3,0)))</f>
        <v xml:space="preserve"> </v>
      </c>
      <c r="G493" s="26"/>
      <c r="H493" s="26"/>
      <c r="I493" s="18" t="str">
        <f>IF(tblListedescours2[[#This Row],[REVALIDATION]]="OUI",tblListedescours2[[#This Row],[DATE]]+1460,"")</f>
        <v/>
      </c>
    </row>
    <row r="494" spans="2:9" ht="18" customHeight="1" x14ac:dyDescent="0.3">
      <c r="B494" s="24" t="s">
        <v>36</v>
      </c>
      <c r="C494" s="4" t="str">
        <f>IF(B494=" "," ",(VLOOKUP(B494,'tableau formation'!$B$6:$E$172,2,0)))</f>
        <v xml:space="preserve"> </v>
      </c>
      <c r="D494" s="27" t="s">
        <v>36</v>
      </c>
      <c r="E494" s="28" t="str">
        <f>IF(tblListedescours2[[#This Row],[CODE AGENT]]=" "," ",(VLOOKUP(tblListedescours2[[#This Row],[CODE AGENT]],'tableau agent'!$B$6:$F$100,2,0)))</f>
        <v xml:space="preserve"> </v>
      </c>
      <c r="F494" s="28" t="str">
        <f>IF(tblListedescours2[[#This Row],[CODE AGENT]]=" "," ",(VLOOKUP(tblListedescours2[[#This Row],[CODE AGENT]],'tableau agent'!$B$6:$F$100,3,0)))</f>
        <v xml:space="preserve"> </v>
      </c>
      <c r="G494" s="26"/>
      <c r="H494" s="26"/>
      <c r="I494" s="18" t="str">
        <f>IF(tblListedescours2[[#This Row],[REVALIDATION]]="OUI",tblListedescours2[[#This Row],[DATE]]+1460,"")</f>
        <v/>
      </c>
    </row>
    <row r="495" spans="2:9" ht="18" customHeight="1" x14ac:dyDescent="0.3">
      <c r="B495" s="24" t="s">
        <v>36</v>
      </c>
      <c r="C495" s="4" t="str">
        <f>IF(B495=" "," ",(VLOOKUP(B495,'tableau formation'!$B$6:$E$172,2,0)))</f>
        <v xml:space="preserve"> </v>
      </c>
      <c r="D495" s="27" t="s">
        <v>36</v>
      </c>
      <c r="E495" s="28" t="str">
        <f>IF(tblListedescours2[[#This Row],[CODE AGENT]]=" "," ",(VLOOKUP(tblListedescours2[[#This Row],[CODE AGENT]],'tableau agent'!$B$6:$F$100,2,0)))</f>
        <v xml:space="preserve"> </v>
      </c>
      <c r="F495" s="28" t="str">
        <f>IF(tblListedescours2[[#This Row],[CODE AGENT]]=" "," ",(VLOOKUP(tblListedescours2[[#This Row],[CODE AGENT]],'tableau agent'!$B$6:$F$100,3,0)))</f>
        <v xml:space="preserve"> </v>
      </c>
      <c r="G495" s="26"/>
      <c r="H495" s="26"/>
      <c r="I495" s="18" t="str">
        <f>IF(tblListedescours2[[#This Row],[REVALIDATION]]="OUI",tblListedescours2[[#This Row],[DATE]]+1460,"")</f>
        <v/>
      </c>
    </row>
    <row r="496" spans="2:9" ht="18" customHeight="1" x14ac:dyDescent="0.3">
      <c r="B496" s="24" t="s">
        <v>36</v>
      </c>
      <c r="C496" s="4" t="str">
        <f>IF(B496=" "," ",(VLOOKUP(B496,'tableau formation'!$B$6:$E$172,2,0)))</f>
        <v xml:space="preserve"> </v>
      </c>
      <c r="D496" s="27" t="s">
        <v>36</v>
      </c>
      <c r="E496" s="28" t="str">
        <f>IF(tblListedescours2[[#This Row],[CODE AGENT]]=" "," ",(VLOOKUP(tblListedescours2[[#This Row],[CODE AGENT]],'tableau agent'!$B$6:$F$100,2,0)))</f>
        <v xml:space="preserve"> </v>
      </c>
      <c r="F496" s="28" t="str">
        <f>IF(tblListedescours2[[#This Row],[CODE AGENT]]=" "," ",(VLOOKUP(tblListedescours2[[#This Row],[CODE AGENT]],'tableau agent'!$B$6:$F$100,3,0)))</f>
        <v xml:space="preserve"> </v>
      </c>
      <c r="G496" s="26"/>
      <c r="H496" s="26"/>
      <c r="I496" s="18" t="str">
        <f>IF(tblListedescours2[[#This Row],[REVALIDATION]]="OUI",tblListedescours2[[#This Row],[DATE]]+1460,"")</f>
        <v/>
      </c>
    </row>
    <row r="497" spans="2:9" ht="18" customHeight="1" x14ac:dyDescent="0.3">
      <c r="B497" s="24" t="s">
        <v>36</v>
      </c>
      <c r="C497" s="4" t="str">
        <f>IF(B497=" "," ",(VLOOKUP(B497,'tableau formation'!$B$6:$E$172,2,0)))</f>
        <v xml:space="preserve"> </v>
      </c>
      <c r="D497" s="27" t="s">
        <v>36</v>
      </c>
      <c r="E497" s="28" t="str">
        <f>IF(tblListedescours2[[#This Row],[CODE AGENT]]=" "," ",(VLOOKUP(tblListedescours2[[#This Row],[CODE AGENT]],'tableau agent'!$B$6:$F$100,2,0)))</f>
        <v xml:space="preserve"> </v>
      </c>
      <c r="F497" s="28" t="str">
        <f>IF(tblListedescours2[[#This Row],[CODE AGENT]]=" "," ",(VLOOKUP(tblListedescours2[[#This Row],[CODE AGENT]],'tableau agent'!$B$6:$F$100,3,0)))</f>
        <v xml:space="preserve"> </v>
      </c>
      <c r="G497" s="26"/>
      <c r="H497" s="26"/>
      <c r="I497" s="18" t="str">
        <f>IF(tblListedescours2[[#This Row],[REVALIDATION]]="OUI",tblListedescours2[[#This Row],[DATE]]+1460,"")</f>
        <v/>
      </c>
    </row>
    <row r="498" spans="2:9" ht="18" customHeight="1" x14ac:dyDescent="0.3">
      <c r="B498" s="24" t="s">
        <v>36</v>
      </c>
      <c r="C498" s="4" t="str">
        <f>IF(B498=" "," ",(VLOOKUP(B498,'tableau formation'!$B$6:$E$172,2,0)))</f>
        <v xml:space="preserve"> </v>
      </c>
      <c r="D498" s="27" t="s">
        <v>36</v>
      </c>
      <c r="E498" s="28" t="str">
        <f>IF(tblListedescours2[[#This Row],[CODE AGENT]]=" "," ",(VLOOKUP(tblListedescours2[[#This Row],[CODE AGENT]],'tableau agent'!$B$6:$F$100,2,0)))</f>
        <v xml:space="preserve"> </v>
      </c>
      <c r="F498" s="28" t="str">
        <f>IF(tblListedescours2[[#This Row],[CODE AGENT]]=" "," ",(VLOOKUP(tblListedescours2[[#This Row],[CODE AGENT]],'tableau agent'!$B$6:$F$100,3,0)))</f>
        <v xml:space="preserve"> </v>
      </c>
      <c r="G498" s="26"/>
      <c r="H498" s="26"/>
      <c r="I498" s="18" t="str">
        <f>IF(tblListedescours2[[#This Row],[REVALIDATION]]="OUI",tblListedescours2[[#This Row],[DATE]]+1460,"")</f>
        <v/>
      </c>
    </row>
    <row r="499" spans="2:9" ht="18" customHeight="1" x14ac:dyDescent="0.3">
      <c r="B499" s="24" t="s">
        <v>36</v>
      </c>
      <c r="C499" s="4" t="str">
        <f>IF(B499=" "," ",(VLOOKUP(B499,'tableau formation'!$B$6:$E$172,2,0)))</f>
        <v xml:space="preserve"> </v>
      </c>
      <c r="D499" s="27" t="s">
        <v>36</v>
      </c>
      <c r="E499" s="28" t="str">
        <f>IF(tblListedescours2[[#This Row],[CODE AGENT]]=" "," ",(VLOOKUP(tblListedescours2[[#This Row],[CODE AGENT]],'tableau agent'!$B$6:$F$100,2,0)))</f>
        <v xml:space="preserve"> </v>
      </c>
      <c r="F499" s="28" t="str">
        <f>IF(tblListedescours2[[#This Row],[CODE AGENT]]=" "," ",(VLOOKUP(tblListedescours2[[#This Row],[CODE AGENT]],'tableau agent'!$B$6:$F$100,3,0)))</f>
        <v xml:space="preserve"> </v>
      </c>
      <c r="G499" s="26"/>
      <c r="H499" s="26"/>
      <c r="I499" s="18" t="str">
        <f>IF(tblListedescours2[[#This Row],[REVALIDATION]]="OUI",tblListedescours2[[#This Row],[DATE]]+1460,"")</f>
        <v/>
      </c>
    </row>
    <row r="500" spans="2:9" ht="18" customHeight="1" x14ac:dyDescent="0.3">
      <c r="B500" s="24" t="s">
        <v>36</v>
      </c>
      <c r="C500" s="4" t="str">
        <f>IF(B500=" "," ",(VLOOKUP(B500,'tableau formation'!$B$6:$E$172,2,0)))</f>
        <v xml:space="preserve"> </v>
      </c>
      <c r="D500" s="27" t="s">
        <v>36</v>
      </c>
      <c r="E500" s="28" t="str">
        <f>IF(tblListedescours2[[#This Row],[CODE AGENT]]=" "," ",(VLOOKUP(tblListedescours2[[#This Row],[CODE AGENT]],'tableau agent'!$B$6:$F$100,2,0)))</f>
        <v xml:space="preserve"> </v>
      </c>
      <c r="F500" s="28" t="str">
        <f>IF(tblListedescours2[[#This Row],[CODE AGENT]]=" "," ",(VLOOKUP(tblListedescours2[[#This Row],[CODE AGENT]],'tableau agent'!$B$6:$F$100,3,0)))</f>
        <v xml:space="preserve"> </v>
      </c>
      <c r="G500" s="26"/>
      <c r="H500" s="26"/>
      <c r="I500" s="18" t="str">
        <f>IF(tblListedescours2[[#This Row],[REVALIDATION]]="OUI",tblListedescours2[[#This Row],[DATE]]+1460,"")</f>
        <v/>
      </c>
    </row>
    <row r="501" spans="2:9" ht="18" customHeight="1" x14ac:dyDescent="0.3">
      <c r="B501" s="24" t="s">
        <v>36</v>
      </c>
      <c r="C501" s="4" t="str">
        <f>IF(B501=" "," ",(VLOOKUP(B501,'tableau formation'!$B$6:$E$172,2,0)))</f>
        <v xml:space="preserve"> </v>
      </c>
      <c r="D501" s="27" t="s">
        <v>36</v>
      </c>
      <c r="E501" s="28" t="str">
        <f>IF(tblListedescours2[[#This Row],[CODE AGENT]]=" "," ",(VLOOKUP(tblListedescours2[[#This Row],[CODE AGENT]],'tableau agent'!$B$6:$F$100,2,0)))</f>
        <v xml:space="preserve"> </v>
      </c>
      <c r="F501" s="28" t="str">
        <f>IF(tblListedescours2[[#This Row],[CODE AGENT]]=" "," ",(VLOOKUP(tblListedescours2[[#This Row],[CODE AGENT]],'tableau agent'!$B$6:$F$100,3,0)))</f>
        <v xml:space="preserve"> </v>
      </c>
      <c r="G501" s="26"/>
      <c r="H501" s="26"/>
      <c r="I501" s="18" t="str">
        <f>IF(tblListedescours2[[#This Row],[REVALIDATION]]="OUI",tblListedescours2[[#This Row],[DATE]]+1460,"")</f>
        <v/>
      </c>
    </row>
    <row r="502" spans="2:9" ht="18" customHeight="1" x14ac:dyDescent="0.3">
      <c r="B502" s="24" t="s">
        <v>36</v>
      </c>
      <c r="C502" s="4" t="str">
        <f>IF(B502=" "," ",(VLOOKUP(B502,'tableau formation'!$B$6:$E$172,2,0)))</f>
        <v xml:space="preserve"> </v>
      </c>
      <c r="D502" s="27" t="s">
        <v>36</v>
      </c>
      <c r="E502" s="28" t="str">
        <f>IF(tblListedescours2[[#This Row],[CODE AGENT]]=" "," ",(VLOOKUP(tblListedescours2[[#This Row],[CODE AGENT]],'tableau agent'!$B$6:$F$100,2,0)))</f>
        <v xml:space="preserve"> </v>
      </c>
      <c r="F502" s="28" t="str">
        <f>IF(tblListedescours2[[#This Row],[CODE AGENT]]=" "," ",(VLOOKUP(tblListedescours2[[#This Row],[CODE AGENT]],'tableau agent'!$B$6:$F$100,3,0)))</f>
        <v xml:space="preserve"> </v>
      </c>
      <c r="G502" s="26"/>
      <c r="H502" s="26"/>
      <c r="I502" s="18" t="str">
        <f>IF(tblListedescours2[[#This Row],[REVALIDATION]]="OUI",tblListedescours2[[#This Row],[DATE]]+1460,"")</f>
        <v/>
      </c>
    </row>
    <row r="503" spans="2:9" ht="18" customHeight="1" x14ac:dyDescent="0.3">
      <c r="B503" s="24" t="s">
        <v>36</v>
      </c>
      <c r="C503" s="4" t="str">
        <f>IF(B503=" "," ",(VLOOKUP(B503,'tableau formation'!$B$6:$E$172,2,0)))</f>
        <v xml:space="preserve"> </v>
      </c>
      <c r="D503" s="27" t="s">
        <v>36</v>
      </c>
      <c r="E503" s="28" t="str">
        <f>IF(tblListedescours2[[#This Row],[CODE AGENT]]=" "," ",(VLOOKUP(tblListedescours2[[#This Row],[CODE AGENT]],'tableau agent'!$B$6:$F$100,2,0)))</f>
        <v xml:space="preserve"> </v>
      </c>
      <c r="F503" s="28" t="str">
        <f>IF(tblListedescours2[[#This Row],[CODE AGENT]]=" "," ",(VLOOKUP(tblListedescours2[[#This Row],[CODE AGENT]],'tableau agent'!$B$6:$F$100,3,0)))</f>
        <v xml:space="preserve"> </v>
      </c>
      <c r="G503" s="26"/>
      <c r="H503" s="26"/>
      <c r="I503" s="18" t="str">
        <f>IF(tblListedescours2[[#This Row],[REVALIDATION]]="OUI",tblListedescours2[[#This Row],[DATE]]+1460,"")</f>
        <v/>
      </c>
    </row>
    <row r="504" spans="2:9" ht="18" customHeight="1" x14ac:dyDescent="0.3">
      <c r="B504" s="24" t="s">
        <v>36</v>
      </c>
      <c r="C504" s="4" t="str">
        <f>IF(B504=" "," ",(VLOOKUP(B504,'tableau formation'!$B$6:$E$172,2,0)))</f>
        <v xml:space="preserve"> </v>
      </c>
      <c r="D504" s="27" t="s">
        <v>36</v>
      </c>
      <c r="E504" s="28" t="str">
        <f>IF(tblListedescours2[[#This Row],[CODE AGENT]]=" "," ",(VLOOKUP(tblListedescours2[[#This Row],[CODE AGENT]],'tableau agent'!$B$6:$F$100,2,0)))</f>
        <v xml:space="preserve"> </v>
      </c>
      <c r="F504" s="28" t="str">
        <f>IF(tblListedescours2[[#This Row],[CODE AGENT]]=" "," ",(VLOOKUP(tblListedescours2[[#This Row],[CODE AGENT]],'tableau agent'!$B$6:$F$100,3,0)))</f>
        <v xml:space="preserve"> </v>
      </c>
      <c r="G504" s="26"/>
      <c r="H504" s="26"/>
      <c r="I504" s="18" t="str">
        <f>IF(tblListedescours2[[#This Row],[REVALIDATION]]="OUI",tblListedescours2[[#This Row],[DATE]]+1460,"")</f>
        <v/>
      </c>
    </row>
    <row r="505" spans="2:9" ht="18" customHeight="1" x14ac:dyDescent="0.3">
      <c r="B505" s="24" t="s">
        <v>36</v>
      </c>
      <c r="C505" s="4" t="str">
        <f>IF(B505=" "," ",(VLOOKUP(B505,'tableau formation'!$B$6:$E$172,2,0)))</f>
        <v xml:space="preserve"> </v>
      </c>
      <c r="D505" s="27" t="s">
        <v>36</v>
      </c>
      <c r="E505" s="28" t="str">
        <f>IF(tblListedescours2[[#This Row],[CODE AGENT]]=" "," ",(VLOOKUP(tblListedescours2[[#This Row],[CODE AGENT]],'tableau agent'!$B$6:$F$100,2,0)))</f>
        <v xml:space="preserve"> </v>
      </c>
      <c r="F505" s="28" t="str">
        <f>IF(tblListedescours2[[#This Row],[CODE AGENT]]=" "," ",(VLOOKUP(tblListedescours2[[#This Row],[CODE AGENT]],'tableau agent'!$B$6:$F$100,3,0)))</f>
        <v xml:space="preserve"> </v>
      </c>
      <c r="G505" s="26"/>
      <c r="H505" s="26"/>
      <c r="I505" s="18" t="str">
        <f>IF(tblListedescours2[[#This Row],[REVALIDATION]]="OUI",tblListedescours2[[#This Row],[DATE]]+1460,"")</f>
        <v/>
      </c>
    </row>
    <row r="506" spans="2:9" ht="18" customHeight="1" x14ac:dyDescent="0.3">
      <c r="B506" s="24" t="s">
        <v>36</v>
      </c>
      <c r="C506" s="4" t="str">
        <f>IF(B506=" "," ",(VLOOKUP(B506,'tableau formation'!$B$6:$E$172,2,0)))</f>
        <v xml:space="preserve"> </v>
      </c>
      <c r="D506" s="27" t="s">
        <v>36</v>
      </c>
      <c r="E506" s="28" t="str">
        <f>IF(tblListedescours2[[#This Row],[CODE AGENT]]=" "," ",(VLOOKUP(tblListedescours2[[#This Row],[CODE AGENT]],'tableau agent'!$B$6:$F$100,2,0)))</f>
        <v xml:space="preserve"> </v>
      </c>
      <c r="F506" s="28" t="str">
        <f>IF(tblListedescours2[[#This Row],[CODE AGENT]]=" "," ",(VLOOKUP(tblListedescours2[[#This Row],[CODE AGENT]],'tableau agent'!$B$6:$F$100,3,0)))</f>
        <v xml:space="preserve"> </v>
      </c>
      <c r="G506" s="26"/>
      <c r="H506" s="26"/>
      <c r="I506" s="18" t="str">
        <f>IF(tblListedescours2[[#This Row],[REVALIDATION]]="OUI",tblListedescours2[[#This Row],[DATE]]+1460,"")</f>
        <v/>
      </c>
    </row>
    <row r="507" spans="2:9" ht="18" customHeight="1" x14ac:dyDescent="0.3">
      <c r="B507" s="24" t="s">
        <v>36</v>
      </c>
      <c r="C507" s="4" t="str">
        <f>IF(B507=" "," ",(VLOOKUP(B507,'tableau formation'!$B$6:$E$172,2,0)))</f>
        <v xml:space="preserve"> </v>
      </c>
      <c r="D507" s="27" t="s">
        <v>36</v>
      </c>
      <c r="E507" s="28" t="str">
        <f>IF(tblListedescours2[[#This Row],[CODE AGENT]]=" "," ",(VLOOKUP(tblListedescours2[[#This Row],[CODE AGENT]],'tableau agent'!$B$6:$F$100,2,0)))</f>
        <v xml:space="preserve"> </v>
      </c>
      <c r="F507" s="28" t="str">
        <f>IF(tblListedescours2[[#This Row],[CODE AGENT]]=" "," ",(VLOOKUP(tblListedescours2[[#This Row],[CODE AGENT]],'tableau agent'!$B$6:$F$100,3,0)))</f>
        <v xml:space="preserve"> </v>
      </c>
      <c r="G507" s="26"/>
      <c r="H507" s="26"/>
      <c r="I507" s="18" t="str">
        <f>IF(tblListedescours2[[#This Row],[REVALIDATION]]="OUI",tblListedescours2[[#This Row],[DATE]]+1460,"")</f>
        <v/>
      </c>
    </row>
    <row r="508" spans="2:9" ht="18" customHeight="1" x14ac:dyDescent="0.3">
      <c r="B508" s="24" t="s">
        <v>36</v>
      </c>
      <c r="C508" s="4" t="str">
        <f>IF(B508=" "," ",(VLOOKUP(B508,'tableau formation'!$B$6:$E$172,2,0)))</f>
        <v xml:space="preserve"> </v>
      </c>
      <c r="D508" s="27" t="s">
        <v>36</v>
      </c>
      <c r="E508" s="28" t="str">
        <f>IF(tblListedescours2[[#This Row],[CODE AGENT]]=" "," ",(VLOOKUP(tblListedescours2[[#This Row],[CODE AGENT]],'tableau agent'!$B$6:$F$100,2,0)))</f>
        <v xml:space="preserve"> </v>
      </c>
      <c r="F508" s="28" t="str">
        <f>IF(tblListedescours2[[#This Row],[CODE AGENT]]=" "," ",(VLOOKUP(tblListedescours2[[#This Row],[CODE AGENT]],'tableau agent'!$B$6:$F$100,3,0)))</f>
        <v xml:space="preserve"> </v>
      </c>
      <c r="G508" s="26"/>
      <c r="H508" s="26"/>
      <c r="I508" s="18" t="str">
        <f>IF(tblListedescours2[[#This Row],[REVALIDATION]]="OUI",tblListedescours2[[#This Row],[DATE]]+1460,"")</f>
        <v/>
      </c>
    </row>
    <row r="509" spans="2:9" ht="18" customHeight="1" x14ac:dyDescent="0.3">
      <c r="B509" s="24" t="s">
        <v>36</v>
      </c>
      <c r="C509" s="4" t="str">
        <f>IF(B509=" "," ",(VLOOKUP(B509,'tableau formation'!$B$6:$E$172,2,0)))</f>
        <v xml:space="preserve"> </v>
      </c>
      <c r="D509" s="27" t="s">
        <v>36</v>
      </c>
      <c r="E509" s="28" t="str">
        <f>IF(tblListedescours2[[#This Row],[CODE AGENT]]=" "," ",(VLOOKUP(tblListedescours2[[#This Row],[CODE AGENT]],'tableau agent'!$B$6:$F$100,2,0)))</f>
        <v xml:space="preserve"> </v>
      </c>
      <c r="F509" s="28" t="str">
        <f>IF(tblListedescours2[[#This Row],[CODE AGENT]]=" "," ",(VLOOKUP(tblListedescours2[[#This Row],[CODE AGENT]],'tableau agent'!$B$6:$F$100,3,0)))</f>
        <v xml:space="preserve"> </v>
      </c>
      <c r="G509" s="26"/>
      <c r="H509" s="26"/>
      <c r="I509" s="18" t="str">
        <f>IF(tblListedescours2[[#This Row],[REVALIDATION]]="OUI",tblListedescours2[[#This Row],[DATE]]+1460,"")</f>
        <v/>
      </c>
    </row>
    <row r="510" spans="2:9" ht="18" customHeight="1" x14ac:dyDescent="0.3">
      <c r="B510" s="24" t="s">
        <v>36</v>
      </c>
      <c r="C510" s="4" t="str">
        <f>IF(B510=" "," ",(VLOOKUP(B510,'tableau formation'!$B$6:$E$172,2,0)))</f>
        <v xml:space="preserve"> </v>
      </c>
      <c r="D510" s="27" t="s">
        <v>36</v>
      </c>
      <c r="E510" s="28" t="str">
        <f>IF(tblListedescours2[[#This Row],[CODE AGENT]]=" "," ",(VLOOKUP(tblListedescours2[[#This Row],[CODE AGENT]],'tableau agent'!$B$6:$F$100,2,0)))</f>
        <v xml:space="preserve"> </v>
      </c>
      <c r="F510" s="28" t="str">
        <f>IF(tblListedescours2[[#This Row],[CODE AGENT]]=" "," ",(VLOOKUP(tblListedescours2[[#This Row],[CODE AGENT]],'tableau agent'!$B$6:$F$100,3,0)))</f>
        <v xml:space="preserve"> </v>
      </c>
      <c r="G510" s="26"/>
      <c r="H510" s="26"/>
      <c r="I510" s="18" t="str">
        <f>IF(tblListedescours2[[#This Row],[REVALIDATION]]="OUI",tblListedescours2[[#This Row],[DATE]]+1460,"")</f>
        <v/>
      </c>
    </row>
    <row r="511" spans="2:9" ht="18" customHeight="1" x14ac:dyDescent="0.3">
      <c r="B511" s="24" t="s">
        <v>36</v>
      </c>
      <c r="C511" s="4" t="str">
        <f>IF(B511=" "," ",(VLOOKUP(B511,'tableau formation'!$B$6:$E$172,2,0)))</f>
        <v xml:space="preserve"> </v>
      </c>
      <c r="D511" s="27" t="s">
        <v>36</v>
      </c>
      <c r="E511" s="28" t="str">
        <f>IF(tblListedescours2[[#This Row],[CODE AGENT]]=" "," ",(VLOOKUP(tblListedescours2[[#This Row],[CODE AGENT]],'tableau agent'!$B$6:$F$100,2,0)))</f>
        <v xml:space="preserve"> </v>
      </c>
      <c r="F511" s="28" t="str">
        <f>IF(tblListedescours2[[#This Row],[CODE AGENT]]=" "," ",(VLOOKUP(tblListedescours2[[#This Row],[CODE AGENT]],'tableau agent'!$B$6:$F$100,3,0)))</f>
        <v xml:space="preserve"> </v>
      </c>
      <c r="G511" s="26"/>
      <c r="H511" s="26"/>
      <c r="I511" s="18" t="str">
        <f>IF(tblListedescours2[[#This Row],[REVALIDATION]]="OUI",tblListedescours2[[#This Row],[DATE]]+1460,"")</f>
        <v/>
      </c>
    </row>
    <row r="512" spans="2:9" ht="18" customHeight="1" x14ac:dyDescent="0.3">
      <c r="B512" s="24" t="s">
        <v>36</v>
      </c>
      <c r="C512" s="4" t="str">
        <f>IF(B512=" "," ",(VLOOKUP(B512,'tableau formation'!$B$6:$E$172,2,0)))</f>
        <v xml:space="preserve"> </v>
      </c>
      <c r="D512" s="27" t="s">
        <v>36</v>
      </c>
      <c r="E512" s="28" t="str">
        <f>IF(tblListedescours2[[#This Row],[CODE AGENT]]=" "," ",(VLOOKUP(tblListedescours2[[#This Row],[CODE AGENT]],'tableau agent'!$B$6:$F$100,2,0)))</f>
        <v xml:space="preserve"> </v>
      </c>
      <c r="F512" s="28" t="str">
        <f>IF(tblListedescours2[[#This Row],[CODE AGENT]]=" "," ",(VLOOKUP(tblListedescours2[[#This Row],[CODE AGENT]],'tableau agent'!$B$6:$F$100,3,0)))</f>
        <v xml:space="preserve"> </v>
      </c>
      <c r="G512" s="26"/>
      <c r="H512" s="26"/>
      <c r="I512" s="18" t="str">
        <f>IF(tblListedescours2[[#This Row],[REVALIDATION]]="OUI",tblListedescours2[[#This Row],[DATE]]+1460,"")</f>
        <v/>
      </c>
    </row>
    <row r="513" spans="2:9" ht="18" customHeight="1" x14ac:dyDescent="0.3">
      <c r="B513" s="24" t="s">
        <v>36</v>
      </c>
      <c r="C513" s="4" t="str">
        <f>IF(B513=" "," ",(VLOOKUP(B513,'tableau formation'!$B$6:$E$172,2,0)))</f>
        <v xml:space="preserve"> </v>
      </c>
      <c r="D513" s="27" t="s">
        <v>36</v>
      </c>
      <c r="E513" s="28" t="str">
        <f>IF(tblListedescours2[[#This Row],[CODE AGENT]]=" "," ",(VLOOKUP(tblListedescours2[[#This Row],[CODE AGENT]],'tableau agent'!$B$6:$F$100,2,0)))</f>
        <v xml:space="preserve"> </v>
      </c>
      <c r="F513" s="28" t="str">
        <f>IF(tblListedescours2[[#This Row],[CODE AGENT]]=" "," ",(VLOOKUP(tblListedescours2[[#This Row],[CODE AGENT]],'tableau agent'!$B$6:$F$100,3,0)))</f>
        <v xml:space="preserve"> </v>
      </c>
      <c r="G513" s="26"/>
      <c r="H513" s="26"/>
      <c r="I513" s="18" t="str">
        <f>IF(tblListedescours2[[#This Row],[REVALIDATION]]="OUI",tblListedescours2[[#This Row],[DATE]]+1460,"")</f>
        <v/>
      </c>
    </row>
    <row r="514" spans="2:9" ht="18" customHeight="1" x14ac:dyDescent="0.3">
      <c r="B514" s="24" t="s">
        <v>36</v>
      </c>
      <c r="C514" s="4" t="str">
        <f>IF(B514=" "," ",(VLOOKUP(B514,'tableau formation'!$B$6:$E$172,2,0)))</f>
        <v xml:space="preserve"> </v>
      </c>
      <c r="D514" s="27" t="s">
        <v>36</v>
      </c>
      <c r="E514" s="28" t="str">
        <f>IF(tblListedescours2[[#This Row],[CODE AGENT]]=" "," ",(VLOOKUP(tblListedescours2[[#This Row],[CODE AGENT]],'tableau agent'!$B$6:$F$100,2,0)))</f>
        <v xml:space="preserve"> </v>
      </c>
      <c r="F514" s="28" t="str">
        <f>IF(tblListedescours2[[#This Row],[CODE AGENT]]=" "," ",(VLOOKUP(tblListedescours2[[#This Row],[CODE AGENT]],'tableau agent'!$B$6:$F$100,3,0)))</f>
        <v xml:space="preserve"> </v>
      </c>
      <c r="G514" s="26"/>
      <c r="H514" s="26"/>
      <c r="I514" s="18" t="str">
        <f>IF(tblListedescours2[[#This Row],[REVALIDATION]]="OUI",tblListedescours2[[#This Row],[DATE]]+1460,"")</f>
        <v/>
      </c>
    </row>
    <row r="515" spans="2:9" ht="18" customHeight="1" x14ac:dyDescent="0.3">
      <c r="B515" s="24" t="s">
        <v>36</v>
      </c>
      <c r="C515" s="4" t="str">
        <f>IF(B515=" "," ",(VLOOKUP(B515,'tableau formation'!$B$6:$E$172,2,0)))</f>
        <v xml:space="preserve"> </v>
      </c>
      <c r="D515" s="27" t="s">
        <v>36</v>
      </c>
      <c r="E515" s="28" t="str">
        <f>IF(tblListedescours2[[#This Row],[CODE AGENT]]=" "," ",(VLOOKUP(tblListedescours2[[#This Row],[CODE AGENT]],'tableau agent'!$B$6:$F$100,2,0)))</f>
        <v xml:space="preserve"> </v>
      </c>
      <c r="F515" s="28" t="str">
        <f>IF(tblListedescours2[[#This Row],[CODE AGENT]]=" "," ",(VLOOKUP(tblListedescours2[[#This Row],[CODE AGENT]],'tableau agent'!$B$6:$F$100,3,0)))</f>
        <v xml:space="preserve"> </v>
      </c>
      <c r="G515" s="26"/>
      <c r="H515" s="26"/>
      <c r="I515" s="18" t="str">
        <f>IF(tblListedescours2[[#This Row],[REVALIDATION]]="OUI",tblListedescours2[[#This Row],[DATE]]+1460,"")</f>
        <v/>
      </c>
    </row>
    <row r="516" spans="2:9" ht="18" customHeight="1" x14ac:dyDescent="0.3">
      <c r="B516" s="24" t="s">
        <v>36</v>
      </c>
      <c r="C516" s="4" t="str">
        <f>IF(B516=" "," ",(VLOOKUP(B516,'tableau formation'!$B$6:$E$172,2,0)))</f>
        <v xml:space="preserve"> </v>
      </c>
      <c r="D516" s="27" t="s">
        <v>36</v>
      </c>
      <c r="E516" s="28" t="str">
        <f>IF(tblListedescours2[[#This Row],[CODE AGENT]]=" "," ",(VLOOKUP(tblListedescours2[[#This Row],[CODE AGENT]],'tableau agent'!$B$6:$F$100,2,0)))</f>
        <v xml:space="preserve"> </v>
      </c>
      <c r="F516" s="28" t="str">
        <f>IF(tblListedescours2[[#This Row],[CODE AGENT]]=" "," ",(VLOOKUP(tblListedescours2[[#This Row],[CODE AGENT]],'tableau agent'!$B$6:$F$100,3,0)))</f>
        <v xml:space="preserve"> </v>
      </c>
      <c r="G516" s="26"/>
      <c r="H516" s="26"/>
      <c r="I516" s="18" t="str">
        <f>IF(tblListedescours2[[#This Row],[REVALIDATION]]="OUI",tblListedescours2[[#This Row],[DATE]]+1460,"")</f>
        <v/>
      </c>
    </row>
    <row r="517" spans="2:9" ht="18" customHeight="1" x14ac:dyDescent="0.3">
      <c r="B517" s="24" t="s">
        <v>36</v>
      </c>
      <c r="C517" s="4" t="str">
        <f>IF(B517=" "," ",(VLOOKUP(B517,'tableau formation'!$B$6:$E$172,2,0)))</f>
        <v xml:space="preserve"> </v>
      </c>
      <c r="D517" s="27" t="s">
        <v>36</v>
      </c>
      <c r="E517" s="28" t="str">
        <f>IF(tblListedescours2[[#This Row],[CODE AGENT]]=" "," ",(VLOOKUP(tblListedescours2[[#This Row],[CODE AGENT]],'tableau agent'!$B$6:$F$100,2,0)))</f>
        <v xml:space="preserve"> </v>
      </c>
      <c r="F517" s="28" t="str">
        <f>IF(tblListedescours2[[#This Row],[CODE AGENT]]=" "," ",(VLOOKUP(tblListedescours2[[#This Row],[CODE AGENT]],'tableau agent'!$B$6:$F$100,3,0)))</f>
        <v xml:space="preserve"> </v>
      </c>
      <c r="G517" s="26"/>
      <c r="H517" s="26"/>
      <c r="I517" s="18" t="str">
        <f>IF(tblListedescours2[[#This Row],[REVALIDATION]]="OUI",tblListedescours2[[#This Row],[DATE]]+1460,"")</f>
        <v/>
      </c>
    </row>
    <row r="518" spans="2:9" ht="18" customHeight="1" x14ac:dyDescent="0.3">
      <c r="B518" s="24" t="s">
        <v>36</v>
      </c>
      <c r="C518" s="4" t="str">
        <f>IF(B518=" "," ",(VLOOKUP(B518,'tableau formation'!$B$6:$E$172,2,0)))</f>
        <v xml:space="preserve"> </v>
      </c>
      <c r="D518" s="27" t="s">
        <v>36</v>
      </c>
      <c r="E518" s="28" t="str">
        <f>IF(tblListedescours2[[#This Row],[CODE AGENT]]=" "," ",(VLOOKUP(tblListedescours2[[#This Row],[CODE AGENT]],'tableau agent'!$B$6:$F$100,2,0)))</f>
        <v xml:space="preserve"> </v>
      </c>
      <c r="F518" s="28" t="str">
        <f>IF(tblListedescours2[[#This Row],[CODE AGENT]]=" "," ",(VLOOKUP(tblListedescours2[[#This Row],[CODE AGENT]],'tableau agent'!$B$6:$F$100,3,0)))</f>
        <v xml:space="preserve"> </v>
      </c>
      <c r="G518" s="26"/>
      <c r="H518" s="26"/>
      <c r="I518" s="18" t="str">
        <f>IF(tblListedescours2[[#This Row],[REVALIDATION]]="OUI",tblListedescours2[[#This Row],[DATE]]+1460,"")</f>
        <v/>
      </c>
    </row>
    <row r="519" spans="2:9" ht="18" customHeight="1" x14ac:dyDescent="0.3">
      <c r="B519" s="24" t="s">
        <v>36</v>
      </c>
      <c r="C519" s="4" t="str">
        <f>IF(B519=" "," ",(VLOOKUP(B519,'tableau formation'!$B$6:$E$172,2,0)))</f>
        <v xml:space="preserve"> </v>
      </c>
      <c r="D519" s="27" t="s">
        <v>36</v>
      </c>
      <c r="E519" s="28" t="str">
        <f>IF(tblListedescours2[[#This Row],[CODE AGENT]]=" "," ",(VLOOKUP(tblListedescours2[[#This Row],[CODE AGENT]],'tableau agent'!$B$6:$F$100,2,0)))</f>
        <v xml:space="preserve"> </v>
      </c>
      <c r="F519" s="28" t="str">
        <f>IF(tblListedescours2[[#This Row],[CODE AGENT]]=" "," ",(VLOOKUP(tblListedescours2[[#This Row],[CODE AGENT]],'tableau agent'!$B$6:$F$100,3,0)))</f>
        <v xml:space="preserve"> </v>
      </c>
      <c r="G519" s="26"/>
      <c r="H519" s="26"/>
      <c r="I519" s="18" t="str">
        <f>IF(tblListedescours2[[#This Row],[REVALIDATION]]="OUI",tblListedescours2[[#This Row],[DATE]]+1460,"")</f>
        <v/>
      </c>
    </row>
    <row r="520" spans="2:9" ht="18" customHeight="1" x14ac:dyDescent="0.3">
      <c r="B520" s="24" t="s">
        <v>36</v>
      </c>
      <c r="C520" s="4" t="str">
        <f>IF(B520=" "," ",(VLOOKUP(B520,'tableau formation'!$B$6:$E$172,2,0)))</f>
        <v xml:space="preserve"> </v>
      </c>
      <c r="D520" s="27" t="s">
        <v>36</v>
      </c>
      <c r="E520" s="28" t="str">
        <f>IF(tblListedescours2[[#This Row],[CODE AGENT]]=" "," ",(VLOOKUP(tblListedescours2[[#This Row],[CODE AGENT]],'tableau agent'!$B$6:$F$100,2,0)))</f>
        <v xml:space="preserve"> </v>
      </c>
      <c r="F520" s="28" t="str">
        <f>IF(tblListedescours2[[#This Row],[CODE AGENT]]=" "," ",(VLOOKUP(tblListedescours2[[#This Row],[CODE AGENT]],'tableau agent'!$B$6:$F$100,3,0)))</f>
        <v xml:space="preserve"> </v>
      </c>
      <c r="G520" s="26"/>
      <c r="H520" s="26"/>
      <c r="I520" s="18" t="str">
        <f>IF(tblListedescours2[[#This Row],[REVALIDATION]]="OUI",tblListedescours2[[#This Row],[DATE]]+1460,"")</f>
        <v/>
      </c>
    </row>
    <row r="521" spans="2:9" ht="18" customHeight="1" x14ac:dyDescent="0.3">
      <c r="B521" s="24" t="s">
        <v>36</v>
      </c>
      <c r="C521" s="4" t="str">
        <f>IF(B521=" "," ",(VLOOKUP(B521,'tableau formation'!$B$6:$E$172,2,0)))</f>
        <v xml:space="preserve"> </v>
      </c>
      <c r="D521" s="27" t="s">
        <v>36</v>
      </c>
      <c r="E521" s="28" t="str">
        <f>IF(tblListedescours2[[#This Row],[CODE AGENT]]=" "," ",(VLOOKUP(tblListedescours2[[#This Row],[CODE AGENT]],'tableau agent'!$B$6:$F$100,2,0)))</f>
        <v xml:space="preserve"> </v>
      </c>
      <c r="F521" s="28" t="str">
        <f>IF(tblListedescours2[[#This Row],[CODE AGENT]]=" "," ",(VLOOKUP(tblListedescours2[[#This Row],[CODE AGENT]],'tableau agent'!$B$6:$F$100,3,0)))</f>
        <v xml:space="preserve"> </v>
      </c>
      <c r="G521" s="26"/>
      <c r="H521" s="26"/>
      <c r="I521" s="18" t="str">
        <f>IF(tblListedescours2[[#This Row],[REVALIDATION]]="OUI",tblListedescours2[[#This Row],[DATE]]+1460,"")</f>
        <v/>
      </c>
    </row>
    <row r="522" spans="2:9" ht="18" customHeight="1" x14ac:dyDescent="0.3">
      <c r="B522" s="24" t="s">
        <v>36</v>
      </c>
      <c r="C522" s="4" t="str">
        <f>IF(B522=" "," ",(VLOOKUP(B522,'tableau formation'!$B$6:$E$172,2,0)))</f>
        <v xml:space="preserve"> </v>
      </c>
      <c r="D522" s="27" t="s">
        <v>36</v>
      </c>
      <c r="E522" s="28" t="str">
        <f>IF(tblListedescours2[[#This Row],[CODE AGENT]]=" "," ",(VLOOKUP(tblListedescours2[[#This Row],[CODE AGENT]],'tableau agent'!$B$6:$F$100,2,0)))</f>
        <v xml:space="preserve"> </v>
      </c>
      <c r="F522" s="28" t="str">
        <f>IF(tblListedescours2[[#This Row],[CODE AGENT]]=" "," ",(VLOOKUP(tblListedescours2[[#This Row],[CODE AGENT]],'tableau agent'!$B$6:$F$100,3,0)))</f>
        <v xml:space="preserve"> </v>
      </c>
      <c r="G522" s="26"/>
      <c r="H522" s="26"/>
      <c r="I522" s="18" t="str">
        <f>IF(tblListedescours2[[#This Row],[REVALIDATION]]="OUI",tblListedescours2[[#This Row],[DATE]]+1460,"")</f>
        <v/>
      </c>
    </row>
    <row r="523" spans="2:9" ht="18" customHeight="1" x14ac:dyDescent="0.3">
      <c r="B523" s="24" t="s">
        <v>36</v>
      </c>
      <c r="C523" s="4" t="str">
        <f>IF(B523=" "," ",(VLOOKUP(B523,'tableau formation'!$B$6:$E$172,2,0)))</f>
        <v xml:space="preserve"> </v>
      </c>
      <c r="D523" s="27" t="s">
        <v>36</v>
      </c>
      <c r="E523" s="28" t="str">
        <f>IF(tblListedescours2[[#This Row],[CODE AGENT]]=" "," ",(VLOOKUP(tblListedescours2[[#This Row],[CODE AGENT]],'tableau agent'!$B$6:$F$100,2,0)))</f>
        <v xml:space="preserve"> </v>
      </c>
      <c r="F523" s="28" t="str">
        <f>IF(tblListedescours2[[#This Row],[CODE AGENT]]=" "," ",(VLOOKUP(tblListedescours2[[#This Row],[CODE AGENT]],'tableau agent'!$B$6:$F$100,3,0)))</f>
        <v xml:space="preserve"> </v>
      </c>
      <c r="G523" s="26"/>
      <c r="H523" s="26"/>
      <c r="I523" s="18" t="str">
        <f>IF(tblListedescours2[[#This Row],[REVALIDATION]]="OUI",tblListedescours2[[#This Row],[DATE]]+1460,"")</f>
        <v/>
      </c>
    </row>
    <row r="524" spans="2:9" ht="18" customHeight="1" x14ac:dyDescent="0.3">
      <c r="B524" s="24" t="s">
        <v>36</v>
      </c>
      <c r="C524" s="4" t="str">
        <f>IF(B524=" "," ",(VLOOKUP(B524,'tableau formation'!$B$6:$E$172,2,0)))</f>
        <v xml:space="preserve"> </v>
      </c>
      <c r="D524" s="27" t="s">
        <v>36</v>
      </c>
      <c r="E524" s="28" t="str">
        <f>IF(tblListedescours2[[#This Row],[CODE AGENT]]=" "," ",(VLOOKUP(tblListedescours2[[#This Row],[CODE AGENT]],'tableau agent'!$B$6:$F$100,2,0)))</f>
        <v xml:space="preserve"> </v>
      </c>
      <c r="F524" s="28" t="str">
        <f>IF(tblListedescours2[[#This Row],[CODE AGENT]]=" "," ",(VLOOKUP(tblListedescours2[[#This Row],[CODE AGENT]],'tableau agent'!$B$6:$F$100,3,0)))</f>
        <v xml:space="preserve"> </v>
      </c>
      <c r="G524" s="26"/>
      <c r="H524" s="26"/>
      <c r="I524" s="18" t="str">
        <f>IF(tblListedescours2[[#This Row],[REVALIDATION]]="OUI",tblListedescours2[[#This Row],[DATE]]+1460,"")</f>
        <v/>
      </c>
    </row>
    <row r="525" spans="2:9" ht="18" customHeight="1" x14ac:dyDescent="0.3">
      <c r="B525" s="24" t="s">
        <v>36</v>
      </c>
      <c r="C525" s="4" t="str">
        <f>IF(B525=" "," ",(VLOOKUP(B525,'tableau formation'!$B$6:$E$172,2,0)))</f>
        <v xml:space="preserve"> </v>
      </c>
      <c r="D525" s="27" t="s">
        <v>36</v>
      </c>
      <c r="E525" s="28" t="str">
        <f>IF(tblListedescours2[[#This Row],[CODE AGENT]]=" "," ",(VLOOKUP(tblListedescours2[[#This Row],[CODE AGENT]],'tableau agent'!$B$6:$F$100,2,0)))</f>
        <v xml:space="preserve"> </v>
      </c>
      <c r="F525" s="28" t="str">
        <f>IF(tblListedescours2[[#This Row],[CODE AGENT]]=" "," ",(VLOOKUP(tblListedescours2[[#This Row],[CODE AGENT]],'tableau agent'!$B$6:$F$100,3,0)))</f>
        <v xml:space="preserve"> </v>
      </c>
      <c r="G525" s="26"/>
      <c r="H525" s="26"/>
      <c r="I525" s="18" t="str">
        <f>IF(tblListedescours2[[#This Row],[REVALIDATION]]="OUI",tblListedescours2[[#This Row],[DATE]]+1460,"")</f>
        <v/>
      </c>
    </row>
    <row r="526" spans="2:9" ht="18" customHeight="1" x14ac:dyDescent="0.3">
      <c r="B526" s="24" t="s">
        <v>36</v>
      </c>
      <c r="C526" s="4" t="str">
        <f>IF(B526=" "," ",(VLOOKUP(B526,'tableau formation'!$B$6:$E$172,2,0)))</f>
        <v xml:space="preserve"> </v>
      </c>
      <c r="D526" s="27" t="s">
        <v>36</v>
      </c>
      <c r="E526" s="28" t="str">
        <f>IF(tblListedescours2[[#This Row],[CODE AGENT]]=" "," ",(VLOOKUP(tblListedescours2[[#This Row],[CODE AGENT]],'tableau agent'!$B$6:$F$100,2,0)))</f>
        <v xml:space="preserve"> </v>
      </c>
      <c r="F526" s="28" t="str">
        <f>IF(tblListedescours2[[#This Row],[CODE AGENT]]=" "," ",(VLOOKUP(tblListedescours2[[#This Row],[CODE AGENT]],'tableau agent'!$B$6:$F$100,3,0)))</f>
        <v xml:space="preserve"> </v>
      </c>
      <c r="G526" s="26"/>
      <c r="H526" s="26"/>
      <c r="I526" s="18" t="str">
        <f>IF(tblListedescours2[[#This Row],[REVALIDATION]]="OUI",tblListedescours2[[#This Row],[DATE]]+1460,"")</f>
        <v/>
      </c>
    </row>
    <row r="527" spans="2:9" ht="18" customHeight="1" x14ac:dyDescent="0.3">
      <c r="B527" s="24" t="s">
        <v>36</v>
      </c>
      <c r="C527" s="4" t="str">
        <f>IF(B527=" "," ",(VLOOKUP(B527,'tableau formation'!$B$6:$E$172,2,0)))</f>
        <v xml:space="preserve"> </v>
      </c>
      <c r="D527" s="27" t="s">
        <v>36</v>
      </c>
      <c r="E527" s="28" t="str">
        <f>IF(tblListedescours2[[#This Row],[CODE AGENT]]=" "," ",(VLOOKUP(tblListedescours2[[#This Row],[CODE AGENT]],'tableau agent'!$B$6:$F$100,2,0)))</f>
        <v xml:space="preserve"> </v>
      </c>
      <c r="F527" s="28" t="str">
        <f>IF(tblListedescours2[[#This Row],[CODE AGENT]]=" "," ",(VLOOKUP(tblListedescours2[[#This Row],[CODE AGENT]],'tableau agent'!$B$6:$F$100,3,0)))</f>
        <v xml:space="preserve"> </v>
      </c>
      <c r="G527" s="26"/>
      <c r="H527" s="26"/>
      <c r="I527" s="18" t="str">
        <f>IF(tblListedescours2[[#This Row],[REVALIDATION]]="OUI",tblListedescours2[[#This Row],[DATE]]+1460,"")</f>
        <v/>
      </c>
    </row>
    <row r="528" spans="2:9" ht="18" customHeight="1" x14ac:dyDescent="0.3">
      <c r="B528" s="24" t="s">
        <v>36</v>
      </c>
      <c r="C528" s="4" t="str">
        <f>IF(B528=" "," ",(VLOOKUP(B528,'tableau formation'!$B$6:$E$172,2,0)))</f>
        <v xml:space="preserve"> </v>
      </c>
      <c r="D528" s="27" t="s">
        <v>36</v>
      </c>
      <c r="E528" s="28" t="str">
        <f>IF(tblListedescours2[[#This Row],[CODE AGENT]]=" "," ",(VLOOKUP(tblListedescours2[[#This Row],[CODE AGENT]],'tableau agent'!$B$6:$F$100,2,0)))</f>
        <v xml:space="preserve"> </v>
      </c>
      <c r="F528" s="28" t="str">
        <f>IF(tblListedescours2[[#This Row],[CODE AGENT]]=" "," ",(VLOOKUP(tblListedescours2[[#This Row],[CODE AGENT]],'tableau agent'!$B$6:$F$100,3,0)))</f>
        <v xml:space="preserve"> </v>
      </c>
      <c r="G528" s="26"/>
      <c r="H528" s="26"/>
      <c r="I528" s="18" t="str">
        <f>IF(tblListedescours2[[#This Row],[REVALIDATION]]="OUI",tblListedescours2[[#This Row],[DATE]]+1460,"")</f>
        <v/>
      </c>
    </row>
    <row r="529" spans="2:9" ht="18" customHeight="1" x14ac:dyDescent="0.3">
      <c r="B529" s="24" t="s">
        <v>36</v>
      </c>
      <c r="C529" s="4" t="str">
        <f>IF(B529=" "," ",(VLOOKUP(B529,'tableau formation'!$B$6:$E$172,2,0)))</f>
        <v xml:space="preserve"> </v>
      </c>
      <c r="D529" s="27" t="s">
        <v>36</v>
      </c>
      <c r="E529" s="28" t="str">
        <f>IF(tblListedescours2[[#This Row],[CODE AGENT]]=" "," ",(VLOOKUP(tblListedescours2[[#This Row],[CODE AGENT]],'tableau agent'!$B$6:$F$100,2,0)))</f>
        <v xml:space="preserve"> </v>
      </c>
      <c r="F529" s="28" t="str">
        <f>IF(tblListedescours2[[#This Row],[CODE AGENT]]=" "," ",(VLOOKUP(tblListedescours2[[#This Row],[CODE AGENT]],'tableau agent'!$B$6:$F$100,3,0)))</f>
        <v xml:space="preserve"> </v>
      </c>
      <c r="G529" s="26"/>
      <c r="H529" s="26"/>
      <c r="I529" s="18" t="str">
        <f>IF(tblListedescours2[[#This Row],[REVALIDATION]]="OUI",tblListedescours2[[#This Row],[DATE]]+1460,"")</f>
        <v/>
      </c>
    </row>
    <row r="530" spans="2:9" ht="18" customHeight="1" x14ac:dyDescent="0.3">
      <c r="B530" s="24" t="s">
        <v>36</v>
      </c>
      <c r="C530" s="4" t="str">
        <f>IF(B530=" "," ",(VLOOKUP(B530,'tableau formation'!$B$6:$E$172,2,0)))</f>
        <v xml:space="preserve"> </v>
      </c>
      <c r="D530" s="27" t="s">
        <v>36</v>
      </c>
      <c r="E530" s="28" t="str">
        <f>IF(tblListedescours2[[#This Row],[CODE AGENT]]=" "," ",(VLOOKUP(tblListedescours2[[#This Row],[CODE AGENT]],'tableau agent'!$B$6:$F$100,2,0)))</f>
        <v xml:space="preserve"> </v>
      </c>
      <c r="F530" s="28" t="str">
        <f>IF(tblListedescours2[[#This Row],[CODE AGENT]]=" "," ",(VLOOKUP(tblListedescours2[[#This Row],[CODE AGENT]],'tableau agent'!$B$6:$F$100,3,0)))</f>
        <v xml:space="preserve"> </v>
      </c>
      <c r="G530" s="26"/>
      <c r="H530" s="26"/>
      <c r="I530" s="18" t="str">
        <f>IF(tblListedescours2[[#This Row],[REVALIDATION]]="OUI",tblListedescours2[[#This Row],[DATE]]+1460,"")</f>
        <v/>
      </c>
    </row>
    <row r="531" spans="2:9" ht="18" customHeight="1" x14ac:dyDescent="0.3">
      <c r="B531" s="24" t="s">
        <v>36</v>
      </c>
      <c r="C531" s="4" t="str">
        <f>IF(B531=" "," ",(VLOOKUP(B531,'tableau formation'!$B$6:$E$172,2,0)))</f>
        <v xml:space="preserve"> </v>
      </c>
      <c r="D531" s="27" t="s">
        <v>36</v>
      </c>
      <c r="E531" s="28" t="str">
        <f>IF(tblListedescours2[[#This Row],[CODE AGENT]]=" "," ",(VLOOKUP(tblListedescours2[[#This Row],[CODE AGENT]],'tableau agent'!$B$6:$F$100,2,0)))</f>
        <v xml:space="preserve"> </v>
      </c>
      <c r="F531" s="28" t="str">
        <f>IF(tblListedescours2[[#This Row],[CODE AGENT]]=" "," ",(VLOOKUP(tblListedescours2[[#This Row],[CODE AGENT]],'tableau agent'!$B$6:$F$100,3,0)))</f>
        <v xml:space="preserve"> </v>
      </c>
      <c r="G531" s="26"/>
      <c r="H531" s="26"/>
      <c r="I531" s="18" t="str">
        <f>IF(tblListedescours2[[#This Row],[REVALIDATION]]="OUI",tblListedescours2[[#This Row],[DATE]]+1460,"")</f>
        <v/>
      </c>
    </row>
    <row r="532" spans="2:9" ht="18" customHeight="1" x14ac:dyDescent="0.3">
      <c r="B532" s="24" t="s">
        <v>36</v>
      </c>
      <c r="C532" s="4" t="str">
        <f>IF(B532=" "," ",(VLOOKUP(B532,'tableau formation'!$B$6:$E$172,2,0)))</f>
        <v xml:space="preserve"> </v>
      </c>
      <c r="D532" s="27" t="s">
        <v>36</v>
      </c>
      <c r="E532" s="28" t="str">
        <f>IF(tblListedescours2[[#This Row],[CODE AGENT]]=" "," ",(VLOOKUP(tblListedescours2[[#This Row],[CODE AGENT]],'tableau agent'!$B$6:$F$100,2,0)))</f>
        <v xml:space="preserve"> </v>
      </c>
      <c r="F532" s="28" t="str">
        <f>IF(tblListedescours2[[#This Row],[CODE AGENT]]=" "," ",(VLOOKUP(tblListedescours2[[#This Row],[CODE AGENT]],'tableau agent'!$B$6:$F$100,3,0)))</f>
        <v xml:space="preserve"> </v>
      </c>
      <c r="G532" s="26"/>
      <c r="H532" s="26"/>
      <c r="I532" s="18" t="str">
        <f>IF(tblListedescours2[[#This Row],[REVALIDATION]]="OUI",tblListedescours2[[#This Row],[DATE]]+1460,"")</f>
        <v/>
      </c>
    </row>
    <row r="533" spans="2:9" ht="18" customHeight="1" x14ac:dyDescent="0.3">
      <c r="B533" s="24" t="s">
        <v>36</v>
      </c>
      <c r="C533" s="4" t="str">
        <f>IF(B533=" "," ",(VLOOKUP(B533,'tableau formation'!$B$6:$E$172,2,0)))</f>
        <v xml:space="preserve"> </v>
      </c>
      <c r="D533" s="27" t="s">
        <v>36</v>
      </c>
      <c r="E533" s="28" t="str">
        <f>IF(tblListedescours2[[#This Row],[CODE AGENT]]=" "," ",(VLOOKUP(tblListedescours2[[#This Row],[CODE AGENT]],'tableau agent'!$B$6:$F$100,2,0)))</f>
        <v xml:space="preserve"> </v>
      </c>
      <c r="F533" s="28" t="str">
        <f>IF(tblListedescours2[[#This Row],[CODE AGENT]]=" "," ",(VLOOKUP(tblListedescours2[[#This Row],[CODE AGENT]],'tableau agent'!$B$6:$F$100,3,0)))</f>
        <v xml:space="preserve"> </v>
      </c>
      <c r="G533" s="26"/>
      <c r="H533" s="26"/>
      <c r="I533" s="18" t="str">
        <f>IF(tblListedescours2[[#This Row],[REVALIDATION]]="OUI",tblListedescours2[[#This Row],[DATE]]+1460,"")</f>
        <v/>
      </c>
    </row>
    <row r="534" spans="2:9" ht="18" customHeight="1" x14ac:dyDescent="0.3">
      <c r="B534" s="24" t="s">
        <v>36</v>
      </c>
      <c r="C534" s="4" t="str">
        <f>IF(B534=" "," ",(VLOOKUP(B534,'tableau formation'!$B$6:$E$172,2,0)))</f>
        <v xml:space="preserve"> </v>
      </c>
      <c r="D534" s="27" t="s">
        <v>36</v>
      </c>
      <c r="E534" s="28" t="str">
        <f>IF(tblListedescours2[[#This Row],[CODE AGENT]]=" "," ",(VLOOKUP(tblListedescours2[[#This Row],[CODE AGENT]],'tableau agent'!$B$6:$F$100,2,0)))</f>
        <v xml:space="preserve"> </v>
      </c>
      <c r="F534" s="28" t="str">
        <f>IF(tblListedescours2[[#This Row],[CODE AGENT]]=" "," ",(VLOOKUP(tblListedescours2[[#This Row],[CODE AGENT]],'tableau agent'!$B$6:$F$100,3,0)))</f>
        <v xml:space="preserve"> </v>
      </c>
      <c r="G534" s="26"/>
      <c r="H534" s="26"/>
      <c r="I534" s="18" t="str">
        <f>IF(tblListedescours2[[#This Row],[REVALIDATION]]="OUI",tblListedescours2[[#This Row],[DATE]]+1460,"")</f>
        <v/>
      </c>
    </row>
    <row r="535" spans="2:9" ht="18" customHeight="1" x14ac:dyDescent="0.3">
      <c r="B535" s="24" t="s">
        <v>36</v>
      </c>
      <c r="C535" s="4" t="str">
        <f>IF(B535=" "," ",(VLOOKUP(B535,'tableau formation'!$B$6:$E$172,2,0)))</f>
        <v xml:space="preserve"> </v>
      </c>
      <c r="D535" s="27" t="s">
        <v>36</v>
      </c>
      <c r="E535" s="28" t="str">
        <f>IF(tblListedescours2[[#This Row],[CODE AGENT]]=" "," ",(VLOOKUP(tblListedescours2[[#This Row],[CODE AGENT]],'tableau agent'!$B$6:$F$100,2,0)))</f>
        <v xml:space="preserve"> </v>
      </c>
      <c r="F535" s="28" t="str">
        <f>IF(tblListedescours2[[#This Row],[CODE AGENT]]=" "," ",(VLOOKUP(tblListedescours2[[#This Row],[CODE AGENT]],'tableau agent'!$B$6:$F$100,3,0)))</f>
        <v xml:space="preserve"> </v>
      </c>
      <c r="G535" s="26"/>
      <c r="H535" s="26"/>
      <c r="I535" s="18" t="str">
        <f>IF(tblListedescours2[[#This Row],[REVALIDATION]]="OUI",tblListedescours2[[#This Row],[DATE]]+1460,"")</f>
        <v/>
      </c>
    </row>
    <row r="536" spans="2:9" ht="18" customHeight="1" x14ac:dyDescent="0.3">
      <c r="B536" s="24" t="s">
        <v>36</v>
      </c>
      <c r="C536" s="4" t="str">
        <f>IF(B536=" "," ",(VLOOKUP(B536,'tableau formation'!$B$6:$E$172,2,0)))</f>
        <v xml:space="preserve"> </v>
      </c>
      <c r="D536" s="27" t="s">
        <v>36</v>
      </c>
      <c r="E536" s="28" t="str">
        <f>IF(tblListedescours2[[#This Row],[CODE AGENT]]=" "," ",(VLOOKUP(tblListedescours2[[#This Row],[CODE AGENT]],'tableau agent'!$B$6:$F$100,2,0)))</f>
        <v xml:space="preserve"> </v>
      </c>
      <c r="F536" s="28" t="str">
        <f>IF(tblListedescours2[[#This Row],[CODE AGENT]]=" "," ",(VLOOKUP(tblListedescours2[[#This Row],[CODE AGENT]],'tableau agent'!$B$6:$F$100,3,0)))</f>
        <v xml:space="preserve"> </v>
      </c>
      <c r="G536" s="26"/>
      <c r="H536" s="26"/>
      <c r="I536" s="18" t="str">
        <f>IF(tblListedescours2[[#This Row],[REVALIDATION]]="OUI",tblListedescours2[[#This Row],[DATE]]+1460,"")</f>
        <v/>
      </c>
    </row>
    <row r="537" spans="2:9" ht="18" customHeight="1" x14ac:dyDescent="0.3">
      <c r="B537" s="24" t="s">
        <v>36</v>
      </c>
      <c r="C537" s="4" t="str">
        <f>IF(B537=" "," ",(VLOOKUP(B537,'tableau formation'!$B$6:$E$172,2,0)))</f>
        <v xml:space="preserve"> </v>
      </c>
      <c r="D537" s="27" t="s">
        <v>36</v>
      </c>
      <c r="E537" s="28" t="str">
        <f>IF(tblListedescours2[[#This Row],[CODE AGENT]]=" "," ",(VLOOKUP(tblListedescours2[[#This Row],[CODE AGENT]],'tableau agent'!$B$6:$F$100,2,0)))</f>
        <v xml:space="preserve"> </v>
      </c>
      <c r="F537" s="28" t="str">
        <f>IF(tblListedescours2[[#This Row],[CODE AGENT]]=" "," ",(VLOOKUP(tblListedescours2[[#This Row],[CODE AGENT]],'tableau agent'!$B$6:$F$100,3,0)))</f>
        <v xml:space="preserve"> </v>
      </c>
      <c r="G537" s="26"/>
      <c r="H537" s="26"/>
      <c r="I537" s="18" t="str">
        <f>IF(tblListedescours2[[#This Row],[REVALIDATION]]="OUI",tblListedescours2[[#This Row],[DATE]]+1460,"")</f>
        <v/>
      </c>
    </row>
    <row r="538" spans="2:9" ht="18" customHeight="1" x14ac:dyDescent="0.3">
      <c r="B538" s="24" t="s">
        <v>36</v>
      </c>
      <c r="C538" s="4" t="str">
        <f>IF(B538=" "," ",(VLOOKUP(B538,'tableau formation'!$B$6:$E$172,2,0)))</f>
        <v xml:space="preserve"> </v>
      </c>
      <c r="D538" s="27" t="s">
        <v>36</v>
      </c>
      <c r="E538" s="28" t="str">
        <f>IF(tblListedescours2[[#This Row],[CODE AGENT]]=" "," ",(VLOOKUP(tblListedescours2[[#This Row],[CODE AGENT]],'tableau agent'!$B$6:$F$100,2,0)))</f>
        <v xml:space="preserve"> </v>
      </c>
      <c r="F538" s="28" t="str">
        <f>IF(tblListedescours2[[#This Row],[CODE AGENT]]=" "," ",(VLOOKUP(tblListedescours2[[#This Row],[CODE AGENT]],'tableau agent'!$B$6:$F$100,3,0)))</f>
        <v xml:space="preserve"> </v>
      </c>
      <c r="G538" s="26"/>
      <c r="H538" s="26"/>
      <c r="I538" s="18" t="str">
        <f>IF(tblListedescours2[[#This Row],[REVALIDATION]]="OUI",tblListedescours2[[#This Row],[DATE]]+1460,"")</f>
        <v/>
      </c>
    </row>
    <row r="539" spans="2:9" ht="18" customHeight="1" x14ac:dyDescent="0.3">
      <c r="B539" s="24" t="s">
        <v>36</v>
      </c>
      <c r="C539" s="4" t="str">
        <f>IF(B539=" "," ",(VLOOKUP(B539,'tableau formation'!$B$6:$E$172,2,0)))</f>
        <v xml:space="preserve"> </v>
      </c>
      <c r="D539" s="27" t="s">
        <v>36</v>
      </c>
      <c r="E539" s="28" t="str">
        <f>IF(tblListedescours2[[#This Row],[CODE AGENT]]=" "," ",(VLOOKUP(tblListedescours2[[#This Row],[CODE AGENT]],'tableau agent'!$B$6:$F$100,2,0)))</f>
        <v xml:space="preserve"> </v>
      </c>
      <c r="F539" s="28" t="str">
        <f>IF(tblListedescours2[[#This Row],[CODE AGENT]]=" "," ",(VLOOKUP(tblListedescours2[[#This Row],[CODE AGENT]],'tableau agent'!$B$6:$F$100,3,0)))</f>
        <v xml:space="preserve"> </v>
      </c>
      <c r="G539" s="26"/>
      <c r="H539" s="26"/>
      <c r="I539" s="18" t="str">
        <f>IF(tblListedescours2[[#This Row],[REVALIDATION]]="OUI",tblListedescours2[[#This Row],[DATE]]+1460,"")</f>
        <v/>
      </c>
    </row>
    <row r="540" spans="2:9" ht="18" customHeight="1" x14ac:dyDescent="0.3">
      <c r="B540" s="24" t="s">
        <v>36</v>
      </c>
      <c r="C540" s="4" t="str">
        <f>IF(B540=" "," ",(VLOOKUP(B540,'tableau formation'!$B$6:$E$172,2,0)))</f>
        <v xml:space="preserve"> </v>
      </c>
      <c r="D540" s="27" t="s">
        <v>36</v>
      </c>
      <c r="E540" s="28" t="str">
        <f>IF(tblListedescours2[[#This Row],[CODE AGENT]]=" "," ",(VLOOKUP(tblListedescours2[[#This Row],[CODE AGENT]],'tableau agent'!$B$6:$F$100,2,0)))</f>
        <v xml:space="preserve"> </v>
      </c>
      <c r="F540" s="28" t="str">
        <f>IF(tblListedescours2[[#This Row],[CODE AGENT]]=" "," ",(VLOOKUP(tblListedescours2[[#This Row],[CODE AGENT]],'tableau agent'!$B$6:$F$100,3,0)))</f>
        <v xml:space="preserve"> </v>
      </c>
      <c r="G540" s="26"/>
      <c r="H540" s="26"/>
      <c r="I540" s="18" t="str">
        <f>IF(tblListedescours2[[#This Row],[REVALIDATION]]="OUI",tblListedescours2[[#This Row],[DATE]]+1460,"")</f>
        <v/>
      </c>
    </row>
    <row r="541" spans="2:9" ht="18" customHeight="1" x14ac:dyDescent="0.3">
      <c r="B541" s="24" t="s">
        <v>36</v>
      </c>
      <c r="C541" s="4" t="str">
        <f>IF(B541=" "," ",(VLOOKUP(B541,'tableau formation'!$B$6:$E$172,2,0)))</f>
        <v xml:space="preserve"> </v>
      </c>
      <c r="D541" s="27" t="s">
        <v>36</v>
      </c>
      <c r="E541" s="28" t="str">
        <f>IF(tblListedescours2[[#This Row],[CODE AGENT]]=" "," ",(VLOOKUP(tblListedescours2[[#This Row],[CODE AGENT]],'tableau agent'!$B$6:$F$100,2,0)))</f>
        <v xml:space="preserve"> </v>
      </c>
      <c r="F541" s="28" t="str">
        <f>IF(tblListedescours2[[#This Row],[CODE AGENT]]=" "," ",(VLOOKUP(tblListedescours2[[#This Row],[CODE AGENT]],'tableau agent'!$B$6:$F$100,3,0)))</f>
        <v xml:space="preserve"> </v>
      </c>
      <c r="G541" s="26"/>
      <c r="H541" s="26"/>
      <c r="I541" s="18" t="str">
        <f>IF(tblListedescours2[[#This Row],[REVALIDATION]]="OUI",tblListedescours2[[#This Row],[DATE]]+1460,"")</f>
        <v/>
      </c>
    </row>
    <row r="542" spans="2:9" ht="18" customHeight="1" x14ac:dyDescent="0.3">
      <c r="B542" s="24" t="s">
        <v>36</v>
      </c>
      <c r="C542" s="4" t="str">
        <f>IF(B542=" "," ",(VLOOKUP(B542,'tableau formation'!$B$6:$E$172,2,0)))</f>
        <v xml:space="preserve"> </v>
      </c>
      <c r="D542" s="27" t="s">
        <v>36</v>
      </c>
      <c r="E542" s="28" t="str">
        <f>IF(tblListedescours2[[#This Row],[CODE AGENT]]=" "," ",(VLOOKUP(tblListedescours2[[#This Row],[CODE AGENT]],'tableau agent'!$B$6:$F$100,2,0)))</f>
        <v xml:space="preserve"> </v>
      </c>
      <c r="F542" s="28" t="str">
        <f>IF(tblListedescours2[[#This Row],[CODE AGENT]]=" "," ",(VLOOKUP(tblListedescours2[[#This Row],[CODE AGENT]],'tableau agent'!$B$6:$F$100,3,0)))</f>
        <v xml:space="preserve"> </v>
      </c>
      <c r="G542" s="26"/>
      <c r="H542" s="26"/>
      <c r="I542" s="18" t="str">
        <f>IF(tblListedescours2[[#This Row],[REVALIDATION]]="OUI",tblListedescours2[[#This Row],[DATE]]+1460,"")</f>
        <v/>
      </c>
    </row>
    <row r="543" spans="2:9" ht="18" customHeight="1" x14ac:dyDescent="0.3">
      <c r="B543" s="24" t="s">
        <v>36</v>
      </c>
      <c r="C543" s="4" t="str">
        <f>IF(B543=" "," ",(VLOOKUP(B543,'tableau formation'!$B$6:$E$172,2,0)))</f>
        <v xml:space="preserve"> </v>
      </c>
      <c r="D543" s="27" t="s">
        <v>36</v>
      </c>
      <c r="E543" s="28" t="str">
        <f>IF(tblListedescours2[[#This Row],[CODE AGENT]]=" "," ",(VLOOKUP(tblListedescours2[[#This Row],[CODE AGENT]],'tableau agent'!$B$6:$F$100,2,0)))</f>
        <v xml:space="preserve"> </v>
      </c>
      <c r="F543" s="28" t="str">
        <f>IF(tblListedescours2[[#This Row],[CODE AGENT]]=" "," ",(VLOOKUP(tblListedescours2[[#This Row],[CODE AGENT]],'tableau agent'!$B$6:$F$100,3,0)))</f>
        <v xml:space="preserve"> </v>
      </c>
      <c r="G543" s="26"/>
      <c r="H543" s="26"/>
      <c r="I543" s="18" t="str">
        <f>IF(tblListedescours2[[#This Row],[REVALIDATION]]="OUI",tblListedescours2[[#This Row],[DATE]]+1460,"")</f>
        <v/>
      </c>
    </row>
    <row r="544" spans="2:9" ht="18" customHeight="1" x14ac:dyDescent="0.3">
      <c r="B544" s="24" t="s">
        <v>36</v>
      </c>
      <c r="C544" s="4" t="str">
        <f>IF(B544=" "," ",(VLOOKUP(B544,'tableau formation'!$B$6:$E$172,2,0)))</f>
        <v xml:space="preserve"> </v>
      </c>
      <c r="D544" s="27" t="s">
        <v>36</v>
      </c>
      <c r="E544" s="28" t="str">
        <f>IF(tblListedescours2[[#This Row],[CODE AGENT]]=" "," ",(VLOOKUP(tblListedescours2[[#This Row],[CODE AGENT]],'tableau agent'!$B$6:$F$100,2,0)))</f>
        <v xml:space="preserve"> </v>
      </c>
      <c r="F544" s="28" t="str">
        <f>IF(tblListedescours2[[#This Row],[CODE AGENT]]=" "," ",(VLOOKUP(tblListedescours2[[#This Row],[CODE AGENT]],'tableau agent'!$B$6:$F$100,3,0)))</f>
        <v xml:space="preserve"> </v>
      </c>
      <c r="G544" s="26"/>
      <c r="H544" s="26"/>
      <c r="I544" s="18" t="str">
        <f>IF(tblListedescours2[[#This Row],[REVALIDATION]]="OUI",tblListedescours2[[#This Row],[DATE]]+1460,"")</f>
        <v/>
      </c>
    </row>
    <row r="545" spans="2:9" ht="18" customHeight="1" x14ac:dyDescent="0.3">
      <c r="B545" s="24" t="s">
        <v>36</v>
      </c>
      <c r="C545" s="4" t="str">
        <f>IF(B545=" "," ",(VLOOKUP(B545,'tableau formation'!$B$6:$E$172,2,0)))</f>
        <v xml:space="preserve"> </v>
      </c>
      <c r="D545" s="27" t="s">
        <v>36</v>
      </c>
      <c r="E545" s="28" t="str">
        <f>IF(tblListedescours2[[#This Row],[CODE AGENT]]=" "," ",(VLOOKUP(tblListedescours2[[#This Row],[CODE AGENT]],'tableau agent'!$B$6:$F$100,2,0)))</f>
        <v xml:space="preserve"> </v>
      </c>
      <c r="F545" s="28" t="str">
        <f>IF(tblListedescours2[[#This Row],[CODE AGENT]]=" "," ",(VLOOKUP(tblListedescours2[[#This Row],[CODE AGENT]],'tableau agent'!$B$6:$F$100,3,0)))</f>
        <v xml:space="preserve"> </v>
      </c>
      <c r="G545" s="26"/>
      <c r="H545" s="26"/>
      <c r="I545" s="18" t="str">
        <f>IF(tblListedescours2[[#This Row],[REVALIDATION]]="OUI",tblListedescours2[[#This Row],[DATE]]+1460,"")</f>
        <v/>
      </c>
    </row>
    <row r="546" spans="2:9" ht="18" customHeight="1" x14ac:dyDescent="0.3">
      <c r="B546" s="24" t="s">
        <v>36</v>
      </c>
      <c r="C546" s="4" t="str">
        <f>IF(B546=" "," ",(VLOOKUP(B546,'tableau formation'!$B$6:$E$172,2,0)))</f>
        <v xml:space="preserve"> </v>
      </c>
      <c r="D546" s="27" t="s">
        <v>36</v>
      </c>
      <c r="E546" s="28" t="str">
        <f>IF(tblListedescours2[[#This Row],[CODE AGENT]]=" "," ",(VLOOKUP(tblListedescours2[[#This Row],[CODE AGENT]],'tableau agent'!$B$6:$F$100,2,0)))</f>
        <v xml:space="preserve"> </v>
      </c>
      <c r="F546" s="28" t="str">
        <f>IF(tblListedescours2[[#This Row],[CODE AGENT]]=" "," ",(VLOOKUP(tblListedescours2[[#This Row],[CODE AGENT]],'tableau agent'!$B$6:$F$100,3,0)))</f>
        <v xml:space="preserve"> </v>
      </c>
      <c r="G546" s="26"/>
      <c r="H546" s="26"/>
      <c r="I546" s="18" t="str">
        <f>IF(tblListedescours2[[#This Row],[REVALIDATION]]="OUI",tblListedescours2[[#This Row],[DATE]]+1460,"")</f>
        <v/>
      </c>
    </row>
    <row r="547" spans="2:9" ht="18" customHeight="1" x14ac:dyDescent="0.3">
      <c r="B547" s="24" t="s">
        <v>36</v>
      </c>
      <c r="C547" s="4" t="str">
        <f>IF(B547=" "," ",(VLOOKUP(B547,'tableau formation'!$B$6:$E$172,2,0)))</f>
        <v xml:space="preserve"> </v>
      </c>
      <c r="D547" s="27" t="s">
        <v>36</v>
      </c>
      <c r="E547" s="28" t="str">
        <f>IF(tblListedescours2[[#This Row],[CODE AGENT]]=" "," ",(VLOOKUP(tblListedescours2[[#This Row],[CODE AGENT]],'tableau agent'!$B$6:$F$100,2,0)))</f>
        <v xml:space="preserve"> </v>
      </c>
      <c r="F547" s="28" t="str">
        <f>IF(tblListedescours2[[#This Row],[CODE AGENT]]=" "," ",(VLOOKUP(tblListedescours2[[#This Row],[CODE AGENT]],'tableau agent'!$B$6:$F$100,3,0)))</f>
        <v xml:space="preserve"> </v>
      </c>
      <c r="G547" s="26"/>
      <c r="H547" s="26"/>
      <c r="I547" s="18" t="str">
        <f>IF(tblListedescours2[[#This Row],[REVALIDATION]]="OUI",tblListedescours2[[#This Row],[DATE]]+1460,"")</f>
        <v/>
      </c>
    </row>
    <row r="548" spans="2:9" ht="18" customHeight="1" x14ac:dyDescent="0.3">
      <c r="B548" s="24" t="s">
        <v>36</v>
      </c>
      <c r="C548" s="4" t="str">
        <f>IF(B548=" "," ",(VLOOKUP(B548,'tableau formation'!$B$6:$E$172,2,0)))</f>
        <v xml:space="preserve"> </v>
      </c>
      <c r="D548" s="27" t="s">
        <v>36</v>
      </c>
      <c r="E548" s="28" t="str">
        <f>IF(tblListedescours2[[#This Row],[CODE AGENT]]=" "," ",(VLOOKUP(tblListedescours2[[#This Row],[CODE AGENT]],'tableau agent'!$B$6:$F$100,2,0)))</f>
        <v xml:space="preserve"> </v>
      </c>
      <c r="F548" s="28" t="str">
        <f>IF(tblListedescours2[[#This Row],[CODE AGENT]]=" "," ",(VLOOKUP(tblListedescours2[[#This Row],[CODE AGENT]],'tableau agent'!$B$6:$F$100,3,0)))</f>
        <v xml:space="preserve"> </v>
      </c>
      <c r="G548" s="26"/>
      <c r="H548" s="26"/>
      <c r="I548" s="18" t="str">
        <f>IF(tblListedescours2[[#This Row],[REVALIDATION]]="OUI",tblListedescours2[[#This Row],[DATE]]+1460,"")</f>
        <v/>
      </c>
    </row>
    <row r="549" spans="2:9" ht="18" customHeight="1" x14ac:dyDescent="0.3">
      <c r="B549" s="24" t="s">
        <v>36</v>
      </c>
      <c r="C549" s="4" t="str">
        <f>IF(B549=" "," ",(VLOOKUP(B549,'tableau formation'!$B$6:$E$172,2,0)))</f>
        <v xml:space="preserve"> </v>
      </c>
      <c r="D549" s="27" t="s">
        <v>36</v>
      </c>
      <c r="E549" s="28" t="str">
        <f>IF(tblListedescours2[[#This Row],[CODE AGENT]]=" "," ",(VLOOKUP(tblListedescours2[[#This Row],[CODE AGENT]],'tableau agent'!$B$6:$F$100,2,0)))</f>
        <v xml:space="preserve"> </v>
      </c>
      <c r="F549" s="28" t="str">
        <f>IF(tblListedescours2[[#This Row],[CODE AGENT]]=" "," ",(VLOOKUP(tblListedescours2[[#This Row],[CODE AGENT]],'tableau agent'!$B$6:$F$100,3,0)))</f>
        <v xml:space="preserve"> </v>
      </c>
      <c r="G549" s="26"/>
      <c r="H549" s="26"/>
      <c r="I549" s="18" t="str">
        <f>IF(tblListedescours2[[#This Row],[REVALIDATION]]="OUI",tblListedescours2[[#This Row],[DATE]]+1460,"")</f>
        <v/>
      </c>
    </row>
    <row r="550" spans="2:9" ht="18" customHeight="1" x14ac:dyDescent="0.3">
      <c r="B550" s="24" t="s">
        <v>36</v>
      </c>
      <c r="C550" s="4" t="str">
        <f>IF(B550=" "," ",(VLOOKUP(B550,'tableau formation'!$B$6:$E$172,2,0)))</f>
        <v xml:space="preserve"> </v>
      </c>
      <c r="D550" s="27" t="s">
        <v>36</v>
      </c>
      <c r="E550" s="28" t="str">
        <f>IF(tblListedescours2[[#This Row],[CODE AGENT]]=" "," ",(VLOOKUP(tblListedescours2[[#This Row],[CODE AGENT]],'tableau agent'!$B$6:$F$100,2,0)))</f>
        <v xml:space="preserve"> </v>
      </c>
      <c r="F550" s="28" t="str">
        <f>IF(tblListedescours2[[#This Row],[CODE AGENT]]=" "," ",(VLOOKUP(tblListedescours2[[#This Row],[CODE AGENT]],'tableau agent'!$B$6:$F$100,3,0)))</f>
        <v xml:space="preserve"> </v>
      </c>
      <c r="G550" s="26"/>
      <c r="H550" s="26"/>
      <c r="I550" s="18" t="str">
        <f>IF(tblListedescours2[[#This Row],[REVALIDATION]]="OUI",tblListedescours2[[#This Row],[DATE]]+1460,"")</f>
        <v/>
      </c>
    </row>
    <row r="551" spans="2:9" ht="18" customHeight="1" x14ac:dyDescent="0.3">
      <c r="B551" s="24" t="s">
        <v>36</v>
      </c>
      <c r="C551" s="4" t="str">
        <f>IF(B551=" "," ",(VLOOKUP(B551,'tableau formation'!$B$6:$E$172,2,0)))</f>
        <v xml:space="preserve"> </v>
      </c>
      <c r="D551" s="27" t="s">
        <v>36</v>
      </c>
      <c r="E551" s="28" t="str">
        <f>IF(tblListedescours2[[#This Row],[CODE AGENT]]=" "," ",(VLOOKUP(tblListedescours2[[#This Row],[CODE AGENT]],'tableau agent'!$B$6:$F$100,2,0)))</f>
        <v xml:space="preserve"> </v>
      </c>
      <c r="F551" s="28" t="str">
        <f>IF(tblListedescours2[[#This Row],[CODE AGENT]]=" "," ",(VLOOKUP(tblListedescours2[[#This Row],[CODE AGENT]],'tableau agent'!$B$6:$F$100,3,0)))</f>
        <v xml:space="preserve"> </v>
      </c>
      <c r="G551" s="26"/>
      <c r="H551" s="26"/>
      <c r="I551" s="18" t="str">
        <f>IF(tblListedescours2[[#This Row],[REVALIDATION]]="OUI",tblListedescours2[[#This Row],[DATE]]+1460,"")</f>
        <v/>
      </c>
    </row>
    <row r="552" spans="2:9" ht="18" customHeight="1" x14ac:dyDescent="0.3">
      <c r="B552" s="24" t="s">
        <v>36</v>
      </c>
      <c r="C552" s="4" t="str">
        <f>IF(B552=" "," ",(VLOOKUP(B552,'tableau formation'!$B$6:$E$172,2,0)))</f>
        <v xml:space="preserve"> </v>
      </c>
      <c r="D552" s="27" t="s">
        <v>36</v>
      </c>
      <c r="E552" s="28" t="str">
        <f>IF(tblListedescours2[[#This Row],[CODE AGENT]]=" "," ",(VLOOKUP(tblListedescours2[[#This Row],[CODE AGENT]],'tableau agent'!$B$6:$F$100,2,0)))</f>
        <v xml:space="preserve"> </v>
      </c>
      <c r="F552" s="28" t="str">
        <f>IF(tblListedescours2[[#This Row],[CODE AGENT]]=" "," ",(VLOOKUP(tblListedescours2[[#This Row],[CODE AGENT]],'tableau agent'!$B$6:$F$100,3,0)))</f>
        <v xml:space="preserve"> </v>
      </c>
      <c r="G552" s="26"/>
      <c r="H552" s="26"/>
      <c r="I552" s="18" t="str">
        <f>IF(tblListedescours2[[#This Row],[REVALIDATION]]="OUI",tblListedescours2[[#This Row],[DATE]]+1460,"")</f>
        <v/>
      </c>
    </row>
    <row r="553" spans="2:9" ht="18" customHeight="1" x14ac:dyDescent="0.3">
      <c r="B553" s="24" t="s">
        <v>36</v>
      </c>
      <c r="C553" s="4" t="str">
        <f>IF(B553=" "," ",(VLOOKUP(B553,'tableau formation'!$B$6:$E$172,2,0)))</f>
        <v xml:space="preserve"> </v>
      </c>
      <c r="D553" s="27" t="s">
        <v>36</v>
      </c>
      <c r="E553" s="28" t="str">
        <f>IF(tblListedescours2[[#This Row],[CODE AGENT]]=" "," ",(VLOOKUP(tblListedescours2[[#This Row],[CODE AGENT]],'tableau agent'!$B$6:$F$100,2,0)))</f>
        <v xml:space="preserve"> </v>
      </c>
      <c r="F553" s="28" t="str">
        <f>IF(tblListedescours2[[#This Row],[CODE AGENT]]=" "," ",(VLOOKUP(tblListedescours2[[#This Row],[CODE AGENT]],'tableau agent'!$B$6:$F$100,3,0)))</f>
        <v xml:space="preserve"> </v>
      </c>
      <c r="G553" s="26"/>
      <c r="H553" s="26"/>
      <c r="I553" s="18" t="str">
        <f>IF(tblListedescours2[[#This Row],[REVALIDATION]]="OUI",tblListedescours2[[#This Row],[DATE]]+1460,"")</f>
        <v/>
      </c>
    </row>
    <row r="554" spans="2:9" ht="18" customHeight="1" x14ac:dyDescent="0.3">
      <c r="B554" s="24" t="s">
        <v>36</v>
      </c>
      <c r="C554" s="4" t="str">
        <f>IF(B554=" "," ",(VLOOKUP(B554,'tableau formation'!$B$6:$E$172,2,0)))</f>
        <v xml:space="preserve"> </v>
      </c>
      <c r="D554" s="27" t="s">
        <v>36</v>
      </c>
      <c r="E554" s="28" t="str">
        <f>IF(tblListedescours2[[#This Row],[CODE AGENT]]=" "," ",(VLOOKUP(tblListedescours2[[#This Row],[CODE AGENT]],'tableau agent'!$B$6:$F$100,2,0)))</f>
        <v xml:space="preserve"> </v>
      </c>
      <c r="F554" s="28" t="str">
        <f>IF(tblListedescours2[[#This Row],[CODE AGENT]]=" "," ",(VLOOKUP(tblListedescours2[[#This Row],[CODE AGENT]],'tableau agent'!$B$6:$F$100,3,0)))</f>
        <v xml:space="preserve"> </v>
      </c>
      <c r="G554" s="26"/>
      <c r="H554" s="26"/>
      <c r="I554" s="18" t="str">
        <f>IF(tblListedescours2[[#This Row],[REVALIDATION]]="OUI",tblListedescours2[[#This Row],[DATE]]+1460,"")</f>
        <v/>
      </c>
    </row>
    <row r="555" spans="2:9" ht="18" customHeight="1" x14ac:dyDescent="0.3">
      <c r="B555" s="24" t="s">
        <v>36</v>
      </c>
      <c r="C555" s="4" t="str">
        <f>IF(B555=" "," ",(VLOOKUP(B555,'tableau formation'!$B$6:$E$172,2,0)))</f>
        <v xml:space="preserve"> </v>
      </c>
      <c r="D555" s="27" t="s">
        <v>36</v>
      </c>
      <c r="E555" s="28" t="str">
        <f>IF(tblListedescours2[[#This Row],[CODE AGENT]]=" "," ",(VLOOKUP(tblListedescours2[[#This Row],[CODE AGENT]],'tableau agent'!$B$6:$F$100,2,0)))</f>
        <v xml:space="preserve"> </v>
      </c>
      <c r="F555" s="28" t="str">
        <f>IF(tblListedescours2[[#This Row],[CODE AGENT]]=" "," ",(VLOOKUP(tblListedescours2[[#This Row],[CODE AGENT]],'tableau agent'!$B$6:$F$100,3,0)))</f>
        <v xml:space="preserve"> </v>
      </c>
      <c r="G555" s="26"/>
      <c r="H555" s="26"/>
      <c r="I555" s="18" t="str">
        <f>IF(tblListedescours2[[#This Row],[REVALIDATION]]="OUI",tblListedescours2[[#This Row],[DATE]]+1460,"")</f>
        <v/>
      </c>
    </row>
    <row r="556" spans="2:9" ht="18" customHeight="1" x14ac:dyDescent="0.3">
      <c r="B556" s="24" t="s">
        <v>36</v>
      </c>
      <c r="C556" s="4" t="str">
        <f>IF(B556=" "," ",(VLOOKUP(B556,'tableau formation'!$B$6:$E$172,2,0)))</f>
        <v xml:space="preserve"> </v>
      </c>
      <c r="D556" s="27" t="s">
        <v>36</v>
      </c>
      <c r="E556" s="28" t="str">
        <f>IF(tblListedescours2[[#This Row],[CODE AGENT]]=" "," ",(VLOOKUP(tblListedescours2[[#This Row],[CODE AGENT]],'tableau agent'!$B$6:$F$100,2,0)))</f>
        <v xml:space="preserve"> </v>
      </c>
      <c r="F556" s="28" t="str">
        <f>IF(tblListedescours2[[#This Row],[CODE AGENT]]=" "," ",(VLOOKUP(tblListedescours2[[#This Row],[CODE AGENT]],'tableau agent'!$B$6:$F$100,3,0)))</f>
        <v xml:space="preserve"> </v>
      </c>
      <c r="G556" s="26"/>
      <c r="H556" s="26"/>
      <c r="I556" s="18" t="str">
        <f>IF(tblListedescours2[[#This Row],[REVALIDATION]]="OUI",tblListedescours2[[#This Row],[DATE]]+1460,"")</f>
        <v/>
      </c>
    </row>
    <row r="557" spans="2:9" ht="18" customHeight="1" x14ac:dyDescent="0.3">
      <c r="B557" s="24" t="s">
        <v>36</v>
      </c>
      <c r="C557" s="4" t="str">
        <f>IF(B557=" "," ",(VLOOKUP(B557,'tableau formation'!$B$6:$E$172,2,0)))</f>
        <v xml:space="preserve"> </v>
      </c>
      <c r="D557" s="27" t="s">
        <v>36</v>
      </c>
      <c r="E557" s="28" t="str">
        <f>IF(tblListedescours2[[#This Row],[CODE AGENT]]=" "," ",(VLOOKUP(tblListedescours2[[#This Row],[CODE AGENT]],'tableau agent'!$B$6:$F$100,2,0)))</f>
        <v xml:space="preserve"> </v>
      </c>
      <c r="F557" s="28" t="str">
        <f>IF(tblListedescours2[[#This Row],[CODE AGENT]]=" "," ",(VLOOKUP(tblListedescours2[[#This Row],[CODE AGENT]],'tableau agent'!$B$6:$F$100,3,0)))</f>
        <v xml:space="preserve"> </v>
      </c>
      <c r="G557" s="26"/>
      <c r="H557" s="26"/>
      <c r="I557" s="18" t="str">
        <f>IF(tblListedescours2[[#This Row],[REVALIDATION]]="OUI",tblListedescours2[[#This Row],[DATE]]+1460,"")</f>
        <v/>
      </c>
    </row>
    <row r="558" spans="2:9" ht="18" customHeight="1" x14ac:dyDescent="0.3">
      <c r="B558" s="24" t="s">
        <v>36</v>
      </c>
      <c r="C558" s="4" t="str">
        <f>IF(B558=" "," ",(VLOOKUP(B558,'tableau formation'!$B$6:$E$172,2,0)))</f>
        <v xml:space="preserve"> </v>
      </c>
      <c r="D558" s="27" t="s">
        <v>36</v>
      </c>
      <c r="E558" s="28" t="str">
        <f>IF(tblListedescours2[[#This Row],[CODE AGENT]]=" "," ",(VLOOKUP(tblListedescours2[[#This Row],[CODE AGENT]],'tableau agent'!$B$6:$F$100,2,0)))</f>
        <v xml:space="preserve"> </v>
      </c>
      <c r="F558" s="28" t="str">
        <f>IF(tblListedescours2[[#This Row],[CODE AGENT]]=" "," ",(VLOOKUP(tblListedescours2[[#This Row],[CODE AGENT]],'tableau agent'!$B$6:$F$100,3,0)))</f>
        <v xml:space="preserve"> </v>
      </c>
      <c r="G558" s="26"/>
      <c r="H558" s="26"/>
      <c r="I558" s="18" t="str">
        <f>IF(tblListedescours2[[#This Row],[REVALIDATION]]="OUI",tblListedescours2[[#This Row],[DATE]]+1460,"")</f>
        <v/>
      </c>
    </row>
    <row r="559" spans="2:9" ht="18" customHeight="1" x14ac:dyDescent="0.3">
      <c r="B559" s="24" t="s">
        <v>36</v>
      </c>
      <c r="C559" s="4" t="str">
        <f>IF(B559=" "," ",(VLOOKUP(B559,'tableau formation'!$B$6:$E$172,2,0)))</f>
        <v xml:space="preserve"> </v>
      </c>
      <c r="D559" s="27" t="s">
        <v>36</v>
      </c>
      <c r="E559" s="28" t="str">
        <f>IF(tblListedescours2[[#This Row],[CODE AGENT]]=" "," ",(VLOOKUP(tblListedescours2[[#This Row],[CODE AGENT]],'tableau agent'!$B$6:$F$100,2,0)))</f>
        <v xml:space="preserve"> </v>
      </c>
      <c r="F559" s="28" t="str">
        <f>IF(tblListedescours2[[#This Row],[CODE AGENT]]=" "," ",(VLOOKUP(tblListedescours2[[#This Row],[CODE AGENT]],'tableau agent'!$B$6:$F$100,3,0)))</f>
        <v xml:space="preserve"> </v>
      </c>
      <c r="G559" s="26"/>
      <c r="H559" s="26"/>
      <c r="I559" s="18" t="str">
        <f>IF(tblListedescours2[[#This Row],[REVALIDATION]]="OUI",tblListedescours2[[#This Row],[DATE]]+1460,"")</f>
        <v/>
      </c>
    </row>
    <row r="560" spans="2:9" ht="18" customHeight="1" x14ac:dyDescent="0.3">
      <c r="B560" s="24" t="s">
        <v>36</v>
      </c>
      <c r="C560" s="4" t="str">
        <f>IF(B560=" "," ",(VLOOKUP(B560,'tableau formation'!$B$6:$E$172,2,0)))</f>
        <v xml:space="preserve"> </v>
      </c>
      <c r="D560" s="27" t="s">
        <v>36</v>
      </c>
      <c r="E560" s="28" t="str">
        <f>IF(tblListedescours2[[#This Row],[CODE AGENT]]=" "," ",(VLOOKUP(tblListedescours2[[#This Row],[CODE AGENT]],'tableau agent'!$B$6:$F$100,2,0)))</f>
        <v xml:space="preserve"> </v>
      </c>
      <c r="F560" s="28" t="str">
        <f>IF(tblListedescours2[[#This Row],[CODE AGENT]]=" "," ",(VLOOKUP(tblListedescours2[[#This Row],[CODE AGENT]],'tableau agent'!$B$6:$F$100,3,0)))</f>
        <v xml:space="preserve"> </v>
      </c>
      <c r="G560" s="26"/>
      <c r="H560" s="26"/>
      <c r="I560" s="18" t="str">
        <f>IF(tblListedescours2[[#This Row],[REVALIDATION]]="OUI",tblListedescours2[[#This Row],[DATE]]+1460,"")</f>
        <v/>
      </c>
    </row>
    <row r="561" spans="2:9" ht="18" customHeight="1" x14ac:dyDescent="0.3">
      <c r="B561" s="24" t="s">
        <v>36</v>
      </c>
      <c r="C561" s="4" t="str">
        <f>IF(B561=" "," ",(VLOOKUP(B561,'tableau formation'!$B$6:$E$172,2,0)))</f>
        <v xml:space="preserve"> </v>
      </c>
      <c r="D561" s="27" t="s">
        <v>36</v>
      </c>
      <c r="E561" s="28" t="str">
        <f>IF(tblListedescours2[[#This Row],[CODE AGENT]]=" "," ",(VLOOKUP(tblListedescours2[[#This Row],[CODE AGENT]],'tableau agent'!$B$6:$F$100,2,0)))</f>
        <v xml:space="preserve"> </v>
      </c>
      <c r="F561" s="28" t="str">
        <f>IF(tblListedescours2[[#This Row],[CODE AGENT]]=" "," ",(VLOOKUP(tblListedescours2[[#This Row],[CODE AGENT]],'tableau agent'!$B$6:$F$100,3,0)))</f>
        <v xml:space="preserve"> </v>
      </c>
      <c r="G561" s="26"/>
      <c r="H561" s="26"/>
      <c r="I561" s="18" t="str">
        <f>IF(tblListedescours2[[#This Row],[REVALIDATION]]="OUI",tblListedescours2[[#This Row],[DATE]]+1460,"")</f>
        <v/>
      </c>
    </row>
    <row r="562" spans="2:9" ht="18" customHeight="1" x14ac:dyDescent="0.3">
      <c r="B562" s="24" t="s">
        <v>36</v>
      </c>
      <c r="C562" s="4" t="str">
        <f>IF(B562=" "," ",(VLOOKUP(B562,'tableau formation'!$B$6:$E$172,2,0)))</f>
        <v xml:space="preserve"> </v>
      </c>
      <c r="D562" s="27" t="s">
        <v>36</v>
      </c>
      <c r="E562" s="28" t="str">
        <f>IF(tblListedescours2[[#This Row],[CODE AGENT]]=" "," ",(VLOOKUP(tblListedescours2[[#This Row],[CODE AGENT]],'tableau agent'!$B$6:$F$100,2,0)))</f>
        <v xml:space="preserve"> </v>
      </c>
      <c r="F562" s="28" t="str">
        <f>IF(tblListedescours2[[#This Row],[CODE AGENT]]=" "," ",(VLOOKUP(tblListedescours2[[#This Row],[CODE AGENT]],'tableau agent'!$B$6:$F$100,3,0)))</f>
        <v xml:space="preserve"> </v>
      </c>
      <c r="G562" s="26"/>
      <c r="H562" s="26"/>
      <c r="I562" s="18" t="str">
        <f>IF(tblListedescours2[[#This Row],[REVALIDATION]]="OUI",tblListedescours2[[#This Row],[DATE]]+1460,"")</f>
        <v/>
      </c>
    </row>
    <row r="563" spans="2:9" ht="18" customHeight="1" x14ac:dyDescent="0.3">
      <c r="B563" s="24" t="s">
        <v>36</v>
      </c>
      <c r="C563" s="4" t="str">
        <f>IF(B563=" "," ",(VLOOKUP(B563,'tableau formation'!$B$6:$E$172,2,0)))</f>
        <v xml:space="preserve"> </v>
      </c>
      <c r="D563" s="27" t="s">
        <v>36</v>
      </c>
      <c r="E563" s="28" t="str">
        <f>IF(tblListedescours2[[#This Row],[CODE AGENT]]=" "," ",(VLOOKUP(tblListedescours2[[#This Row],[CODE AGENT]],'tableau agent'!$B$6:$F$100,2,0)))</f>
        <v xml:space="preserve"> </v>
      </c>
      <c r="F563" s="28" t="str">
        <f>IF(tblListedescours2[[#This Row],[CODE AGENT]]=" "," ",(VLOOKUP(tblListedescours2[[#This Row],[CODE AGENT]],'tableau agent'!$B$6:$F$100,3,0)))</f>
        <v xml:space="preserve"> </v>
      </c>
      <c r="G563" s="26"/>
      <c r="H563" s="26"/>
      <c r="I563" s="18" t="str">
        <f>IF(tblListedescours2[[#This Row],[REVALIDATION]]="OUI",tblListedescours2[[#This Row],[DATE]]+1460,"")</f>
        <v/>
      </c>
    </row>
    <row r="564" spans="2:9" ht="18" customHeight="1" x14ac:dyDescent="0.3">
      <c r="B564" s="24" t="s">
        <v>36</v>
      </c>
      <c r="C564" s="4" t="str">
        <f>IF(B564=" "," ",(VLOOKUP(B564,'tableau formation'!$B$6:$E$172,2,0)))</f>
        <v xml:space="preserve"> </v>
      </c>
      <c r="D564" s="27" t="s">
        <v>36</v>
      </c>
      <c r="E564" s="28" t="str">
        <f>IF(tblListedescours2[[#This Row],[CODE AGENT]]=" "," ",(VLOOKUP(tblListedescours2[[#This Row],[CODE AGENT]],'tableau agent'!$B$6:$F$100,2,0)))</f>
        <v xml:space="preserve"> </v>
      </c>
      <c r="F564" s="28" t="str">
        <f>IF(tblListedescours2[[#This Row],[CODE AGENT]]=" "," ",(VLOOKUP(tblListedescours2[[#This Row],[CODE AGENT]],'tableau agent'!$B$6:$F$100,3,0)))</f>
        <v xml:space="preserve"> </v>
      </c>
      <c r="G564" s="26"/>
      <c r="H564" s="26"/>
      <c r="I564" s="18" t="str">
        <f>IF(tblListedescours2[[#This Row],[REVALIDATION]]="OUI",tblListedescours2[[#This Row],[DATE]]+1460,"")</f>
        <v/>
      </c>
    </row>
    <row r="565" spans="2:9" ht="18" customHeight="1" x14ac:dyDescent="0.3">
      <c r="B565" s="24" t="s">
        <v>36</v>
      </c>
      <c r="C565" s="4" t="str">
        <f>IF(B565=" "," ",(VLOOKUP(B565,'tableau formation'!$B$6:$E$172,2,0)))</f>
        <v xml:space="preserve"> </v>
      </c>
      <c r="D565" s="27" t="s">
        <v>36</v>
      </c>
      <c r="E565" s="28" t="str">
        <f>IF(tblListedescours2[[#This Row],[CODE AGENT]]=" "," ",(VLOOKUP(tblListedescours2[[#This Row],[CODE AGENT]],'tableau agent'!$B$6:$F$100,2,0)))</f>
        <v xml:space="preserve"> </v>
      </c>
      <c r="F565" s="28" t="str">
        <f>IF(tblListedescours2[[#This Row],[CODE AGENT]]=" "," ",(VLOOKUP(tblListedescours2[[#This Row],[CODE AGENT]],'tableau agent'!$B$6:$F$100,3,0)))</f>
        <v xml:space="preserve"> </v>
      </c>
      <c r="G565" s="26"/>
      <c r="H565" s="26"/>
      <c r="I565" s="18" t="str">
        <f>IF(tblListedescours2[[#This Row],[REVALIDATION]]="OUI",tblListedescours2[[#This Row],[DATE]]+1460,"")</f>
        <v/>
      </c>
    </row>
    <row r="566" spans="2:9" ht="18" customHeight="1" x14ac:dyDescent="0.3">
      <c r="B566" s="24" t="s">
        <v>36</v>
      </c>
      <c r="C566" s="4" t="str">
        <f>IF(B566=" "," ",(VLOOKUP(B566,'tableau formation'!$B$6:$E$172,2,0)))</f>
        <v xml:space="preserve"> </v>
      </c>
      <c r="D566" s="27" t="s">
        <v>36</v>
      </c>
      <c r="E566" s="28" t="str">
        <f>IF(tblListedescours2[[#This Row],[CODE AGENT]]=" "," ",(VLOOKUP(tblListedescours2[[#This Row],[CODE AGENT]],'tableau agent'!$B$6:$F$100,2,0)))</f>
        <v xml:space="preserve"> </v>
      </c>
      <c r="F566" s="28" t="str">
        <f>IF(tblListedescours2[[#This Row],[CODE AGENT]]=" "," ",(VLOOKUP(tblListedescours2[[#This Row],[CODE AGENT]],'tableau agent'!$B$6:$F$100,3,0)))</f>
        <v xml:space="preserve"> </v>
      </c>
      <c r="G566" s="26"/>
      <c r="H566" s="26"/>
      <c r="I566" s="18" t="str">
        <f>IF(tblListedescours2[[#This Row],[REVALIDATION]]="OUI",tblListedescours2[[#This Row],[DATE]]+1460,"")</f>
        <v/>
      </c>
    </row>
    <row r="567" spans="2:9" ht="18" customHeight="1" x14ac:dyDescent="0.3">
      <c r="B567" s="24" t="s">
        <v>36</v>
      </c>
      <c r="C567" s="4" t="str">
        <f>IF(B567=" "," ",(VLOOKUP(B567,'tableau formation'!$B$6:$E$172,2,0)))</f>
        <v xml:space="preserve"> </v>
      </c>
      <c r="D567" s="27" t="s">
        <v>36</v>
      </c>
      <c r="E567" s="28" t="str">
        <f>IF(tblListedescours2[[#This Row],[CODE AGENT]]=" "," ",(VLOOKUP(tblListedescours2[[#This Row],[CODE AGENT]],'tableau agent'!$B$6:$F$100,2,0)))</f>
        <v xml:space="preserve"> </v>
      </c>
      <c r="F567" s="28" t="str">
        <f>IF(tblListedescours2[[#This Row],[CODE AGENT]]=" "," ",(VLOOKUP(tblListedescours2[[#This Row],[CODE AGENT]],'tableau agent'!$B$6:$F$100,3,0)))</f>
        <v xml:space="preserve"> </v>
      </c>
      <c r="G567" s="26"/>
      <c r="H567" s="26"/>
      <c r="I567" s="18" t="str">
        <f>IF(tblListedescours2[[#This Row],[REVALIDATION]]="OUI",tblListedescours2[[#This Row],[DATE]]+1460,"")</f>
        <v/>
      </c>
    </row>
    <row r="568" spans="2:9" ht="18" customHeight="1" x14ac:dyDescent="0.3">
      <c r="B568" s="24" t="s">
        <v>36</v>
      </c>
      <c r="C568" s="4" t="str">
        <f>IF(B568=" "," ",(VLOOKUP(B568,'tableau formation'!$B$6:$E$172,2,0)))</f>
        <v xml:space="preserve"> </v>
      </c>
      <c r="D568" s="27" t="s">
        <v>36</v>
      </c>
      <c r="E568" s="28" t="str">
        <f>IF(tblListedescours2[[#This Row],[CODE AGENT]]=" "," ",(VLOOKUP(tblListedescours2[[#This Row],[CODE AGENT]],'tableau agent'!$B$6:$F$100,2,0)))</f>
        <v xml:space="preserve"> </v>
      </c>
      <c r="F568" s="28" t="str">
        <f>IF(tblListedescours2[[#This Row],[CODE AGENT]]=" "," ",(VLOOKUP(tblListedescours2[[#This Row],[CODE AGENT]],'tableau agent'!$B$6:$F$100,3,0)))</f>
        <v xml:space="preserve"> </v>
      </c>
      <c r="G568" s="26"/>
      <c r="H568" s="26"/>
      <c r="I568" s="18" t="str">
        <f>IF(tblListedescours2[[#This Row],[REVALIDATION]]="OUI",tblListedescours2[[#This Row],[DATE]]+1460,"")</f>
        <v/>
      </c>
    </row>
    <row r="569" spans="2:9" ht="18" customHeight="1" x14ac:dyDescent="0.3">
      <c r="B569" s="24" t="s">
        <v>36</v>
      </c>
      <c r="C569" s="4" t="str">
        <f>IF(B569=" "," ",(VLOOKUP(B569,'tableau formation'!$B$6:$E$172,2,0)))</f>
        <v xml:space="preserve"> </v>
      </c>
      <c r="D569" s="27" t="s">
        <v>36</v>
      </c>
      <c r="E569" s="28" t="str">
        <f>IF(tblListedescours2[[#This Row],[CODE AGENT]]=" "," ",(VLOOKUP(tblListedescours2[[#This Row],[CODE AGENT]],'tableau agent'!$B$6:$F$100,2,0)))</f>
        <v xml:space="preserve"> </v>
      </c>
      <c r="F569" s="28" t="str">
        <f>IF(tblListedescours2[[#This Row],[CODE AGENT]]=" "," ",(VLOOKUP(tblListedescours2[[#This Row],[CODE AGENT]],'tableau agent'!$B$6:$F$100,3,0)))</f>
        <v xml:space="preserve"> </v>
      </c>
      <c r="G569" s="26"/>
      <c r="H569" s="26"/>
      <c r="I569" s="18" t="str">
        <f>IF(tblListedescours2[[#This Row],[REVALIDATION]]="OUI",tblListedescours2[[#This Row],[DATE]]+1460,"")</f>
        <v/>
      </c>
    </row>
    <row r="570" spans="2:9" ht="18" customHeight="1" x14ac:dyDescent="0.3">
      <c r="B570" s="24" t="s">
        <v>36</v>
      </c>
      <c r="C570" s="4" t="str">
        <f>IF(B570=" "," ",(VLOOKUP(B570,'tableau formation'!$B$6:$E$172,2,0)))</f>
        <v xml:space="preserve"> </v>
      </c>
      <c r="D570" s="27" t="s">
        <v>36</v>
      </c>
      <c r="E570" s="28" t="str">
        <f>IF(tblListedescours2[[#This Row],[CODE AGENT]]=" "," ",(VLOOKUP(tblListedescours2[[#This Row],[CODE AGENT]],'tableau agent'!$B$6:$F$100,2,0)))</f>
        <v xml:space="preserve"> </v>
      </c>
      <c r="F570" s="28" t="str">
        <f>IF(tblListedescours2[[#This Row],[CODE AGENT]]=" "," ",(VLOOKUP(tblListedescours2[[#This Row],[CODE AGENT]],'tableau agent'!$B$6:$F$100,3,0)))</f>
        <v xml:space="preserve"> </v>
      </c>
      <c r="G570" s="26"/>
      <c r="H570" s="26"/>
      <c r="I570" s="18" t="str">
        <f>IF(tblListedescours2[[#This Row],[REVALIDATION]]="OUI",tblListedescours2[[#This Row],[DATE]]+1460,"")</f>
        <v/>
      </c>
    </row>
    <row r="571" spans="2:9" ht="18" customHeight="1" x14ac:dyDescent="0.3">
      <c r="B571" s="24" t="s">
        <v>36</v>
      </c>
      <c r="C571" s="4" t="str">
        <f>IF(B571=" "," ",(VLOOKUP(B571,'tableau formation'!$B$6:$E$172,2,0)))</f>
        <v xml:space="preserve"> </v>
      </c>
      <c r="D571" s="27" t="s">
        <v>36</v>
      </c>
      <c r="E571" s="28" t="str">
        <f>IF(tblListedescours2[[#This Row],[CODE AGENT]]=" "," ",(VLOOKUP(tblListedescours2[[#This Row],[CODE AGENT]],'tableau agent'!$B$6:$F$100,2,0)))</f>
        <v xml:space="preserve"> </v>
      </c>
      <c r="F571" s="28" t="str">
        <f>IF(tblListedescours2[[#This Row],[CODE AGENT]]=" "," ",(VLOOKUP(tblListedescours2[[#This Row],[CODE AGENT]],'tableau agent'!$B$6:$F$100,3,0)))</f>
        <v xml:space="preserve"> </v>
      </c>
      <c r="G571" s="26"/>
      <c r="H571" s="26"/>
      <c r="I571" s="18" t="str">
        <f>IF(tblListedescours2[[#This Row],[REVALIDATION]]="OUI",tblListedescours2[[#This Row],[DATE]]+1460,"")</f>
        <v/>
      </c>
    </row>
    <row r="572" spans="2:9" ht="18" customHeight="1" x14ac:dyDescent="0.3">
      <c r="B572" s="24" t="s">
        <v>36</v>
      </c>
      <c r="C572" s="4" t="str">
        <f>IF(B572=" "," ",(VLOOKUP(B572,'tableau formation'!$B$6:$E$172,2,0)))</f>
        <v xml:space="preserve"> </v>
      </c>
      <c r="D572" s="27" t="s">
        <v>36</v>
      </c>
      <c r="E572" s="28" t="str">
        <f>IF(tblListedescours2[[#This Row],[CODE AGENT]]=" "," ",(VLOOKUP(tblListedescours2[[#This Row],[CODE AGENT]],'tableau agent'!$B$6:$F$100,2,0)))</f>
        <v xml:space="preserve"> </v>
      </c>
      <c r="F572" s="28" t="str">
        <f>IF(tblListedescours2[[#This Row],[CODE AGENT]]=" "," ",(VLOOKUP(tblListedescours2[[#This Row],[CODE AGENT]],'tableau agent'!$B$6:$F$100,3,0)))</f>
        <v xml:space="preserve"> </v>
      </c>
      <c r="G572" s="26"/>
      <c r="H572" s="26"/>
      <c r="I572" s="18" t="str">
        <f>IF(tblListedescours2[[#This Row],[REVALIDATION]]="OUI",tblListedescours2[[#This Row],[DATE]]+1460,"")</f>
        <v/>
      </c>
    </row>
    <row r="573" spans="2:9" ht="18" customHeight="1" x14ac:dyDescent="0.3">
      <c r="B573" s="24" t="s">
        <v>36</v>
      </c>
      <c r="C573" s="4" t="str">
        <f>IF(B573=" "," ",(VLOOKUP(B573,'tableau formation'!$B$6:$E$172,2,0)))</f>
        <v xml:space="preserve"> </v>
      </c>
      <c r="D573" s="27" t="s">
        <v>36</v>
      </c>
      <c r="E573" s="28" t="str">
        <f>IF(tblListedescours2[[#This Row],[CODE AGENT]]=" "," ",(VLOOKUP(tblListedescours2[[#This Row],[CODE AGENT]],'tableau agent'!$B$6:$F$100,2,0)))</f>
        <v xml:space="preserve"> </v>
      </c>
      <c r="F573" s="28" t="str">
        <f>IF(tblListedescours2[[#This Row],[CODE AGENT]]=" "," ",(VLOOKUP(tblListedescours2[[#This Row],[CODE AGENT]],'tableau agent'!$B$6:$F$100,3,0)))</f>
        <v xml:space="preserve"> </v>
      </c>
      <c r="G573" s="26"/>
      <c r="H573" s="26"/>
      <c r="I573" s="18" t="str">
        <f>IF(tblListedescours2[[#This Row],[REVALIDATION]]="OUI",tblListedescours2[[#This Row],[DATE]]+1460,"")</f>
        <v/>
      </c>
    </row>
    <row r="574" spans="2:9" ht="18" customHeight="1" x14ac:dyDescent="0.3">
      <c r="B574" s="24" t="s">
        <v>36</v>
      </c>
      <c r="C574" s="4" t="str">
        <f>IF(B574=" "," ",(VLOOKUP(B574,'tableau formation'!$B$6:$E$172,2,0)))</f>
        <v xml:space="preserve"> </v>
      </c>
      <c r="D574" s="27" t="s">
        <v>36</v>
      </c>
      <c r="E574" s="28" t="str">
        <f>IF(tblListedescours2[[#This Row],[CODE AGENT]]=" "," ",(VLOOKUP(tblListedescours2[[#This Row],[CODE AGENT]],'tableau agent'!$B$6:$F$100,2,0)))</f>
        <v xml:space="preserve"> </v>
      </c>
      <c r="F574" s="28" t="str">
        <f>IF(tblListedescours2[[#This Row],[CODE AGENT]]=" "," ",(VLOOKUP(tblListedescours2[[#This Row],[CODE AGENT]],'tableau agent'!$B$6:$F$100,3,0)))</f>
        <v xml:space="preserve"> </v>
      </c>
      <c r="G574" s="26"/>
      <c r="H574" s="26"/>
      <c r="I574" s="18" t="str">
        <f>IF(tblListedescours2[[#This Row],[REVALIDATION]]="OUI",tblListedescours2[[#This Row],[DATE]]+1460,"")</f>
        <v/>
      </c>
    </row>
    <row r="575" spans="2:9" ht="18" customHeight="1" x14ac:dyDescent="0.3">
      <c r="B575" s="24" t="s">
        <v>36</v>
      </c>
      <c r="C575" s="4" t="str">
        <f>IF(B575=" "," ",(VLOOKUP(B575,'tableau formation'!$B$6:$E$172,2,0)))</f>
        <v xml:space="preserve"> </v>
      </c>
      <c r="D575" s="27" t="s">
        <v>36</v>
      </c>
      <c r="E575" s="28" t="str">
        <f>IF(tblListedescours2[[#This Row],[CODE AGENT]]=" "," ",(VLOOKUP(tblListedescours2[[#This Row],[CODE AGENT]],'tableau agent'!$B$6:$F$100,2,0)))</f>
        <v xml:space="preserve"> </v>
      </c>
      <c r="F575" s="28" t="str">
        <f>IF(tblListedescours2[[#This Row],[CODE AGENT]]=" "," ",(VLOOKUP(tblListedescours2[[#This Row],[CODE AGENT]],'tableau agent'!$B$6:$F$100,3,0)))</f>
        <v xml:space="preserve"> </v>
      </c>
      <c r="G575" s="26"/>
      <c r="H575" s="26"/>
      <c r="I575" s="18" t="str">
        <f>IF(tblListedescours2[[#This Row],[REVALIDATION]]="OUI",tblListedescours2[[#This Row],[DATE]]+1460,"")</f>
        <v/>
      </c>
    </row>
    <row r="576" spans="2:9" ht="18" customHeight="1" x14ac:dyDescent="0.3">
      <c r="B576" s="24" t="s">
        <v>36</v>
      </c>
      <c r="C576" s="4" t="str">
        <f>IF(B576=" "," ",(VLOOKUP(B576,'tableau formation'!$B$6:$E$172,2,0)))</f>
        <v xml:space="preserve"> </v>
      </c>
      <c r="D576" s="27" t="s">
        <v>36</v>
      </c>
      <c r="E576" s="28" t="str">
        <f>IF(tblListedescours2[[#This Row],[CODE AGENT]]=" "," ",(VLOOKUP(tblListedescours2[[#This Row],[CODE AGENT]],'tableau agent'!$B$6:$F$100,2,0)))</f>
        <v xml:space="preserve"> </v>
      </c>
      <c r="F576" s="28" t="str">
        <f>IF(tblListedescours2[[#This Row],[CODE AGENT]]=" "," ",(VLOOKUP(tblListedescours2[[#This Row],[CODE AGENT]],'tableau agent'!$B$6:$F$100,3,0)))</f>
        <v xml:space="preserve"> </v>
      </c>
      <c r="G576" s="26"/>
      <c r="H576" s="26"/>
      <c r="I576" s="18" t="str">
        <f>IF(tblListedescours2[[#This Row],[REVALIDATION]]="OUI",tblListedescours2[[#This Row],[DATE]]+1460,"")</f>
        <v/>
      </c>
    </row>
    <row r="577" spans="2:9" ht="18" customHeight="1" x14ac:dyDescent="0.3">
      <c r="B577" s="24" t="s">
        <v>36</v>
      </c>
      <c r="C577" s="4" t="str">
        <f>IF(B577=" "," ",(VLOOKUP(B577,'tableau formation'!$B$6:$E$172,2,0)))</f>
        <v xml:space="preserve"> </v>
      </c>
      <c r="D577" s="27" t="s">
        <v>36</v>
      </c>
      <c r="E577" s="28" t="str">
        <f>IF(tblListedescours2[[#This Row],[CODE AGENT]]=" "," ",(VLOOKUP(tblListedescours2[[#This Row],[CODE AGENT]],'tableau agent'!$B$6:$F$100,2,0)))</f>
        <v xml:space="preserve"> </v>
      </c>
      <c r="F577" s="28" t="str">
        <f>IF(tblListedescours2[[#This Row],[CODE AGENT]]=" "," ",(VLOOKUP(tblListedescours2[[#This Row],[CODE AGENT]],'tableau agent'!$B$6:$F$100,3,0)))</f>
        <v xml:space="preserve"> </v>
      </c>
      <c r="G577" s="26"/>
      <c r="H577" s="26"/>
      <c r="I577" s="18" t="str">
        <f>IF(tblListedescours2[[#This Row],[REVALIDATION]]="OUI",tblListedescours2[[#This Row],[DATE]]+1460,"")</f>
        <v/>
      </c>
    </row>
    <row r="578" spans="2:9" ht="18" customHeight="1" x14ac:dyDescent="0.3">
      <c r="B578" s="24" t="s">
        <v>36</v>
      </c>
      <c r="C578" s="4" t="str">
        <f>IF(B578=" "," ",(VLOOKUP(B578,'tableau formation'!$B$6:$E$172,2,0)))</f>
        <v xml:space="preserve"> </v>
      </c>
      <c r="D578" s="27" t="s">
        <v>36</v>
      </c>
      <c r="E578" s="28" t="str">
        <f>IF(tblListedescours2[[#This Row],[CODE AGENT]]=" "," ",(VLOOKUP(tblListedescours2[[#This Row],[CODE AGENT]],'tableau agent'!$B$6:$F$100,2,0)))</f>
        <v xml:space="preserve"> </v>
      </c>
      <c r="F578" s="28" t="str">
        <f>IF(tblListedescours2[[#This Row],[CODE AGENT]]=" "," ",(VLOOKUP(tblListedescours2[[#This Row],[CODE AGENT]],'tableau agent'!$B$6:$F$100,3,0)))</f>
        <v xml:space="preserve"> </v>
      </c>
      <c r="G578" s="26"/>
      <c r="H578" s="26"/>
      <c r="I578" s="18" t="str">
        <f>IF(tblListedescours2[[#This Row],[REVALIDATION]]="OUI",tblListedescours2[[#This Row],[DATE]]+1460,"")</f>
        <v/>
      </c>
    </row>
    <row r="579" spans="2:9" ht="18" customHeight="1" x14ac:dyDescent="0.3">
      <c r="B579" s="24" t="s">
        <v>36</v>
      </c>
      <c r="C579" s="4" t="str">
        <f>IF(B579=" "," ",(VLOOKUP(B579,'tableau formation'!$B$6:$E$172,2,0)))</f>
        <v xml:space="preserve"> </v>
      </c>
      <c r="D579" s="27" t="s">
        <v>36</v>
      </c>
      <c r="E579" s="28" t="str">
        <f>IF(tblListedescours2[[#This Row],[CODE AGENT]]=" "," ",(VLOOKUP(tblListedescours2[[#This Row],[CODE AGENT]],'tableau agent'!$B$6:$F$100,2,0)))</f>
        <v xml:space="preserve"> </v>
      </c>
      <c r="F579" s="28" t="str">
        <f>IF(tblListedescours2[[#This Row],[CODE AGENT]]=" "," ",(VLOOKUP(tblListedescours2[[#This Row],[CODE AGENT]],'tableau agent'!$B$6:$F$100,3,0)))</f>
        <v xml:space="preserve"> </v>
      </c>
      <c r="G579" s="26"/>
      <c r="H579" s="26"/>
      <c r="I579" s="18" t="str">
        <f>IF(tblListedescours2[[#This Row],[REVALIDATION]]="OUI",tblListedescours2[[#This Row],[DATE]]+1460,"")</f>
        <v/>
      </c>
    </row>
    <row r="580" spans="2:9" ht="18" customHeight="1" x14ac:dyDescent="0.3">
      <c r="B580" s="24" t="s">
        <v>36</v>
      </c>
      <c r="C580" s="4" t="str">
        <f>IF(B580=" "," ",(VLOOKUP(B580,'tableau formation'!$B$6:$E$172,2,0)))</f>
        <v xml:space="preserve"> </v>
      </c>
      <c r="D580" s="27" t="s">
        <v>36</v>
      </c>
      <c r="E580" s="28" t="str">
        <f>IF(tblListedescours2[[#This Row],[CODE AGENT]]=" "," ",(VLOOKUP(tblListedescours2[[#This Row],[CODE AGENT]],'tableau agent'!$B$6:$F$100,2,0)))</f>
        <v xml:space="preserve"> </v>
      </c>
      <c r="F580" s="28" t="str">
        <f>IF(tblListedescours2[[#This Row],[CODE AGENT]]=" "," ",(VLOOKUP(tblListedescours2[[#This Row],[CODE AGENT]],'tableau agent'!$B$6:$F$100,3,0)))</f>
        <v xml:space="preserve"> </v>
      </c>
      <c r="G580" s="26"/>
      <c r="H580" s="26"/>
      <c r="I580" s="18" t="str">
        <f>IF(tblListedescours2[[#This Row],[REVALIDATION]]="OUI",tblListedescours2[[#This Row],[DATE]]+1460,"")</f>
        <v/>
      </c>
    </row>
    <row r="581" spans="2:9" ht="18" customHeight="1" x14ac:dyDescent="0.3">
      <c r="B581" s="24" t="s">
        <v>36</v>
      </c>
      <c r="C581" s="4" t="str">
        <f>IF(B581=" "," ",(VLOOKUP(B581,'tableau formation'!$B$6:$E$172,2,0)))</f>
        <v xml:space="preserve"> </v>
      </c>
      <c r="D581" s="27" t="s">
        <v>36</v>
      </c>
      <c r="E581" s="28" t="str">
        <f>IF(tblListedescours2[[#This Row],[CODE AGENT]]=" "," ",(VLOOKUP(tblListedescours2[[#This Row],[CODE AGENT]],'tableau agent'!$B$6:$F$100,2,0)))</f>
        <v xml:space="preserve"> </v>
      </c>
      <c r="F581" s="28" t="str">
        <f>IF(tblListedescours2[[#This Row],[CODE AGENT]]=" "," ",(VLOOKUP(tblListedescours2[[#This Row],[CODE AGENT]],'tableau agent'!$B$6:$F$100,3,0)))</f>
        <v xml:space="preserve"> </v>
      </c>
      <c r="G581" s="26"/>
      <c r="H581" s="26"/>
      <c r="I581" s="18" t="str">
        <f>IF(tblListedescours2[[#This Row],[REVALIDATION]]="OUI",tblListedescours2[[#This Row],[DATE]]+1460,"")</f>
        <v/>
      </c>
    </row>
    <row r="582" spans="2:9" ht="18" customHeight="1" x14ac:dyDescent="0.3">
      <c r="B582" s="24" t="s">
        <v>36</v>
      </c>
      <c r="C582" s="4" t="str">
        <f>IF(B582=" "," ",(VLOOKUP(B582,'tableau formation'!$B$6:$E$172,2,0)))</f>
        <v xml:space="preserve"> </v>
      </c>
      <c r="D582" s="27" t="s">
        <v>36</v>
      </c>
      <c r="E582" s="28" t="str">
        <f>IF(tblListedescours2[[#This Row],[CODE AGENT]]=" "," ",(VLOOKUP(tblListedescours2[[#This Row],[CODE AGENT]],'tableau agent'!$B$6:$F$100,2,0)))</f>
        <v xml:space="preserve"> </v>
      </c>
      <c r="F582" s="28" t="str">
        <f>IF(tblListedescours2[[#This Row],[CODE AGENT]]=" "," ",(VLOOKUP(tblListedescours2[[#This Row],[CODE AGENT]],'tableau agent'!$B$6:$F$100,3,0)))</f>
        <v xml:space="preserve"> </v>
      </c>
      <c r="G582" s="26"/>
      <c r="H582" s="26"/>
      <c r="I582" s="18" t="str">
        <f>IF(tblListedescours2[[#This Row],[REVALIDATION]]="OUI",tblListedescours2[[#This Row],[DATE]]+1460,"")</f>
        <v/>
      </c>
    </row>
    <row r="583" spans="2:9" ht="18" customHeight="1" x14ac:dyDescent="0.3">
      <c r="B583" s="24" t="s">
        <v>36</v>
      </c>
      <c r="C583" s="4" t="str">
        <f>IF(B583=" "," ",(VLOOKUP(B583,'tableau formation'!$B$6:$E$172,2,0)))</f>
        <v xml:space="preserve"> </v>
      </c>
      <c r="D583" s="27" t="s">
        <v>36</v>
      </c>
      <c r="E583" s="28" t="str">
        <f>IF(tblListedescours2[[#This Row],[CODE AGENT]]=" "," ",(VLOOKUP(tblListedescours2[[#This Row],[CODE AGENT]],'tableau agent'!$B$6:$F$100,2,0)))</f>
        <v xml:space="preserve"> </v>
      </c>
      <c r="F583" s="28" t="str">
        <f>IF(tblListedescours2[[#This Row],[CODE AGENT]]=" "," ",(VLOOKUP(tblListedescours2[[#This Row],[CODE AGENT]],'tableau agent'!$B$6:$F$100,3,0)))</f>
        <v xml:space="preserve"> </v>
      </c>
      <c r="G583" s="26"/>
      <c r="H583" s="26"/>
      <c r="I583" s="18" t="str">
        <f>IF(tblListedescours2[[#This Row],[REVALIDATION]]="OUI",tblListedescours2[[#This Row],[DATE]]+1460,"")</f>
        <v/>
      </c>
    </row>
    <row r="584" spans="2:9" ht="18" customHeight="1" x14ac:dyDescent="0.3">
      <c r="B584" s="24" t="s">
        <v>36</v>
      </c>
      <c r="C584" s="4" t="str">
        <f>IF(B584=" "," ",(VLOOKUP(B584,'tableau formation'!$B$6:$E$172,2,0)))</f>
        <v xml:space="preserve"> </v>
      </c>
      <c r="D584" s="27" t="s">
        <v>36</v>
      </c>
      <c r="E584" s="28" t="str">
        <f>IF(tblListedescours2[[#This Row],[CODE AGENT]]=" "," ",(VLOOKUP(tblListedescours2[[#This Row],[CODE AGENT]],'tableau agent'!$B$6:$F$100,2,0)))</f>
        <v xml:space="preserve"> </v>
      </c>
      <c r="F584" s="28" t="str">
        <f>IF(tblListedescours2[[#This Row],[CODE AGENT]]=" "," ",(VLOOKUP(tblListedescours2[[#This Row],[CODE AGENT]],'tableau agent'!$B$6:$F$100,3,0)))</f>
        <v xml:space="preserve"> </v>
      </c>
      <c r="G584" s="26"/>
      <c r="H584" s="26"/>
      <c r="I584" s="18" t="str">
        <f>IF(tblListedescours2[[#This Row],[REVALIDATION]]="OUI",tblListedescours2[[#This Row],[DATE]]+1460,"")</f>
        <v/>
      </c>
    </row>
    <row r="585" spans="2:9" ht="18" customHeight="1" x14ac:dyDescent="0.3">
      <c r="B585" s="24" t="s">
        <v>36</v>
      </c>
      <c r="C585" s="4" t="str">
        <f>IF(B585=" "," ",(VLOOKUP(B585,'tableau formation'!$B$6:$E$172,2,0)))</f>
        <v xml:space="preserve"> </v>
      </c>
      <c r="D585" s="27" t="s">
        <v>36</v>
      </c>
      <c r="E585" s="28" t="str">
        <f>IF(tblListedescours2[[#This Row],[CODE AGENT]]=" "," ",(VLOOKUP(tblListedescours2[[#This Row],[CODE AGENT]],'tableau agent'!$B$6:$F$100,2,0)))</f>
        <v xml:space="preserve"> </v>
      </c>
      <c r="F585" s="28" t="str">
        <f>IF(tblListedescours2[[#This Row],[CODE AGENT]]=" "," ",(VLOOKUP(tblListedescours2[[#This Row],[CODE AGENT]],'tableau agent'!$B$6:$F$100,3,0)))</f>
        <v xml:space="preserve"> </v>
      </c>
      <c r="G585" s="26"/>
      <c r="H585" s="26"/>
      <c r="I585" s="18" t="str">
        <f>IF(tblListedescours2[[#This Row],[REVALIDATION]]="OUI",tblListedescours2[[#This Row],[DATE]]+1460,"")</f>
        <v/>
      </c>
    </row>
    <row r="586" spans="2:9" ht="18" customHeight="1" x14ac:dyDescent="0.3">
      <c r="B586" s="24" t="s">
        <v>36</v>
      </c>
      <c r="C586" s="4" t="str">
        <f>IF(B586=" "," ",(VLOOKUP(B586,'tableau formation'!$B$6:$E$172,2,0)))</f>
        <v xml:space="preserve"> </v>
      </c>
      <c r="D586" s="27" t="s">
        <v>36</v>
      </c>
      <c r="E586" s="28" t="str">
        <f>IF(tblListedescours2[[#This Row],[CODE AGENT]]=" "," ",(VLOOKUP(tblListedescours2[[#This Row],[CODE AGENT]],'tableau agent'!$B$6:$F$100,2,0)))</f>
        <v xml:space="preserve"> </v>
      </c>
      <c r="F586" s="28" t="str">
        <f>IF(tblListedescours2[[#This Row],[CODE AGENT]]=" "," ",(VLOOKUP(tblListedescours2[[#This Row],[CODE AGENT]],'tableau agent'!$B$6:$F$100,3,0)))</f>
        <v xml:space="preserve"> </v>
      </c>
      <c r="G586" s="26"/>
      <c r="H586" s="26"/>
      <c r="I586" s="18" t="str">
        <f>IF(tblListedescours2[[#This Row],[REVALIDATION]]="OUI",tblListedescours2[[#This Row],[DATE]]+1460,"")</f>
        <v/>
      </c>
    </row>
    <row r="587" spans="2:9" ht="18" customHeight="1" x14ac:dyDescent="0.3">
      <c r="B587" s="24" t="s">
        <v>36</v>
      </c>
      <c r="C587" s="4" t="str">
        <f>IF(B587=" "," ",(VLOOKUP(B587,'tableau formation'!$B$6:$E$172,2,0)))</f>
        <v xml:space="preserve"> </v>
      </c>
      <c r="D587" s="27" t="s">
        <v>36</v>
      </c>
      <c r="E587" s="28" t="str">
        <f>IF(tblListedescours2[[#This Row],[CODE AGENT]]=" "," ",(VLOOKUP(tblListedescours2[[#This Row],[CODE AGENT]],'tableau agent'!$B$6:$F$100,2,0)))</f>
        <v xml:space="preserve"> </v>
      </c>
      <c r="F587" s="28" t="str">
        <f>IF(tblListedescours2[[#This Row],[CODE AGENT]]=" "," ",(VLOOKUP(tblListedescours2[[#This Row],[CODE AGENT]],'tableau agent'!$B$6:$F$100,3,0)))</f>
        <v xml:space="preserve"> </v>
      </c>
      <c r="G587" s="26"/>
      <c r="H587" s="26"/>
      <c r="I587" s="18" t="str">
        <f>IF(tblListedescours2[[#This Row],[REVALIDATION]]="OUI",tblListedescours2[[#This Row],[DATE]]+1460,"")</f>
        <v/>
      </c>
    </row>
    <row r="588" spans="2:9" ht="18" customHeight="1" x14ac:dyDescent="0.3">
      <c r="B588" s="24" t="s">
        <v>36</v>
      </c>
      <c r="C588" s="4" t="str">
        <f>IF(B588=" "," ",(VLOOKUP(B588,'tableau formation'!$B$6:$E$172,2,0)))</f>
        <v xml:space="preserve"> </v>
      </c>
      <c r="D588" s="27" t="s">
        <v>36</v>
      </c>
      <c r="E588" s="28" t="str">
        <f>IF(tblListedescours2[[#This Row],[CODE AGENT]]=" "," ",(VLOOKUP(tblListedescours2[[#This Row],[CODE AGENT]],'tableau agent'!$B$6:$F$100,2,0)))</f>
        <v xml:space="preserve"> </v>
      </c>
      <c r="F588" s="28" t="str">
        <f>IF(tblListedescours2[[#This Row],[CODE AGENT]]=" "," ",(VLOOKUP(tblListedescours2[[#This Row],[CODE AGENT]],'tableau agent'!$B$6:$F$100,3,0)))</f>
        <v xml:space="preserve"> </v>
      </c>
      <c r="G588" s="26"/>
      <c r="H588" s="26"/>
      <c r="I588" s="18" t="str">
        <f>IF(tblListedescours2[[#This Row],[REVALIDATION]]="OUI",tblListedescours2[[#This Row],[DATE]]+1460,"")</f>
        <v/>
      </c>
    </row>
    <row r="589" spans="2:9" ht="18" customHeight="1" x14ac:dyDescent="0.3">
      <c r="B589" s="24" t="s">
        <v>36</v>
      </c>
      <c r="C589" s="4" t="str">
        <f>IF(B589=" "," ",(VLOOKUP(B589,'tableau formation'!$B$6:$E$172,2,0)))</f>
        <v xml:space="preserve"> </v>
      </c>
      <c r="D589" s="27" t="s">
        <v>36</v>
      </c>
      <c r="E589" s="28" t="str">
        <f>IF(tblListedescours2[[#This Row],[CODE AGENT]]=" "," ",(VLOOKUP(tblListedescours2[[#This Row],[CODE AGENT]],'tableau agent'!$B$6:$F$100,2,0)))</f>
        <v xml:space="preserve"> </v>
      </c>
      <c r="F589" s="28" t="str">
        <f>IF(tblListedescours2[[#This Row],[CODE AGENT]]=" "," ",(VLOOKUP(tblListedescours2[[#This Row],[CODE AGENT]],'tableau agent'!$B$6:$F$100,3,0)))</f>
        <v xml:space="preserve"> </v>
      </c>
      <c r="G589" s="26"/>
      <c r="H589" s="26"/>
      <c r="I589" s="18" t="str">
        <f>IF(tblListedescours2[[#This Row],[REVALIDATION]]="OUI",tblListedescours2[[#This Row],[DATE]]+1460,"")</f>
        <v/>
      </c>
    </row>
    <row r="590" spans="2:9" ht="18" customHeight="1" x14ac:dyDescent="0.3">
      <c r="B590" s="24" t="s">
        <v>36</v>
      </c>
      <c r="C590" s="4" t="str">
        <f>IF(B590=" "," ",(VLOOKUP(B590,'tableau formation'!$B$6:$E$172,2,0)))</f>
        <v xml:space="preserve"> </v>
      </c>
      <c r="D590" s="27" t="s">
        <v>36</v>
      </c>
      <c r="E590" s="28" t="str">
        <f>IF(tblListedescours2[[#This Row],[CODE AGENT]]=" "," ",(VLOOKUP(tblListedescours2[[#This Row],[CODE AGENT]],'tableau agent'!$B$6:$F$100,2,0)))</f>
        <v xml:space="preserve"> </v>
      </c>
      <c r="F590" s="28" t="str">
        <f>IF(tblListedescours2[[#This Row],[CODE AGENT]]=" "," ",(VLOOKUP(tblListedescours2[[#This Row],[CODE AGENT]],'tableau agent'!$B$6:$F$100,3,0)))</f>
        <v xml:space="preserve"> </v>
      </c>
      <c r="G590" s="26"/>
      <c r="H590" s="26"/>
      <c r="I590" s="18" t="str">
        <f>IF(tblListedescours2[[#This Row],[REVALIDATION]]="OUI",tblListedescours2[[#This Row],[DATE]]+1460,"")</f>
        <v/>
      </c>
    </row>
    <row r="591" spans="2:9" ht="18" customHeight="1" x14ac:dyDescent="0.3">
      <c r="B591" s="24" t="s">
        <v>36</v>
      </c>
      <c r="C591" s="4" t="str">
        <f>IF(B591=" "," ",(VLOOKUP(B591,'tableau formation'!$B$6:$E$172,2,0)))</f>
        <v xml:space="preserve"> </v>
      </c>
      <c r="D591" s="27" t="s">
        <v>36</v>
      </c>
      <c r="E591" s="28" t="str">
        <f>IF(tblListedescours2[[#This Row],[CODE AGENT]]=" "," ",(VLOOKUP(tblListedescours2[[#This Row],[CODE AGENT]],'tableau agent'!$B$6:$F$100,2,0)))</f>
        <v xml:space="preserve"> </v>
      </c>
      <c r="F591" s="28" t="str">
        <f>IF(tblListedescours2[[#This Row],[CODE AGENT]]=" "," ",(VLOOKUP(tblListedescours2[[#This Row],[CODE AGENT]],'tableau agent'!$B$6:$F$100,3,0)))</f>
        <v xml:space="preserve"> </v>
      </c>
      <c r="G591" s="26"/>
      <c r="H591" s="26"/>
      <c r="I591" s="18" t="str">
        <f>IF(tblListedescours2[[#This Row],[REVALIDATION]]="OUI",tblListedescours2[[#This Row],[DATE]]+1460,"")</f>
        <v/>
      </c>
    </row>
    <row r="592" spans="2:9" ht="18" customHeight="1" x14ac:dyDescent="0.3">
      <c r="B592" s="24" t="s">
        <v>36</v>
      </c>
      <c r="C592" s="4" t="str">
        <f>IF(B592=" "," ",(VLOOKUP(B592,'tableau formation'!$B$6:$E$172,2,0)))</f>
        <v xml:space="preserve"> </v>
      </c>
      <c r="D592" s="27" t="s">
        <v>36</v>
      </c>
      <c r="E592" s="28" t="str">
        <f>IF(tblListedescours2[[#This Row],[CODE AGENT]]=" "," ",(VLOOKUP(tblListedescours2[[#This Row],[CODE AGENT]],'tableau agent'!$B$6:$F$100,2,0)))</f>
        <v xml:space="preserve"> </v>
      </c>
      <c r="F592" s="28" t="str">
        <f>IF(tblListedescours2[[#This Row],[CODE AGENT]]=" "," ",(VLOOKUP(tblListedescours2[[#This Row],[CODE AGENT]],'tableau agent'!$B$6:$F$100,3,0)))</f>
        <v xml:space="preserve"> </v>
      </c>
      <c r="G592" s="26"/>
      <c r="H592" s="26"/>
      <c r="I592" s="18" t="str">
        <f>IF(tblListedescours2[[#This Row],[REVALIDATION]]="OUI",tblListedescours2[[#This Row],[DATE]]+1460,"")</f>
        <v/>
      </c>
    </row>
    <row r="593" spans="2:9" ht="18" customHeight="1" x14ac:dyDescent="0.3">
      <c r="B593" s="24" t="s">
        <v>36</v>
      </c>
      <c r="C593" s="4" t="str">
        <f>IF(B593=" "," ",(VLOOKUP(B593,'tableau formation'!$B$6:$E$172,2,0)))</f>
        <v xml:space="preserve"> </v>
      </c>
      <c r="D593" s="27" t="s">
        <v>36</v>
      </c>
      <c r="E593" s="28" t="str">
        <f>IF(tblListedescours2[[#This Row],[CODE AGENT]]=" "," ",(VLOOKUP(tblListedescours2[[#This Row],[CODE AGENT]],'tableau agent'!$B$6:$F$100,2,0)))</f>
        <v xml:space="preserve"> </v>
      </c>
      <c r="F593" s="28" t="str">
        <f>IF(tblListedescours2[[#This Row],[CODE AGENT]]=" "," ",(VLOOKUP(tblListedescours2[[#This Row],[CODE AGENT]],'tableau agent'!$B$6:$F$100,3,0)))</f>
        <v xml:space="preserve"> </v>
      </c>
      <c r="G593" s="26"/>
      <c r="H593" s="26"/>
      <c r="I593" s="18" t="str">
        <f>IF(tblListedescours2[[#This Row],[REVALIDATION]]="OUI",tblListedescours2[[#This Row],[DATE]]+1460,"")</f>
        <v/>
      </c>
    </row>
    <row r="594" spans="2:9" ht="18" customHeight="1" x14ac:dyDescent="0.3">
      <c r="B594" s="24" t="s">
        <v>36</v>
      </c>
      <c r="C594" s="4" t="str">
        <f>IF(B594=" "," ",(VLOOKUP(B594,'tableau formation'!$B$6:$E$172,2,0)))</f>
        <v xml:space="preserve"> </v>
      </c>
      <c r="D594" s="27" t="s">
        <v>36</v>
      </c>
      <c r="E594" s="28" t="str">
        <f>IF(tblListedescours2[[#This Row],[CODE AGENT]]=" "," ",(VLOOKUP(tblListedescours2[[#This Row],[CODE AGENT]],'tableau agent'!$B$6:$F$100,2,0)))</f>
        <v xml:space="preserve"> </v>
      </c>
      <c r="F594" s="28" t="str">
        <f>IF(tblListedescours2[[#This Row],[CODE AGENT]]=" "," ",(VLOOKUP(tblListedescours2[[#This Row],[CODE AGENT]],'tableau agent'!$B$6:$F$100,3,0)))</f>
        <v xml:space="preserve"> </v>
      </c>
      <c r="G594" s="26"/>
      <c r="H594" s="26"/>
      <c r="I594" s="18" t="str">
        <f>IF(tblListedescours2[[#This Row],[REVALIDATION]]="OUI",tblListedescours2[[#This Row],[DATE]]+1460,"")</f>
        <v/>
      </c>
    </row>
    <row r="595" spans="2:9" ht="18" customHeight="1" x14ac:dyDescent="0.3">
      <c r="B595" s="24" t="s">
        <v>36</v>
      </c>
      <c r="C595" s="4" t="str">
        <f>IF(B595=" "," ",(VLOOKUP(B595,'tableau formation'!$B$6:$E$172,2,0)))</f>
        <v xml:space="preserve"> </v>
      </c>
      <c r="D595" s="27" t="s">
        <v>36</v>
      </c>
      <c r="E595" s="28" t="str">
        <f>IF(tblListedescours2[[#This Row],[CODE AGENT]]=" "," ",(VLOOKUP(tblListedescours2[[#This Row],[CODE AGENT]],'tableau agent'!$B$6:$F$100,2,0)))</f>
        <v xml:space="preserve"> </v>
      </c>
      <c r="F595" s="28" t="str">
        <f>IF(tblListedescours2[[#This Row],[CODE AGENT]]=" "," ",(VLOOKUP(tblListedescours2[[#This Row],[CODE AGENT]],'tableau agent'!$B$6:$F$100,3,0)))</f>
        <v xml:space="preserve"> </v>
      </c>
      <c r="G595" s="26"/>
      <c r="H595" s="26"/>
      <c r="I595" s="18" t="str">
        <f>IF(tblListedescours2[[#This Row],[REVALIDATION]]="OUI",tblListedescours2[[#This Row],[DATE]]+1460,"")</f>
        <v/>
      </c>
    </row>
    <row r="596" spans="2:9" ht="18" customHeight="1" x14ac:dyDescent="0.3">
      <c r="B596" s="24" t="s">
        <v>36</v>
      </c>
      <c r="C596" s="4" t="str">
        <f>IF(B596=" "," ",(VLOOKUP(B596,'tableau formation'!$B$6:$E$172,2,0)))</f>
        <v xml:space="preserve"> </v>
      </c>
      <c r="D596" s="27" t="s">
        <v>36</v>
      </c>
      <c r="E596" s="28" t="str">
        <f>IF(tblListedescours2[[#This Row],[CODE AGENT]]=" "," ",(VLOOKUP(tblListedescours2[[#This Row],[CODE AGENT]],'tableau agent'!$B$6:$F$100,2,0)))</f>
        <v xml:space="preserve"> </v>
      </c>
      <c r="F596" s="28" t="str">
        <f>IF(tblListedescours2[[#This Row],[CODE AGENT]]=" "," ",(VLOOKUP(tblListedescours2[[#This Row],[CODE AGENT]],'tableau agent'!$B$6:$F$100,3,0)))</f>
        <v xml:space="preserve"> </v>
      </c>
      <c r="G596" s="26"/>
      <c r="H596" s="26"/>
      <c r="I596" s="18" t="str">
        <f>IF(tblListedescours2[[#This Row],[REVALIDATION]]="OUI",tblListedescours2[[#This Row],[DATE]]+1460,"")</f>
        <v/>
      </c>
    </row>
    <row r="597" spans="2:9" ht="18" customHeight="1" x14ac:dyDescent="0.3">
      <c r="B597" s="24" t="s">
        <v>36</v>
      </c>
      <c r="C597" s="4" t="str">
        <f>IF(B597=" "," ",(VLOOKUP(B597,'tableau formation'!$B$6:$E$172,2,0)))</f>
        <v xml:space="preserve"> </v>
      </c>
      <c r="D597" s="27" t="s">
        <v>36</v>
      </c>
      <c r="E597" s="28" t="str">
        <f>IF(tblListedescours2[[#This Row],[CODE AGENT]]=" "," ",(VLOOKUP(tblListedescours2[[#This Row],[CODE AGENT]],'tableau agent'!$B$6:$F$100,2,0)))</f>
        <v xml:space="preserve"> </v>
      </c>
      <c r="F597" s="28" t="str">
        <f>IF(tblListedescours2[[#This Row],[CODE AGENT]]=" "," ",(VLOOKUP(tblListedescours2[[#This Row],[CODE AGENT]],'tableau agent'!$B$6:$F$100,3,0)))</f>
        <v xml:space="preserve"> </v>
      </c>
      <c r="G597" s="26"/>
      <c r="H597" s="26"/>
      <c r="I597" s="18" t="str">
        <f>IF(tblListedescours2[[#This Row],[REVALIDATION]]="OUI",tblListedescours2[[#This Row],[DATE]]+1460,"")</f>
        <v/>
      </c>
    </row>
    <row r="598" spans="2:9" ht="18" customHeight="1" x14ac:dyDescent="0.3">
      <c r="B598" s="24" t="s">
        <v>36</v>
      </c>
      <c r="C598" s="4" t="str">
        <f>IF(B598=" "," ",(VLOOKUP(B598,'tableau formation'!$B$6:$E$172,2,0)))</f>
        <v xml:space="preserve"> </v>
      </c>
      <c r="D598" s="27" t="s">
        <v>36</v>
      </c>
      <c r="E598" s="28" t="str">
        <f>IF(tblListedescours2[[#This Row],[CODE AGENT]]=" "," ",(VLOOKUP(tblListedescours2[[#This Row],[CODE AGENT]],'tableau agent'!$B$6:$F$100,2,0)))</f>
        <v xml:space="preserve"> </v>
      </c>
      <c r="F598" s="28" t="str">
        <f>IF(tblListedescours2[[#This Row],[CODE AGENT]]=" "," ",(VLOOKUP(tblListedescours2[[#This Row],[CODE AGENT]],'tableau agent'!$B$6:$F$100,3,0)))</f>
        <v xml:space="preserve"> </v>
      </c>
      <c r="G598" s="26"/>
      <c r="H598" s="26"/>
      <c r="I598" s="18" t="str">
        <f>IF(tblListedescours2[[#This Row],[REVALIDATION]]="OUI",tblListedescours2[[#This Row],[DATE]]+1460,"")</f>
        <v/>
      </c>
    </row>
    <row r="599" spans="2:9" ht="18" customHeight="1" x14ac:dyDescent="0.3">
      <c r="B599" s="24" t="s">
        <v>36</v>
      </c>
      <c r="C599" s="4" t="str">
        <f>IF(B599=" "," ",(VLOOKUP(B599,'tableau formation'!$B$6:$E$172,2,0)))</f>
        <v xml:space="preserve"> </v>
      </c>
      <c r="D599" s="27" t="s">
        <v>36</v>
      </c>
      <c r="E599" s="28" t="str">
        <f>IF(tblListedescours2[[#This Row],[CODE AGENT]]=" "," ",(VLOOKUP(tblListedescours2[[#This Row],[CODE AGENT]],'tableau agent'!$B$6:$F$100,2,0)))</f>
        <v xml:space="preserve"> </v>
      </c>
      <c r="F599" s="28" t="str">
        <f>IF(tblListedescours2[[#This Row],[CODE AGENT]]=" "," ",(VLOOKUP(tblListedescours2[[#This Row],[CODE AGENT]],'tableau agent'!$B$6:$F$100,3,0)))</f>
        <v xml:space="preserve"> </v>
      </c>
      <c r="G599" s="26"/>
      <c r="H599" s="26"/>
      <c r="I599" s="18" t="str">
        <f>IF(tblListedescours2[[#This Row],[REVALIDATION]]="OUI",tblListedescours2[[#This Row],[DATE]]+1460,"")</f>
        <v/>
      </c>
    </row>
    <row r="600" spans="2:9" ht="18" customHeight="1" x14ac:dyDescent="0.3">
      <c r="B600" s="24" t="s">
        <v>36</v>
      </c>
      <c r="C600" s="4" t="str">
        <f>IF(B600=" "," ",(VLOOKUP(B600,'tableau formation'!$B$6:$E$172,2,0)))</f>
        <v xml:space="preserve"> </v>
      </c>
      <c r="D600" s="27" t="s">
        <v>36</v>
      </c>
      <c r="E600" s="28" t="str">
        <f>IF(tblListedescours2[[#This Row],[CODE AGENT]]=" "," ",(VLOOKUP(tblListedescours2[[#This Row],[CODE AGENT]],'tableau agent'!$B$6:$F$100,2,0)))</f>
        <v xml:space="preserve"> </v>
      </c>
      <c r="F600" s="28" t="str">
        <f>IF(tblListedescours2[[#This Row],[CODE AGENT]]=" "," ",(VLOOKUP(tblListedescours2[[#This Row],[CODE AGENT]],'tableau agent'!$B$6:$F$100,3,0)))</f>
        <v xml:space="preserve"> </v>
      </c>
      <c r="G600" s="26"/>
      <c r="H600" s="26"/>
      <c r="I600" s="18" t="str">
        <f>IF(tblListedescours2[[#This Row],[REVALIDATION]]="OUI",tblListedescours2[[#This Row],[DATE]]+1460,"")</f>
        <v/>
      </c>
    </row>
    <row r="601" spans="2:9" ht="18" customHeight="1" x14ac:dyDescent="0.3">
      <c r="B601" s="24" t="s">
        <v>36</v>
      </c>
      <c r="C601" s="4" t="str">
        <f>IF(B601=" "," ",(VLOOKUP(B601,'tableau formation'!$B$6:$E$172,2,0)))</f>
        <v xml:space="preserve"> </v>
      </c>
      <c r="D601" s="27" t="s">
        <v>36</v>
      </c>
      <c r="E601" s="28" t="str">
        <f>IF(tblListedescours2[[#This Row],[CODE AGENT]]=" "," ",(VLOOKUP(tblListedescours2[[#This Row],[CODE AGENT]],'tableau agent'!$B$6:$F$100,2,0)))</f>
        <v xml:space="preserve"> </v>
      </c>
      <c r="F601" s="28" t="str">
        <f>IF(tblListedescours2[[#This Row],[CODE AGENT]]=" "," ",(VLOOKUP(tblListedescours2[[#This Row],[CODE AGENT]],'tableau agent'!$B$6:$F$100,3,0)))</f>
        <v xml:space="preserve"> </v>
      </c>
      <c r="G601" s="26"/>
      <c r="H601" s="26"/>
      <c r="I601" s="18" t="str">
        <f>IF(tblListedescours2[[#This Row],[REVALIDATION]]="OUI",tblListedescours2[[#This Row],[DATE]]+1460,"")</f>
        <v/>
      </c>
    </row>
    <row r="602" spans="2:9" ht="18" customHeight="1" x14ac:dyDescent="0.3">
      <c r="B602" s="24" t="s">
        <v>36</v>
      </c>
      <c r="C602" s="4" t="str">
        <f>IF(B602=" "," ",(VLOOKUP(B602,'tableau formation'!$B$6:$E$172,2,0)))</f>
        <v xml:space="preserve"> </v>
      </c>
      <c r="D602" s="27" t="s">
        <v>36</v>
      </c>
      <c r="E602" s="28" t="str">
        <f>IF(tblListedescours2[[#This Row],[CODE AGENT]]=" "," ",(VLOOKUP(tblListedescours2[[#This Row],[CODE AGENT]],'tableau agent'!$B$6:$F$100,2,0)))</f>
        <v xml:space="preserve"> </v>
      </c>
      <c r="F602" s="28" t="str">
        <f>IF(tblListedescours2[[#This Row],[CODE AGENT]]=" "," ",(VLOOKUP(tblListedescours2[[#This Row],[CODE AGENT]],'tableau agent'!$B$6:$F$100,3,0)))</f>
        <v xml:space="preserve"> </v>
      </c>
      <c r="G602" s="26"/>
      <c r="H602" s="26"/>
      <c r="I602" s="18" t="str">
        <f>IF(tblListedescours2[[#This Row],[REVALIDATION]]="OUI",tblListedescours2[[#This Row],[DATE]]+1460,"")</f>
        <v/>
      </c>
    </row>
    <row r="603" spans="2:9" ht="18" customHeight="1" x14ac:dyDescent="0.3">
      <c r="B603" s="24" t="s">
        <v>36</v>
      </c>
      <c r="C603" s="4" t="str">
        <f>IF(B603=" "," ",(VLOOKUP(B603,'tableau formation'!$B$6:$E$172,2,0)))</f>
        <v xml:space="preserve"> </v>
      </c>
      <c r="D603" s="27" t="s">
        <v>36</v>
      </c>
      <c r="E603" s="28" t="str">
        <f>IF(tblListedescours2[[#This Row],[CODE AGENT]]=" "," ",(VLOOKUP(tblListedescours2[[#This Row],[CODE AGENT]],'tableau agent'!$B$6:$F$100,2,0)))</f>
        <v xml:space="preserve"> </v>
      </c>
      <c r="F603" s="28" t="str">
        <f>IF(tblListedescours2[[#This Row],[CODE AGENT]]=" "," ",(VLOOKUP(tblListedescours2[[#This Row],[CODE AGENT]],'tableau agent'!$B$6:$F$100,3,0)))</f>
        <v xml:space="preserve"> </v>
      </c>
      <c r="G603" s="26"/>
      <c r="H603" s="26"/>
      <c r="I603" s="18" t="str">
        <f>IF(tblListedescours2[[#This Row],[REVALIDATION]]="OUI",tblListedescours2[[#This Row],[DATE]]+1460,"")</f>
        <v/>
      </c>
    </row>
    <row r="604" spans="2:9" ht="18" customHeight="1" x14ac:dyDescent="0.3">
      <c r="B604" s="24" t="s">
        <v>36</v>
      </c>
      <c r="C604" s="4" t="str">
        <f>IF(B604=" "," ",(VLOOKUP(B604,'tableau formation'!$B$6:$E$172,2,0)))</f>
        <v xml:space="preserve"> </v>
      </c>
      <c r="D604" s="27" t="s">
        <v>36</v>
      </c>
      <c r="E604" s="28" t="str">
        <f>IF(tblListedescours2[[#This Row],[CODE AGENT]]=" "," ",(VLOOKUP(tblListedescours2[[#This Row],[CODE AGENT]],'tableau agent'!$B$6:$F$100,2,0)))</f>
        <v xml:space="preserve"> </v>
      </c>
      <c r="F604" s="28" t="str">
        <f>IF(tblListedescours2[[#This Row],[CODE AGENT]]=" "," ",(VLOOKUP(tblListedescours2[[#This Row],[CODE AGENT]],'tableau agent'!$B$6:$F$100,3,0)))</f>
        <v xml:space="preserve"> </v>
      </c>
      <c r="G604" s="26"/>
      <c r="H604" s="26"/>
      <c r="I604" s="18" t="str">
        <f>IF(tblListedescours2[[#This Row],[REVALIDATION]]="OUI",tblListedescours2[[#This Row],[DATE]]+1460,"")</f>
        <v/>
      </c>
    </row>
    <row r="605" spans="2:9" ht="18" customHeight="1" x14ac:dyDescent="0.3">
      <c r="B605" s="24" t="s">
        <v>36</v>
      </c>
      <c r="C605" s="4" t="str">
        <f>IF(B605=" "," ",(VLOOKUP(B605,'tableau formation'!$B$6:$E$172,2,0)))</f>
        <v xml:space="preserve"> </v>
      </c>
      <c r="D605" s="27" t="s">
        <v>36</v>
      </c>
      <c r="E605" s="28" t="str">
        <f>IF(tblListedescours2[[#This Row],[CODE AGENT]]=" "," ",(VLOOKUP(tblListedescours2[[#This Row],[CODE AGENT]],'tableau agent'!$B$6:$F$100,2,0)))</f>
        <v xml:space="preserve"> </v>
      </c>
      <c r="F605" s="28" t="str">
        <f>IF(tblListedescours2[[#This Row],[CODE AGENT]]=" "," ",(VLOOKUP(tblListedescours2[[#This Row],[CODE AGENT]],'tableau agent'!$B$6:$F$100,3,0)))</f>
        <v xml:space="preserve"> </v>
      </c>
      <c r="G605" s="26"/>
      <c r="H605" s="26"/>
      <c r="I605" s="18" t="str">
        <f>IF(tblListedescours2[[#This Row],[REVALIDATION]]="OUI",tblListedescours2[[#This Row],[DATE]]+1460,"")</f>
        <v/>
      </c>
    </row>
    <row r="606" spans="2:9" ht="18" customHeight="1" x14ac:dyDescent="0.3">
      <c r="B606" s="24" t="s">
        <v>36</v>
      </c>
      <c r="C606" s="4" t="str">
        <f>IF(B606=" "," ",(VLOOKUP(B606,'tableau formation'!$B$6:$E$172,2,0)))</f>
        <v xml:space="preserve"> </v>
      </c>
      <c r="D606" s="27" t="s">
        <v>36</v>
      </c>
      <c r="E606" s="28" t="str">
        <f>IF(tblListedescours2[[#This Row],[CODE AGENT]]=" "," ",(VLOOKUP(tblListedescours2[[#This Row],[CODE AGENT]],'tableau agent'!$B$6:$F$100,2,0)))</f>
        <v xml:space="preserve"> </v>
      </c>
      <c r="F606" s="28" t="str">
        <f>IF(tblListedescours2[[#This Row],[CODE AGENT]]=" "," ",(VLOOKUP(tblListedescours2[[#This Row],[CODE AGENT]],'tableau agent'!$B$6:$F$100,3,0)))</f>
        <v xml:space="preserve"> </v>
      </c>
      <c r="G606" s="26"/>
      <c r="H606" s="26"/>
      <c r="I606" s="18" t="str">
        <f>IF(tblListedescours2[[#This Row],[REVALIDATION]]="OUI",tblListedescours2[[#This Row],[DATE]]+1460,"")</f>
        <v/>
      </c>
    </row>
    <row r="607" spans="2:9" ht="18" customHeight="1" x14ac:dyDescent="0.3">
      <c r="B607" s="24" t="s">
        <v>36</v>
      </c>
      <c r="C607" s="4" t="str">
        <f>IF(B607=" "," ",(VLOOKUP(B607,'tableau formation'!$B$6:$E$172,2,0)))</f>
        <v xml:space="preserve"> </v>
      </c>
      <c r="D607" s="27" t="s">
        <v>36</v>
      </c>
      <c r="E607" s="28" t="str">
        <f>IF(tblListedescours2[[#This Row],[CODE AGENT]]=" "," ",(VLOOKUP(tblListedescours2[[#This Row],[CODE AGENT]],'tableau agent'!$B$6:$F$100,2,0)))</f>
        <v xml:space="preserve"> </v>
      </c>
      <c r="F607" s="28" t="str">
        <f>IF(tblListedescours2[[#This Row],[CODE AGENT]]=" "," ",(VLOOKUP(tblListedescours2[[#This Row],[CODE AGENT]],'tableau agent'!$B$6:$F$100,3,0)))</f>
        <v xml:space="preserve"> </v>
      </c>
      <c r="G607" s="26"/>
      <c r="H607" s="26"/>
      <c r="I607" s="18" t="str">
        <f>IF(tblListedescours2[[#This Row],[REVALIDATION]]="OUI",tblListedescours2[[#This Row],[DATE]]+1460,"")</f>
        <v/>
      </c>
    </row>
    <row r="608" spans="2:9" ht="18" customHeight="1" x14ac:dyDescent="0.3">
      <c r="B608" s="24" t="s">
        <v>36</v>
      </c>
      <c r="C608" s="4" t="str">
        <f>IF(B608=" "," ",(VLOOKUP(B608,'tableau formation'!$B$6:$E$172,2,0)))</f>
        <v xml:space="preserve"> </v>
      </c>
      <c r="D608" s="27" t="s">
        <v>36</v>
      </c>
      <c r="E608" s="28" t="str">
        <f>IF(tblListedescours2[[#This Row],[CODE AGENT]]=" "," ",(VLOOKUP(tblListedescours2[[#This Row],[CODE AGENT]],'tableau agent'!$B$6:$F$100,2,0)))</f>
        <v xml:space="preserve"> </v>
      </c>
      <c r="F608" s="28" t="str">
        <f>IF(tblListedescours2[[#This Row],[CODE AGENT]]=" "," ",(VLOOKUP(tblListedescours2[[#This Row],[CODE AGENT]],'tableau agent'!$B$6:$F$100,3,0)))</f>
        <v xml:space="preserve"> </v>
      </c>
      <c r="G608" s="26"/>
      <c r="H608" s="26"/>
      <c r="I608" s="18" t="str">
        <f>IF(tblListedescours2[[#This Row],[REVALIDATION]]="OUI",tblListedescours2[[#This Row],[DATE]]+1460,"")</f>
        <v/>
      </c>
    </row>
    <row r="609" spans="2:9" ht="18" customHeight="1" x14ac:dyDescent="0.3">
      <c r="B609" s="24" t="s">
        <v>36</v>
      </c>
      <c r="C609" s="4" t="str">
        <f>IF(B609=" "," ",(VLOOKUP(B609,'tableau formation'!$B$6:$E$172,2,0)))</f>
        <v xml:space="preserve"> </v>
      </c>
      <c r="D609" s="27" t="s">
        <v>36</v>
      </c>
      <c r="E609" s="28" t="str">
        <f>IF(tblListedescours2[[#This Row],[CODE AGENT]]=" "," ",(VLOOKUP(tblListedescours2[[#This Row],[CODE AGENT]],'tableau agent'!$B$6:$F$100,2,0)))</f>
        <v xml:space="preserve"> </v>
      </c>
      <c r="F609" s="28" t="str">
        <f>IF(tblListedescours2[[#This Row],[CODE AGENT]]=" "," ",(VLOOKUP(tblListedescours2[[#This Row],[CODE AGENT]],'tableau agent'!$B$6:$F$100,3,0)))</f>
        <v xml:space="preserve"> </v>
      </c>
      <c r="G609" s="26"/>
      <c r="H609" s="26"/>
      <c r="I609" s="18" t="str">
        <f>IF(tblListedescours2[[#This Row],[REVALIDATION]]="OUI",tblListedescours2[[#This Row],[DATE]]+1460,"")</f>
        <v/>
      </c>
    </row>
    <row r="610" spans="2:9" ht="18" customHeight="1" x14ac:dyDescent="0.3">
      <c r="B610" s="24" t="s">
        <v>36</v>
      </c>
      <c r="C610" s="4" t="str">
        <f>IF(B610=" "," ",(VLOOKUP(B610,'tableau formation'!$B$6:$E$172,2,0)))</f>
        <v xml:space="preserve"> </v>
      </c>
      <c r="D610" s="27" t="s">
        <v>36</v>
      </c>
      <c r="E610" s="28" t="str">
        <f>IF(tblListedescours2[[#This Row],[CODE AGENT]]=" "," ",(VLOOKUP(tblListedescours2[[#This Row],[CODE AGENT]],'tableau agent'!$B$6:$F$100,2,0)))</f>
        <v xml:space="preserve"> </v>
      </c>
      <c r="F610" s="28" t="str">
        <f>IF(tblListedescours2[[#This Row],[CODE AGENT]]=" "," ",(VLOOKUP(tblListedescours2[[#This Row],[CODE AGENT]],'tableau agent'!$B$6:$F$100,3,0)))</f>
        <v xml:space="preserve"> </v>
      </c>
      <c r="G610" s="26"/>
      <c r="H610" s="26"/>
      <c r="I610" s="18" t="str">
        <f>IF(tblListedescours2[[#This Row],[REVALIDATION]]="OUI",tblListedescours2[[#This Row],[DATE]]+1460,"")</f>
        <v/>
      </c>
    </row>
    <row r="611" spans="2:9" ht="18" customHeight="1" x14ac:dyDescent="0.3">
      <c r="B611" s="24" t="s">
        <v>36</v>
      </c>
      <c r="C611" s="4" t="str">
        <f>IF(B611=" "," ",(VLOOKUP(B611,'tableau formation'!$B$6:$E$172,2,0)))</f>
        <v xml:space="preserve"> </v>
      </c>
      <c r="D611" s="27" t="s">
        <v>36</v>
      </c>
      <c r="E611" s="28" t="str">
        <f>IF(tblListedescours2[[#This Row],[CODE AGENT]]=" "," ",(VLOOKUP(tblListedescours2[[#This Row],[CODE AGENT]],'tableau agent'!$B$6:$F$100,2,0)))</f>
        <v xml:space="preserve"> </v>
      </c>
      <c r="F611" s="28" t="str">
        <f>IF(tblListedescours2[[#This Row],[CODE AGENT]]=" "," ",(VLOOKUP(tblListedescours2[[#This Row],[CODE AGENT]],'tableau agent'!$B$6:$F$100,3,0)))</f>
        <v xml:space="preserve"> </v>
      </c>
      <c r="G611" s="26"/>
      <c r="H611" s="26"/>
      <c r="I611" s="18" t="str">
        <f>IF(tblListedescours2[[#This Row],[REVALIDATION]]="OUI",tblListedescours2[[#This Row],[DATE]]+1460,"")</f>
        <v/>
      </c>
    </row>
    <row r="612" spans="2:9" ht="18" customHeight="1" x14ac:dyDescent="0.3">
      <c r="B612" s="24" t="s">
        <v>36</v>
      </c>
      <c r="C612" s="4" t="str">
        <f>IF(B612=" "," ",(VLOOKUP(B612,'tableau formation'!$B$6:$E$172,2,0)))</f>
        <v xml:space="preserve"> </v>
      </c>
      <c r="D612" s="27" t="s">
        <v>36</v>
      </c>
      <c r="E612" s="28" t="str">
        <f>IF(tblListedescours2[[#This Row],[CODE AGENT]]=" "," ",(VLOOKUP(tblListedescours2[[#This Row],[CODE AGENT]],'tableau agent'!$B$6:$F$100,2,0)))</f>
        <v xml:space="preserve"> </v>
      </c>
      <c r="F612" s="28" t="str">
        <f>IF(tblListedescours2[[#This Row],[CODE AGENT]]=" "," ",(VLOOKUP(tblListedescours2[[#This Row],[CODE AGENT]],'tableau agent'!$B$6:$F$100,3,0)))</f>
        <v xml:space="preserve"> </v>
      </c>
      <c r="G612" s="26"/>
      <c r="H612" s="26"/>
      <c r="I612" s="18" t="str">
        <f>IF(tblListedescours2[[#This Row],[REVALIDATION]]="OUI",tblListedescours2[[#This Row],[DATE]]+1460,"")</f>
        <v/>
      </c>
    </row>
    <row r="613" spans="2:9" ht="18" customHeight="1" x14ac:dyDescent="0.3">
      <c r="B613" s="24" t="s">
        <v>36</v>
      </c>
      <c r="C613" s="4" t="str">
        <f>IF(B613=" "," ",(VLOOKUP(B613,'tableau formation'!$B$6:$E$172,2,0)))</f>
        <v xml:space="preserve"> </v>
      </c>
      <c r="D613" s="27" t="s">
        <v>36</v>
      </c>
      <c r="E613" s="28" t="str">
        <f>IF(tblListedescours2[[#This Row],[CODE AGENT]]=" "," ",(VLOOKUP(tblListedescours2[[#This Row],[CODE AGENT]],'tableau agent'!$B$6:$F$100,2,0)))</f>
        <v xml:space="preserve"> </v>
      </c>
      <c r="F613" s="28" t="str">
        <f>IF(tblListedescours2[[#This Row],[CODE AGENT]]=" "," ",(VLOOKUP(tblListedescours2[[#This Row],[CODE AGENT]],'tableau agent'!$B$6:$F$100,3,0)))</f>
        <v xml:space="preserve"> </v>
      </c>
      <c r="G613" s="26"/>
      <c r="H613" s="26"/>
      <c r="I613" s="18" t="str">
        <f>IF(tblListedescours2[[#This Row],[REVALIDATION]]="OUI",tblListedescours2[[#This Row],[DATE]]+1460,"")</f>
        <v/>
      </c>
    </row>
    <row r="614" spans="2:9" ht="18" customHeight="1" x14ac:dyDescent="0.3">
      <c r="B614" s="24" t="s">
        <v>36</v>
      </c>
      <c r="C614" s="4" t="str">
        <f>IF(B614=" "," ",(VLOOKUP(B614,'tableau formation'!$B$6:$E$172,2,0)))</f>
        <v xml:space="preserve"> </v>
      </c>
      <c r="D614" s="27" t="s">
        <v>36</v>
      </c>
      <c r="E614" s="28" t="str">
        <f>IF(tblListedescours2[[#This Row],[CODE AGENT]]=" "," ",(VLOOKUP(tblListedescours2[[#This Row],[CODE AGENT]],'tableau agent'!$B$6:$F$100,2,0)))</f>
        <v xml:space="preserve"> </v>
      </c>
      <c r="F614" s="28" t="str">
        <f>IF(tblListedescours2[[#This Row],[CODE AGENT]]=" "," ",(VLOOKUP(tblListedescours2[[#This Row],[CODE AGENT]],'tableau agent'!$B$6:$F$100,3,0)))</f>
        <v xml:space="preserve"> </v>
      </c>
      <c r="G614" s="26"/>
      <c r="H614" s="26"/>
      <c r="I614" s="18" t="str">
        <f>IF(tblListedescours2[[#This Row],[REVALIDATION]]="OUI",tblListedescours2[[#This Row],[DATE]]+1460,"")</f>
        <v/>
      </c>
    </row>
    <row r="615" spans="2:9" ht="18" customHeight="1" x14ac:dyDescent="0.3">
      <c r="B615" s="24" t="s">
        <v>36</v>
      </c>
      <c r="C615" s="4" t="str">
        <f>IF(B615=" "," ",(VLOOKUP(B615,'tableau formation'!$B$6:$E$172,2,0)))</f>
        <v xml:space="preserve"> </v>
      </c>
      <c r="D615" s="27" t="s">
        <v>36</v>
      </c>
      <c r="E615" s="28" t="str">
        <f>IF(tblListedescours2[[#This Row],[CODE AGENT]]=" "," ",(VLOOKUP(tblListedescours2[[#This Row],[CODE AGENT]],'tableau agent'!$B$6:$F$100,2,0)))</f>
        <v xml:space="preserve"> </v>
      </c>
      <c r="F615" s="28" t="str">
        <f>IF(tblListedescours2[[#This Row],[CODE AGENT]]=" "," ",(VLOOKUP(tblListedescours2[[#This Row],[CODE AGENT]],'tableau agent'!$B$6:$F$100,3,0)))</f>
        <v xml:space="preserve"> </v>
      </c>
      <c r="G615" s="26"/>
      <c r="H615" s="26"/>
      <c r="I615" s="18" t="str">
        <f>IF(tblListedescours2[[#This Row],[REVALIDATION]]="OUI",tblListedescours2[[#This Row],[DATE]]+1460,"")</f>
        <v/>
      </c>
    </row>
    <row r="616" spans="2:9" ht="18" customHeight="1" x14ac:dyDescent="0.3">
      <c r="B616" s="24" t="s">
        <v>36</v>
      </c>
      <c r="C616" s="4" t="str">
        <f>IF(B616=" "," ",(VLOOKUP(B616,'tableau formation'!$B$6:$E$172,2,0)))</f>
        <v xml:space="preserve"> </v>
      </c>
      <c r="D616" s="27" t="s">
        <v>36</v>
      </c>
      <c r="E616" s="28" t="str">
        <f>IF(tblListedescours2[[#This Row],[CODE AGENT]]=" "," ",(VLOOKUP(tblListedescours2[[#This Row],[CODE AGENT]],'tableau agent'!$B$6:$F$100,2,0)))</f>
        <v xml:space="preserve"> </v>
      </c>
      <c r="F616" s="28" t="str">
        <f>IF(tblListedescours2[[#This Row],[CODE AGENT]]=" "," ",(VLOOKUP(tblListedescours2[[#This Row],[CODE AGENT]],'tableau agent'!$B$6:$F$100,3,0)))</f>
        <v xml:space="preserve"> </v>
      </c>
      <c r="G616" s="26"/>
      <c r="H616" s="26"/>
      <c r="I616" s="18" t="str">
        <f>IF(tblListedescours2[[#This Row],[REVALIDATION]]="OUI",tblListedescours2[[#This Row],[DATE]]+1460,"")</f>
        <v/>
      </c>
    </row>
    <row r="617" spans="2:9" ht="18" customHeight="1" x14ac:dyDescent="0.3">
      <c r="B617" s="24" t="s">
        <v>36</v>
      </c>
      <c r="C617" s="4" t="str">
        <f>IF(B617=" "," ",(VLOOKUP(B617,'tableau formation'!$B$6:$E$172,2,0)))</f>
        <v xml:space="preserve"> </v>
      </c>
      <c r="D617" s="27" t="s">
        <v>36</v>
      </c>
      <c r="E617" s="28" t="str">
        <f>IF(tblListedescours2[[#This Row],[CODE AGENT]]=" "," ",(VLOOKUP(tblListedescours2[[#This Row],[CODE AGENT]],'tableau agent'!$B$6:$F$100,2,0)))</f>
        <v xml:space="preserve"> </v>
      </c>
      <c r="F617" s="28" t="str">
        <f>IF(tblListedescours2[[#This Row],[CODE AGENT]]=" "," ",(VLOOKUP(tblListedescours2[[#This Row],[CODE AGENT]],'tableau agent'!$B$6:$F$100,3,0)))</f>
        <v xml:space="preserve"> </v>
      </c>
      <c r="G617" s="26"/>
      <c r="H617" s="26"/>
      <c r="I617" s="18" t="str">
        <f>IF(tblListedescours2[[#This Row],[REVALIDATION]]="OUI",tblListedescours2[[#This Row],[DATE]]+1460,"")</f>
        <v/>
      </c>
    </row>
    <row r="618" spans="2:9" ht="18" customHeight="1" x14ac:dyDescent="0.3">
      <c r="B618" s="24" t="s">
        <v>36</v>
      </c>
      <c r="C618" s="4" t="str">
        <f>IF(B618=" "," ",(VLOOKUP(B618,'tableau formation'!$B$6:$E$172,2,0)))</f>
        <v xml:space="preserve"> </v>
      </c>
      <c r="D618" s="27" t="s">
        <v>36</v>
      </c>
      <c r="E618" s="28" t="str">
        <f>IF(tblListedescours2[[#This Row],[CODE AGENT]]=" "," ",(VLOOKUP(tblListedescours2[[#This Row],[CODE AGENT]],'tableau agent'!$B$6:$F$100,2,0)))</f>
        <v xml:space="preserve"> </v>
      </c>
      <c r="F618" s="28" t="str">
        <f>IF(tblListedescours2[[#This Row],[CODE AGENT]]=" "," ",(VLOOKUP(tblListedescours2[[#This Row],[CODE AGENT]],'tableau agent'!$B$6:$F$100,3,0)))</f>
        <v xml:space="preserve"> </v>
      </c>
      <c r="G618" s="26"/>
      <c r="H618" s="26"/>
      <c r="I618" s="18" t="str">
        <f>IF(tblListedescours2[[#This Row],[REVALIDATION]]="OUI",tblListedescours2[[#This Row],[DATE]]+1460,"")</f>
        <v/>
      </c>
    </row>
    <row r="619" spans="2:9" ht="18" customHeight="1" x14ac:dyDescent="0.3">
      <c r="B619" s="24" t="s">
        <v>36</v>
      </c>
      <c r="C619" s="4" t="str">
        <f>IF(B619=" "," ",(VLOOKUP(B619,'tableau formation'!$B$6:$E$172,2,0)))</f>
        <v xml:space="preserve"> </v>
      </c>
      <c r="D619" s="27" t="s">
        <v>36</v>
      </c>
      <c r="E619" s="28" t="str">
        <f>IF(tblListedescours2[[#This Row],[CODE AGENT]]=" "," ",(VLOOKUP(tblListedescours2[[#This Row],[CODE AGENT]],'tableau agent'!$B$6:$F$100,2,0)))</f>
        <v xml:space="preserve"> </v>
      </c>
      <c r="F619" s="28" t="str">
        <f>IF(tblListedescours2[[#This Row],[CODE AGENT]]=" "," ",(VLOOKUP(tblListedescours2[[#This Row],[CODE AGENT]],'tableau agent'!$B$6:$F$100,3,0)))</f>
        <v xml:space="preserve"> </v>
      </c>
      <c r="G619" s="26"/>
      <c r="H619" s="26"/>
      <c r="I619" s="18" t="str">
        <f>IF(tblListedescours2[[#This Row],[REVALIDATION]]="OUI",tblListedescours2[[#This Row],[DATE]]+1460,"")</f>
        <v/>
      </c>
    </row>
    <row r="620" spans="2:9" ht="18" customHeight="1" x14ac:dyDescent="0.3">
      <c r="B620" s="24" t="s">
        <v>36</v>
      </c>
      <c r="C620" s="4" t="str">
        <f>IF(B620=" "," ",(VLOOKUP(B620,'tableau formation'!$B$6:$E$172,2,0)))</f>
        <v xml:space="preserve"> </v>
      </c>
      <c r="D620" s="27" t="s">
        <v>36</v>
      </c>
      <c r="E620" s="28" t="str">
        <f>IF(tblListedescours2[[#This Row],[CODE AGENT]]=" "," ",(VLOOKUP(tblListedescours2[[#This Row],[CODE AGENT]],'tableau agent'!$B$6:$F$100,2,0)))</f>
        <v xml:space="preserve"> </v>
      </c>
      <c r="F620" s="28" t="str">
        <f>IF(tblListedescours2[[#This Row],[CODE AGENT]]=" "," ",(VLOOKUP(tblListedescours2[[#This Row],[CODE AGENT]],'tableau agent'!$B$6:$F$100,3,0)))</f>
        <v xml:space="preserve"> </v>
      </c>
      <c r="G620" s="26"/>
      <c r="H620" s="26"/>
      <c r="I620" s="18" t="str">
        <f>IF(tblListedescours2[[#This Row],[REVALIDATION]]="OUI",tblListedescours2[[#This Row],[DATE]]+1460,"")</f>
        <v/>
      </c>
    </row>
    <row r="621" spans="2:9" ht="18" customHeight="1" x14ac:dyDescent="0.3">
      <c r="B621" s="24" t="s">
        <v>36</v>
      </c>
      <c r="C621" s="4" t="str">
        <f>IF(B621=" "," ",(VLOOKUP(B621,'tableau formation'!$B$6:$E$172,2,0)))</f>
        <v xml:space="preserve"> </v>
      </c>
      <c r="D621" s="27" t="s">
        <v>36</v>
      </c>
      <c r="E621" s="28" t="str">
        <f>IF(tblListedescours2[[#This Row],[CODE AGENT]]=" "," ",(VLOOKUP(tblListedescours2[[#This Row],[CODE AGENT]],'tableau agent'!$B$6:$F$100,2,0)))</f>
        <v xml:space="preserve"> </v>
      </c>
      <c r="F621" s="28" t="str">
        <f>IF(tblListedescours2[[#This Row],[CODE AGENT]]=" "," ",(VLOOKUP(tblListedescours2[[#This Row],[CODE AGENT]],'tableau agent'!$B$6:$F$100,3,0)))</f>
        <v xml:space="preserve"> </v>
      </c>
      <c r="G621" s="26"/>
      <c r="H621" s="26"/>
      <c r="I621" s="18" t="str">
        <f>IF(tblListedescours2[[#This Row],[REVALIDATION]]="OUI",tblListedescours2[[#This Row],[DATE]]+1460,"")</f>
        <v/>
      </c>
    </row>
    <row r="622" spans="2:9" ht="18" customHeight="1" x14ac:dyDescent="0.3">
      <c r="B622" s="24" t="s">
        <v>36</v>
      </c>
      <c r="C622" s="4" t="str">
        <f>IF(B622=" "," ",(VLOOKUP(B622,'tableau formation'!$B$6:$E$172,2,0)))</f>
        <v xml:space="preserve"> </v>
      </c>
      <c r="D622" s="27" t="s">
        <v>36</v>
      </c>
      <c r="E622" s="28" t="str">
        <f>IF(tblListedescours2[[#This Row],[CODE AGENT]]=" "," ",(VLOOKUP(tblListedescours2[[#This Row],[CODE AGENT]],'tableau agent'!$B$6:$F$100,2,0)))</f>
        <v xml:space="preserve"> </v>
      </c>
      <c r="F622" s="28" t="str">
        <f>IF(tblListedescours2[[#This Row],[CODE AGENT]]=" "," ",(VLOOKUP(tblListedescours2[[#This Row],[CODE AGENT]],'tableau agent'!$B$6:$F$100,3,0)))</f>
        <v xml:space="preserve"> </v>
      </c>
      <c r="G622" s="26"/>
      <c r="H622" s="26"/>
      <c r="I622" s="18" t="str">
        <f>IF(tblListedescours2[[#This Row],[REVALIDATION]]="OUI",tblListedescours2[[#This Row],[DATE]]+1460,"")</f>
        <v/>
      </c>
    </row>
    <row r="623" spans="2:9" ht="18" customHeight="1" x14ac:dyDescent="0.3">
      <c r="B623" s="24" t="s">
        <v>36</v>
      </c>
      <c r="C623" s="4" t="str">
        <f>IF(B623=" "," ",(VLOOKUP(B623,'tableau formation'!$B$6:$E$172,2,0)))</f>
        <v xml:space="preserve"> </v>
      </c>
      <c r="D623" s="27" t="s">
        <v>36</v>
      </c>
      <c r="E623" s="28" t="str">
        <f>IF(tblListedescours2[[#This Row],[CODE AGENT]]=" "," ",(VLOOKUP(tblListedescours2[[#This Row],[CODE AGENT]],'tableau agent'!$B$6:$F$100,2,0)))</f>
        <v xml:space="preserve"> </v>
      </c>
      <c r="F623" s="28" t="str">
        <f>IF(tblListedescours2[[#This Row],[CODE AGENT]]=" "," ",(VLOOKUP(tblListedescours2[[#This Row],[CODE AGENT]],'tableau agent'!$B$6:$F$100,3,0)))</f>
        <v xml:space="preserve"> </v>
      </c>
      <c r="G623" s="26"/>
      <c r="H623" s="26"/>
      <c r="I623" s="18" t="str">
        <f>IF(tblListedescours2[[#This Row],[REVALIDATION]]="OUI",tblListedescours2[[#This Row],[DATE]]+1460,"")</f>
        <v/>
      </c>
    </row>
    <row r="624" spans="2:9" ht="18" customHeight="1" x14ac:dyDescent="0.3">
      <c r="B624" s="24" t="s">
        <v>36</v>
      </c>
      <c r="C624" s="4" t="str">
        <f>IF(B624=" "," ",(VLOOKUP(B624,'tableau formation'!$B$6:$E$172,2,0)))</f>
        <v xml:space="preserve"> </v>
      </c>
      <c r="D624" s="27" t="s">
        <v>36</v>
      </c>
      <c r="E624" s="28" t="str">
        <f>IF(tblListedescours2[[#This Row],[CODE AGENT]]=" "," ",(VLOOKUP(tblListedescours2[[#This Row],[CODE AGENT]],'tableau agent'!$B$6:$F$100,2,0)))</f>
        <v xml:space="preserve"> </v>
      </c>
      <c r="F624" s="28" t="str">
        <f>IF(tblListedescours2[[#This Row],[CODE AGENT]]=" "," ",(VLOOKUP(tblListedescours2[[#This Row],[CODE AGENT]],'tableau agent'!$B$6:$F$100,3,0)))</f>
        <v xml:space="preserve"> </v>
      </c>
      <c r="G624" s="26"/>
      <c r="H624" s="26"/>
      <c r="I624" s="18" t="str">
        <f>IF(tblListedescours2[[#This Row],[REVALIDATION]]="OUI",tblListedescours2[[#This Row],[DATE]]+1460,"")</f>
        <v/>
      </c>
    </row>
    <row r="625" spans="2:9" ht="18" customHeight="1" x14ac:dyDescent="0.3">
      <c r="B625" s="24" t="s">
        <v>36</v>
      </c>
      <c r="C625" s="4" t="str">
        <f>IF(B625=" "," ",(VLOOKUP(B625,'tableau formation'!$B$6:$E$172,2,0)))</f>
        <v xml:space="preserve"> </v>
      </c>
      <c r="D625" s="27" t="s">
        <v>36</v>
      </c>
      <c r="E625" s="28" t="str">
        <f>IF(tblListedescours2[[#This Row],[CODE AGENT]]=" "," ",(VLOOKUP(tblListedescours2[[#This Row],[CODE AGENT]],'tableau agent'!$B$6:$F$100,2,0)))</f>
        <v xml:space="preserve"> </v>
      </c>
      <c r="F625" s="28" t="str">
        <f>IF(tblListedescours2[[#This Row],[CODE AGENT]]=" "," ",(VLOOKUP(tblListedescours2[[#This Row],[CODE AGENT]],'tableau agent'!$B$6:$F$100,3,0)))</f>
        <v xml:space="preserve"> </v>
      </c>
      <c r="G625" s="26"/>
      <c r="H625" s="26"/>
      <c r="I625" s="18" t="str">
        <f>IF(tblListedescours2[[#This Row],[REVALIDATION]]="OUI",tblListedescours2[[#This Row],[DATE]]+1460,"")</f>
        <v/>
      </c>
    </row>
    <row r="626" spans="2:9" ht="18" customHeight="1" x14ac:dyDescent="0.3">
      <c r="B626" s="24" t="s">
        <v>36</v>
      </c>
      <c r="C626" s="4" t="str">
        <f>IF(B626=" "," ",(VLOOKUP(B626,'tableau formation'!$B$6:$E$172,2,0)))</f>
        <v xml:space="preserve"> </v>
      </c>
      <c r="D626" s="27" t="s">
        <v>36</v>
      </c>
      <c r="E626" s="28" t="str">
        <f>IF(tblListedescours2[[#This Row],[CODE AGENT]]=" "," ",(VLOOKUP(tblListedescours2[[#This Row],[CODE AGENT]],'tableau agent'!$B$6:$F$100,2,0)))</f>
        <v xml:space="preserve"> </v>
      </c>
      <c r="F626" s="28" t="str">
        <f>IF(tblListedescours2[[#This Row],[CODE AGENT]]=" "," ",(VLOOKUP(tblListedescours2[[#This Row],[CODE AGENT]],'tableau agent'!$B$6:$F$100,3,0)))</f>
        <v xml:space="preserve"> </v>
      </c>
      <c r="G626" s="26"/>
      <c r="H626" s="26"/>
      <c r="I626" s="18" t="str">
        <f>IF(tblListedescours2[[#This Row],[REVALIDATION]]="OUI",tblListedescours2[[#This Row],[DATE]]+1460,"")</f>
        <v/>
      </c>
    </row>
    <row r="627" spans="2:9" ht="18" customHeight="1" x14ac:dyDescent="0.3">
      <c r="B627" s="24" t="s">
        <v>36</v>
      </c>
      <c r="C627" s="4" t="str">
        <f>IF(B627=" "," ",(VLOOKUP(B627,'tableau formation'!$B$6:$E$172,2,0)))</f>
        <v xml:space="preserve"> </v>
      </c>
      <c r="D627" s="27" t="s">
        <v>36</v>
      </c>
      <c r="E627" s="28" t="str">
        <f>IF(tblListedescours2[[#This Row],[CODE AGENT]]=" "," ",(VLOOKUP(tblListedescours2[[#This Row],[CODE AGENT]],'tableau agent'!$B$6:$F$100,2,0)))</f>
        <v xml:space="preserve"> </v>
      </c>
      <c r="F627" s="28" t="str">
        <f>IF(tblListedescours2[[#This Row],[CODE AGENT]]=" "," ",(VLOOKUP(tblListedescours2[[#This Row],[CODE AGENT]],'tableau agent'!$B$6:$F$100,3,0)))</f>
        <v xml:space="preserve"> </v>
      </c>
      <c r="G627" s="26"/>
      <c r="H627" s="26"/>
      <c r="I627" s="18" t="str">
        <f>IF(tblListedescours2[[#This Row],[REVALIDATION]]="OUI",tblListedescours2[[#This Row],[DATE]]+1460,"")</f>
        <v/>
      </c>
    </row>
    <row r="628" spans="2:9" ht="18" customHeight="1" x14ac:dyDescent="0.3">
      <c r="B628" s="24" t="s">
        <v>36</v>
      </c>
      <c r="C628" s="4" t="str">
        <f>IF(B628=" "," ",(VLOOKUP(B628,'tableau formation'!$B$6:$E$172,2,0)))</f>
        <v xml:space="preserve"> </v>
      </c>
      <c r="D628" s="27" t="s">
        <v>36</v>
      </c>
      <c r="E628" s="28" t="str">
        <f>IF(tblListedescours2[[#This Row],[CODE AGENT]]=" "," ",(VLOOKUP(tblListedescours2[[#This Row],[CODE AGENT]],'tableau agent'!$B$6:$F$100,2,0)))</f>
        <v xml:space="preserve"> </v>
      </c>
      <c r="F628" s="28" t="str">
        <f>IF(tblListedescours2[[#This Row],[CODE AGENT]]=" "," ",(VLOOKUP(tblListedescours2[[#This Row],[CODE AGENT]],'tableau agent'!$B$6:$F$100,3,0)))</f>
        <v xml:space="preserve"> </v>
      </c>
      <c r="G628" s="26"/>
      <c r="H628" s="26"/>
      <c r="I628" s="18" t="str">
        <f>IF(tblListedescours2[[#This Row],[REVALIDATION]]="OUI",tblListedescours2[[#This Row],[DATE]]+1460,"")</f>
        <v/>
      </c>
    </row>
    <row r="629" spans="2:9" ht="18" customHeight="1" x14ac:dyDescent="0.3">
      <c r="B629" s="24" t="s">
        <v>36</v>
      </c>
      <c r="C629" s="4" t="str">
        <f>IF(B629=" "," ",(VLOOKUP(B629,'tableau formation'!$B$6:$E$172,2,0)))</f>
        <v xml:space="preserve"> </v>
      </c>
      <c r="D629" s="27" t="s">
        <v>36</v>
      </c>
      <c r="E629" s="28" t="str">
        <f>IF(tblListedescours2[[#This Row],[CODE AGENT]]=" "," ",(VLOOKUP(tblListedescours2[[#This Row],[CODE AGENT]],'tableau agent'!$B$6:$F$100,2,0)))</f>
        <v xml:space="preserve"> </v>
      </c>
      <c r="F629" s="28" t="str">
        <f>IF(tblListedescours2[[#This Row],[CODE AGENT]]=" "," ",(VLOOKUP(tblListedescours2[[#This Row],[CODE AGENT]],'tableau agent'!$B$6:$F$100,3,0)))</f>
        <v xml:space="preserve"> </v>
      </c>
      <c r="G629" s="26"/>
      <c r="H629" s="26"/>
      <c r="I629" s="18" t="str">
        <f>IF(tblListedescours2[[#This Row],[REVALIDATION]]="OUI",tblListedescours2[[#This Row],[DATE]]+1460,"")</f>
        <v/>
      </c>
    </row>
    <row r="630" spans="2:9" ht="18" customHeight="1" x14ac:dyDescent="0.3">
      <c r="B630" s="24" t="s">
        <v>36</v>
      </c>
      <c r="C630" s="4" t="str">
        <f>IF(B630=" "," ",(VLOOKUP(B630,'tableau formation'!$B$6:$E$172,2,0)))</f>
        <v xml:space="preserve"> </v>
      </c>
      <c r="D630" s="27" t="s">
        <v>36</v>
      </c>
      <c r="E630" s="28" t="str">
        <f>IF(tblListedescours2[[#This Row],[CODE AGENT]]=" "," ",(VLOOKUP(tblListedescours2[[#This Row],[CODE AGENT]],'tableau agent'!$B$6:$F$100,2,0)))</f>
        <v xml:space="preserve"> </v>
      </c>
      <c r="F630" s="28" t="str">
        <f>IF(tblListedescours2[[#This Row],[CODE AGENT]]=" "," ",(VLOOKUP(tblListedescours2[[#This Row],[CODE AGENT]],'tableau agent'!$B$6:$F$100,3,0)))</f>
        <v xml:space="preserve"> </v>
      </c>
      <c r="G630" s="26"/>
      <c r="H630" s="26"/>
      <c r="I630" s="18" t="str">
        <f>IF(tblListedescours2[[#This Row],[REVALIDATION]]="OUI",tblListedescours2[[#This Row],[DATE]]+1460,"")</f>
        <v/>
      </c>
    </row>
    <row r="631" spans="2:9" ht="18" customHeight="1" x14ac:dyDescent="0.3">
      <c r="B631" s="24" t="s">
        <v>36</v>
      </c>
      <c r="C631" s="4" t="str">
        <f>IF(B631=" "," ",(VLOOKUP(B631,'tableau formation'!$B$6:$E$172,2,0)))</f>
        <v xml:space="preserve"> </v>
      </c>
      <c r="D631" s="27" t="s">
        <v>36</v>
      </c>
      <c r="E631" s="28" t="str">
        <f>IF(tblListedescours2[[#This Row],[CODE AGENT]]=" "," ",(VLOOKUP(tblListedescours2[[#This Row],[CODE AGENT]],'tableau agent'!$B$6:$F$100,2,0)))</f>
        <v xml:space="preserve"> </v>
      </c>
      <c r="F631" s="28" t="str">
        <f>IF(tblListedescours2[[#This Row],[CODE AGENT]]=" "," ",(VLOOKUP(tblListedescours2[[#This Row],[CODE AGENT]],'tableau agent'!$B$6:$F$100,3,0)))</f>
        <v xml:space="preserve"> </v>
      </c>
      <c r="G631" s="26"/>
      <c r="H631" s="26"/>
      <c r="I631" s="18" t="str">
        <f>IF(tblListedescours2[[#This Row],[REVALIDATION]]="OUI",tblListedescours2[[#This Row],[DATE]]+1460,"")</f>
        <v/>
      </c>
    </row>
    <row r="632" spans="2:9" ht="18" customHeight="1" x14ac:dyDescent="0.3">
      <c r="B632" s="24" t="s">
        <v>36</v>
      </c>
      <c r="C632" s="4" t="str">
        <f>IF(B632=" "," ",(VLOOKUP(B632,'tableau formation'!$B$6:$E$172,2,0)))</f>
        <v xml:space="preserve"> </v>
      </c>
      <c r="D632" s="27" t="s">
        <v>36</v>
      </c>
      <c r="E632" s="28" t="str">
        <f>IF(tblListedescours2[[#This Row],[CODE AGENT]]=" "," ",(VLOOKUP(tblListedescours2[[#This Row],[CODE AGENT]],'tableau agent'!$B$6:$F$100,2,0)))</f>
        <v xml:space="preserve"> </v>
      </c>
      <c r="F632" s="28" t="str">
        <f>IF(tblListedescours2[[#This Row],[CODE AGENT]]=" "," ",(VLOOKUP(tblListedescours2[[#This Row],[CODE AGENT]],'tableau agent'!$B$6:$F$100,3,0)))</f>
        <v xml:space="preserve"> </v>
      </c>
      <c r="G632" s="26"/>
      <c r="H632" s="26"/>
      <c r="I632" s="18" t="str">
        <f>IF(tblListedescours2[[#This Row],[REVALIDATION]]="OUI",tblListedescours2[[#This Row],[DATE]]+1460,"")</f>
        <v/>
      </c>
    </row>
    <row r="633" spans="2:9" ht="18" customHeight="1" x14ac:dyDescent="0.3">
      <c r="B633" s="24" t="s">
        <v>36</v>
      </c>
      <c r="C633" s="4" t="str">
        <f>IF(B633=" "," ",(VLOOKUP(B633,'tableau formation'!$B$6:$E$172,2,0)))</f>
        <v xml:space="preserve"> </v>
      </c>
      <c r="D633" s="27" t="s">
        <v>36</v>
      </c>
      <c r="E633" s="28" t="str">
        <f>IF(tblListedescours2[[#This Row],[CODE AGENT]]=" "," ",(VLOOKUP(tblListedescours2[[#This Row],[CODE AGENT]],'tableau agent'!$B$6:$F$100,2,0)))</f>
        <v xml:space="preserve"> </v>
      </c>
      <c r="F633" s="28" t="str">
        <f>IF(tblListedescours2[[#This Row],[CODE AGENT]]=" "," ",(VLOOKUP(tblListedescours2[[#This Row],[CODE AGENT]],'tableau agent'!$B$6:$F$100,3,0)))</f>
        <v xml:space="preserve"> </v>
      </c>
      <c r="G633" s="26"/>
      <c r="H633" s="26"/>
      <c r="I633" s="18" t="str">
        <f>IF(tblListedescours2[[#This Row],[REVALIDATION]]="OUI",tblListedescours2[[#This Row],[DATE]]+1460,"")</f>
        <v/>
      </c>
    </row>
    <row r="634" spans="2:9" ht="18" customHeight="1" x14ac:dyDescent="0.3">
      <c r="B634" s="24" t="s">
        <v>36</v>
      </c>
      <c r="C634" s="4" t="str">
        <f>IF(B634=" "," ",(VLOOKUP(B634,'tableau formation'!$B$6:$E$172,2,0)))</f>
        <v xml:space="preserve"> </v>
      </c>
      <c r="D634" s="27" t="s">
        <v>36</v>
      </c>
      <c r="E634" s="28" t="str">
        <f>IF(tblListedescours2[[#This Row],[CODE AGENT]]=" "," ",(VLOOKUP(tblListedescours2[[#This Row],[CODE AGENT]],'tableau agent'!$B$6:$F$100,2,0)))</f>
        <v xml:space="preserve"> </v>
      </c>
      <c r="F634" s="28" t="str">
        <f>IF(tblListedescours2[[#This Row],[CODE AGENT]]=" "," ",(VLOOKUP(tblListedescours2[[#This Row],[CODE AGENT]],'tableau agent'!$B$6:$F$100,3,0)))</f>
        <v xml:space="preserve"> </v>
      </c>
      <c r="G634" s="26"/>
      <c r="H634" s="26"/>
      <c r="I634" s="18" t="str">
        <f>IF(tblListedescours2[[#This Row],[REVALIDATION]]="OUI",tblListedescours2[[#This Row],[DATE]]+1460,"")</f>
        <v/>
      </c>
    </row>
    <row r="635" spans="2:9" ht="18" customHeight="1" x14ac:dyDescent="0.3">
      <c r="B635" s="24" t="s">
        <v>36</v>
      </c>
      <c r="C635" s="4" t="str">
        <f>IF(B635=" "," ",(VLOOKUP(B635,'tableau formation'!$B$6:$E$172,2,0)))</f>
        <v xml:space="preserve"> </v>
      </c>
      <c r="D635" s="27" t="s">
        <v>36</v>
      </c>
      <c r="E635" s="28" t="str">
        <f>IF(tblListedescours2[[#This Row],[CODE AGENT]]=" "," ",(VLOOKUP(tblListedescours2[[#This Row],[CODE AGENT]],'tableau agent'!$B$6:$F$100,2,0)))</f>
        <v xml:space="preserve"> </v>
      </c>
      <c r="F635" s="28" t="str">
        <f>IF(tblListedescours2[[#This Row],[CODE AGENT]]=" "," ",(VLOOKUP(tblListedescours2[[#This Row],[CODE AGENT]],'tableau agent'!$B$6:$F$100,3,0)))</f>
        <v xml:space="preserve"> </v>
      </c>
      <c r="G635" s="26"/>
      <c r="H635" s="26"/>
      <c r="I635" s="18" t="str">
        <f>IF(tblListedescours2[[#This Row],[REVALIDATION]]="OUI",tblListedescours2[[#This Row],[DATE]]+1460,"")</f>
        <v/>
      </c>
    </row>
    <row r="636" spans="2:9" ht="18" customHeight="1" x14ac:dyDescent="0.3">
      <c r="B636" s="24" t="s">
        <v>36</v>
      </c>
      <c r="C636" s="4" t="str">
        <f>IF(B636=" "," ",(VLOOKUP(B636,'tableau formation'!$B$6:$E$172,2,0)))</f>
        <v xml:space="preserve"> </v>
      </c>
      <c r="D636" s="27" t="s">
        <v>36</v>
      </c>
      <c r="E636" s="28" t="str">
        <f>IF(tblListedescours2[[#This Row],[CODE AGENT]]=" "," ",(VLOOKUP(tblListedescours2[[#This Row],[CODE AGENT]],'tableau agent'!$B$6:$F$100,2,0)))</f>
        <v xml:space="preserve"> </v>
      </c>
      <c r="F636" s="28" t="str">
        <f>IF(tblListedescours2[[#This Row],[CODE AGENT]]=" "," ",(VLOOKUP(tblListedescours2[[#This Row],[CODE AGENT]],'tableau agent'!$B$6:$F$100,3,0)))</f>
        <v xml:space="preserve"> </v>
      </c>
      <c r="G636" s="26"/>
      <c r="H636" s="26"/>
      <c r="I636" s="18" t="str">
        <f>IF(tblListedescours2[[#This Row],[REVALIDATION]]="OUI",tblListedescours2[[#This Row],[DATE]]+1460,"")</f>
        <v/>
      </c>
    </row>
    <row r="637" spans="2:9" ht="18" customHeight="1" x14ac:dyDescent="0.3">
      <c r="B637" s="24" t="s">
        <v>36</v>
      </c>
      <c r="C637" s="4" t="str">
        <f>IF(B637=" "," ",(VLOOKUP(B637,'tableau formation'!$B$6:$E$172,2,0)))</f>
        <v xml:space="preserve"> </v>
      </c>
      <c r="D637" s="27" t="s">
        <v>36</v>
      </c>
      <c r="E637" s="28" t="str">
        <f>IF(tblListedescours2[[#This Row],[CODE AGENT]]=" "," ",(VLOOKUP(tblListedescours2[[#This Row],[CODE AGENT]],'tableau agent'!$B$6:$F$100,2,0)))</f>
        <v xml:space="preserve"> </v>
      </c>
      <c r="F637" s="28" t="str">
        <f>IF(tblListedescours2[[#This Row],[CODE AGENT]]=" "," ",(VLOOKUP(tblListedescours2[[#This Row],[CODE AGENT]],'tableau agent'!$B$6:$F$100,3,0)))</f>
        <v xml:space="preserve"> </v>
      </c>
      <c r="G637" s="26"/>
      <c r="H637" s="26"/>
      <c r="I637" s="18" t="str">
        <f>IF(tblListedescours2[[#This Row],[REVALIDATION]]="OUI",tblListedescours2[[#This Row],[DATE]]+1460,"")</f>
        <v/>
      </c>
    </row>
    <row r="638" spans="2:9" ht="18" customHeight="1" x14ac:dyDescent="0.3">
      <c r="B638" s="24" t="s">
        <v>36</v>
      </c>
      <c r="C638" s="4" t="str">
        <f>IF(B638=" "," ",(VLOOKUP(B638,'tableau formation'!$B$6:$E$172,2,0)))</f>
        <v xml:space="preserve"> </v>
      </c>
      <c r="D638" s="27" t="s">
        <v>36</v>
      </c>
      <c r="E638" s="28" t="str">
        <f>IF(tblListedescours2[[#This Row],[CODE AGENT]]=" "," ",(VLOOKUP(tblListedescours2[[#This Row],[CODE AGENT]],'tableau agent'!$B$6:$F$100,2,0)))</f>
        <v xml:space="preserve"> </v>
      </c>
      <c r="F638" s="28" t="str">
        <f>IF(tblListedescours2[[#This Row],[CODE AGENT]]=" "," ",(VLOOKUP(tblListedescours2[[#This Row],[CODE AGENT]],'tableau agent'!$B$6:$F$100,3,0)))</f>
        <v xml:space="preserve"> </v>
      </c>
      <c r="G638" s="26"/>
      <c r="H638" s="26"/>
      <c r="I638" s="18" t="str">
        <f>IF(tblListedescours2[[#This Row],[REVALIDATION]]="OUI",tblListedescours2[[#This Row],[DATE]]+1460,"")</f>
        <v/>
      </c>
    </row>
    <row r="639" spans="2:9" ht="18" customHeight="1" x14ac:dyDescent="0.3">
      <c r="B639" s="24" t="s">
        <v>36</v>
      </c>
      <c r="C639" s="4" t="str">
        <f>IF(B639=" "," ",(VLOOKUP(B639,'tableau formation'!$B$6:$E$172,2,0)))</f>
        <v xml:space="preserve"> </v>
      </c>
      <c r="D639" s="27" t="s">
        <v>36</v>
      </c>
      <c r="E639" s="28" t="str">
        <f>IF(tblListedescours2[[#This Row],[CODE AGENT]]=" "," ",(VLOOKUP(tblListedescours2[[#This Row],[CODE AGENT]],'tableau agent'!$B$6:$F$100,2,0)))</f>
        <v xml:space="preserve"> </v>
      </c>
      <c r="F639" s="28" t="str">
        <f>IF(tblListedescours2[[#This Row],[CODE AGENT]]=" "," ",(VLOOKUP(tblListedescours2[[#This Row],[CODE AGENT]],'tableau agent'!$B$6:$F$100,3,0)))</f>
        <v xml:space="preserve"> </v>
      </c>
      <c r="G639" s="26"/>
      <c r="H639" s="26"/>
      <c r="I639" s="18" t="str">
        <f>IF(tblListedescours2[[#This Row],[REVALIDATION]]="OUI",tblListedescours2[[#This Row],[DATE]]+1460,"")</f>
        <v/>
      </c>
    </row>
    <row r="640" spans="2:9" ht="18" customHeight="1" x14ac:dyDescent="0.3">
      <c r="B640" s="24" t="s">
        <v>36</v>
      </c>
      <c r="C640" s="4" t="str">
        <f>IF(B640=" "," ",(VLOOKUP(B640,'tableau formation'!$B$6:$E$172,2,0)))</f>
        <v xml:space="preserve"> </v>
      </c>
      <c r="D640" s="27" t="s">
        <v>36</v>
      </c>
      <c r="E640" s="28" t="str">
        <f>IF(tblListedescours2[[#This Row],[CODE AGENT]]=" "," ",(VLOOKUP(tblListedescours2[[#This Row],[CODE AGENT]],'tableau agent'!$B$6:$F$100,2,0)))</f>
        <v xml:space="preserve"> </v>
      </c>
      <c r="F640" s="28" t="str">
        <f>IF(tblListedescours2[[#This Row],[CODE AGENT]]=" "," ",(VLOOKUP(tblListedescours2[[#This Row],[CODE AGENT]],'tableau agent'!$B$6:$F$100,3,0)))</f>
        <v xml:space="preserve"> </v>
      </c>
      <c r="G640" s="26"/>
      <c r="H640" s="26"/>
      <c r="I640" s="18" t="str">
        <f>IF(tblListedescours2[[#This Row],[REVALIDATION]]="OUI",tblListedescours2[[#This Row],[DATE]]+1460,"")</f>
        <v/>
      </c>
    </row>
    <row r="641" spans="2:9" ht="18" customHeight="1" x14ac:dyDescent="0.3">
      <c r="B641" s="24" t="s">
        <v>36</v>
      </c>
      <c r="C641" s="4" t="str">
        <f>IF(B641=" "," ",(VLOOKUP(B641,'tableau formation'!$B$6:$E$172,2,0)))</f>
        <v xml:space="preserve"> </v>
      </c>
      <c r="D641" s="27" t="s">
        <v>36</v>
      </c>
      <c r="E641" s="28" t="str">
        <f>IF(tblListedescours2[[#This Row],[CODE AGENT]]=" "," ",(VLOOKUP(tblListedescours2[[#This Row],[CODE AGENT]],'tableau agent'!$B$6:$F$100,2,0)))</f>
        <v xml:space="preserve"> </v>
      </c>
      <c r="F641" s="28" t="str">
        <f>IF(tblListedescours2[[#This Row],[CODE AGENT]]=" "," ",(VLOOKUP(tblListedescours2[[#This Row],[CODE AGENT]],'tableau agent'!$B$6:$F$100,3,0)))</f>
        <v xml:space="preserve"> </v>
      </c>
      <c r="G641" s="26"/>
      <c r="H641" s="26"/>
      <c r="I641" s="18" t="str">
        <f>IF(tblListedescours2[[#This Row],[REVALIDATION]]="OUI",tblListedescours2[[#This Row],[DATE]]+1460,"")</f>
        <v/>
      </c>
    </row>
    <row r="642" spans="2:9" ht="18" customHeight="1" x14ac:dyDescent="0.3">
      <c r="B642" s="24" t="s">
        <v>36</v>
      </c>
      <c r="C642" s="4" t="str">
        <f>IF(B642=" "," ",(VLOOKUP(B642,'tableau formation'!$B$6:$E$172,2,0)))</f>
        <v xml:space="preserve"> </v>
      </c>
      <c r="D642" s="27" t="s">
        <v>36</v>
      </c>
      <c r="E642" s="28" t="str">
        <f>IF(tblListedescours2[[#This Row],[CODE AGENT]]=" "," ",(VLOOKUP(tblListedescours2[[#This Row],[CODE AGENT]],'tableau agent'!$B$6:$F$100,2,0)))</f>
        <v xml:space="preserve"> </v>
      </c>
      <c r="F642" s="28" t="str">
        <f>IF(tblListedescours2[[#This Row],[CODE AGENT]]=" "," ",(VLOOKUP(tblListedescours2[[#This Row],[CODE AGENT]],'tableau agent'!$B$6:$F$100,3,0)))</f>
        <v xml:space="preserve"> </v>
      </c>
      <c r="G642" s="26"/>
      <c r="H642" s="26"/>
      <c r="I642" s="18" t="str">
        <f>IF(tblListedescours2[[#This Row],[REVALIDATION]]="OUI",tblListedescours2[[#This Row],[DATE]]+1460,"")</f>
        <v/>
      </c>
    </row>
    <row r="643" spans="2:9" ht="18" customHeight="1" x14ac:dyDescent="0.3">
      <c r="B643" s="24" t="s">
        <v>36</v>
      </c>
      <c r="C643" s="4" t="str">
        <f>IF(B643=" "," ",(VLOOKUP(B643,'tableau formation'!$B$6:$E$172,2,0)))</f>
        <v xml:space="preserve"> </v>
      </c>
      <c r="D643" s="27" t="s">
        <v>36</v>
      </c>
      <c r="E643" s="28" t="str">
        <f>IF(tblListedescours2[[#This Row],[CODE AGENT]]=" "," ",(VLOOKUP(tblListedescours2[[#This Row],[CODE AGENT]],'tableau agent'!$B$6:$F$100,2,0)))</f>
        <v xml:space="preserve"> </v>
      </c>
      <c r="F643" s="28" t="str">
        <f>IF(tblListedescours2[[#This Row],[CODE AGENT]]=" "," ",(VLOOKUP(tblListedescours2[[#This Row],[CODE AGENT]],'tableau agent'!$B$6:$F$100,3,0)))</f>
        <v xml:space="preserve"> </v>
      </c>
      <c r="G643" s="26"/>
      <c r="H643" s="26"/>
      <c r="I643" s="18" t="str">
        <f>IF(tblListedescours2[[#This Row],[REVALIDATION]]="OUI",tblListedescours2[[#This Row],[DATE]]+1460,"")</f>
        <v/>
      </c>
    </row>
    <row r="644" spans="2:9" ht="18" customHeight="1" x14ac:dyDescent="0.3">
      <c r="B644" s="24" t="s">
        <v>36</v>
      </c>
      <c r="C644" s="4" t="str">
        <f>IF(B644=" "," ",(VLOOKUP(B644,'tableau formation'!$B$6:$E$172,2,0)))</f>
        <v xml:space="preserve"> </v>
      </c>
      <c r="D644" s="27" t="s">
        <v>36</v>
      </c>
      <c r="E644" s="28" t="str">
        <f>IF(tblListedescours2[[#This Row],[CODE AGENT]]=" "," ",(VLOOKUP(tblListedescours2[[#This Row],[CODE AGENT]],'tableau agent'!$B$6:$F$100,2,0)))</f>
        <v xml:space="preserve"> </v>
      </c>
      <c r="F644" s="28" t="str">
        <f>IF(tblListedescours2[[#This Row],[CODE AGENT]]=" "," ",(VLOOKUP(tblListedescours2[[#This Row],[CODE AGENT]],'tableau agent'!$B$6:$F$100,3,0)))</f>
        <v xml:space="preserve"> </v>
      </c>
      <c r="G644" s="26"/>
      <c r="H644" s="26"/>
      <c r="I644" s="18" t="str">
        <f>IF(tblListedescours2[[#This Row],[REVALIDATION]]="OUI",tblListedescours2[[#This Row],[DATE]]+1460,"")</f>
        <v/>
      </c>
    </row>
    <row r="645" spans="2:9" ht="18" customHeight="1" x14ac:dyDescent="0.3">
      <c r="B645" s="24" t="s">
        <v>36</v>
      </c>
      <c r="C645" s="4" t="str">
        <f>IF(B645=" "," ",(VLOOKUP(B645,'tableau formation'!$B$6:$E$172,2,0)))</f>
        <v xml:space="preserve"> </v>
      </c>
      <c r="D645" s="27" t="s">
        <v>36</v>
      </c>
      <c r="E645" s="28" t="str">
        <f>IF(tblListedescours2[[#This Row],[CODE AGENT]]=" "," ",(VLOOKUP(tblListedescours2[[#This Row],[CODE AGENT]],'tableau agent'!$B$6:$F$100,2,0)))</f>
        <v xml:space="preserve"> </v>
      </c>
      <c r="F645" s="28" t="str">
        <f>IF(tblListedescours2[[#This Row],[CODE AGENT]]=" "," ",(VLOOKUP(tblListedescours2[[#This Row],[CODE AGENT]],'tableau agent'!$B$6:$F$100,3,0)))</f>
        <v xml:space="preserve"> </v>
      </c>
      <c r="G645" s="26"/>
      <c r="H645" s="26"/>
      <c r="I645" s="18" t="str">
        <f>IF(tblListedescours2[[#This Row],[REVALIDATION]]="OUI",tblListedescours2[[#This Row],[DATE]]+1460,"")</f>
        <v/>
      </c>
    </row>
    <row r="646" spans="2:9" ht="18" customHeight="1" x14ac:dyDescent="0.3">
      <c r="B646" s="24" t="s">
        <v>36</v>
      </c>
      <c r="C646" s="4" t="str">
        <f>IF(B646=" "," ",(VLOOKUP(B646,'tableau formation'!$B$6:$E$172,2,0)))</f>
        <v xml:space="preserve"> </v>
      </c>
      <c r="D646" s="27" t="s">
        <v>36</v>
      </c>
      <c r="E646" s="28" t="str">
        <f>IF(tblListedescours2[[#This Row],[CODE AGENT]]=" "," ",(VLOOKUP(tblListedescours2[[#This Row],[CODE AGENT]],'tableau agent'!$B$6:$F$100,2,0)))</f>
        <v xml:space="preserve"> </v>
      </c>
      <c r="F646" s="28" t="str">
        <f>IF(tblListedescours2[[#This Row],[CODE AGENT]]=" "," ",(VLOOKUP(tblListedescours2[[#This Row],[CODE AGENT]],'tableau agent'!$B$6:$F$100,3,0)))</f>
        <v xml:space="preserve"> </v>
      </c>
      <c r="G646" s="26"/>
      <c r="H646" s="26"/>
      <c r="I646" s="18" t="str">
        <f>IF(tblListedescours2[[#This Row],[REVALIDATION]]="OUI",tblListedescours2[[#This Row],[DATE]]+1460,"")</f>
        <v/>
      </c>
    </row>
    <row r="647" spans="2:9" ht="18" customHeight="1" x14ac:dyDescent="0.3">
      <c r="B647" s="24" t="s">
        <v>36</v>
      </c>
      <c r="C647" s="4" t="str">
        <f>IF(B647=" "," ",(VLOOKUP(B647,'tableau formation'!$B$6:$E$172,2,0)))</f>
        <v xml:space="preserve"> </v>
      </c>
      <c r="D647" s="27" t="s">
        <v>36</v>
      </c>
      <c r="E647" s="28" t="str">
        <f>IF(tblListedescours2[[#This Row],[CODE AGENT]]=" "," ",(VLOOKUP(tblListedescours2[[#This Row],[CODE AGENT]],'tableau agent'!$B$6:$F$100,2,0)))</f>
        <v xml:space="preserve"> </v>
      </c>
      <c r="F647" s="28" t="str">
        <f>IF(tblListedescours2[[#This Row],[CODE AGENT]]=" "," ",(VLOOKUP(tblListedescours2[[#This Row],[CODE AGENT]],'tableau agent'!$B$6:$F$100,3,0)))</f>
        <v xml:space="preserve"> </v>
      </c>
      <c r="G647" s="26"/>
      <c r="H647" s="26"/>
      <c r="I647" s="18" t="str">
        <f>IF(tblListedescours2[[#This Row],[REVALIDATION]]="OUI",tblListedescours2[[#This Row],[DATE]]+1460,"")</f>
        <v/>
      </c>
    </row>
    <row r="648" spans="2:9" ht="18" customHeight="1" x14ac:dyDescent="0.3">
      <c r="B648" s="24" t="s">
        <v>36</v>
      </c>
      <c r="C648" s="4" t="str">
        <f>IF(B648=" "," ",(VLOOKUP(B648,'tableau formation'!$B$6:$E$172,2,0)))</f>
        <v xml:space="preserve"> </v>
      </c>
      <c r="D648" s="27" t="s">
        <v>36</v>
      </c>
      <c r="E648" s="28" t="str">
        <f>IF(tblListedescours2[[#This Row],[CODE AGENT]]=" "," ",(VLOOKUP(tblListedescours2[[#This Row],[CODE AGENT]],'tableau agent'!$B$6:$F$100,2,0)))</f>
        <v xml:space="preserve"> </v>
      </c>
      <c r="F648" s="28" t="str">
        <f>IF(tblListedescours2[[#This Row],[CODE AGENT]]=" "," ",(VLOOKUP(tblListedescours2[[#This Row],[CODE AGENT]],'tableau agent'!$B$6:$F$100,3,0)))</f>
        <v xml:space="preserve"> </v>
      </c>
      <c r="G648" s="26"/>
      <c r="H648" s="26"/>
      <c r="I648" s="18" t="str">
        <f>IF(tblListedescours2[[#This Row],[REVALIDATION]]="OUI",tblListedescours2[[#This Row],[DATE]]+1460,"")</f>
        <v/>
      </c>
    </row>
    <row r="649" spans="2:9" ht="18" customHeight="1" x14ac:dyDescent="0.3">
      <c r="B649" s="24" t="s">
        <v>36</v>
      </c>
      <c r="C649" s="4" t="str">
        <f>IF(B649=" "," ",(VLOOKUP(B649,'tableau formation'!$B$6:$E$172,2,0)))</f>
        <v xml:space="preserve"> </v>
      </c>
      <c r="D649" s="27" t="s">
        <v>36</v>
      </c>
      <c r="E649" s="28" t="str">
        <f>IF(tblListedescours2[[#This Row],[CODE AGENT]]=" "," ",(VLOOKUP(tblListedescours2[[#This Row],[CODE AGENT]],'tableau agent'!$B$6:$F$100,2,0)))</f>
        <v xml:space="preserve"> </v>
      </c>
      <c r="F649" s="28" t="str">
        <f>IF(tblListedescours2[[#This Row],[CODE AGENT]]=" "," ",(VLOOKUP(tblListedescours2[[#This Row],[CODE AGENT]],'tableau agent'!$B$6:$F$100,3,0)))</f>
        <v xml:space="preserve"> </v>
      </c>
      <c r="G649" s="26"/>
      <c r="H649" s="26"/>
      <c r="I649" s="18" t="str">
        <f>IF(tblListedescours2[[#This Row],[REVALIDATION]]="OUI",tblListedescours2[[#This Row],[DATE]]+1460,"")</f>
        <v/>
      </c>
    </row>
    <row r="650" spans="2:9" ht="18" customHeight="1" x14ac:dyDescent="0.3">
      <c r="B650" s="24" t="s">
        <v>36</v>
      </c>
      <c r="C650" s="4" t="str">
        <f>IF(B650=" "," ",(VLOOKUP(B650,'tableau formation'!$B$6:$E$172,2,0)))</f>
        <v xml:space="preserve"> </v>
      </c>
      <c r="D650" s="27" t="s">
        <v>36</v>
      </c>
      <c r="E650" s="28" t="str">
        <f>IF(tblListedescours2[[#This Row],[CODE AGENT]]=" "," ",(VLOOKUP(tblListedescours2[[#This Row],[CODE AGENT]],'tableau agent'!$B$6:$F$100,2,0)))</f>
        <v xml:space="preserve"> </v>
      </c>
      <c r="F650" s="28" t="str">
        <f>IF(tblListedescours2[[#This Row],[CODE AGENT]]=" "," ",(VLOOKUP(tblListedescours2[[#This Row],[CODE AGENT]],'tableau agent'!$B$6:$F$100,3,0)))</f>
        <v xml:space="preserve"> </v>
      </c>
      <c r="G650" s="26"/>
      <c r="H650" s="26"/>
      <c r="I650" s="18" t="str">
        <f>IF(tblListedescours2[[#This Row],[REVALIDATION]]="OUI",tblListedescours2[[#This Row],[DATE]]+1460,"")</f>
        <v/>
      </c>
    </row>
    <row r="651" spans="2:9" ht="18" customHeight="1" x14ac:dyDescent="0.3">
      <c r="B651" s="24" t="s">
        <v>36</v>
      </c>
      <c r="C651" s="4" t="str">
        <f>IF(B651=" "," ",(VLOOKUP(B651,'tableau formation'!$B$6:$E$172,2,0)))</f>
        <v xml:space="preserve"> </v>
      </c>
      <c r="D651" s="27" t="s">
        <v>36</v>
      </c>
      <c r="E651" s="28" t="str">
        <f>IF(tblListedescours2[[#This Row],[CODE AGENT]]=" "," ",(VLOOKUP(tblListedescours2[[#This Row],[CODE AGENT]],'tableau agent'!$B$6:$F$100,2,0)))</f>
        <v xml:space="preserve"> </v>
      </c>
      <c r="F651" s="28" t="str">
        <f>IF(tblListedescours2[[#This Row],[CODE AGENT]]=" "," ",(VLOOKUP(tblListedescours2[[#This Row],[CODE AGENT]],'tableau agent'!$B$6:$F$100,3,0)))</f>
        <v xml:space="preserve"> </v>
      </c>
      <c r="G651" s="26"/>
      <c r="H651" s="26"/>
      <c r="I651" s="18" t="str">
        <f>IF(tblListedescours2[[#This Row],[REVALIDATION]]="OUI",tblListedescours2[[#This Row],[DATE]]+1460,"")</f>
        <v/>
      </c>
    </row>
    <row r="652" spans="2:9" ht="18" customHeight="1" x14ac:dyDescent="0.3">
      <c r="B652" s="24" t="s">
        <v>36</v>
      </c>
      <c r="C652" s="4" t="str">
        <f>IF(B652=" "," ",(VLOOKUP(B652,'tableau formation'!$B$6:$E$172,2,0)))</f>
        <v xml:space="preserve"> </v>
      </c>
      <c r="D652" s="27" t="s">
        <v>36</v>
      </c>
      <c r="E652" s="28" t="str">
        <f>IF(tblListedescours2[[#This Row],[CODE AGENT]]=" "," ",(VLOOKUP(tblListedescours2[[#This Row],[CODE AGENT]],'tableau agent'!$B$6:$F$100,2,0)))</f>
        <v xml:space="preserve"> </v>
      </c>
      <c r="F652" s="28" t="str">
        <f>IF(tblListedescours2[[#This Row],[CODE AGENT]]=" "," ",(VLOOKUP(tblListedescours2[[#This Row],[CODE AGENT]],'tableau agent'!$B$6:$F$100,3,0)))</f>
        <v xml:space="preserve"> </v>
      </c>
      <c r="G652" s="26"/>
      <c r="H652" s="26"/>
      <c r="I652" s="18" t="str">
        <f>IF(tblListedescours2[[#This Row],[REVALIDATION]]="OUI",tblListedescours2[[#This Row],[DATE]]+1460,"")</f>
        <v/>
      </c>
    </row>
    <row r="653" spans="2:9" ht="18" customHeight="1" x14ac:dyDescent="0.3">
      <c r="B653" s="24" t="s">
        <v>36</v>
      </c>
      <c r="C653" s="4" t="str">
        <f>IF(B653=" "," ",(VLOOKUP(B653,'tableau formation'!$B$6:$E$172,2,0)))</f>
        <v xml:space="preserve"> </v>
      </c>
      <c r="D653" s="27" t="s">
        <v>36</v>
      </c>
      <c r="E653" s="28" t="str">
        <f>IF(tblListedescours2[[#This Row],[CODE AGENT]]=" "," ",(VLOOKUP(tblListedescours2[[#This Row],[CODE AGENT]],'tableau agent'!$B$6:$F$100,2,0)))</f>
        <v xml:space="preserve"> </v>
      </c>
      <c r="F653" s="28" t="str">
        <f>IF(tblListedescours2[[#This Row],[CODE AGENT]]=" "," ",(VLOOKUP(tblListedescours2[[#This Row],[CODE AGENT]],'tableau agent'!$B$6:$F$100,3,0)))</f>
        <v xml:space="preserve"> </v>
      </c>
      <c r="G653" s="26"/>
      <c r="H653" s="26"/>
      <c r="I653" s="18" t="str">
        <f>IF(tblListedescours2[[#This Row],[REVALIDATION]]="OUI",tblListedescours2[[#This Row],[DATE]]+1460,"")</f>
        <v/>
      </c>
    </row>
    <row r="654" spans="2:9" ht="18" customHeight="1" x14ac:dyDescent="0.3">
      <c r="B654" s="24" t="s">
        <v>36</v>
      </c>
      <c r="C654" s="4" t="str">
        <f>IF(B654=" "," ",(VLOOKUP(B654,'tableau formation'!$B$6:$E$172,2,0)))</f>
        <v xml:space="preserve"> </v>
      </c>
      <c r="D654" s="27" t="s">
        <v>36</v>
      </c>
      <c r="E654" s="28" t="str">
        <f>IF(tblListedescours2[[#This Row],[CODE AGENT]]=" "," ",(VLOOKUP(tblListedescours2[[#This Row],[CODE AGENT]],'tableau agent'!$B$6:$F$100,2,0)))</f>
        <v xml:space="preserve"> </v>
      </c>
      <c r="F654" s="28" t="str">
        <f>IF(tblListedescours2[[#This Row],[CODE AGENT]]=" "," ",(VLOOKUP(tblListedescours2[[#This Row],[CODE AGENT]],'tableau agent'!$B$6:$F$100,3,0)))</f>
        <v xml:space="preserve"> </v>
      </c>
      <c r="G654" s="26"/>
      <c r="H654" s="26"/>
      <c r="I654" s="18" t="str">
        <f>IF(tblListedescours2[[#This Row],[REVALIDATION]]="OUI",tblListedescours2[[#This Row],[DATE]]+1460,"")</f>
        <v/>
      </c>
    </row>
    <row r="655" spans="2:9" ht="18" customHeight="1" x14ac:dyDescent="0.3">
      <c r="B655" s="24" t="s">
        <v>36</v>
      </c>
      <c r="C655" s="4" t="str">
        <f>IF(B655=" "," ",(VLOOKUP(B655,'tableau formation'!$B$6:$E$172,2,0)))</f>
        <v xml:space="preserve"> </v>
      </c>
      <c r="D655" s="27" t="s">
        <v>36</v>
      </c>
      <c r="E655" s="28" t="str">
        <f>IF(tblListedescours2[[#This Row],[CODE AGENT]]=" "," ",(VLOOKUP(tblListedescours2[[#This Row],[CODE AGENT]],'tableau agent'!$B$6:$F$100,2,0)))</f>
        <v xml:space="preserve"> </v>
      </c>
      <c r="F655" s="28" t="str">
        <f>IF(tblListedescours2[[#This Row],[CODE AGENT]]=" "," ",(VLOOKUP(tblListedescours2[[#This Row],[CODE AGENT]],'tableau agent'!$B$6:$F$100,3,0)))</f>
        <v xml:space="preserve"> </v>
      </c>
      <c r="G655" s="26"/>
      <c r="H655" s="26"/>
      <c r="I655" s="18" t="str">
        <f>IF(tblListedescours2[[#This Row],[REVALIDATION]]="OUI",tblListedescours2[[#This Row],[DATE]]+1460,"")</f>
        <v/>
      </c>
    </row>
    <row r="656" spans="2:9" ht="18" customHeight="1" x14ac:dyDescent="0.3">
      <c r="B656" s="24" t="s">
        <v>36</v>
      </c>
      <c r="C656" s="4" t="str">
        <f>IF(B656=" "," ",(VLOOKUP(B656,'tableau formation'!$B$6:$E$172,2,0)))</f>
        <v xml:space="preserve"> </v>
      </c>
      <c r="D656" s="27" t="s">
        <v>36</v>
      </c>
      <c r="E656" s="28" t="str">
        <f>IF(tblListedescours2[[#This Row],[CODE AGENT]]=" "," ",(VLOOKUP(tblListedescours2[[#This Row],[CODE AGENT]],'tableau agent'!$B$6:$F$100,2,0)))</f>
        <v xml:space="preserve"> </v>
      </c>
      <c r="F656" s="28" t="str">
        <f>IF(tblListedescours2[[#This Row],[CODE AGENT]]=" "," ",(VLOOKUP(tblListedescours2[[#This Row],[CODE AGENT]],'tableau agent'!$B$6:$F$100,3,0)))</f>
        <v xml:space="preserve"> </v>
      </c>
      <c r="G656" s="26"/>
      <c r="H656" s="26"/>
      <c r="I656" s="18" t="str">
        <f>IF(tblListedescours2[[#This Row],[REVALIDATION]]="OUI",tblListedescours2[[#This Row],[DATE]]+1460,"")</f>
        <v/>
      </c>
    </row>
    <row r="657" spans="2:9" ht="18" customHeight="1" x14ac:dyDescent="0.3">
      <c r="B657" s="24" t="s">
        <v>36</v>
      </c>
      <c r="C657" s="4" t="str">
        <f>IF(B657=" "," ",(VLOOKUP(B657,'tableau formation'!$B$6:$E$172,2,0)))</f>
        <v xml:space="preserve"> </v>
      </c>
      <c r="D657" s="27" t="s">
        <v>36</v>
      </c>
      <c r="E657" s="28" t="str">
        <f>IF(tblListedescours2[[#This Row],[CODE AGENT]]=" "," ",(VLOOKUP(tblListedescours2[[#This Row],[CODE AGENT]],'tableau agent'!$B$6:$F$100,2,0)))</f>
        <v xml:space="preserve"> </v>
      </c>
      <c r="F657" s="28" t="str">
        <f>IF(tblListedescours2[[#This Row],[CODE AGENT]]=" "," ",(VLOOKUP(tblListedescours2[[#This Row],[CODE AGENT]],'tableau agent'!$B$6:$F$100,3,0)))</f>
        <v xml:space="preserve"> </v>
      </c>
      <c r="G657" s="26"/>
      <c r="H657" s="26"/>
      <c r="I657" s="18" t="str">
        <f>IF(tblListedescours2[[#This Row],[REVALIDATION]]="OUI",tblListedescours2[[#This Row],[DATE]]+1460,"")</f>
        <v/>
      </c>
    </row>
    <row r="658" spans="2:9" ht="18" customHeight="1" x14ac:dyDescent="0.3">
      <c r="B658" s="24" t="s">
        <v>36</v>
      </c>
      <c r="C658" s="4" t="str">
        <f>IF(B658=" "," ",(VLOOKUP(B658,'tableau formation'!$B$6:$E$172,2,0)))</f>
        <v xml:space="preserve"> </v>
      </c>
      <c r="D658" s="27" t="s">
        <v>36</v>
      </c>
      <c r="E658" s="28" t="str">
        <f>IF(tblListedescours2[[#This Row],[CODE AGENT]]=" "," ",(VLOOKUP(tblListedescours2[[#This Row],[CODE AGENT]],'tableau agent'!$B$6:$F$100,2,0)))</f>
        <v xml:space="preserve"> </v>
      </c>
      <c r="F658" s="28" t="str">
        <f>IF(tblListedescours2[[#This Row],[CODE AGENT]]=" "," ",(VLOOKUP(tblListedescours2[[#This Row],[CODE AGENT]],'tableau agent'!$B$6:$F$100,3,0)))</f>
        <v xml:space="preserve"> </v>
      </c>
      <c r="G658" s="26"/>
      <c r="H658" s="26"/>
      <c r="I658" s="18" t="str">
        <f>IF(tblListedescours2[[#This Row],[REVALIDATION]]="OUI",tblListedescours2[[#This Row],[DATE]]+1460,"")</f>
        <v/>
      </c>
    </row>
    <row r="659" spans="2:9" ht="18" customHeight="1" x14ac:dyDescent="0.3">
      <c r="B659" s="24" t="s">
        <v>36</v>
      </c>
      <c r="C659" s="4" t="str">
        <f>IF(B659=" "," ",(VLOOKUP(B659,'tableau formation'!$B$6:$E$172,2,0)))</f>
        <v xml:space="preserve"> </v>
      </c>
      <c r="D659" s="27" t="s">
        <v>36</v>
      </c>
      <c r="E659" s="28" t="str">
        <f>IF(tblListedescours2[[#This Row],[CODE AGENT]]=" "," ",(VLOOKUP(tblListedescours2[[#This Row],[CODE AGENT]],'tableau agent'!$B$6:$F$100,2,0)))</f>
        <v xml:space="preserve"> </v>
      </c>
      <c r="F659" s="28" t="str">
        <f>IF(tblListedescours2[[#This Row],[CODE AGENT]]=" "," ",(VLOOKUP(tblListedescours2[[#This Row],[CODE AGENT]],'tableau agent'!$B$6:$F$100,3,0)))</f>
        <v xml:space="preserve"> </v>
      </c>
      <c r="G659" s="26"/>
      <c r="H659" s="26"/>
      <c r="I659" s="18" t="str">
        <f>IF(tblListedescours2[[#This Row],[REVALIDATION]]="OUI",tblListedescours2[[#This Row],[DATE]]+1460,"")</f>
        <v/>
      </c>
    </row>
    <row r="660" spans="2:9" ht="18" customHeight="1" x14ac:dyDescent="0.3">
      <c r="B660" s="24" t="s">
        <v>36</v>
      </c>
      <c r="C660" s="4" t="str">
        <f>IF(B660=" "," ",(VLOOKUP(B660,'tableau formation'!$B$6:$E$172,2,0)))</f>
        <v xml:space="preserve"> </v>
      </c>
      <c r="D660" s="27" t="s">
        <v>36</v>
      </c>
      <c r="E660" s="28" t="str">
        <f>IF(tblListedescours2[[#This Row],[CODE AGENT]]=" "," ",(VLOOKUP(tblListedescours2[[#This Row],[CODE AGENT]],'tableau agent'!$B$6:$F$100,2,0)))</f>
        <v xml:space="preserve"> </v>
      </c>
      <c r="F660" s="28" t="str">
        <f>IF(tblListedescours2[[#This Row],[CODE AGENT]]=" "," ",(VLOOKUP(tblListedescours2[[#This Row],[CODE AGENT]],'tableau agent'!$B$6:$F$100,3,0)))</f>
        <v xml:space="preserve"> </v>
      </c>
      <c r="G660" s="26"/>
      <c r="H660" s="26"/>
      <c r="I660" s="18" t="str">
        <f>IF(tblListedescours2[[#This Row],[REVALIDATION]]="OUI",tblListedescours2[[#This Row],[DATE]]+1460,"")</f>
        <v/>
      </c>
    </row>
    <row r="661" spans="2:9" ht="18" customHeight="1" x14ac:dyDescent="0.3">
      <c r="B661" s="24" t="s">
        <v>36</v>
      </c>
      <c r="C661" s="4" t="str">
        <f>IF(B661=" "," ",(VLOOKUP(B661,'tableau formation'!$B$6:$E$172,2,0)))</f>
        <v xml:space="preserve"> </v>
      </c>
      <c r="D661" s="27" t="s">
        <v>36</v>
      </c>
      <c r="E661" s="28" t="str">
        <f>IF(tblListedescours2[[#This Row],[CODE AGENT]]=" "," ",(VLOOKUP(tblListedescours2[[#This Row],[CODE AGENT]],'tableau agent'!$B$6:$F$100,2,0)))</f>
        <v xml:space="preserve"> </v>
      </c>
      <c r="F661" s="28" t="str">
        <f>IF(tblListedescours2[[#This Row],[CODE AGENT]]=" "," ",(VLOOKUP(tblListedescours2[[#This Row],[CODE AGENT]],'tableau agent'!$B$6:$F$100,3,0)))</f>
        <v xml:space="preserve"> </v>
      </c>
      <c r="G661" s="26"/>
      <c r="H661" s="26"/>
      <c r="I661" s="18" t="str">
        <f>IF(tblListedescours2[[#This Row],[REVALIDATION]]="OUI",tblListedescours2[[#This Row],[DATE]]+1460,"")</f>
        <v/>
      </c>
    </row>
    <row r="662" spans="2:9" ht="18" customHeight="1" x14ac:dyDescent="0.3">
      <c r="B662" s="24" t="s">
        <v>36</v>
      </c>
      <c r="C662" s="4" t="str">
        <f>IF(B662=" "," ",(VLOOKUP(B662,'tableau formation'!$B$6:$E$172,2,0)))</f>
        <v xml:space="preserve"> </v>
      </c>
      <c r="D662" s="27" t="s">
        <v>36</v>
      </c>
      <c r="E662" s="28" t="str">
        <f>IF(tblListedescours2[[#This Row],[CODE AGENT]]=" "," ",(VLOOKUP(tblListedescours2[[#This Row],[CODE AGENT]],'tableau agent'!$B$6:$F$100,2,0)))</f>
        <v xml:space="preserve"> </v>
      </c>
      <c r="F662" s="28" t="str">
        <f>IF(tblListedescours2[[#This Row],[CODE AGENT]]=" "," ",(VLOOKUP(tblListedescours2[[#This Row],[CODE AGENT]],'tableau agent'!$B$6:$F$100,3,0)))</f>
        <v xml:space="preserve"> </v>
      </c>
      <c r="G662" s="26"/>
      <c r="H662" s="26"/>
      <c r="I662" s="18" t="str">
        <f>IF(tblListedescours2[[#This Row],[REVALIDATION]]="OUI",tblListedescours2[[#This Row],[DATE]]+1460,"")</f>
        <v/>
      </c>
    </row>
    <row r="663" spans="2:9" ht="18" customHeight="1" x14ac:dyDescent="0.3">
      <c r="B663" s="24" t="s">
        <v>36</v>
      </c>
      <c r="C663" s="4" t="str">
        <f>IF(B663=" "," ",(VLOOKUP(B663,'tableau formation'!$B$6:$E$172,2,0)))</f>
        <v xml:space="preserve"> </v>
      </c>
      <c r="D663" s="27" t="s">
        <v>36</v>
      </c>
      <c r="E663" s="28" t="str">
        <f>IF(tblListedescours2[[#This Row],[CODE AGENT]]=" "," ",(VLOOKUP(tblListedescours2[[#This Row],[CODE AGENT]],'tableau agent'!$B$6:$F$100,2,0)))</f>
        <v xml:space="preserve"> </v>
      </c>
      <c r="F663" s="28" t="str">
        <f>IF(tblListedescours2[[#This Row],[CODE AGENT]]=" "," ",(VLOOKUP(tblListedescours2[[#This Row],[CODE AGENT]],'tableau agent'!$B$6:$F$100,3,0)))</f>
        <v xml:space="preserve"> </v>
      </c>
      <c r="G663" s="26"/>
      <c r="H663" s="26"/>
      <c r="I663" s="18" t="str">
        <f>IF(tblListedescours2[[#This Row],[REVALIDATION]]="OUI",tblListedescours2[[#This Row],[DATE]]+1460,"")</f>
        <v/>
      </c>
    </row>
    <row r="664" spans="2:9" ht="18" customHeight="1" x14ac:dyDescent="0.3">
      <c r="B664" s="24" t="s">
        <v>36</v>
      </c>
      <c r="C664" s="4" t="str">
        <f>IF(B664=" "," ",(VLOOKUP(B664,'tableau formation'!$B$6:$E$172,2,0)))</f>
        <v xml:space="preserve"> </v>
      </c>
      <c r="D664" s="27" t="s">
        <v>36</v>
      </c>
      <c r="E664" s="28" t="str">
        <f>IF(tblListedescours2[[#This Row],[CODE AGENT]]=" "," ",(VLOOKUP(tblListedescours2[[#This Row],[CODE AGENT]],'tableau agent'!$B$6:$F$100,2,0)))</f>
        <v xml:space="preserve"> </v>
      </c>
      <c r="F664" s="28" t="str">
        <f>IF(tblListedescours2[[#This Row],[CODE AGENT]]=" "," ",(VLOOKUP(tblListedescours2[[#This Row],[CODE AGENT]],'tableau agent'!$B$6:$F$100,3,0)))</f>
        <v xml:space="preserve"> </v>
      </c>
      <c r="G664" s="26"/>
      <c r="H664" s="26"/>
      <c r="I664" s="18" t="str">
        <f>IF(tblListedescours2[[#This Row],[REVALIDATION]]="OUI",tblListedescours2[[#This Row],[DATE]]+1460,"")</f>
        <v/>
      </c>
    </row>
    <row r="665" spans="2:9" ht="18" customHeight="1" x14ac:dyDescent="0.3">
      <c r="B665" s="24" t="s">
        <v>36</v>
      </c>
      <c r="C665" s="4" t="str">
        <f>IF(B665=" "," ",(VLOOKUP(B665,'tableau formation'!$B$6:$E$172,2,0)))</f>
        <v xml:space="preserve"> </v>
      </c>
      <c r="D665" s="27" t="s">
        <v>36</v>
      </c>
      <c r="E665" s="28" t="str">
        <f>IF(tblListedescours2[[#This Row],[CODE AGENT]]=" "," ",(VLOOKUP(tblListedescours2[[#This Row],[CODE AGENT]],'tableau agent'!$B$6:$F$100,2,0)))</f>
        <v xml:space="preserve"> </v>
      </c>
      <c r="F665" s="28" t="str">
        <f>IF(tblListedescours2[[#This Row],[CODE AGENT]]=" "," ",(VLOOKUP(tblListedescours2[[#This Row],[CODE AGENT]],'tableau agent'!$B$6:$F$100,3,0)))</f>
        <v xml:space="preserve"> </v>
      </c>
      <c r="G665" s="26"/>
      <c r="H665" s="26"/>
      <c r="I665" s="18" t="str">
        <f>IF(tblListedescours2[[#This Row],[REVALIDATION]]="OUI",tblListedescours2[[#This Row],[DATE]]+1460,"")</f>
        <v/>
      </c>
    </row>
    <row r="666" spans="2:9" ht="18" customHeight="1" x14ac:dyDescent="0.3">
      <c r="B666" s="24" t="s">
        <v>36</v>
      </c>
      <c r="C666" s="4" t="str">
        <f>IF(B666=" "," ",(VLOOKUP(B666,'tableau formation'!$B$6:$E$172,2,0)))</f>
        <v xml:space="preserve"> </v>
      </c>
      <c r="D666" s="27" t="s">
        <v>36</v>
      </c>
      <c r="E666" s="28" t="str">
        <f>IF(tblListedescours2[[#This Row],[CODE AGENT]]=" "," ",(VLOOKUP(tblListedescours2[[#This Row],[CODE AGENT]],'tableau agent'!$B$6:$F$100,2,0)))</f>
        <v xml:space="preserve"> </v>
      </c>
      <c r="F666" s="28" t="str">
        <f>IF(tblListedescours2[[#This Row],[CODE AGENT]]=" "," ",(VLOOKUP(tblListedescours2[[#This Row],[CODE AGENT]],'tableau agent'!$B$6:$F$100,3,0)))</f>
        <v xml:space="preserve"> </v>
      </c>
      <c r="G666" s="26"/>
      <c r="H666" s="26"/>
      <c r="I666" s="18" t="str">
        <f>IF(tblListedescours2[[#This Row],[REVALIDATION]]="OUI",tblListedescours2[[#This Row],[DATE]]+1460,"")</f>
        <v/>
      </c>
    </row>
    <row r="667" spans="2:9" ht="18" customHeight="1" x14ac:dyDescent="0.3">
      <c r="B667" s="24" t="s">
        <v>36</v>
      </c>
      <c r="C667" s="4" t="str">
        <f>IF(B667=" "," ",(VLOOKUP(B667,'tableau formation'!$B$6:$E$172,2,0)))</f>
        <v xml:space="preserve"> </v>
      </c>
      <c r="D667" s="27" t="s">
        <v>36</v>
      </c>
      <c r="E667" s="28" t="str">
        <f>IF(tblListedescours2[[#This Row],[CODE AGENT]]=" "," ",(VLOOKUP(tblListedescours2[[#This Row],[CODE AGENT]],'tableau agent'!$B$6:$F$100,2,0)))</f>
        <v xml:space="preserve"> </v>
      </c>
      <c r="F667" s="28" t="str">
        <f>IF(tblListedescours2[[#This Row],[CODE AGENT]]=" "," ",(VLOOKUP(tblListedescours2[[#This Row],[CODE AGENT]],'tableau agent'!$B$6:$F$100,3,0)))</f>
        <v xml:space="preserve"> </v>
      </c>
      <c r="G667" s="26"/>
      <c r="H667" s="26"/>
      <c r="I667" s="18" t="str">
        <f>IF(tblListedescours2[[#This Row],[REVALIDATION]]="OUI",tblListedescours2[[#This Row],[DATE]]+1460,"")</f>
        <v/>
      </c>
    </row>
    <row r="668" spans="2:9" ht="18" customHeight="1" x14ac:dyDescent="0.3">
      <c r="B668" s="24" t="s">
        <v>36</v>
      </c>
      <c r="C668" s="4" t="str">
        <f>IF(B668=" "," ",(VLOOKUP(B668,'tableau formation'!$B$6:$E$172,2,0)))</f>
        <v xml:space="preserve"> </v>
      </c>
      <c r="D668" s="27" t="s">
        <v>36</v>
      </c>
      <c r="E668" s="28" t="str">
        <f>IF(tblListedescours2[[#This Row],[CODE AGENT]]=" "," ",(VLOOKUP(tblListedescours2[[#This Row],[CODE AGENT]],'tableau agent'!$B$6:$F$100,2,0)))</f>
        <v xml:space="preserve"> </v>
      </c>
      <c r="F668" s="28" t="str">
        <f>IF(tblListedescours2[[#This Row],[CODE AGENT]]=" "," ",(VLOOKUP(tblListedescours2[[#This Row],[CODE AGENT]],'tableau agent'!$B$6:$F$100,3,0)))</f>
        <v xml:space="preserve"> </v>
      </c>
      <c r="G668" s="26"/>
      <c r="H668" s="26"/>
      <c r="I668" s="18" t="str">
        <f>IF(tblListedescours2[[#This Row],[REVALIDATION]]="OUI",tblListedescours2[[#This Row],[DATE]]+1460,"")</f>
        <v/>
      </c>
    </row>
    <row r="669" spans="2:9" ht="18" customHeight="1" x14ac:dyDescent="0.3">
      <c r="B669" s="24" t="s">
        <v>36</v>
      </c>
      <c r="C669" s="4" t="str">
        <f>IF(B669=" "," ",(VLOOKUP(B669,'tableau formation'!$B$6:$E$172,2,0)))</f>
        <v xml:space="preserve"> </v>
      </c>
      <c r="D669" s="27" t="s">
        <v>36</v>
      </c>
      <c r="E669" s="28" t="str">
        <f>IF(tblListedescours2[[#This Row],[CODE AGENT]]=" "," ",(VLOOKUP(tblListedescours2[[#This Row],[CODE AGENT]],'tableau agent'!$B$6:$F$100,2,0)))</f>
        <v xml:space="preserve"> </v>
      </c>
      <c r="F669" s="28" t="str">
        <f>IF(tblListedescours2[[#This Row],[CODE AGENT]]=" "," ",(VLOOKUP(tblListedescours2[[#This Row],[CODE AGENT]],'tableau agent'!$B$6:$F$100,3,0)))</f>
        <v xml:space="preserve"> </v>
      </c>
      <c r="G669" s="26"/>
      <c r="H669" s="26"/>
      <c r="I669" s="18" t="str">
        <f>IF(tblListedescours2[[#This Row],[REVALIDATION]]="OUI",tblListedescours2[[#This Row],[DATE]]+1460,"")</f>
        <v/>
      </c>
    </row>
    <row r="670" spans="2:9" ht="18" customHeight="1" x14ac:dyDescent="0.3">
      <c r="B670" s="24" t="s">
        <v>36</v>
      </c>
      <c r="C670" s="4" t="str">
        <f>IF(B670=" "," ",(VLOOKUP(B670,'tableau formation'!$B$6:$E$172,2,0)))</f>
        <v xml:space="preserve"> </v>
      </c>
      <c r="D670" s="27" t="s">
        <v>36</v>
      </c>
      <c r="E670" s="28" t="str">
        <f>IF(tblListedescours2[[#This Row],[CODE AGENT]]=" "," ",(VLOOKUP(tblListedescours2[[#This Row],[CODE AGENT]],'tableau agent'!$B$6:$F$100,2,0)))</f>
        <v xml:space="preserve"> </v>
      </c>
      <c r="F670" s="28" t="str">
        <f>IF(tblListedescours2[[#This Row],[CODE AGENT]]=" "," ",(VLOOKUP(tblListedescours2[[#This Row],[CODE AGENT]],'tableau agent'!$B$6:$F$100,3,0)))</f>
        <v xml:space="preserve"> </v>
      </c>
      <c r="G670" s="26"/>
      <c r="H670" s="26"/>
      <c r="I670" s="18" t="str">
        <f>IF(tblListedescours2[[#This Row],[REVALIDATION]]="OUI",tblListedescours2[[#This Row],[DATE]]+1460,"")</f>
        <v/>
      </c>
    </row>
    <row r="671" spans="2:9" ht="18" customHeight="1" x14ac:dyDescent="0.3">
      <c r="B671" s="24" t="s">
        <v>36</v>
      </c>
      <c r="C671" s="4" t="str">
        <f>IF(B671=" "," ",(VLOOKUP(B671,'tableau formation'!$B$6:$E$172,2,0)))</f>
        <v xml:space="preserve"> </v>
      </c>
      <c r="D671" s="27" t="s">
        <v>36</v>
      </c>
      <c r="E671" s="28" t="str">
        <f>IF(tblListedescours2[[#This Row],[CODE AGENT]]=" "," ",(VLOOKUP(tblListedescours2[[#This Row],[CODE AGENT]],'tableau agent'!$B$6:$F$100,2,0)))</f>
        <v xml:space="preserve"> </v>
      </c>
      <c r="F671" s="28" t="str">
        <f>IF(tblListedescours2[[#This Row],[CODE AGENT]]=" "," ",(VLOOKUP(tblListedescours2[[#This Row],[CODE AGENT]],'tableau agent'!$B$6:$F$100,3,0)))</f>
        <v xml:space="preserve"> </v>
      </c>
      <c r="G671" s="26"/>
      <c r="H671" s="26"/>
      <c r="I671" s="18" t="str">
        <f>IF(tblListedescours2[[#This Row],[REVALIDATION]]="OUI",tblListedescours2[[#This Row],[DATE]]+1460,"")</f>
        <v/>
      </c>
    </row>
    <row r="672" spans="2:9" ht="18" customHeight="1" x14ac:dyDescent="0.3">
      <c r="B672" s="24" t="s">
        <v>36</v>
      </c>
      <c r="C672" s="4" t="str">
        <f>IF(B672=" "," ",(VLOOKUP(B672,'tableau formation'!$B$6:$E$172,2,0)))</f>
        <v xml:space="preserve"> </v>
      </c>
      <c r="D672" s="27" t="s">
        <v>36</v>
      </c>
      <c r="E672" s="28" t="str">
        <f>IF(tblListedescours2[[#This Row],[CODE AGENT]]=" "," ",(VLOOKUP(tblListedescours2[[#This Row],[CODE AGENT]],'tableau agent'!$B$6:$F$100,2,0)))</f>
        <v xml:space="preserve"> </v>
      </c>
      <c r="F672" s="28" t="str">
        <f>IF(tblListedescours2[[#This Row],[CODE AGENT]]=" "," ",(VLOOKUP(tblListedescours2[[#This Row],[CODE AGENT]],'tableau agent'!$B$6:$F$100,3,0)))</f>
        <v xml:space="preserve"> </v>
      </c>
      <c r="G672" s="26"/>
      <c r="H672" s="26"/>
      <c r="I672" s="18" t="str">
        <f>IF(tblListedescours2[[#This Row],[REVALIDATION]]="OUI",tblListedescours2[[#This Row],[DATE]]+1460,"")</f>
        <v/>
      </c>
    </row>
    <row r="673" spans="2:9" ht="18" customHeight="1" x14ac:dyDescent="0.3">
      <c r="B673" s="24" t="s">
        <v>36</v>
      </c>
      <c r="C673" s="4" t="str">
        <f>IF(B673=" "," ",(VLOOKUP(B673,'tableau formation'!$B$6:$E$172,2,0)))</f>
        <v xml:space="preserve"> </v>
      </c>
      <c r="D673" s="27" t="s">
        <v>36</v>
      </c>
      <c r="E673" s="28" t="str">
        <f>IF(tblListedescours2[[#This Row],[CODE AGENT]]=" "," ",(VLOOKUP(tblListedescours2[[#This Row],[CODE AGENT]],'tableau agent'!$B$6:$F$100,2,0)))</f>
        <v xml:space="preserve"> </v>
      </c>
      <c r="F673" s="28" t="str">
        <f>IF(tblListedescours2[[#This Row],[CODE AGENT]]=" "," ",(VLOOKUP(tblListedescours2[[#This Row],[CODE AGENT]],'tableau agent'!$B$6:$F$100,3,0)))</f>
        <v xml:space="preserve"> </v>
      </c>
      <c r="G673" s="26"/>
      <c r="H673" s="26"/>
      <c r="I673" s="18" t="str">
        <f>IF(tblListedescours2[[#This Row],[REVALIDATION]]="OUI",tblListedescours2[[#This Row],[DATE]]+1460,"")</f>
        <v/>
      </c>
    </row>
    <row r="674" spans="2:9" ht="18" customHeight="1" x14ac:dyDescent="0.3">
      <c r="B674" s="24" t="s">
        <v>36</v>
      </c>
      <c r="C674" s="4" t="str">
        <f>IF(B674=" "," ",(VLOOKUP(B674,'tableau formation'!$B$6:$E$172,2,0)))</f>
        <v xml:space="preserve"> </v>
      </c>
      <c r="D674" s="27" t="s">
        <v>36</v>
      </c>
      <c r="E674" s="28" t="str">
        <f>IF(tblListedescours2[[#This Row],[CODE AGENT]]=" "," ",(VLOOKUP(tblListedescours2[[#This Row],[CODE AGENT]],'tableau agent'!$B$6:$F$100,2,0)))</f>
        <v xml:space="preserve"> </v>
      </c>
      <c r="F674" s="28" t="str">
        <f>IF(tblListedescours2[[#This Row],[CODE AGENT]]=" "," ",(VLOOKUP(tblListedescours2[[#This Row],[CODE AGENT]],'tableau agent'!$B$6:$F$100,3,0)))</f>
        <v xml:space="preserve"> </v>
      </c>
      <c r="G674" s="26"/>
      <c r="H674" s="26"/>
      <c r="I674" s="18" t="str">
        <f>IF(tblListedescours2[[#This Row],[REVALIDATION]]="OUI",tblListedescours2[[#This Row],[DATE]]+1460,"")</f>
        <v/>
      </c>
    </row>
    <row r="675" spans="2:9" ht="18" customHeight="1" x14ac:dyDescent="0.3">
      <c r="B675" s="24" t="s">
        <v>36</v>
      </c>
      <c r="C675" s="4" t="str">
        <f>IF(B675=" "," ",(VLOOKUP(B675,'tableau formation'!$B$6:$E$172,2,0)))</f>
        <v xml:space="preserve"> </v>
      </c>
      <c r="D675" s="27" t="s">
        <v>36</v>
      </c>
      <c r="E675" s="28" t="str">
        <f>IF(tblListedescours2[[#This Row],[CODE AGENT]]=" "," ",(VLOOKUP(tblListedescours2[[#This Row],[CODE AGENT]],'tableau agent'!$B$6:$F$100,2,0)))</f>
        <v xml:space="preserve"> </v>
      </c>
      <c r="F675" s="28" t="str">
        <f>IF(tblListedescours2[[#This Row],[CODE AGENT]]=" "," ",(VLOOKUP(tblListedescours2[[#This Row],[CODE AGENT]],'tableau agent'!$B$6:$F$100,3,0)))</f>
        <v xml:space="preserve"> </v>
      </c>
      <c r="G675" s="26"/>
      <c r="H675" s="26"/>
      <c r="I675" s="18" t="str">
        <f>IF(tblListedescours2[[#This Row],[REVALIDATION]]="OUI",tblListedescours2[[#This Row],[DATE]]+1460,"")</f>
        <v/>
      </c>
    </row>
    <row r="676" spans="2:9" ht="18" customHeight="1" x14ac:dyDescent="0.3">
      <c r="B676" s="24" t="s">
        <v>36</v>
      </c>
      <c r="C676" s="4" t="str">
        <f>IF(B676=" "," ",(VLOOKUP(B676,'tableau formation'!$B$6:$E$172,2,0)))</f>
        <v xml:space="preserve"> </v>
      </c>
      <c r="D676" s="27" t="s">
        <v>36</v>
      </c>
      <c r="E676" s="28" t="str">
        <f>IF(tblListedescours2[[#This Row],[CODE AGENT]]=" "," ",(VLOOKUP(tblListedescours2[[#This Row],[CODE AGENT]],'tableau agent'!$B$6:$F$100,2,0)))</f>
        <v xml:space="preserve"> </v>
      </c>
      <c r="F676" s="28" t="str">
        <f>IF(tblListedescours2[[#This Row],[CODE AGENT]]=" "," ",(VLOOKUP(tblListedescours2[[#This Row],[CODE AGENT]],'tableau agent'!$B$6:$F$100,3,0)))</f>
        <v xml:space="preserve"> </v>
      </c>
      <c r="G676" s="26"/>
      <c r="H676" s="26"/>
      <c r="I676" s="18" t="str">
        <f>IF(tblListedescours2[[#This Row],[REVALIDATION]]="OUI",tblListedescours2[[#This Row],[DATE]]+1460,"")</f>
        <v/>
      </c>
    </row>
    <row r="677" spans="2:9" ht="18" customHeight="1" x14ac:dyDescent="0.3">
      <c r="B677" s="24" t="s">
        <v>36</v>
      </c>
      <c r="C677" s="4" t="str">
        <f>IF(B677=" "," ",(VLOOKUP(B677,'tableau formation'!$B$6:$E$172,2,0)))</f>
        <v xml:space="preserve"> </v>
      </c>
      <c r="D677" s="27" t="s">
        <v>36</v>
      </c>
      <c r="E677" s="28" t="str">
        <f>IF(tblListedescours2[[#This Row],[CODE AGENT]]=" "," ",(VLOOKUP(tblListedescours2[[#This Row],[CODE AGENT]],'tableau agent'!$B$6:$F$100,2,0)))</f>
        <v xml:space="preserve"> </v>
      </c>
      <c r="F677" s="28" t="str">
        <f>IF(tblListedescours2[[#This Row],[CODE AGENT]]=" "," ",(VLOOKUP(tblListedescours2[[#This Row],[CODE AGENT]],'tableau agent'!$B$6:$F$100,3,0)))</f>
        <v xml:space="preserve"> </v>
      </c>
      <c r="G677" s="26"/>
      <c r="H677" s="26"/>
      <c r="I677" s="18" t="str">
        <f>IF(tblListedescours2[[#This Row],[REVALIDATION]]="OUI",tblListedescours2[[#This Row],[DATE]]+1460,"")</f>
        <v/>
      </c>
    </row>
    <row r="678" spans="2:9" ht="18" customHeight="1" x14ac:dyDescent="0.3">
      <c r="B678" s="24" t="s">
        <v>36</v>
      </c>
      <c r="C678" s="4" t="str">
        <f>IF(B678=" "," ",(VLOOKUP(B678,'tableau formation'!$B$6:$E$172,2,0)))</f>
        <v xml:space="preserve"> </v>
      </c>
      <c r="D678" s="27" t="s">
        <v>36</v>
      </c>
      <c r="E678" s="28" t="str">
        <f>IF(tblListedescours2[[#This Row],[CODE AGENT]]=" "," ",(VLOOKUP(tblListedescours2[[#This Row],[CODE AGENT]],'tableau agent'!$B$6:$F$100,2,0)))</f>
        <v xml:space="preserve"> </v>
      </c>
      <c r="F678" s="28" t="str">
        <f>IF(tblListedescours2[[#This Row],[CODE AGENT]]=" "," ",(VLOOKUP(tblListedescours2[[#This Row],[CODE AGENT]],'tableau agent'!$B$6:$F$100,3,0)))</f>
        <v xml:space="preserve"> </v>
      </c>
      <c r="G678" s="26"/>
      <c r="H678" s="26"/>
      <c r="I678" s="18" t="str">
        <f>IF(tblListedescours2[[#This Row],[REVALIDATION]]="OUI",tblListedescours2[[#This Row],[DATE]]+1460,"")</f>
        <v/>
      </c>
    </row>
    <row r="679" spans="2:9" ht="18" customHeight="1" x14ac:dyDescent="0.3">
      <c r="B679" s="24" t="s">
        <v>36</v>
      </c>
      <c r="C679" s="4" t="str">
        <f>IF(B679=" "," ",(VLOOKUP(B679,'tableau formation'!$B$6:$E$172,2,0)))</f>
        <v xml:space="preserve"> </v>
      </c>
      <c r="D679" s="27" t="s">
        <v>36</v>
      </c>
      <c r="E679" s="28" t="str">
        <f>IF(tblListedescours2[[#This Row],[CODE AGENT]]=" "," ",(VLOOKUP(tblListedescours2[[#This Row],[CODE AGENT]],'tableau agent'!$B$6:$F$100,2,0)))</f>
        <v xml:space="preserve"> </v>
      </c>
      <c r="F679" s="28" t="str">
        <f>IF(tblListedescours2[[#This Row],[CODE AGENT]]=" "," ",(VLOOKUP(tblListedescours2[[#This Row],[CODE AGENT]],'tableau agent'!$B$6:$F$100,3,0)))</f>
        <v xml:space="preserve"> </v>
      </c>
      <c r="G679" s="26"/>
      <c r="H679" s="26"/>
      <c r="I679" s="18" t="str">
        <f>IF(tblListedescours2[[#This Row],[REVALIDATION]]="OUI",tblListedescours2[[#This Row],[DATE]]+1460,"")</f>
        <v/>
      </c>
    </row>
    <row r="680" spans="2:9" ht="18" customHeight="1" x14ac:dyDescent="0.3">
      <c r="B680" s="24" t="s">
        <v>36</v>
      </c>
      <c r="C680" s="4" t="str">
        <f>IF(B680=" "," ",(VLOOKUP(B680,'tableau formation'!$B$6:$E$172,2,0)))</f>
        <v xml:space="preserve"> </v>
      </c>
      <c r="D680" s="27" t="s">
        <v>36</v>
      </c>
      <c r="E680" s="28" t="str">
        <f>IF(tblListedescours2[[#This Row],[CODE AGENT]]=" "," ",(VLOOKUP(tblListedescours2[[#This Row],[CODE AGENT]],'tableau agent'!$B$6:$F$100,2,0)))</f>
        <v xml:space="preserve"> </v>
      </c>
      <c r="F680" s="28" t="str">
        <f>IF(tblListedescours2[[#This Row],[CODE AGENT]]=" "," ",(VLOOKUP(tblListedescours2[[#This Row],[CODE AGENT]],'tableau agent'!$B$6:$F$100,3,0)))</f>
        <v xml:space="preserve"> </v>
      </c>
      <c r="G680" s="26"/>
      <c r="H680" s="26"/>
      <c r="I680" s="18" t="str">
        <f>IF(tblListedescours2[[#This Row],[REVALIDATION]]="OUI",tblListedescours2[[#This Row],[DATE]]+1460,"")</f>
        <v/>
      </c>
    </row>
    <row r="681" spans="2:9" ht="18" customHeight="1" x14ac:dyDescent="0.3">
      <c r="B681" s="24" t="s">
        <v>36</v>
      </c>
      <c r="C681" s="4" t="str">
        <f>IF(B681=" "," ",(VLOOKUP(B681,'tableau formation'!$B$6:$E$172,2,0)))</f>
        <v xml:space="preserve"> </v>
      </c>
      <c r="D681" s="27" t="s">
        <v>36</v>
      </c>
      <c r="E681" s="28" t="str">
        <f>IF(tblListedescours2[[#This Row],[CODE AGENT]]=" "," ",(VLOOKUP(tblListedescours2[[#This Row],[CODE AGENT]],'tableau agent'!$B$6:$F$100,2,0)))</f>
        <v xml:space="preserve"> </v>
      </c>
      <c r="F681" s="28" t="str">
        <f>IF(tblListedescours2[[#This Row],[CODE AGENT]]=" "," ",(VLOOKUP(tblListedescours2[[#This Row],[CODE AGENT]],'tableau agent'!$B$6:$F$100,3,0)))</f>
        <v xml:space="preserve"> </v>
      </c>
      <c r="G681" s="26"/>
      <c r="H681" s="26"/>
      <c r="I681" s="18" t="str">
        <f>IF(tblListedescours2[[#This Row],[REVALIDATION]]="OUI",tblListedescours2[[#This Row],[DATE]]+1460,"")</f>
        <v/>
      </c>
    </row>
    <row r="682" spans="2:9" ht="18" customHeight="1" x14ac:dyDescent="0.3">
      <c r="B682" s="24" t="s">
        <v>36</v>
      </c>
      <c r="C682" s="4" t="str">
        <f>IF(B682=" "," ",(VLOOKUP(B682,'tableau formation'!$B$6:$E$172,2,0)))</f>
        <v xml:space="preserve"> </v>
      </c>
      <c r="D682" s="27" t="s">
        <v>36</v>
      </c>
      <c r="E682" s="28" t="str">
        <f>IF(tblListedescours2[[#This Row],[CODE AGENT]]=" "," ",(VLOOKUP(tblListedescours2[[#This Row],[CODE AGENT]],'tableau agent'!$B$6:$F$100,2,0)))</f>
        <v xml:space="preserve"> </v>
      </c>
      <c r="F682" s="28" t="str">
        <f>IF(tblListedescours2[[#This Row],[CODE AGENT]]=" "," ",(VLOOKUP(tblListedescours2[[#This Row],[CODE AGENT]],'tableau agent'!$B$6:$F$100,3,0)))</f>
        <v xml:space="preserve"> </v>
      </c>
      <c r="G682" s="26"/>
      <c r="H682" s="26"/>
      <c r="I682" s="18" t="str">
        <f>IF(tblListedescours2[[#This Row],[REVALIDATION]]="OUI",tblListedescours2[[#This Row],[DATE]]+1460,"")</f>
        <v/>
      </c>
    </row>
    <row r="683" spans="2:9" ht="18" customHeight="1" x14ac:dyDescent="0.3">
      <c r="B683" s="24" t="s">
        <v>36</v>
      </c>
      <c r="C683" s="4" t="str">
        <f>IF(B683=" "," ",(VLOOKUP(B683,'tableau formation'!$B$6:$E$172,2,0)))</f>
        <v xml:space="preserve"> </v>
      </c>
      <c r="D683" s="27" t="s">
        <v>36</v>
      </c>
      <c r="E683" s="28" t="str">
        <f>IF(tblListedescours2[[#This Row],[CODE AGENT]]=" "," ",(VLOOKUP(tblListedescours2[[#This Row],[CODE AGENT]],'tableau agent'!$B$6:$F$100,2,0)))</f>
        <v xml:space="preserve"> </v>
      </c>
      <c r="F683" s="28" t="str">
        <f>IF(tblListedescours2[[#This Row],[CODE AGENT]]=" "," ",(VLOOKUP(tblListedescours2[[#This Row],[CODE AGENT]],'tableau agent'!$B$6:$F$100,3,0)))</f>
        <v xml:space="preserve"> </v>
      </c>
      <c r="G683" s="26"/>
      <c r="H683" s="26"/>
      <c r="I683" s="18" t="str">
        <f>IF(tblListedescours2[[#This Row],[REVALIDATION]]="OUI",tblListedescours2[[#This Row],[DATE]]+1460,"")</f>
        <v/>
      </c>
    </row>
    <row r="684" spans="2:9" ht="18" customHeight="1" x14ac:dyDescent="0.3">
      <c r="B684" s="24" t="s">
        <v>36</v>
      </c>
      <c r="C684" s="4" t="str">
        <f>IF(B684=" "," ",(VLOOKUP(B684,'tableau formation'!$B$6:$E$172,2,0)))</f>
        <v xml:space="preserve"> </v>
      </c>
      <c r="D684" s="27" t="s">
        <v>36</v>
      </c>
      <c r="E684" s="28" t="str">
        <f>IF(tblListedescours2[[#This Row],[CODE AGENT]]=" "," ",(VLOOKUP(tblListedescours2[[#This Row],[CODE AGENT]],'tableau agent'!$B$6:$F$100,2,0)))</f>
        <v xml:space="preserve"> </v>
      </c>
      <c r="F684" s="28" t="str">
        <f>IF(tblListedescours2[[#This Row],[CODE AGENT]]=" "," ",(VLOOKUP(tblListedescours2[[#This Row],[CODE AGENT]],'tableau agent'!$B$6:$F$100,3,0)))</f>
        <v xml:space="preserve"> </v>
      </c>
      <c r="G684" s="26"/>
      <c r="H684" s="26"/>
      <c r="I684" s="18" t="str">
        <f>IF(tblListedescours2[[#This Row],[REVALIDATION]]="OUI",tblListedescours2[[#This Row],[DATE]]+1460,"")</f>
        <v/>
      </c>
    </row>
    <row r="685" spans="2:9" ht="18" customHeight="1" x14ac:dyDescent="0.3">
      <c r="B685" s="24" t="s">
        <v>36</v>
      </c>
      <c r="C685" s="4" t="str">
        <f>IF(B685=" "," ",(VLOOKUP(B685,'tableau formation'!$B$6:$E$172,2,0)))</f>
        <v xml:space="preserve"> </v>
      </c>
      <c r="D685" s="27" t="s">
        <v>36</v>
      </c>
      <c r="E685" s="28" t="str">
        <f>IF(tblListedescours2[[#This Row],[CODE AGENT]]=" "," ",(VLOOKUP(tblListedescours2[[#This Row],[CODE AGENT]],'tableau agent'!$B$6:$F$100,2,0)))</f>
        <v xml:space="preserve"> </v>
      </c>
      <c r="F685" s="28" t="str">
        <f>IF(tblListedescours2[[#This Row],[CODE AGENT]]=" "," ",(VLOOKUP(tblListedescours2[[#This Row],[CODE AGENT]],'tableau agent'!$B$6:$F$100,3,0)))</f>
        <v xml:space="preserve"> </v>
      </c>
      <c r="G685" s="26"/>
      <c r="H685" s="26"/>
      <c r="I685" s="18" t="str">
        <f>IF(tblListedescours2[[#This Row],[REVALIDATION]]="OUI",tblListedescours2[[#This Row],[DATE]]+1460,"")</f>
        <v/>
      </c>
    </row>
    <row r="686" spans="2:9" ht="18" customHeight="1" x14ac:dyDescent="0.3">
      <c r="B686" s="24" t="s">
        <v>36</v>
      </c>
      <c r="C686" s="4" t="str">
        <f>IF(B686=" "," ",(VLOOKUP(B686,'tableau formation'!$B$6:$E$172,2,0)))</f>
        <v xml:space="preserve"> </v>
      </c>
      <c r="D686" s="27" t="s">
        <v>36</v>
      </c>
      <c r="E686" s="28" t="str">
        <f>IF(tblListedescours2[[#This Row],[CODE AGENT]]=" "," ",(VLOOKUP(tblListedescours2[[#This Row],[CODE AGENT]],'tableau agent'!$B$6:$F$100,2,0)))</f>
        <v xml:space="preserve"> </v>
      </c>
      <c r="F686" s="28" t="str">
        <f>IF(tblListedescours2[[#This Row],[CODE AGENT]]=" "," ",(VLOOKUP(tblListedescours2[[#This Row],[CODE AGENT]],'tableau agent'!$B$6:$F$100,3,0)))</f>
        <v xml:space="preserve"> </v>
      </c>
      <c r="G686" s="26"/>
      <c r="H686" s="26"/>
      <c r="I686" s="18" t="str">
        <f>IF(tblListedescours2[[#This Row],[REVALIDATION]]="OUI",tblListedescours2[[#This Row],[DATE]]+1460,"")</f>
        <v/>
      </c>
    </row>
    <row r="687" spans="2:9" ht="18" customHeight="1" x14ac:dyDescent="0.3">
      <c r="B687" s="24" t="s">
        <v>36</v>
      </c>
      <c r="C687" s="4" t="str">
        <f>IF(B687=" "," ",(VLOOKUP(B687,'tableau formation'!$B$6:$E$172,2,0)))</f>
        <v xml:space="preserve"> </v>
      </c>
      <c r="D687" s="27" t="s">
        <v>36</v>
      </c>
      <c r="E687" s="28" t="str">
        <f>IF(tblListedescours2[[#This Row],[CODE AGENT]]=" "," ",(VLOOKUP(tblListedescours2[[#This Row],[CODE AGENT]],'tableau agent'!$B$6:$F$100,2,0)))</f>
        <v xml:space="preserve"> </v>
      </c>
      <c r="F687" s="28" t="str">
        <f>IF(tblListedescours2[[#This Row],[CODE AGENT]]=" "," ",(VLOOKUP(tblListedescours2[[#This Row],[CODE AGENT]],'tableau agent'!$B$6:$F$100,3,0)))</f>
        <v xml:space="preserve"> </v>
      </c>
      <c r="G687" s="26"/>
      <c r="H687" s="26"/>
      <c r="I687" s="18" t="str">
        <f>IF(tblListedescours2[[#This Row],[REVALIDATION]]="OUI",tblListedescours2[[#This Row],[DATE]]+1460,"")</f>
        <v/>
      </c>
    </row>
    <row r="688" spans="2:9" ht="18" customHeight="1" x14ac:dyDescent="0.3">
      <c r="B688" s="24" t="s">
        <v>36</v>
      </c>
      <c r="C688" s="4" t="str">
        <f>IF(B688=" "," ",(VLOOKUP(B688,'tableau formation'!$B$6:$E$172,2,0)))</f>
        <v xml:space="preserve"> </v>
      </c>
      <c r="D688" s="27" t="s">
        <v>36</v>
      </c>
      <c r="E688" s="28" t="str">
        <f>IF(tblListedescours2[[#This Row],[CODE AGENT]]=" "," ",(VLOOKUP(tblListedescours2[[#This Row],[CODE AGENT]],'tableau agent'!$B$6:$F$100,2,0)))</f>
        <v xml:space="preserve"> </v>
      </c>
      <c r="F688" s="28" t="str">
        <f>IF(tblListedescours2[[#This Row],[CODE AGENT]]=" "," ",(VLOOKUP(tblListedescours2[[#This Row],[CODE AGENT]],'tableau agent'!$B$6:$F$100,3,0)))</f>
        <v xml:space="preserve"> </v>
      </c>
      <c r="G688" s="26"/>
      <c r="H688" s="26"/>
      <c r="I688" s="18" t="str">
        <f>IF(tblListedescours2[[#This Row],[REVALIDATION]]="OUI",tblListedescours2[[#This Row],[DATE]]+1460,"")</f>
        <v/>
      </c>
    </row>
    <row r="689" spans="2:9" ht="18" customHeight="1" x14ac:dyDescent="0.3">
      <c r="B689" s="24" t="s">
        <v>36</v>
      </c>
      <c r="C689" s="4" t="str">
        <f>IF(B689=" "," ",(VLOOKUP(B689,'tableau formation'!$B$6:$E$172,2,0)))</f>
        <v xml:space="preserve"> </v>
      </c>
      <c r="D689" s="27" t="s">
        <v>36</v>
      </c>
      <c r="E689" s="28" t="str">
        <f>IF(tblListedescours2[[#This Row],[CODE AGENT]]=" "," ",(VLOOKUP(tblListedescours2[[#This Row],[CODE AGENT]],'tableau agent'!$B$6:$F$100,2,0)))</f>
        <v xml:space="preserve"> </v>
      </c>
      <c r="F689" s="28" t="str">
        <f>IF(tblListedescours2[[#This Row],[CODE AGENT]]=" "," ",(VLOOKUP(tblListedescours2[[#This Row],[CODE AGENT]],'tableau agent'!$B$6:$F$100,3,0)))</f>
        <v xml:space="preserve"> </v>
      </c>
      <c r="G689" s="26"/>
      <c r="H689" s="26"/>
      <c r="I689" s="18" t="str">
        <f>IF(tblListedescours2[[#This Row],[REVALIDATION]]="OUI",tblListedescours2[[#This Row],[DATE]]+1460,"")</f>
        <v/>
      </c>
    </row>
    <row r="690" spans="2:9" ht="18" customHeight="1" x14ac:dyDescent="0.3">
      <c r="B690" s="24" t="s">
        <v>36</v>
      </c>
      <c r="C690" s="4" t="str">
        <f>IF(B690=" "," ",(VLOOKUP(B690,'tableau formation'!$B$6:$E$172,2,0)))</f>
        <v xml:space="preserve"> </v>
      </c>
      <c r="D690" s="27" t="s">
        <v>36</v>
      </c>
      <c r="E690" s="28" t="str">
        <f>IF(tblListedescours2[[#This Row],[CODE AGENT]]=" "," ",(VLOOKUP(tblListedescours2[[#This Row],[CODE AGENT]],'tableau agent'!$B$6:$F$100,2,0)))</f>
        <v xml:space="preserve"> </v>
      </c>
      <c r="F690" s="28" t="str">
        <f>IF(tblListedescours2[[#This Row],[CODE AGENT]]=" "," ",(VLOOKUP(tblListedescours2[[#This Row],[CODE AGENT]],'tableau agent'!$B$6:$F$100,3,0)))</f>
        <v xml:space="preserve"> </v>
      </c>
      <c r="G690" s="26"/>
      <c r="H690" s="26"/>
      <c r="I690" s="18" t="str">
        <f>IF(tblListedescours2[[#This Row],[REVALIDATION]]="OUI",tblListedescours2[[#This Row],[DATE]]+1460,"")</f>
        <v/>
      </c>
    </row>
    <row r="691" spans="2:9" ht="18" customHeight="1" x14ac:dyDescent="0.3">
      <c r="B691" s="24" t="s">
        <v>36</v>
      </c>
      <c r="C691" s="4" t="str">
        <f>IF(B691=" "," ",(VLOOKUP(B691,'tableau formation'!$B$6:$E$172,2,0)))</f>
        <v xml:space="preserve"> </v>
      </c>
      <c r="D691" s="27" t="s">
        <v>36</v>
      </c>
      <c r="E691" s="28" t="str">
        <f>IF(tblListedescours2[[#This Row],[CODE AGENT]]=" "," ",(VLOOKUP(tblListedescours2[[#This Row],[CODE AGENT]],'tableau agent'!$B$6:$F$100,2,0)))</f>
        <v xml:space="preserve"> </v>
      </c>
      <c r="F691" s="28" t="str">
        <f>IF(tblListedescours2[[#This Row],[CODE AGENT]]=" "," ",(VLOOKUP(tblListedescours2[[#This Row],[CODE AGENT]],'tableau agent'!$B$6:$F$100,3,0)))</f>
        <v xml:space="preserve"> </v>
      </c>
      <c r="G691" s="26"/>
      <c r="H691" s="26"/>
      <c r="I691" s="18" t="str">
        <f>IF(tblListedescours2[[#This Row],[REVALIDATION]]="OUI",tblListedescours2[[#This Row],[DATE]]+1460,"")</f>
        <v/>
      </c>
    </row>
    <row r="692" spans="2:9" ht="18" customHeight="1" x14ac:dyDescent="0.3">
      <c r="B692" s="24" t="s">
        <v>36</v>
      </c>
      <c r="C692" s="4" t="str">
        <f>IF(B692=" "," ",(VLOOKUP(B692,'tableau formation'!$B$6:$E$172,2,0)))</f>
        <v xml:space="preserve"> </v>
      </c>
      <c r="D692" s="27" t="s">
        <v>36</v>
      </c>
      <c r="E692" s="28" t="str">
        <f>IF(tblListedescours2[[#This Row],[CODE AGENT]]=" "," ",(VLOOKUP(tblListedescours2[[#This Row],[CODE AGENT]],'tableau agent'!$B$6:$F$100,2,0)))</f>
        <v xml:space="preserve"> </v>
      </c>
      <c r="F692" s="28" t="str">
        <f>IF(tblListedescours2[[#This Row],[CODE AGENT]]=" "," ",(VLOOKUP(tblListedescours2[[#This Row],[CODE AGENT]],'tableau agent'!$B$6:$F$100,3,0)))</f>
        <v xml:space="preserve"> </v>
      </c>
      <c r="G692" s="26"/>
      <c r="H692" s="26"/>
      <c r="I692" s="18" t="str">
        <f>IF(tblListedescours2[[#This Row],[REVALIDATION]]="OUI",tblListedescours2[[#This Row],[DATE]]+1460,"")</f>
        <v/>
      </c>
    </row>
    <row r="693" spans="2:9" ht="18" customHeight="1" x14ac:dyDescent="0.3">
      <c r="B693" s="24" t="s">
        <v>36</v>
      </c>
      <c r="C693" s="4" t="str">
        <f>IF(B693=" "," ",(VLOOKUP(B693,'tableau formation'!$B$6:$E$172,2,0)))</f>
        <v xml:space="preserve"> </v>
      </c>
      <c r="D693" s="27" t="s">
        <v>36</v>
      </c>
      <c r="E693" s="28" t="str">
        <f>IF(tblListedescours2[[#This Row],[CODE AGENT]]=" "," ",(VLOOKUP(tblListedescours2[[#This Row],[CODE AGENT]],'tableau agent'!$B$6:$F$100,2,0)))</f>
        <v xml:space="preserve"> </v>
      </c>
      <c r="F693" s="28" t="str">
        <f>IF(tblListedescours2[[#This Row],[CODE AGENT]]=" "," ",(VLOOKUP(tblListedescours2[[#This Row],[CODE AGENT]],'tableau agent'!$B$6:$F$100,3,0)))</f>
        <v xml:space="preserve"> </v>
      </c>
      <c r="G693" s="26"/>
      <c r="H693" s="26"/>
      <c r="I693" s="18" t="str">
        <f>IF(tblListedescours2[[#This Row],[REVALIDATION]]="OUI",tblListedescours2[[#This Row],[DATE]]+1460,"")</f>
        <v/>
      </c>
    </row>
    <row r="694" spans="2:9" ht="18" customHeight="1" x14ac:dyDescent="0.3">
      <c r="B694" s="24" t="s">
        <v>36</v>
      </c>
      <c r="C694" s="4" t="str">
        <f>IF(B694=" "," ",(VLOOKUP(B694,'tableau formation'!$B$6:$E$172,2,0)))</f>
        <v xml:space="preserve"> </v>
      </c>
      <c r="D694" s="27" t="s">
        <v>36</v>
      </c>
      <c r="E694" s="28" t="str">
        <f>IF(tblListedescours2[[#This Row],[CODE AGENT]]=" "," ",(VLOOKUP(tblListedescours2[[#This Row],[CODE AGENT]],'tableau agent'!$B$6:$F$100,2,0)))</f>
        <v xml:space="preserve"> </v>
      </c>
      <c r="F694" s="28" t="str">
        <f>IF(tblListedescours2[[#This Row],[CODE AGENT]]=" "," ",(VLOOKUP(tblListedescours2[[#This Row],[CODE AGENT]],'tableau agent'!$B$6:$F$100,3,0)))</f>
        <v xml:space="preserve"> </v>
      </c>
      <c r="G694" s="26"/>
      <c r="H694" s="26"/>
      <c r="I694" s="18" t="str">
        <f>IF(tblListedescours2[[#This Row],[REVALIDATION]]="OUI",tblListedescours2[[#This Row],[DATE]]+1460,"")</f>
        <v/>
      </c>
    </row>
    <row r="695" spans="2:9" ht="18" customHeight="1" x14ac:dyDescent="0.3">
      <c r="B695" s="24" t="s">
        <v>36</v>
      </c>
      <c r="C695" s="4" t="str">
        <f>IF(B695=" "," ",(VLOOKUP(B695,'tableau formation'!$B$6:$E$172,2,0)))</f>
        <v xml:space="preserve"> </v>
      </c>
      <c r="D695" s="27" t="s">
        <v>36</v>
      </c>
      <c r="E695" s="28" t="str">
        <f>IF(tblListedescours2[[#This Row],[CODE AGENT]]=" "," ",(VLOOKUP(tblListedescours2[[#This Row],[CODE AGENT]],'tableau agent'!$B$6:$F$100,2,0)))</f>
        <v xml:space="preserve"> </v>
      </c>
      <c r="F695" s="28" t="str">
        <f>IF(tblListedescours2[[#This Row],[CODE AGENT]]=" "," ",(VLOOKUP(tblListedescours2[[#This Row],[CODE AGENT]],'tableau agent'!$B$6:$F$100,3,0)))</f>
        <v xml:space="preserve"> </v>
      </c>
      <c r="G695" s="26"/>
      <c r="H695" s="26"/>
      <c r="I695" s="18" t="str">
        <f>IF(tblListedescours2[[#This Row],[REVALIDATION]]="OUI",tblListedescours2[[#This Row],[DATE]]+1460,"")</f>
        <v/>
      </c>
    </row>
    <row r="696" spans="2:9" ht="18" customHeight="1" x14ac:dyDescent="0.3">
      <c r="B696" s="24" t="s">
        <v>36</v>
      </c>
      <c r="C696" s="4" t="str">
        <f>IF(B696=" "," ",(VLOOKUP(B696,'tableau formation'!$B$6:$E$172,2,0)))</f>
        <v xml:space="preserve"> </v>
      </c>
      <c r="D696" s="27" t="s">
        <v>36</v>
      </c>
      <c r="E696" s="28" t="str">
        <f>IF(tblListedescours2[[#This Row],[CODE AGENT]]=" "," ",(VLOOKUP(tblListedescours2[[#This Row],[CODE AGENT]],'tableau agent'!$B$6:$F$100,2,0)))</f>
        <v xml:space="preserve"> </v>
      </c>
      <c r="F696" s="28" t="str">
        <f>IF(tblListedescours2[[#This Row],[CODE AGENT]]=" "," ",(VLOOKUP(tblListedescours2[[#This Row],[CODE AGENT]],'tableau agent'!$B$6:$F$100,3,0)))</f>
        <v xml:space="preserve"> </v>
      </c>
      <c r="G696" s="26"/>
      <c r="H696" s="26"/>
      <c r="I696" s="18" t="str">
        <f>IF(tblListedescours2[[#This Row],[REVALIDATION]]="OUI",tblListedescours2[[#This Row],[DATE]]+1460,"")</f>
        <v/>
      </c>
    </row>
    <row r="697" spans="2:9" ht="18" customHeight="1" x14ac:dyDescent="0.3">
      <c r="B697" s="24" t="s">
        <v>36</v>
      </c>
      <c r="C697" s="4" t="str">
        <f>IF(B697=" "," ",(VLOOKUP(B697,'tableau formation'!$B$6:$E$172,2,0)))</f>
        <v xml:space="preserve"> </v>
      </c>
      <c r="D697" s="27" t="s">
        <v>36</v>
      </c>
      <c r="E697" s="28" t="str">
        <f>IF(tblListedescours2[[#This Row],[CODE AGENT]]=" "," ",(VLOOKUP(tblListedescours2[[#This Row],[CODE AGENT]],'tableau agent'!$B$6:$F$100,2,0)))</f>
        <v xml:space="preserve"> </v>
      </c>
      <c r="F697" s="28" t="str">
        <f>IF(tblListedescours2[[#This Row],[CODE AGENT]]=" "," ",(VLOOKUP(tblListedescours2[[#This Row],[CODE AGENT]],'tableau agent'!$B$6:$F$100,3,0)))</f>
        <v xml:space="preserve"> </v>
      </c>
      <c r="G697" s="26"/>
      <c r="H697" s="26"/>
      <c r="I697" s="18" t="str">
        <f>IF(tblListedescours2[[#This Row],[REVALIDATION]]="OUI",tblListedescours2[[#This Row],[DATE]]+1460,"")</f>
        <v/>
      </c>
    </row>
    <row r="698" spans="2:9" ht="18" customHeight="1" x14ac:dyDescent="0.3">
      <c r="B698" s="24" t="s">
        <v>36</v>
      </c>
      <c r="C698" s="4" t="str">
        <f>IF(B698=" "," ",(VLOOKUP(B698,'tableau formation'!$B$6:$E$172,2,0)))</f>
        <v xml:space="preserve"> </v>
      </c>
      <c r="D698" s="27" t="s">
        <v>36</v>
      </c>
      <c r="E698" s="28" t="str">
        <f>IF(tblListedescours2[[#This Row],[CODE AGENT]]=" "," ",(VLOOKUP(tblListedescours2[[#This Row],[CODE AGENT]],'tableau agent'!$B$6:$F$100,2,0)))</f>
        <v xml:space="preserve"> </v>
      </c>
      <c r="F698" s="28" t="str">
        <f>IF(tblListedescours2[[#This Row],[CODE AGENT]]=" "," ",(VLOOKUP(tblListedescours2[[#This Row],[CODE AGENT]],'tableau agent'!$B$6:$F$100,3,0)))</f>
        <v xml:space="preserve"> </v>
      </c>
      <c r="G698" s="26"/>
      <c r="H698" s="26"/>
      <c r="I698" s="18" t="str">
        <f>IF(tblListedescours2[[#This Row],[REVALIDATION]]="OUI",tblListedescours2[[#This Row],[DATE]]+1460,"")</f>
        <v/>
      </c>
    </row>
    <row r="699" spans="2:9" ht="18" customHeight="1" x14ac:dyDescent="0.3">
      <c r="B699" s="24" t="s">
        <v>36</v>
      </c>
      <c r="C699" s="4" t="str">
        <f>IF(B699=" "," ",(VLOOKUP(B699,'tableau formation'!$B$6:$E$172,2,0)))</f>
        <v xml:space="preserve"> </v>
      </c>
      <c r="D699" s="27" t="s">
        <v>36</v>
      </c>
      <c r="E699" s="28" t="str">
        <f>IF(tblListedescours2[[#This Row],[CODE AGENT]]=" "," ",(VLOOKUP(tblListedescours2[[#This Row],[CODE AGENT]],'tableau agent'!$B$6:$F$100,2,0)))</f>
        <v xml:space="preserve"> </v>
      </c>
      <c r="F699" s="28" t="str">
        <f>IF(tblListedescours2[[#This Row],[CODE AGENT]]=" "," ",(VLOOKUP(tblListedescours2[[#This Row],[CODE AGENT]],'tableau agent'!$B$6:$F$100,3,0)))</f>
        <v xml:space="preserve"> </v>
      </c>
      <c r="G699" s="26"/>
      <c r="H699" s="26"/>
      <c r="I699" s="18" t="str">
        <f>IF(tblListedescours2[[#This Row],[REVALIDATION]]="OUI",tblListedescours2[[#This Row],[DATE]]+1460,"")</f>
        <v/>
      </c>
    </row>
    <row r="700" spans="2:9" ht="18" customHeight="1" x14ac:dyDescent="0.3">
      <c r="B700" s="24" t="s">
        <v>36</v>
      </c>
      <c r="C700" s="4" t="str">
        <f>IF(B700=" "," ",(VLOOKUP(B700,'tableau formation'!$B$6:$E$172,2,0)))</f>
        <v xml:space="preserve"> </v>
      </c>
      <c r="D700" s="27" t="s">
        <v>36</v>
      </c>
      <c r="E700" s="28" t="str">
        <f>IF(tblListedescours2[[#This Row],[CODE AGENT]]=" "," ",(VLOOKUP(tblListedescours2[[#This Row],[CODE AGENT]],'tableau agent'!$B$6:$F$100,2,0)))</f>
        <v xml:space="preserve"> </v>
      </c>
      <c r="F700" s="28" t="str">
        <f>IF(tblListedescours2[[#This Row],[CODE AGENT]]=" "," ",(VLOOKUP(tblListedescours2[[#This Row],[CODE AGENT]],'tableau agent'!$B$6:$F$100,3,0)))</f>
        <v xml:space="preserve"> </v>
      </c>
      <c r="G700" s="26"/>
      <c r="H700" s="26"/>
      <c r="I700" s="18" t="str">
        <f>IF(tblListedescours2[[#This Row],[REVALIDATION]]="OUI",tblListedescours2[[#This Row],[DATE]]+1460,"")</f>
        <v/>
      </c>
    </row>
    <row r="701" spans="2:9" ht="18" customHeight="1" x14ac:dyDescent="0.3">
      <c r="B701" s="24" t="s">
        <v>36</v>
      </c>
      <c r="C701" s="4" t="str">
        <f>IF(B701=" "," ",(VLOOKUP(B701,'tableau formation'!$B$6:$E$172,2,0)))</f>
        <v xml:space="preserve"> </v>
      </c>
      <c r="D701" s="27" t="s">
        <v>36</v>
      </c>
      <c r="E701" s="28" t="str">
        <f>IF(tblListedescours2[[#This Row],[CODE AGENT]]=" "," ",(VLOOKUP(tblListedescours2[[#This Row],[CODE AGENT]],'tableau agent'!$B$6:$F$100,2,0)))</f>
        <v xml:space="preserve"> </v>
      </c>
      <c r="F701" s="28" t="str">
        <f>IF(tblListedescours2[[#This Row],[CODE AGENT]]=" "," ",(VLOOKUP(tblListedescours2[[#This Row],[CODE AGENT]],'tableau agent'!$B$6:$F$100,3,0)))</f>
        <v xml:space="preserve"> </v>
      </c>
      <c r="G701" s="26"/>
      <c r="H701" s="26"/>
      <c r="I701" s="18" t="str">
        <f>IF(tblListedescours2[[#This Row],[REVALIDATION]]="OUI",tblListedescours2[[#This Row],[DATE]]+1460,"")</f>
        <v/>
      </c>
    </row>
    <row r="702" spans="2:9" ht="18" customHeight="1" x14ac:dyDescent="0.3">
      <c r="B702" s="24" t="s">
        <v>36</v>
      </c>
      <c r="C702" s="4" t="str">
        <f>IF(B702=" "," ",(VLOOKUP(B702,'tableau formation'!$B$6:$E$172,2,0)))</f>
        <v xml:space="preserve"> </v>
      </c>
      <c r="D702" s="27" t="s">
        <v>36</v>
      </c>
      <c r="E702" s="28" t="str">
        <f>IF(tblListedescours2[[#This Row],[CODE AGENT]]=" "," ",(VLOOKUP(tblListedescours2[[#This Row],[CODE AGENT]],'tableau agent'!$B$6:$F$100,2,0)))</f>
        <v xml:space="preserve"> </v>
      </c>
      <c r="F702" s="28" t="str">
        <f>IF(tblListedescours2[[#This Row],[CODE AGENT]]=" "," ",(VLOOKUP(tblListedescours2[[#This Row],[CODE AGENT]],'tableau agent'!$B$6:$F$100,3,0)))</f>
        <v xml:space="preserve"> </v>
      </c>
      <c r="G702" s="26"/>
      <c r="H702" s="26"/>
      <c r="I702" s="18" t="str">
        <f>IF(tblListedescours2[[#This Row],[REVALIDATION]]="OUI",tblListedescours2[[#This Row],[DATE]]+1460,"")</f>
        <v/>
      </c>
    </row>
    <row r="703" spans="2:9" ht="18" customHeight="1" x14ac:dyDescent="0.3">
      <c r="B703" s="24" t="s">
        <v>36</v>
      </c>
      <c r="C703" s="4" t="str">
        <f>IF(B703=" "," ",(VLOOKUP(B703,'tableau formation'!$B$6:$E$172,2,0)))</f>
        <v xml:space="preserve"> </v>
      </c>
      <c r="D703" s="27" t="s">
        <v>36</v>
      </c>
      <c r="E703" s="28" t="str">
        <f>IF(tblListedescours2[[#This Row],[CODE AGENT]]=" "," ",(VLOOKUP(tblListedescours2[[#This Row],[CODE AGENT]],'tableau agent'!$B$6:$F$100,2,0)))</f>
        <v xml:space="preserve"> </v>
      </c>
      <c r="F703" s="28" t="str">
        <f>IF(tblListedescours2[[#This Row],[CODE AGENT]]=" "," ",(VLOOKUP(tblListedescours2[[#This Row],[CODE AGENT]],'tableau agent'!$B$6:$F$100,3,0)))</f>
        <v xml:space="preserve"> </v>
      </c>
      <c r="G703" s="26"/>
      <c r="H703" s="26"/>
      <c r="I703" s="18" t="str">
        <f>IF(tblListedescours2[[#This Row],[REVALIDATION]]="OUI",tblListedescours2[[#This Row],[DATE]]+1460,"")</f>
        <v/>
      </c>
    </row>
    <row r="704" spans="2:9" ht="18" customHeight="1" x14ac:dyDescent="0.3">
      <c r="B704" s="24" t="s">
        <v>36</v>
      </c>
      <c r="C704" s="4" t="str">
        <f>IF(B704=" "," ",(VLOOKUP(B704,'tableau formation'!$B$6:$E$172,2,0)))</f>
        <v xml:space="preserve"> </v>
      </c>
      <c r="D704" s="27" t="s">
        <v>36</v>
      </c>
      <c r="E704" s="28" t="str">
        <f>IF(tblListedescours2[[#This Row],[CODE AGENT]]=" "," ",(VLOOKUP(tblListedescours2[[#This Row],[CODE AGENT]],'tableau agent'!$B$6:$F$100,2,0)))</f>
        <v xml:space="preserve"> </v>
      </c>
      <c r="F704" s="28" t="str">
        <f>IF(tblListedescours2[[#This Row],[CODE AGENT]]=" "," ",(VLOOKUP(tblListedescours2[[#This Row],[CODE AGENT]],'tableau agent'!$B$6:$F$100,3,0)))</f>
        <v xml:space="preserve"> </v>
      </c>
      <c r="G704" s="26"/>
      <c r="H704" s="26"/>
      <c r="I704" s="18" t="str">
        <f>IF(tblListedescours2[[#This Row],[REVALIDATION]]="OUI",tblListedescours2[[#This Row],[DATE]]+1460,"")</f>
        <v/>
      </c>
    </row>
    <row r="705" spans="2:9" ht="18" customHeight="1" x14ac:dyDescent="0.3">
      <c r="B705" s="24" t="s">
        <v>36</v>
      </c>
      <c r="C705" s="4" t="str">
        <f>IF(B705=" "," ",(VLOOKUP(B705,'tableau formation'!$B$6:$E$172,2,0)))</f>
        <v xml:space="preserve"> </v>
      </c>
      <c r="D705" s="27" t="s">
        <v>36</v>
      </c>
      <c r="E705" s="28" t="str">
        <f>IF(tblListedescours2[[#This Row],[CODE AGENT]]=" "," ",(VLOOKUP(tblListedescours2[[#This Row],[CODE AGENT]],'tableau agent'!$B$6:$F$100,2,0)))</f>
        <v xml:space="preserve"> </v>
      </c>
      <c r="F705" s="28" t="str">
        <f>IF(tblListedescours2[[#This Row],[CODE AGENT]]=" "," ",(VLOOKUP(tblListedescours2[[#This Row],[CODE AGENT]],'tableau agent'!$B$6:$F$100,3,0)))</f>
        <v xml:space="preserve"> </v>
      </c>
      <c r="G705" s="26"/>
      <c r="H705" s="26"/>
      <c r="I705" s="18" t="str">
        <f>IF(tblListedescours2[[#This Row],[REVALIDATION]]="OUI",tblListedescours2[[#This Row],[DATE]]+1460,"")</f>
        <v/>
      </c>
    </row>
    <row r="706" spans="2:9" ht="18" customHeight="1" x14ac:dyDescent="0.3">
      <c r="B706" s="24" t="s">
        <v>36</v>
      </c>
      <c r="C706" s="4" t="str">
        <f>IF(B706=" "," ",(VLOOKUP(B706,'tableau formation'!$B$6:$E$172,2,0)))</f>
        <v xml:space="preserve"> </v>
      </c>
      <c r="D706" s="27" t="s">
        <v>36</v>
      </c>
      <c r="E706" s="28" t="str">
        <f>IF(tblListedescours2[[#This Row],[CODE AGENT]]=" "," ",(VLOOKUP(tblListedescours2[[#This Row],[CODE AGENT]],'tableau agent'!$B$6:$F$100,2,0)))</f>
        <v xml:space="preserve"> </v>
      </c>
      <c r="F706" s="28" t="str">
        <f>IF(tblListedescours2[[#This Row],[CODE AGENT]]=" "," ",(VLOOKUP(tblListedescours2[[#This Row],[CODE AGENT]],'tableau agent'!$B$6:$F$100,3,0)))</f>
        <v xml:space="preserve"> </v>
      </c>
      <c r="G706" s="26"/>
      <c r="H706" s="26"/>
      <c r="I706" s="18" t="str">
        <f>IF(tblListedescours2[[#This Row],[REVALIDATION]]="OUI",tblListedescours2[[#This Row],[DATE]]+1460,"")</f>
        <v/>
      </c>
    </row>
    <row r="707" spans="2:9" ht="18" customHeight="1" x14ac:dyDescent="0.3">
      <c r="B707" s="24" t="s">
        <v>36</v>
      </c>
      <c r="C707" s="4" t="str">
        <f>IF(B707=" "," ",(VLOOKUP(B707,'tableau formation'!$B$6:$E$172,2,0)))</f>
        <v xml:space="preserve"> </v>
      </c>
      <c r="D707" s="27" t="s">
        <v>36</v>
      </c>
      <c r="E707" s="28" t="str">
        <f>IF(tblListedescours2[[#This Row],[CODE AGENT]]=" "," ",(VLOOKUP(tblListedescours2[[#This Row],[CODE AGENT]],'tableau agent'!$B$6:$F$100,2,0)))</f>
        <v xml:space="preserve"> </v>
      </c>
      <c r="F707" s="28" t="str">
        <f>IF(tblListedescours2[[#This Row],[CODE AGENT]]=" "," ",(VLOOKUP(tblListedescours2[[#This Row],[CODE AGENT]],'tableau agent'!$B$6:$F$100,3,0)))</f>
        <v xml:space="preserve"> </v>
      </c>
      <c r="G707" s="26"/>
      <c r="H707" s="26"/>
      <c r="I707" s="18" t="str">
        <f>IF(tblListedescours2[[#This Row],[REVALIDATION]]="OUI",tblListedescours2[[#This Row],[DATE]]+1460,"")</f>
        <v/>
      </c>
    </row>
    <row r="708" spans="2:9" ht="18" customHeight="1" x14ac:dyDescent="0.3">
      <c r="B708" s="24" t="s">
        <v>36</v>
      </c>
      <c r="C708" s="4" t="str">
        <f>IF(B708=" "," ",(VLOOKUP(B708,'tableau formation'!$B$6:$E$172,2,0)))</f>
        <v xml:space="preserve"> </v>
      </c>
      <c r="D708" s="27" t="s">
        <v>36</v>
      </c>
      <c r="E708" s="28" t="str">
        <f>IF(tblListedescours2[[#This Row],[CODE AGENT]]=" "," ",(VLOOKUP(tblListedescours2[[#This Row],[CODE AGENT]],'tableau agent'!$B$6:$F$100,2,0)))</f>
        <v xml:space="preserve"> </v>
      </c>
      <c r="F708" s="28" t="str">
        <f>IF(tblListedescours2[[#This Row],[CODE AGENT]]=" "," ",(VLOOKUP(tblListedescours2[[#This Row],[CODE AGENT]],'tableau agent'!$B$6:$F$100,3,0)))</f>
        <v xml:space="preserve"> </v>
      </c>
      <c r="G708" s="26"/>
      <c r="H708" s="26"/>
      <c r="I708" s="18" t="str">
        <f>IF(tblListedescours2[[#This Row],[REVALIDATION]]="OUI",tblListedescours2[[#This Row],[DATE]]+1460,"")</f>
        <v/>
      </c>
    </row>
    <row r="709" spans="2:9" ht="18" customHeight="1" x14ac:dyDescent="0.3">
      <c r="B709" s="24" t="s">
        <v>36</v>
      </c>
      <c r="C709" s="4" t="str">
        <f>IF(B709=" "," ",(VLOOKUP(B709,'tableau formation'!$B$6:$E$172,2,0)))</f>
        <v xml:space="preserve"> </v>
      </c>
      <c r="D709" s="27" t="s">
        <v>36</v>
      </c>
      <c r="E709" s="28" t="str">
        <f>IF(tblListedescours2[[#This Row],[CODE AGENT]]=" "," ",(VLOOKUP(tblListedescours2[[#This Row],[CODE AGENT]],'tableau agent'!$B$6:$F$100,2,0)))</f>
        <v xml:space="preserve"> </v>
      </c>
      <c r="F709" s="28" t="str">
        <f>IF(tblListedescours2[[#This Row],[CODE AGENT]]=" "," ",(VLOOKUP(tblListedescours2[[#This Row],[CODE AGENT]],'tableau agent'!$B$6:$F$100,3,0)))</f>
        <v xml:space="preserve"> </v>
      </c>
      <c r="G709" s="26"/>
      <c r="H709" s="26"/>
      <c r="I709" s="18" t="str">
        <f>IF(tblListedescours2[[#This Row],[REVALIDATION]]="OUI",tblListedescours2[[#This Row],[DATE]]+1460,"")</f>
        <v/>
      </c>
    </row>
    <row r="710" spans="2:9" ht="18" customHeight="1" x14ac:dyDescent="0.3">
      <c r="B710" s="24" t="s">
        <v>36</v>
      </c>
      <c r="C710" s="4" t="str">
        <f>IF(B710=" "," ",(VLOOKUP(B710,'tableau formation'!$B$6:$E$172,2,0)))</f>
        <v xml:space="preserve"> </v>
      </c>
      <c r="D710" s="27" t="s">
        <v>36</v>
      </c>
      <c r="E710" s="28" t="str">
        <f>IF(tblListedescours2[[#This Row],[CODE AGENT]]=" "," ",(VLOOKUP(tblListedescours2[[#This Row],[CODE AGENT]],'tableau agent'!$B$6:$F$100,2,0)))</f>
        <v xml:space="preserve"> </v>
      </c>
      <c r="F710" s="28" t="str">
        <f>IF(tblListedescours2[[#This Row],[CODE AGENT]]=" "," ",(VLOOKUP(tblListedescours2[[#This Row],[CODE AGENT]],'tableau agent'!$B$6:$F$100,3,0)))</f>
        <v xml:space="preserve"> </v>
      </c>
      <c r="G710" s="26"/>
      <c r="H710" s="26"/>
      <c r="I710" s="18" t="str">
        <f>IF(tblListedescours2[[#This Row],[REVALIDATION]]="OUI",tblListedescours2[[#This Row],[DATE]]+1460,"")</f>
        <v/>
      </c>
    </row>
    <row r="711" spans="2:9" ht="18" customHeight="1" x14ac:dyDescent="0.3">
      <c r="B711" s="24" t="s">
        <v>36</v>
      </c>
      <c r="C711" s="4" t="str">
        <f>IF(B711=" "," ",(VLOOKUP(B711,'tableau formation'!$B$6:$E$172,2,0)))</f>
        <v xml:space="preserve"> </v>
      </c>
      <c r="D711" s="27" t="s">
        <v>36</v>
      </c>
      <c r="E711" s="28" t="str">
        <f>IF(tblListedescours2[[#This Row],[CODE AGENT]]=" "," ",(VLOOKUP(tblListedescours2[[#This Row],[CODE AGENT]],'tableau agent'!$B$6:$F$100,2,0)))</f>
        <v xml:space="preserve"> </v>
      </c>
      <c r="F711" s="28" t="str">
        <f>IF(tblListedescours2[[#This Row],[CODE AGENT]]=" "," ",(VLOOKUP(tblListedescours2[[#This Row],[CODE AGENT]],'tableau agent'!$B$6:$F$100,3,0)))</f>
        <v xml:space="preserve"> </v>
      </c>
      <c r="G711" s="26"/>
      <c r="H711" s="26"/>
      <c r="I711" s="18" t="str">
        <f>IF(tblListedescours2[[#This Row],[REVALIDATION]]="OUI",tblListedescours2[[#This Row],[DATE]]+1460,"")</f>
        <v/>
      </c>
    </row>
    <row r="712" spans="2:9" ht="18" customHeight="1" x14ac:dyDescent="0.3">
      <c r="B712" s="24" t="s">
        <v>36</v>
      </c>
      <c r="C712" s="4" t="str">
        <f>IF(B712=" "," ",(VLOOKUP(B712,'tableau formation'!$B$6:$E$172,2,0)))</f>
        <v xml:space="preserve"> </v>
      </c>
      <c r="D712" s="27" t="s">
        <v>36</v>
      </c>
      <c r="E712" s="28" t="str">
        <f>IF(tblListedescours2[[#This Row],[CODE AGENT]]=" "," ",(VLOOKUP(tblListedescours2[[#This Row],[CODE AGENT]],'tableau agent'!$B$6:$F$100,2,0)))</f>
        <v xml:space="preserve"> </v>
      </c>
      <c r="F712" s="28" t="str">
        <f>IF(tblListedescours2[[#This Row],[CODE AGENT]]=" "," ",(VLOOKUP(tblListedescours2[[#This Row],[CODE AGENT]],'tableau agent'!$B$6:$F$100,3,0)))</f>
        <v xml:space="preserve"> </v>
      </c>
      <c r="G712" s="26"/>
      <c r="H712" s="26"/>
      <c r="I712" s="18" t="str">
        <f>IF(tblListedescours2[[#This Row],[REVALIDATION]]="OUI",tblListedescours2[[#This Row],[DATE]]+1460,"")</f>
        <v/>
      </c>
    </row>
    <row r="713" spans="2:9" ht="18" customHeight="1" x14ac:dyDescent="0.3">
      <c r="B713" s="24" t="s">
        <v>36</v>
      </c>
      <c r="C713" s="4" t="str">
        <f>IF(B713=" "," ",(VLOOKUP(B713,'tableau formation'!$B$6:$E$172,2,0)))</f>
        <v xml:space="preserve"> </v>
      </c>
      <c r="D713" s="27" t="s">
        <v>36</v>
      </c>
      <c r="E713" s="28" t="str">
        <f>IF(tblListedescours2[[#This Row],[CODE AGENT]]=" "," ",(VLOOKUP(tblListedescours2[[#This Row],[CODE AGENT]],'tableau agent'!$B$6:$F$100,2,0)))</f>
        <v xml:space="preserve"> </v>
      </c>
      <c r="F713" s="28" t="str">
        <f>IF(tblListedescours2[[#This Row],[CODE AGENT]]=" "," ",(VLOOKUP(tblListedescours2[[#This Row],[CODE AGENT]],'tableau agent'!$B$6:$F$100,3,0)))</f>
        <v xml:space="preserve"> </v>
      </c>
      <c r="G713" s="26"/>
      <c r="H713" s="26"/>
      <c r="I713" s="18" t="str">
        <f>IF(tblListedescours2[[#This Row],[REVALIDATION]]="OUI",tblListedescours2[[#This Row],[DATE]]+1460,"")</f>
        <v/>
      </c>
    </row>
    <row r="714" spans="2:9" ht="18" customHeight="1" x14ac:dyDescent="0.3">
      <c r="B714" s="24" t="s">
        <v>36</v>
      </c>
      <c r="C714" s="4" t="str">
        <f>IF(B714=" "," ",(VLOOKUP(B714,'tableau formation'!$B$6:$E$172,2,0)))</f>
        <v xml:space="preserve"> </v>
      </c>
      <c r="D714" s="27" t="s">
        <v>36</v>
      </c>
      <c r="E714" s="28" t="str">
        <f>IF(tblListedescours2[[#This Row],[CODE AGENT]]=" "," ",(VLOOKUP(tblListedescours2[[#This Row],[CODE AGENT]],'tableau agent'!$B$6:$F$100,2,0)))</f>
        <v xml:space="preserve"> </v>
      </c>
      <c r="F714" s="28" t="str">
        <f>IF(tblListedescours2[[#This Row],[CODE AGENT]]=" "," ",(VLOOKUP(tblListedescours2[[#This Row],[CODE AGENT]],'tableau agent'!$B$6:$F$100,3,0)))</f>
        <v xml:space="preserve"> </v>
      </c>
      <c r="G714" s="26"/>
      <c r="H714" s="26"/>
      <c r="I714" s="18" t="str">
        <f>IF(tblListedescours2[[#This Row],[REVALIDATION]]="OUI",tblListedescours2[[#This Row],[DATE]]+1460,"")</f>
        <v/>
      </c>
    </row>
    <row r="715" spans="2:9" ht="18" customHeight="1" x14ac:dyDescent="0.3">
      <c r="B715" s="24" t="s">
        <v>36</v>
      </c>
      <c r="C715" s="4" t="str">
        <f>IF(B715=" "," ",(VLOOKUP(B715,'tableau formation'!$B$6:$E$172,2,0)))</f>
        <v xml:space="preserve"> </v>
      </c>
      <c r="D715" s="27" t="s">
        <v>36</v>
      </c>
      <c r="E715" s="28" t="str">
        <f>IF(tblListedescours2[[#This Row],[CODE AGENT]]=" "," ",(VLOOKUP(tblListedescours2[[#This Row],[CODE AGENT]],'tableau agent'!$B$6:$F$100,2,0)))</f>
        <v xml:space="preserve"> </v>
      </c>
      <c r="F715" s="28" t="str">
        <f>IF(tblListedescours2[[#This Row],[CODE AGENT]]=" "," ",(VLOOKUP(tblListedescours2[[#This Row],[CODE AGENT]],'tableau agent'!$B$6:$F$100,3,0)))</f>
        <v xml:space="preserve"> </v>
      </c>
      <c r="G715" s="26"/>
      <c r="H715" s="26"/>
      <c r="I715" s="18" t="str">
        <f>IF(tblListedescours2[[#This Row],[REVALIDATION]]="OUI",tblListedescours2[[#This Row],[DATE]]+1460,"")</f>
        <v/>
      </c>
    </row>
    <row r="716" spans="2:9" ht="18" customHeight="1" x14ac:dyDescent="0.3">
      <c r="B716" s="24" t="s">
        <v>36</v>
      </c>
      <c r="C716" s="4" t="str">
        <f>IF(B716=" "," ",(VLOOKUP(B716,'tableau formation'!$B$6:$E$172,2,0)))</f>
        <v xml:space="preserve"> </v>
      </c>
      <c r="D716" s="27" t="s">
        <v>36</v>
      </c>
      <c r="E716" s="28" t="str">
        <f>IF(tblListedescours2[[#This Row],[CODE AGENT]]=" "," ",(VLOOKUP(tblListedescours2[[#This Row],[CODE AGENT]],'tableau agent'!$B$6:$F$100,2,0)))</f>
        <v xml:space="preserve"> </v>
      </c>
      <c r="F716" s="28" t="str">
        <f>IF(tblListedescours2[[#This Row],[CODE AGENT]]=" "," ",(VLOOKUP(tblListedescours2[[#This Row],[CODE AGENT]],'tableau agent'!$B$6:$F$100,3,0)))</f>
        <v xml:space="preserve"> </v>
      </c>
      <c r="G716" s="26"/>
      <c r="H716" s="26"/>
      <c r="I716" s="18" t="str">
        <f>IF(tblListedescours2[[#This Row],[REVALIDATION]]="OUI",tblListedescours2[[#This Row],[DATE]]+1460,"")</f>
        <v/>
      </c>
    </row>
    <row r="717" spans="2:9" ht="18" customHeight="1" x14ac:dyDescent="0.3">
      <c r="B717" s="24" t="s">
        <v>36</v>
      </c>
      <c r="C717" s="4" t="str">
        <f>IF(B717=" "," ",(VLOOKUP(B717,'tableau formation'!$B$6:$E$172,2,0)))</f>
        <v xml:space="preserve"> </v>
      </c>
      <c r="D717" s="27" t="s">
        <v>36</v>
      </c>
      <c r="E717" s="28" t="str">
        <f>IF(tblListedescours2[[#This Row],[CODE AGENT]]=" "," ",(VLOOKUP(tblListedescours2[[#This Row],[CODE AGENT]],'tableau agent'!$B$6:$F$100,2,0)))</f>
        <v xml:space="preserve"> </v>
      </c>
      <c r="F717" s="28" t="str">
        <f>IF(tblListedescours2[[#This Row],[CODE AGENT]]=" "," ",(VLOOKUP(tblListedescours2[[#This Row],[CODE AGENT]],'tableau agent'!$B$6:$F$100,3,0)))</f>
        <v xml:space="preserve"> </v>
      </c>
      <c r="G717" s="26"/>
      <c r="H717" s="26"/>
      <c r="I717" s="18" t="str">
        <f>IF(tblListedescours2[[#This Row],[REVALIDATION]]="OUI",tblListedescours2[[#This Row],[DATE]]+1460,"")</f>
        <v/>
      </c>
    </row>
    <row r="718" spans="2:9" ht="18" customHeight="1" x14ac:dyDescent="0.3">
      <c r="B718" s="24" t="s">
        <v>36</v>
      </c>
      <c r="C718" s="4" t="str">
        <f>IF(B718=" "," ",(VLOOKUP(B718,'tableau formation'!$B$6:$E$172,2,0)))</f>
        <v xml:space="preserve"> </v>
      </c>
      <c r="D718" s="27" t="s">
        <v>36</v>
      </c>
      <c r="E718" s="28" t="str">
        <f>IF(tblListedescours2[[#This Row],[CODE AGENT]]=" "," ",(VLOOKUP(tblListedescours2[[#This Row],[CODE AGENT]],'tableau agent'!$B$6:$F$100,2,0)))</f>
        <v xml:space="preserve"> </v>
      </c>
      <c r="F718" s="28" t="str">
        <f>IF(tblListedescours2[[#This Row],[CODE AGENT]]=" "," ",(VLOOKUP(tblListedescours2[[#This Row],[CODE AGENT]],'tableau agent'!$B$6:$F$100,3,0)))</f>
        <v xml:space="preserve"> </v>
      </c>
      <c r="G718" s="26"/>
      <c r="H718" s="26"/>
      <c r="I718" s="18" t="str">
        <f>IF(tblListedescours2[[#This Row],[REVALIDATION]]="OUI",tblListedescours2[[#This Row],[DATE]]+1460,"")</f>
        <v/>
      </c>
    </row>
    <row r="719" spans="2:9" ht="18" customHeight="1" x14ac:dyDescent="0.3">
      <c r="B719" s="24" t="s">
        <v>36</v>
      </c>
      <c r="C719" s="4" t="str">
        <f>IF(B719=" "," ",(VLOOKUP(B719,'tableau formation'!$B$6:$E$172,2,0)))</f>
        <v xml:space="preserve"> </v>
      </c>
      <c r="D719" s="27" t="s">
        <v>36</v>
      </c>
      <c r="E719" s="28" t="str">
        <f>IF(tblListedescours2[[#This Row],[CODE AGENT]]=" "," ",(VLOOKUP(tblListedescours2[[#This Row],[CODE AGENT]],'tableau agent'!$B$6:$F$100,2,0)))</f>
        <v xml:space="preserve"> </v>
      </c>
      <c r="F719" s="28" t="str">
        <f>IF(tblListedescours2[[#This Row],[CODE AGENT]]=" "," ",(VLOOKUP(tblListedescours2[[#This Row],[CODE AGENT]],'tableau agent'!$B$6:$F$100,3,0)))</f>
        <v xml:space="preserve"> </v>
      </c>
      <c r="G719" s="26"/>
      <c r="H719" s="26"/>
      <c r="I719" s="18" t="str">
        <f>IF(tblListedescours2[[#This Row],[REVALIDATION]]="OUI",tblListedescours2[[#This Row],[DATE]]+1460,"")</f>
        <v/>
      </c>
    </row>
    <row r="720" spans="2:9" ht="18" customHeight="1" x14ac:dyDescent="0.3">
      <c r="B720" s="24" t="s">
        <v>36</v>
      </c>
      <c r="C720" s="4" t="str">
        <f>IF(B720=" "," ",(VLOOKUP(B720,'tableau formation'!$B$6:$E$172,2,0)))</f>
        <v xml:space="preserve"> </v>
      </c>
      <c r="D720" s="27" t="s">
        <v>36</v>
      </c>
      <c r="E720" s="28" t="str">
        <f>IF(tblListedescours2[[#This Row],[CODE AGENT]]=" "," ",(VLOOKUP(tblListedescours2[[#This Row],[CODE AGENT]],'tableau agent'!$B$6:$F$100,2,0)))</f>
        <v xml:space="preserve"> </v>
      </c>
      <c r="F720" s="28" t="str">
        <f>IF(tblListedescours2[[#This Row],[CODE AGENT]]=" "," ",(VLOOKUP(tblListedescours2[[#This Row],[CODE AGENT]],'tableau agent'!$B$6:$F$100,3,0)))</f>
        <v xml:space="preserve"> </v>
      </c>
      <c r="G720" s="26"/>
      <c r="H720" s="26"/>
      <c r="I720" s="18" t="str">
        <f>IF(tblListedescours2[[#This Row],[REVALIDATION]]="OUI",tblListedescours2[[#This Row],[DATE]]+1460,"")</f>
        <v/>
      </c>
    </row>
    <row r="721" spans="2:9" ht="18" customHeight="1" x14ac:dyDescent="0.3">
      <c r="B721" s="24" t="s">
        <v>36</v>
      </c>
      <c r="C721" s="4" t="str">
        <f>IF(B721=" "," ",(VLOOKUP(B721,'tableau formation'!$B$6:$E$172,2,0)))</f>
        <v xml:space="preserve"> </v>
      </c>
      <c r="D721" s="27" t="s">
        <v>36</v>
      </c>
      <c r="E721" s="28" t="str">
        <f>IF(tblListedescours2[[#This Row],[CODE AGENT]]=" "," ",(VLOOKUP(tblListedescours2[[#This Row],[CODE AGENT]],'tableau agent'!$B$6:$F$100,2,0)))</f>
        <v xml:space="preserve"> </v>
      </c>
      <c r="F721" s="28" t="str">
        <f>IF(tblListedescours2[[#This Row],[CODE AGENT]]=" "," ",(VLOOKUP(tblListedescours2[[#This Row],[CODE AGENT]],'tableau agent'!$B$6:$F$100,3,0)))</f>
        <v xml:space="preserve"> </v>
      </c>
      <c r="G721" s="26"/>
      <c r="H721" s="26"/>
      <c r="I721" s="18" t="str">
        <f>IF(tblListedescours2[[#This Row],[REVALIDATION]]="OUI",tblListedescours2[[#This Row],[DATE]]+1460,"")</f>
        <v/>
      </c>
    </row>
    <row r="722" spans="2:9" ht="18" customHeight="1" x14ac:dyDescent="0.3">
      <c r="B722" s="24" t="s">
        <v>36</v>
      </c>
      <c r="C722" s="4" t="str">
        <f>IF(B722=" "," ",(VLOOKUP(B722,'tableau formation'!$B$6:$E$172,2,0)))</f>
        <v xml:space="preserve"> </v>
      </c>
      <c r="D722" s="27" t="s">
        <v>36</v>
      </c>
      <c r="E722" s="28" t="str">
        <f>IF(tblListedescours2[[#This Row],[CODE AGENT]]=" "," ",(VLOOKUP(tblListedescours2[[#This Row],[CODE AGENT]],'tableau agent'!$B$6:$F$100,2,0)))</f>
        <v xml:space="preserve"> </v>
      </c>
      <c r="F722" s="28" t="str">
        <f>IF(tblListedescours2[[#This Row],[CODE AGENT]]=" "," ",(VLOOKUP(tblListedescours2[[#This Row],[CODE AGENT]],'tableau agent'!$B$6:$F$100,3,0)))</f>
        <v xml:space="preserve"> </v>
      </c>
      <c r="G722" s="26"/>
      <c r="H722" s="26"/>
      <c r="I722" s="18" t="str">
        <f>IF(tblListedescours2[[#This Row],[REVALIDATION]]="OUI",tblListedescours2[[#This Row],[DATE]]+1460,"")</f>
        <v/>
      </c>
    </row>
    <row r="723" spans="2:9" ht="18" customHeight="1" x14ac:dyDescent="0.3">
      <c r="B723" s="24" t="s">
        <v>36</v>
      </c>
      <c r="C723" s="4" t="str">
        <f>IF(B723=" "," ",(VLOOKUP(B723,'tableau formation'!$B$6:$E$172,2,0)))</f>
        <v xml:space="preserve"> </v>
      </c>
      <c r="D723" s="27" t="s">
        <v>36</v>
      </c>
      <c r="E723" s="28" t="str">
        <f>IF(tblListedescours2[[#This Row],[CODE AGENT]]=" "," ",(VLOOKUP(tblListedescours2[[#This Row],[CODE AGENT]],'tableau agent'!$B$6:$F$100,2,0)))</f>
        <v xml:space="preserve"> </v>
      </c>
      <c r="F723" s="28" t="str">
        <f>IF(tblListedescours2[[#This Row],[CODE AGENT]]=" "," ",(VLOOKUP(tblListedescours2[[#This Row],[CODE AGENT]],'tableau agent'!$B$6:$F$100,3,0)))</f>
        <v xml:space="preserve"> </v>
      </c>
      <c r="G723" s="26"/>
      <c r="H723" s="26"/>
      <c r="I723" s="18" t="str">
        <f>IF(tblListedescours2[[#This Row],[REVALIDATION]]="OUI",tblListedescours2[[#This Row],[DATE]]+1460,"")</f>
        <v/>
      </c>
    </row>
    <row r="724" spans="2:9" ht="18" customHeight="1" x14ac:dyDescent="0.3">
      <c r="B724" s="24" t="s">
        <v>36</v>
      </c>
      <c r="C724" s="4" t="str">
        <f>IF(B724=" "," ",(VLOOKUP(B724,'tableau formation'!$B$6:$E$172,2,0)))</f>
        <v xml:space="preserve"> </v>
      </c>
      <c r="D724" s="27" t="s">
        <v>36</v>
      </c>
      <c r="E724" s="28" t="str">
        <f>IF(tblListedescours2[[#This Row],[CODE AGENT]]=" "," ",(VLOOKUP(tblListedescours2[[#This Row],[CODE AGENT]],'tableau agent'!$B$6:$F$100,2,0)))</f>
        <v xml:space="preserve"> </v>
      </c>
      <c r="F724" s="28" t="str">
        <f>IF(tblListedescours2[[#This Row],[CODE AGENT]]=" "," ",(VLOOKUP(tblListedescours2[[#This Row],[CODE AGENT]],'tableau agent'!$B$6:$F$100,3,0)))</f>
        <v xml:space="preserve"> </v>
      </c>
      <c r="G724" s="26"/>
      <c r="H724" s="26"/>
      <c r="I724" s="18" t="str">
        <f>IF(tblListedescours2[[#This Row],[REVALIDATION]]="OUI",tblListedescours2[[#This Row],[DATE]]+1460,"")</f>
        <v/>
      </c>
    </row>
    <row r="725" spans="2:9" ht="18" customHeight="1" x14ac:dyDescent="0.3">
      <c r="B725" s="24" t="s">
        <v>36</v>
      </c>
      <c r="C725" s="4" t="str">
        <f>IF(B725=" "," ",(VLOOKUP(B725,'tableau formation'!$B$6:$E$172,2,0)))</f>
        <v xml:space="preserve"> </v>
      </c>
      <c r="D725" s="27" t="s">
        <v>36</v>
      </c>
      <c r="E725" s="28" t="str">
        <f>IF(tblListedescours2[[#This Row],[CODE AGENT]]=" "," ",(VLOOKUP(tblListedescours2[[#This Row],[CODE AGENT]],'tableau agent'!$B$6:$F$100,2,0)))</f>
        <v xml:space="preserve"> </v>
      </c>
      <c r="F725" s="28" t="str">
        <f>IF(tblListedescours2[[#This Row],[CODE AGENT]]=" "," ",(VLOOKUP(tblListedescours2[[#This Row],[CODE AGENT]],'tableau agent'!$B$6:$F$100,3,0)))</f>
        <v xml:space="preserve"> </v>
      </c>
      <c r="G725" s="26"/>
      <c r="H725" s="26"/>
      <c r="I725" s="18" t="str">
        <f>IF(tblListedescours2[[#This Row],[REVALIDATION]]="OUI",tblListedescours2[[#This Row],[DATE]]+1460,"")</f>
        <v/>
      </c>
    </row>
    <row r="726" spans="2:9" ht="18" customHeight="1" x14ac:dyDescent="0.3">
      <c r="B726" s="24" t="s">
        <v>36</v>
      </c>
      <c r="C726" s="4" t="str">
        <f>IF(B726=" "," ",(VLOOKUP(B726,'tableau formation'!$B$6:$E$172,2,0)))</f>
        <v xml:space="preserve"> </v>
      </c>
      <c r="D726" s="27" t="s">
        <v>36</v>
      </c>
      <c r="E726" s="28" t="str">
        <f>IF(tblListedescours2[[#This Row],[CODE AGENT]]=" "," ",(VLOOKUP(tblListedescours2[[#This Row],[CODE AGENT]],'tableau agent'!$B$6:$F$100,2,0)))</f>
        <v xml:space="preserve"> </v>
      </c>
      <c r="F726" s="28" t="str">
        <f>IF(tblListedescours2[[#This Row],[CODE AGENT]]=" "," ",(VLOOKUP(tblListedescours2[[#This Row],[CODE AGENT]],'tableau agent'!$B$6:$F$100,3,0)))</f>
        <v xml:space="preserve"> </v>
      </c>
      <c r="G726" s="26"/>
      <c r="H726" s="26"/>
      <c r="I726" s="18" t="str">
        <f>IF(tblListedescours2[[#This Row],[REVALIDATION]]="OUI",tblListedescours2[[#This Row],[DATE]]+1460,"")</f>
        <v/>
      </c>
    </row>
    <row r="727" spans="2:9" ht="18" customHeight="1" x14ac:dyDescent="0.3">
      <c r="B727" s="24" t="s">
        <v>36</v>
      </c>
      <c r="C727" s="4" t="str">
        <f>IF(B727=" "," ",(VLOOKUP(B727,'tableau formation'!$B$6:$E$172,2,0)))</f>
        <v xml:space="preserve"> </v>
      </c>
      <c r="D727" s="27" t="s">
        <v>36</v>
      </c>
      <c r="E727" s="28" t="str">
        <f>IF(tblListedescours2[[#This Row],[CODE AGENT]]=" "," ",(VLOOKUP(tblListedescours2[[#This Row],[CODE AGENT]],'tableau agent'!$B$6:$F$100,2,0)))</f>
        <v xml:space="preserve"> </v>
      </c>
      <c r="F727" s="28" t="str">
        <f>IF(tblListedescours2[[#This Row],[CODE AGENT]]=" "," ",(VLOOKUP(tblListedescours2[[#This Row],[CODE AGENT]],'tableau agent'!$B$6:$F$100,3,0)))</f>
        <v xml:space="preserve"> </v>
      </c>
      <c r="G727" s="26"/>
      <c r="H727" s="26"/>
      <c r="I727" s="18" t="str">
        <f>IF(tblListedescours2[[#This Row],[REVALIDATION]]="OUI",tblListedescours2[[#This Row],[DATE]]+1460,"")</f>
        <v/>
      </c>
    </row>
    <row r="728" spans="2:9" ht="18" customHeight="1" x14ac:dyDescent="0.3">
      <c r="B728" s="24" t="s">
        <v>36</v>
      </c>
      <c r="C728" s="4" t="str">
        <f>IF(B728=" "," ",(VLOOKUP(B728,'tableau formation'!$B$6:$E$172,2,0)))</f>
        <v xml:space="preserve"> </v>
      </c>
      <c r="D728" s="27" t="s">
        <v>36</v>
      </c>
      <c r="E728" s="28" t="str">
        <f>IF(tblListedescours2[[#This Row],[CODE AGENT]]=" "," ",(VLOOKUP(tblListedescours2[[#This Row],[CODE AGENT]],'tableau agent'!$B$6:$F$100,2,0)))</f>
        <v xml:space="preserve"> </v>
      </c>
      <c r="F728" s="28" t="str">
        <f>IF(tblListedescours2[[#This Row],[CODE AGENT]]=" "," ",(VLOOKUP(tblListedescours2[[#This Row],[CODE AGENT]],'tableau agent'!$B$6:$F$100,3,0)))</f>
        <v xml:space="preserve"> </v>
      </c>
      <c r="G728" s="26"/>
      <c r="H728" s="26"/>
      <c r="I728" s="18" t="str">
        <f>IF(tblListedescours2[[#This Row],[REVALIDATION]]="OUI",tblListedescours2[[#This Row],[DATE]]+1460,"")</f>
        <v/>
      </c>
    </row>
    <row r="729" spans="2:9" ht="18" customHeight="1" x14ac:dyDescent="0.3">
      <c r="B729" s="24" t="s">
        <v>36</v>
      </c>
      <c r="C729" s="4" t="str">
        <f>IF(B729=" "," ",(VLOOKUP(B729,'tableau formation'!$B$6:$E$172,2,0)))</f>
        <v xml:space="preserve"> </v>
      </c>
      <c r="D729" s="27" t="s">
        <v>36</v>
      </c>
      <c r="E729" s="28" t="str">
        <f>IF(tblListedescours2[[#This Row],[CODE AGENT]]=" "," ",(VLOOKUP(tblListedescours2[[#This Row],[CODE AGENT]],'tableau agent'!$B$6:$F$100,2,0)))</f>
        <v xml:space="preserve"> </v>
      </c>
      <c r="F729" s="28" t="str">
        <f>IF(tblListedescours2[[#This Row],[CODE AGENT]]=" "," ",(VLOOKUP(tblListedescours2[[#This Row],[CODE AGENT]],'tableau agent'!$B$6:$F$100,3,0)))</f>
        <v xml:space="preserve"> </v>
      </c>
      <c r="G729" s="26"/>
      <c r="H729" s="26"/>
      <c r="I729" s="18" t="str">
        <f>IF(tblListedescours2[[#This Row],[REVALIDATION]]="OUI",tblListedescours2[[#This Row],[DATE]]+1460,"")</f>
        <v/>
      </c>
    </row>
    <row r="730" spans="2:9" ht="18" customHeight="1" x14ac:dyDescent="0.3">
      <c r="B730" s="24" t="s">
        <v>36</v>
      </c>
      <c r="C730" s="4" t="str">
        <f>IF(B730=" "," ",(VLOOKUP(B730,'tableau formation'!$B$6:$E$172,2,0)))</f>
        <v xml:space="preserve"> </v>
      </c>
      <c r="D730" s="27" t="s">
        <v>36</v>
      </c>
      <c r="E730" s="28" t="str">
        <f>IF(tblListedescours2[[#This Row],[CODE AGENT]]=" "," ",(VLOOKUP(tblListedescours2[[#This Row],[CODE AGENT]],'tableau agent'!$B$6:$F$100,2,0)))</f>
        <v xml:space="preserve"> </v>
      </c>
      <c r="F730" s="28" t="str">
        <f>IF(tblListedescours2[[#This Row],[CODE AGENT]]=" "," ",(VLOOKUP(tblListedescours2[[#This Row],[CODE AGENT]],'tableau agent'!$B$6:$F$100,3,0)))</f>
        <v xml:space="preserve"> </v>
      </c>
      <c r="G730" s="26"/>
      <c r="H730" s="26"/>
      <c r="I730" s="18" t="str">
        <f>IF(tblListedescours2[[#This Row],[REVALIDATION]]="OUI",tblListedescours2[[#This Row],[DATE]]+1460,"")</f>
        <v/>
      </c>
    </row>
    <row r="731" spans="2:9" ht="18" customHeight="1" x14ac:dyDescent="0.3">
      <c r="B731" s="24" t="s">
        <v>36</v>
      </c>
      <c r="C731" s="4" t="str">
        <f>IF(B731=" "," ",(VLOOKUP(B731,'tableau formation'!$B$6:$E$172,2,0)))</f>
        <v xml:space="preserve"> </v>
      </c>
      <c r="D731" s="27" t="s">
        <v>36</v>
      </c>
      <c r="E731" s="28" t="str">
        <f>IF(tblListedescours2[[#This Row],[CODE AGENT]]=" "," ",(VLOOKUP(tblListedescours2[[#This Row],[CODE AGENT]],'tableau agent'!$B$6:$F$100,2,0)))</f>
        <v xml:space="preserve"> </v>
      </c>
      <c r="F731" s="28" t="str">
        <f>IF(tblListedescours2[[#This Row],[CODE AGENT]]=" "," ",(VLOOKUP(tblListedescours2[[#This Row],[CODE AGENT]],'tableau agent'!$B$6:$F$100,3,0)))</f>
        <v xml:space="preserve"> </v>
      </c>
      <c r="G731" s="26"/>
      <c r="H731" s="26"/>
      <c r="I731" s="18" t="str">
        <f>IF(tblListedescours2[[#This Row],[REVALIDATION]]="OUI",tblListedescours2[[#This Row],[DATE]]+1460,"")</f>
        <v/>
      </c>
    </row>
    <row r="732" spans="2:9" ht="18" customHeight="1" x14ac:dyDescent="0.3">
      <c r="B732" s="24" t="s">
        <v>36</v>
      </c>
      <c r="C732" s="4" t="str">
        <f>IF(B732=" "," ",(VLOOKUP(B732,'tableau formation'!$B$6:$E$172,2,0)))</f>
        <v xml:space="preserve"> </v>
      </c>
      <c r="D732" s="27" t="s">
        <v>36</v>
      </c>
      <c r="E732" s="28" t="str">
        <f>IF(tblListedescours2[[#This Row],[CODE AGENT]]=" "," ",(VLOOKUP(tblListedescours2[[#This Row],[CODE AGENT]],'tableau agent'!$B$6:$F$100,2,0)))</f>
        <v xml:space="preserve"> </v>
      </c>
      <c r="F732" s="28" t="str">
        <f>IF(tblListedescours2[[#This Row],[CODE AGENT]]=" "," ",(VLOOKUP(tblListedescours2[[#This Row],[CODE AGENT]],'tableau agent'!$B$6:$F$100,3,0)))</f>
        <v xml:space="preserve"> </v>
      </c>
      <c r="G732" s="26"/>
      <c r="H732" s="26"/>
      <c r="I732" s="18" t="str">
        <f>IF(tblListedescours2[[#This Row],[REVALIDATION]]="OUI",tblListedescours2[[#This Row],[DATE]]+1460,"")</f>
        <v/>
      </c>
    </row>
    <row r="733" spans="2:9" ht="18" customHeight="1" x14ac:dyDescent="0.3">
      <c r="B733" s="24" t="s">
        <v>36</v>
      </c>
      <c r="C733" s="4" t="str">
        <f>IF(B733=" "," ",(VLOOKUP(B733,'tableau formation'!$B$6:$E$172,2,0)))</f>
        <v xml:space="preserve"> </v>
      </c>
      <c r="D733" s="27" t="s">
        <v>36</v>
      </c>
      <c r="E733" s="28" t="str">
        <f>IF(tblListedescours2[[#This Row],[CODE AGENT]]=" "," ",(VLOOKUP(tblListedescours2[[#This Row],[CODE AGENT]],'tableau agent'!$B$6:$F$100,2,0)))</f>
        <v xml:space="preserve"> </v>
      </c>
      <c r="F733" s="28" t="str">
        <f>IF(tblListedescours2[[#This Row],[CODE AGENT]]=" "," ",(VLOOKUP(tblListedescours2[[#This Row],[CODE AGENT]],'tableau agent'!$B$6:$F$100,3,0)))</f>
        <v xml:space="preserve"> </v>
      </c>
      <c r="G733" s="26"/>
      <c r="H733" s="26"/>
      <c r="I733" s="18" t="str">
        <f>IF(tblListedescours2[[#This Row],[REVALIDATION]]="OUI",tblListedescours2[[#This Row],[DATE]]+1460,"")</f>
        <v/>
      </c>
    </row>
    <row r="734" spans="2:9" ht="18" customHeight="1" x14ac:dyDescent="0.3">
      <c r="B734" s="24" t="s">
        <v>36</v>
      </c>
      <c r="C734" s="4" t="str">
        <f>IF(B734=" "," ",(VLOOKUP(B734,'tableau formation'!$B$6:$E$172,2,0)))</f>
        <v xml:space="preserve"> </v>
      </c>
      <c r="D734" s="27" t="s">
        <v>36</v>
      </c>
      <c r="E734" s="28" t="str">
        <f>IF(tblListedescours2[[#This Row],[CODE AGENT]]=" "," ",(VLOOKUP(tblListedescours2[[#This Row],[CODE AGENT]],'tableau agent'!$B$6:$F$100,2,0)))</f>
        <v xml:space="preserve"> </v>
      </c>
      <c r="F734" s="28" t="str">
        <f>IF(tblListedescours2[[#This Row],[CODE AGENT]]=" "," ",(VLOOKUP(tblListedescours2[[#This Row],[CODE AGENT]],'tableau agent'!$B$6:$F$100,3,0)))</f>
        <v xml:space="preserve"> </v>
      </c>
      <c r="G734" s="26"/>
      <c r="H734" s="26"/>
      <c r="I734" s="18" t="str">
        <f>IF(tblListedescours2[[#This Row],[REVALIDATION]]="OUI",tblListedescours2[[#This Row],[DATE]]+1460,"")</f>
        <v/>
      </c>
    </row>
    <row r="735" spans="2:9" ht="18" customHeight="1" x14ac:dyDescent="0.3">
      <c r="B735" s="24" t="s">
        <v>36</v>
      </c>
      <c r="C735" s="4" t="str">
        <f>IF(B735=" "," ",(VLOOKUP(B735,'tableau formation'!$B$6:$E$172,2,0)))</f>
        <v xml:space="preserve"> </v>
      </c>
      <c r="D735" s="27" t="s">
        <v>36</v>
      </c>
      <c r="E735" s="28" t="str">
        <f>IF(tblListedescours2[[#This Row],[CODE AGENT]]=" "," ",(VLOOKUP(tblListedescours2[[#This Row],[CODE AGENT]],'tableau agent'!$B$6:$F$100,2,0)))</f>
        <v xml:space="preserve"> </v>
      </c>
      <c r="F735" s="28" t="str">
        <f>IF(tblListedescours2[[#This Row],[CODE AGENT]]=" "," ",(VLOOKUP(tblListedescours2[[#This Row],[CODE AGENT]],'tableau agent'!$B$6:$F$100,3,0)))</f>
        <v xml:space="preserve"> </v>
      </c>
      <c r="G735" s="26"/>
      <c r="H735" s="26"/>
      <c r="I735" s="18" t="str">
        <f>IF(tblListedescours2[[#This Row],[REVALIDATION]]="OUI",tblListedescours2[[#This Row],[DATE]]+1460,"")</f>
        <v/>
      </c>
    </row>
    <row r="736" spans="2:9" ht="18" customHeight="1" x14ac:dyDescent="0.3">
      <c r="B736" s="24" t="s">
        <v>36</v>
      </c>
      <c r="C736" s="4" t="str">
        <f>IF(B736=" "," ",(VLOOKUP(B736,'tableau formation'!$B$6:$E$172,2,0)))</f>
        <v xml:space="preserve"> </v>
      </c>
      <c r="D736" s="27" t="s">
        <v>36</v>
      </c>
      <c r="E736" s="28" t="str">
        <f>IF(tblListedescours2[[#This Row],[CODE AGENT]]=" "," ",(VLOOKUP(tblListedescours2[[#This Row],[CODE AGENT]],'tableau agent'!$B$6:$F$100,2,0)))</f>
        <v xml:space="preserve"> </v>
      </c>
      <c r="F736" s="28" t="str">
        <f>IF(tblListedescours2[[#This Row],[CODE AGENT]]=" "," ",(VLOOKUP(tblListedescours2[[#This Row],[CODE AGENT]],'tableau agent'!$B$6:$F$100,3,0)))</f>
        <v xml:space="preserve"> </v>
      </c>
      <c r="G736" s="26"/>
      <c r="H736" s="26"/>
      <c r="I736" s="18" t="str">
        <f>IF(tblListedescours2[[#This Row],[REVALIDATION]]="OUI",tblListedescours2[[#This Row],[DATE]]+1460,"")</f>
        <v/>
      </c>
    </row>
    <row r="737" spans="2:9" ht="18" customHeight="1" x14ac:dyDescent="0.3">
      <c r="B737" s="24" t="s">
        <v>36</v>
      </c>
      <c r="C737" s="4" t="str">
        <f>IF(B737=" "," ",(VLOOKUP(B737,'tableau formation'!$B$6:$E$172,2,0)))</f>
        <v xml:space="preserve"> </v>
      </c>
      <c r="D737" s="27" t="s">
        <v>36</v>
      </c>
      <c r="E737" s="28" t="str">
        <f>IF(tblListedescours2[[#This Row],[CODE AGENT]]=" "," ",(VLOOKUP(tblListedescours2[[#This Row],[CODE AGENT]],'tableau agent'!$B$6:$F$100,2,0)))</f>
        <v xml:space="preserve"> </v>
      </c>
      <c r="F737" s="28" t="str">
        <f>IF(tblListedescours2[[#This Row],[CODE AGENT]]=" "," ",(VLOOKUP(tblListedescours2[[#This Row],[CODE AGENT]],'tableau agent'!$B$6:$F$100,3,0)))</f>
        <v xml:space="preserve"> </v>
      </c>
      <c r="G737" s="26"/>
      <c r="H737" s="26"/>
      <c r="I737" s="18" t="str">
        <f>IF(tblListedescours2[[#This Row],[REVALIDATION]]="OUI",tblListedescours2[[#This Row],[DATE]]+1460,"")</f>
        <v/>
      </c>
    </row>
    <row r="738" spans="2:9" ht="18" customHeight="1" x14ac:dyDescent="0.3">
      <c r="B738" s="24" t="s">
        <v>36</v>
      </c>
      <c r="C738" s="4" t="str">
        <f>IF(B738=" "," ",(VLOOKUP(B738,'tableau formation'!$B$6:$E$172,2,0)))</f>
        <v xml:space="preserve"> </v>
      </c>
      <c r="D738" s="27" t="s">
        <v>36</v>
      </c>
      <c r="E738" s="28" t="str">
        <f>IF(tblListedescours2[[#This Row],[CODE AGENT]]=" "," ",(VLOOKUP(tblListedescours2[[#This Row],[CODE AGENT]],'tableau agent'!$B$6:$F$100,2,0)))</f>
        <v xml:space="preserve"> </v>
      </c>
      <c r="F738" s="28" t="str">
        <f>IF(tblListedescours2[[#This Row],[CODE AGENT]]=" "," ",(VLOOKUP(tblListedescours2[[#This Row],[CODE AGENT]],'tableau agent'!$B$6:$F$100,3,0)))</f>
        <v xml:space="preserve"> </v>
      </c>
      <c r="G738" s="26"/>
      <c r="H738" s="26"/>
      <c r="I738" s="18" t="str">
        <f>IF(tblListedescours2[[#This Row],[REVALIDATION]]="OUI",tblListedescours2[[#This Row],[DATE]]+1460,"")</f>
        <v/>
      </c>
    </row>
    <row r="739" spans="2:9" ht="18" customHeight="1" x14ac:dyDescent="0.3">
      <c r="B739" s="24" t="s">
        <v>36</v>
      </c>
      <c r="C739" s="4" t="str">
        <f>IF(B739=" "," ",(VLOOKUP(B739,'tableau formation'!$B$6:$E$172,2,0)))</f>
        <v xml:space="preserve"> </v>
      </c>
      <c r="D739" s="27" t="s">
        <v>36</v>
      </c>
      <c r="E739" s="28" t="str">
        <f>IF(tblListedescours2[[#This Row],[CODE AGENT]]=" "," ",(VLOOKUP(tblListedescours2[[#This Row],[CODE AGENT]],'tableau agent'!$B$6:$F$100,2,0)))</f>
        <v xml:space="preserve"> </v>
      </c>
      <c r="F739" s="28" t="str">
        <f>IF(tblListedescours2[[#This Row],[CODE AGENT]]=" "," ",(VLOOKUP(tblListedescours2[[#This Row],[CODE AGENT]],'tableau agent'!$B$6:$F$100,3,0)))</f>
        <v xml:space="preserve"> </v>
      </c>
      <c r="G739" s="26"/>
      <c r="H739" s="26"/>
      <c r="I739" s="18" t="str">
        <f>IF(tblListedescours2[[#This Row],[REVALIDATION]]="OUI",tblListedescours2[[#This Row],[DATE]]+1460,"")</f>
        <v/>
      </c>
    </row>
    <row r="740" spans="2:9" ht="18" customHeight="1" x14ac:dyDescent="0.3">
      <c r="B740" s="24" t="s">
        <v>36</v>
      </c>
      <c r="C740" s="4" t="str">
        <f>IF(B740=" "," ",(VLOOKUP(B740,'tableau formation'!$B$6:$E$172,2,0)))</f>
        <v xml:space="preserve"> </v>
      </c>
      <c r="D740" s="27" t="s">
        <v>36</v>
      </c>
      <c r="E740" s="28" t="str">
        <f>IF(tblListedescours2[[#This Row],[CODE AGENT]]=" "," ",(VLOOKUP(tblListedescours2[[#This Row],[CODE AGENT]],'tableau agent'!$B$6:$F$100,2,0)))</f>
        <v xml:space="preserve"> </v>
      </c>
      <c r="F740" s="28" t="str">
        <f>IF(tblListedescours2[[#This Row],[CODE AGENT]]=" "," ",(VLOOKUP(tblListedescours2[[#This Row],[CODE AGENT]],'tableau agent'!$B$6:$F$100,3,0)))</f>
        <v xml:space="preserve"> </v>
      </c>
      <c r="G740" s="26"/>
      <c r="H740" s="26"/>
      <c r="I740" s="18" t="str">
        <f>IF(tblListedescours2[[#This Row],[REVALIDATION]]="OUI",tblListedescours2[[#This Row],[DATE]]+1460,"")</f>
        <v/>
      </c>
    </row>
    <row r="741" spans="2:9" ht="18" customHeight="1" x14ac:dyDescent="0.3">
      <c r="B741" s="24" t="s">
        <v>36</v>
      </c>
      <c r="C741" s="4" t="str">
        <f>IF(B741=" "," ",(VLOOKUP(B741,'tableau formation'!$B$6:$E$172,2,0)))</f>
        <v xml:space="preserve"> </v>
      </c>
      <c r="D741" s="27" t="s">
        <v>36</v>
      </c>
      <c r="E741" s="28" t="str">
        <f>IF(tblListedescours2[[#This Row],[CODE AGENT]]=" "," ",(VLOOKUP(tblListedescours2[[#This Row],[CODE AGENT]],'tableau agent'!$B$6:$F$100,2,0)))</f>
        <v xml:space="preserve"> </v>
      </c>
      <c r="F741" s="28" t="str">
        <f>IF(tblListedescours2[[#This Row],[CODE AGENT]]=" "," ",(VLOOKUP(tblListedescours2[[#This Row],[CODE AGENT]],'tableau agent'!$B$6:$F$100,3,0)))</f>
        <v xml:space="preserve"> </v>
      </c>
      <c r="G741" s="26"/>
      <c r="H741" s="26"/>
      <c r="I741" s="18" t="str">
        <f>IF(tblListedescours2[[#This Row],[REVALIDATION]]="OUI",tblListedescours2[[#This Row],[DATE]]+1460,"")</f>
        <v/>
      </c>
    </row>
    <row r="742" spans="2:9" ht="18" customHeight="1" x14ac:dyDescent="0.3">
      <c r="B742" s="24" t="s">
        <v>36</v>
      </c>
      <c r="C742" s="4" t="str">
        <f>IF(B742=" "," ",(VLOOKUP(B742,'tableau formation'!$B$6:$E$172,2,0)))</f>
        <v xml:space="preserve"> </v>
      </c>
      <c r="D742" s="27" t="s">
        <v>36</v>
      </c>
      <c r="E742" s="28" t="str">
        <f>IF(tblListedescours2[[#This Row],[CODE AGENT]]=" "," ",(VLOOKUP(tblListedescours2[[#This Row],[CODE AGENT]],'tableau agent'!$B$6:$F$100,2,0)))</f>
        <v xml:space="preserve"> </v>
      </c>
      <c r="F742" s="28" t="str">
        <f>IF(tblListedescours2[[#This Row],[CODE AGENT]]=" "," ",(VLOOKUP(tblListedescours2[[#This Row],[CODE AGENT]],'tableau agent'!$B$6:$F$100,3,0)))</f>
        <v xml:space="preserve"> </v>
      </c>
      <c r="G742" s="26"/>
      <c r="H742" s="26"/>
      <c r="I742" s="18" t="str">
        <f>IF(tblListedescours2[[#This Row],[REVALIDATION]]="OUI",tblListedescours2[[#This Row],[DATE]]+1460,"")</f>
        <v/>
      </c>
    </row>
    <row r="743" spans="2:9" ht="18" customHeight="1" x14ac:dyDescent="0.3">
      <c r="B743" s="24" t="s">
        <v>36</v>
      </c>
      <c r="C743" s="4" t="str">
        <f>IF(B743=" "," ",(VLOOKUP(B743,'tableau formation'!$B$6:$E$172,2,0)))</f>
        <v xml:space="preserve"> </v>
      </c>
      <c r="D743" s="27" t="s">
        <v>36</v>
      </c>
      <c r="E743" s="28" t="str">
        <f>IF(tblListedescours2[[#This Row],[CODE AGENT]]=" "," ",(VLOOKUP(tblListedescours2[[#This Row],[CODE AGENT]],'tableau agent'!$B$6:$F$100,2,0)))</f>
        <v xml:space="preserve"> </v>
      </c>
      <c r="F743" s="28" t="str">
        <f>IF(tblListedescours2[[#This Row],[CODE AGENT]]=" "," ",(VLOOKUP(tblListedescours2[[#This Row],[CODE AGENT]],'tableau agent'!$B$6:$F$100,3,0)))</f>
        <v xml:space="preserve"> </v>
      </c>
      <c r="G743" s="26"/>
      <c r="H743" s="26"/>
      <c r="I743" s="18" t="str">
        <f>IF(tblListedescours2[[#This Row],[REVALIDATION]]="OUI",tblListedescours2[[#This Row],[DATE]]+1460,"")</f>
        <v/>
      </c>
    </row>
    <row r="744" spans="2:9" ht="18" customHeight="1" x14ac:dyDescent="0.3">
      <c r="B744" s="24" t="s">
        <v>36</v>
      </c>
      <c r="C744" s="4" t="str">
        <f>IF(B744=" "," ",(VLOOKUP(B744,'tableau formation'!$B$6:$E$172,2,0)))</f>
        <v xml:space="preserve"> </v>
      </c>
      <c r="D744" s="27" t="s">
        <v>36</v>
      </c>
      <c r="E744" s="28" t="str">
        <f>IF(tblListedescours2[[#This Row],[CODE AGENT]]=" "," ",(VLOOKUP(tblListedescours2[[#This Row],[CODE AGENT]],'tableau agent'!$B$6:$F$100,2,0)))</f>
        <v xml:space="preserve"> </v>
      </c>
      <c r="F744" s="28" t="str">
        <f>IF(tblListedescours2[[#This Row],[CODE AGENT]]=" "," ",(VLOOKUP(tblListedescours2[[#This Row],[CODE AGENT]],'tableau agent'!$B$6:$F$100,3,0)))</f>
        <v xml:space="preserve"> </v>
      </c>
      <c r="G744" s="26"/>
      <c r="H744" s="26"/>
      <c r="I744" s="18" t="str">
        <f>IF(tblListedescours2[[#This Row],[REVALIDATION]]="OUI",tblListedescours2[[#This Row],[DATE]]+1460,"")</f>
        <v/>
      </c>
    </row>
    <row r="745" spans="2:9" ht="18" customHeight="1" x14ac:dyDescent="0.3">
      <c r="B745" s="24" t="s">
        <v>36</v>
      </c>
      <c r="C745" s="4" t="str">
        <f>IF(B745=" "," ",(VLOOKUP(B745,'tableau formation'!$B$6:$E$172,2,0)))</f>
        <v xml:space="preserve"> </v>
      </c>
      <c r="D745" s="27" t="s">
        <v>36</v>
      </c>
      <c r="E745" s="28" t="str">
        <f>IF(tblListedescours2[[#This Row],[CODE AGENT]]=" "," ",(VLOOKUP(tblListedescours2[[#This Row],[CODE AGENT]],'tableau agent'!$B$6:$F$100,2,0)))</f>
        <v xml:space="preserve"> </v>
      </c>
      <c r="F745" s="28" t="str">
        <f>IF(tblListedescours2[[#This Row],[CODE AGENT]]=" "," ",(VLOOKUP(tblListedescours2[[#This Row],[CODE AGENT]],'tableau agent'!$B$6:$F$100,3,0)))</f>
        <v xml:space="preserve"> </v>
      </c>
      <c r="G745" s="26"/>
      <c r="H745" s="26"/>
      <c r="I745" s="18" t="str">
        <f>IF(tblListedescours2[[#This Row],[REVALIDATION]]="OUI",tblListedescours2[[#This Row],[DATE]]+1460,"")</f>
        <v/>
      </c>
    </row>
    <row r="746" spans="2:9" ht="18" customHeight="1" x14ac:dyDescent="0.3">
      <c r="B746" s="24" t="s">
        <v>36</v>
      </c>
      <c r="C746" s="4" t="str">
        <f>IF(B746=" "," ",(VLOOKUP(B746,'tableau formation'!$B$6:$E$172,2,0)))</f>
        <v xml:space="preserve"> </v>
      </c>
      <c r="D746" s="27" t="s">
        <v>36</v>
      </c>
      <c r="E746" s="28" t="str">
        <f>IF(tblListedescours2[[#This Row],[CODE AGENT]]=" "," ",(VLOOKUP(tblListedescours2[[#This Row],[CODE AGENT]],'tableau agent'!$B$6:$F$100,2,0)))</f>
        <v xml:space="preserve"> </v>
      </c>
      <c r="F746" s="28" t="str">
        <f>IF(tblListedescours2[[#This Row],[CODE AGENT]]=" "," ",(VLOOKUP(tblListedescours2[[#This Row],[CODE AGENT]],'tableau agent'!$B$6:$F$100,3,0)))</f>
        <v xml:space="preserve"> </v>
      </c>
      <c r="G746" s="26"/>
      <c r="H746" s="26"/>
      <c r="I746" s="18" t="str">
        <f>IF(tblListedescours2[[#This Row],[REVALIDATION]]="OUI",tblListedescours2[[#This Row],[DATE]]+1460,"")</f>
        <v/>
      </c>
    </row>
    <row r="747" spans="2:9" ht="18" customHeight="1" x14ac:dyDescent="0.3">
      <c r="B747" s="24" t="s">
        <v>36</v>
      </c>
      <c r="C747" s="4" t="str">
        <f>IF(B747=" "," ",(VLOOKUP(B747,'tableau formation'!$B$6:$E$172,2,0)))</f>
        <v xml:space="preserve"> </v>
      </c>
      <c r="D747" s="27" t="s">
        <v>36</v>
      </c>
      <c r="E747" s="28" t="str">
        <f>IF(tblListedescours2[[#This Row],[CODE AGENT]]=" "," ",(VLOOKUP(tblListedescours2[[#This Row],[CODE AGENT]],'tableau agent'!$B$6:$F$100,2,0)))</f>
        <v xml:space="preserve"> </v>
      </c>
      <c r="F747" s="28" t="str">
        <f>IF(tblListedescours2[[#This Row],[CODE AGENT]]=" "," ",(VLOOKUP(tblListedescours2[[#This Row],[CODE AGENT]],'tableau agent'!$B$6:$F$100,3,0)))</f>
        <v xml:space="preserve"> </v>
      </c>
      <c r="G747" s="26"/>
      <c r="H747" s="26"/>
      <c r="I747" s="18" t="str">
        <f>IF(tblListedescours2[[#This Row],[REVALIDATION]]="OUI",tblListedescours2[[#This Row],[DATE]]+1460,"")</f>
        <v/>
      </c>
    </row>
    <row r="748" spans="2:9" ht="18" customHeight="1" x14ac:dyDescent="0.3">
      <c r="B748" s="24" t="s">
        <v>36</v>
      </c>
      <c r="C748" s="4" t="str">
        <f>IF(B748=" "," ",(VLOOKUP(B748,'tableau formation'!$B$6:$E$172,2,0)))</f>
        <v xml:space="preserve"> </v>
      </c>
      <c r="D748" s="27" t="s">
        <v>36</v>
      </c>
      <c r="E748" s="28" t="str">
        <f>IF(tblListedescours2[[#This Row],[CODE AGENT]]=" "," ",(VLOOKUP(tblListedescours2[[#This Row],[CODE AGENT]],'tableau agent'!$B$6:$F$100,2,0)))</f>
        <v xml:space="preserve"> </v>
      </c>
      <c r="F748" s="28" t="str">
        <f>IF(tblListedescours2[[#This Row],[CODE AGENT]]=" "," ",(VLOOKUP(tblListedescours2[[#This Row],[CODE AGENT]],'tableau agent'!$B$6:$F$100,3,0)))</f>
        <v xml:space="preserve"> </v>
      </c>
      <c r="G748" s="26"/>
      <c r="H748" s="26"/>
      <c r="I748" s="18" t="str">
        <f>IF(tblListedescours2[[#This Row],[REVALIDATION]]="OUI",tblListedescours2[[#This Row],[DATE]]+1460,"")</f>
        <v/>
      </c>
    </row>
    <row r="749" spans="2:9" ht="18" customHeight="1" x14ac:dyDescent="0.3">
      <c r="B749" s="24" t="s">
        <v>36</v>
      </c>
      <c r="C749" s="4" t="str">
        <f>IF(B749=" "," ",(VLOOKUP(B749,'tableau formation'!$B$6:$E$172,2,0)))</f>
        <v xml:space="preserve"> </v>
      </c>
      <c r="D749" s="27" t="s">
        <v>36</v>
      </c>
      <c r="E749" s="28" t="str">
        <f>IF(tblListedescours2[[#This Row],[CODE AGENT]]=" "," ",(VLOOKUP(tblListedescours2[[#This Row],[CODE AGENT]],'tableau agent'!$B$6:$F$100,2,0)))</f>
        <v xml:space="preserve"> </v>
      </c>
      <c r="F749" s="28" t="str">
        <f>IF(tblListedescours2[[#This Row],[CODE AGENT]]=" "," ",(VLOOKUP(tblListedescours2[[#This Row],[CODE AGENT]],'tableau agent'!$B$6:$F$100,3,0)))</f>
        <v xml:space="preserve"> </v>
      </c>
      <c r="G749" s="26"/>
      <c r="H749" s="26"/>
      <c r="I749" s="18" t="str">
        <f>IF(tblListedescours2[[#This Row],[REVALIDATION]]="OUI",tblListedescours2[[#This Row],[DATE]]+1460,"")</f>
        <v/>
      </c>
    </row>
    <row r="750" spans="2:9" ht="18" customHeight="1" x14ac:dyDescent="0.3">
      <c r="B750" s="24" t="s">
        <v>36</v>
      </c>
      <c r="C750" s="4" t="str">
        <f>IF(B750=" "," ",(VLOOKUP(B750,'tableau formation'!$B$6:$E$172,2,0)))</f>
        <v xml:space="preserve"> </v>
      </c>
      <c r="D750" s="27" t="s">
        <v>36</v>
      </c>
      <c r="E750" s="28" t="str">
        <f>IF(tblListedescours2[[#This Row],[CODE AGENT]]=" "," ",(VLOOKUP(tblListedescours2[[#This Row],[CODE AGENT]],'tableau agent'!$B$6:$F$100,2,0)))</f>
        <v xml:space="preserve"> </v>
      </c>
      <c r="F750" s="28" t="str">
        <f>IF(tblListedescours2[[#This Row],[CODE AGENT]]=" "," ",(VLOOKUP(tblListedescours2[[#This Row],[CODE AGENT]],'tableau agent'!$B$6:$F$100,3,0)))</f>
        <v xml:space="preserve"> </v>
      </c>
      <c r="G750" s="26"/>
      <c r="H750" s="26"/>
      <c r="I750" s="18" t="str">
        <f>IF(tblListedescours2[[#This Row],[REVALIDATION]]="OUI",tblListedescours2[[#This Row],[DATE]]+1460,"")</f>
        <v/>
      </c>
    </row>
    <row r="751" spans="2:9" ht="18" customHeight="1" x14ac:dyDescent="0.3">
      <c r="B751" s="24" t="s">
        <v>36</v>
      </c>
      <c r="C751" s="4" t="str">
        <f>IF(B751=" "," ",(VLOOKUP(B751,'tableau formation'!$B$6:$E$172,2,0)))</f>
        <v xml:space="preserve"> </v>
      </c>
      <c r="D751" s="27" t="s">
        <v>36</v>
      </c>
      <c r="E751" s="28" t="str">
        <f>IF(tblListedescours2[[#This Row],[CODE AGENT]]=" "," ",(VLOOKUP(tblListedescours2[[#This Row],[CODE AGENT]],'tableau agent'!$B$6:$F$100,2,0)))</f>
        <v xml:space="preserve"> </v>
      </c>
      <c r="F751" s="28" t="str">
        <f>IF(tblListedescours2[[#This Row],[CODE AGENT]]=" "," ",(VLOOKUP(tblListedescours2[[#This Row],[CODE AGENT]],'tableau agent'!$B$6:$F$100,3,0)))</f>
        <v xml:space="preserve"> </v>
      </c>
      <c r="G751" s="26"/>
      <c r="H751" s="26"/>
      <c r="I751" s="18" t="str">
        <f>IF(tblListedescours2[[#This Row],[REVALIDATION]]="OUI",tblListedescours2[[#This Row],[DATE]]+1460,"")</f>
        <v/>
      </c>
    </row>
    <row r="752" spans="2:9" ht="18" customHeight="1" x14ac:dyDescent="0.3">
      <c r="B752" s="24" t="s">
        <v>36</v>
      </c>
      <c r="C752" s="4" t="str">
        <f>IF(B752=" "," ",(VLOOKUP(B752,'tableau formation'!$B$6:$E$172,2,0)))</f>
        <v xml:space="preserve"> </v>
      </c>
      <c r="D752" s="27" t="s">
        <v>36</v>
      </c>
      <c r="E752" s="28" t="str">
        <f>IF(tblListedescours2[[#This Row],[CODE AGENT]]=" "," ",(VLOOKUP(tblListedescours2[[#This Row],[CODE AGENT]],'tableau agent'!$B$6:$F$100,2,0)))</f>
        <v xml:space="preserve"> </v>
      </c>
      <c r="F752" s="28" t="str">
        <f>IF(tblListedescours2[[#This Row],[CODE AGENT]]=" "," ",(VLOOKUP(tblListedescours2[[#This Row],[CODE AGENT]],'tableau agent'!$B$6:$F$100,3,0)))</f>
        <v xml:space="preserve"> </v>
      </c>
      <c r="G752" s="26"/>
      <c r="H752" s="26"/>
      <c r="I752" s="18" t="str">
        <f>IF(tblListedescours2[[#This Row],[REVALIDATION]]="OUI",tblListedescours2[[#This Row],[DATE]]+1460,"")</f>
        <v/>
      </c>
    </row>
    <row r="753" spans="2:9" ht="18" customHeight="1" x14ac:dyDescent="0.3">
      <c r="B753" s="24" t="s">
        <v>36</v>
      </c>
      <c r="C753" s="4" t="str">
        <f>IF(B753=" "," ",(VLOOKUP(B753,'tableau formation'!$B$6:$E$172,2,0)))</f>
        <v xml:space="preserve"> </v>
      </c>
      <c r="D753" s="27" t="s">
        <v>36</v>
      </c>
      <c r="E753" s="28" t="str">
        <f>IF(tblListedescours2[[#This Row],[CODE AGENT]]=" "," ",(VLOOKUP(tblListedescours2[[#This Row],[CODE AGENT]],'tableau agent'!$B$6:$F$100,2,0)))</f>
        <v xml:space="preserve"> </v>
      </c>
      <c r="F753" s="28" t="str">
        <f>IF(tblListedescours2[[#This Row],[CODE AGENT]]=" "," ",(VLOOKUP(tblListedescours2[[#This Row],[CODE AGENT]],'tableau agent'!$B$6:$F$100,3,0)))</f>
        <v xml:space="preserve"> </v>
      </c>
      <c r="G753" s="26"/>
      <c r="H753" s="26"/>
      <c r="I753" s="18" t="str">
        <f>IF(tblListedescours2[[#This Row],[REVALIDATION]]="OUI",tblListedescours2[[#This Row],[DATE]]+1460,"")</f>
        <v/>
      </c>
    </row>
    <row r="754" spans="2:9" ht="18" customHeight="1" x14ac:dyDescent="0.3">
      <c r="B754" s="24" t="s">
        <v>36</v>
      </c>
      <c r="C754" s="4" t="str">
        <f>IF(B754=" "," ",(VLOOKUP(B754,'tableau formation'!$B$6:$E$172,2,0)))</f>
        <v xml:space="preserve"> </v>
      </c>
      <c r="D754" s="27" t="s">
        <v>36</v>
      </c>
      <c r="E754" s="28" t="str">
        <f>IF(tblListedescours2[[#This Row],[CODE AGENT]]=" "," ",(VLOOKUP(tblListedescours2[[#This Row],[CODE AGENT]],'tableau agent'!$B$6:$F$100,2,0)))</f>
        <v xml:space="preserve"> </v>
      </c>
      <c r="F754" s="28" t="str">
        <f>IF(tblListedescours2[[#This Row],[CODE AGENT]]=" "," ",(VLOOKUP(tblListedescours2[[#This Row],[CODE AGENT]],'tableau agent'!$B$6:$F$100,3,0)))</f>
        <v xml:space="preserve"> </v>
      </c>
      <c r="G754" s="26"/>
      <c r="H754" s="26"/>
      <c r="I754" s="18" t="str">
        <f>IF(tblListedescours2[[#This Row],[REVALIDATION]]="OUI",tblListedescours2[[#This Row],[DATE]]+1460,"")</f>
        <v/>
      </c>
    </row>
    <row r="755" spans="2:9" ht="18" customHeight="1" x14ac:dyDescent="0.3">
      <c r="B755" s="24" t="s">
        <v>36</v>
      </c>
      <c r="C755" s="4" t="str">
        <f>IF(B755=" "," ",(VLOOKUP(B755,'tableau formation'!$B$6:$E$172,2,0)))</f>
        <v xml:space="preserve"> </v>
      </c>
      <c r="D755" s="27" t="s">
        <v>36</v>
      </c>
      <c r="E755" s="28" t="str">
        <f>IF(tblListedescours2[[#This Row],[CODE AGENT]]=" "," ",(VLOOKUP(tblListedescours2[[#This Row],[CODE AGENT]],'tableau agent'!$B$6:$F$100,2,0)))</f>
        <v xml:space="preserve"> </v>
      </c>
      <c r="F755" s="28" t="str">
        <f>IF(tblListedescours2[[#This Row],[CODE AGENT]]=" "," ",(VLOOKUP(tblListedescours2[[#This Row],[CODE AGENT]],'tableau agent'!$B$6:$F$100,3,0)))</f>
        <v xml:space="preserve"> </v>
      </c>
      <c r="G755" s="26"/>
      <c r="H755" s="26"/>
      <c r="I755" s="18" t="str">
        <f>IF(tblListedescours2[[#This Row],[REVALIDATION]]="OUI",tblListedescours2[[#This Row],[DATE]]+1460,"")</f>
        <v/>
      </c>
    </row>
    <row r="756" spans="2:9" ht="18" customHeight="1" x14ac:dyDescent="0.3">
      <c r="B756" s="24" t="s">
        <v>36</v>
      </c>
      <c r="C756" s="4" t="str">
        <f>IF(B756=" "," ",(VLOOKUP(B756,'tableau formation'!$B$6:$E$172,2,0)))</f>
        <v xml:space="preserve"> </v>
      </c>
      <c r="D756" s="27" t="s">
        <v>36</v>
      </c>
      <c r="E756" s="28" t="str">
        <f>IF(tblListedescours2[[#This Row],[CODE AGENT]]=" "," ",(VLOOKUP(tblListedescours2[[#This Row],[CODE AGENT]],'tableau agent'!$B$6:$F$100,2,0)))</f>
        <v xml:space="preserve"> </v>
      </c>
      <c r="F756" s="28" t="str">
        <f>IF(tblListedescours2[[#This Row],[CODE AGENT]]=" "," ",(VLOOKUP(tblListedescours2[[#This Row],[CODE AGENT]],'tableau agent'!$B$6:$F$100,3,0)))</f>
        <v xml:space="preserve"> </v>
      </c>
      <c r="G756" s="26"/>
      <c r="H756" s="26"/>
      <c r="I756" s="18" t="str">
        <f>IF(tblListedescours2[[#This Row],[REVALIDATION]]="OUI",tblListedescours2[[#This Row],[DATE]]+1460,"")</f>
        <v/>
      </c>
    </row>
    <row r="757" spans="2:9" ht="18" customHeight="1" x14ac:dyDescent="0.3">
      <c r="B757" s="24" t="s">
        <v>36</v>
      </c>
      <c r="C757" s="4" t="str">
        <f>IF(B757=" "," ",(VLOOKUP(B757,'tableau formation'!$B$6:$E$172,2,0)))</f>
        <v xml:space="preserve"> </v>
      </c>
      <c r="D757" s="27" t="s">
        <v>36</v>
      </c>
      <c r="E757" s="28" t="str">
        <f>IF(tblListedescours2[[#This Row],[CODE AGENT]]=" "," ",(VLOOKUP(tblListedescours2[[#This Row],[CODE AGENT]],'tableau agent'!$B$6:$F$100,2,0)))</f>
        <v xml:space="preserve"> </v>
      </c>
      <c r="F757" s="28" t="str">
        <f>IF(tblListedescours2[[#This Row],[CODE AGENT]]=" "," ",(VLOOKUP(tblListedescours2[[#This Row],[CODE AGENT]],'tableau agent'!$B$6:$F$100,3,0)))</f>
        <v xml:space="preserve"> </v>
      </c>
      <c r="G757" s="26"/>
      <c r="H757" s="26"/>
      <c r="I757" s="18" t="str">
        <f>IF(tblListedescours2[[#This Row],[REVALIDATION]]="OUI",tblListedescours2[[#This Row],[DATE]]+1460,"")</f>
        <v/>
      </c>
    </row>
    <row r="758" spans="2:9" ht="18" customHeight="1" x14ac:dyDescent="0.3">
      <c r="B758" s="24" t="s">
        <v>36</v>
      </c>
      <c r="C758" s="4" t="str">
        <f>IF(B758=" "," ",(VLOOKUP(B758,'tableau formation'!$B$6:$E$172,2,0)))</f>
        <v xml:space="preserve"> </v>
      </c>
      <c r="D758" s="27" t="s">
        <v>36</v>
      </c>
      <c r="E758" s="28" t="str">
        <f>IF(tblListedescours2[[#This Row],[CODE AGENT]]=" "," ",(VLOOKUP(tblListedescours2[[#This Row],[CODE AGENT]],'tableau agent'!$B$6:$F$100,2,0)))</f>
        <v xml:space="preserve"> </v>
      </c>
      <c r="F758" s="28" t="str">
        <f>IF(tblListedescours2[[#This Row],[CODE AGENT]]=" "," ",(VLOOKUP(tblListedescours2[[#This Row],[CODE AGENT]],'tableau agent'!$B$6:$F$100,3,0)))</f>
        <v xml:space="preserve"> </v>
      </c>
      <c r="G758" s="26"/>
      <c r="H758" s="26"/>
      <c r="I758" s="18" t="str">
        <f>IF(tblListedescours2[[#This Row],[REVALIDATION]]="OUI",tblListedescours2[[#This Row],[DATE]]+1460,"")</f>
        <v/>
      </c>
    </row>
    <row r="759" spans="2:9" ht="18" customHeight="1" x14ac:dyDescent="0.3">
      <c r="B759" s="24" t="s">
        <v>36</v>
      </c>
      <c r="C759" s="4" t="str">
        <f>IF(B759=" "," ",(VLOOKUP(B759,'tableau formation'!$B$6:$E$172,2,0)))</f>
        <v xml:space="preserve"> </v>
      </c>
      <c r="D759" s="27" t="s">
        <v>36</v>
      </c>
      <c r="E759" s="28" t="str">
        <f>IF(tblListedescours2[[#This Row],[CODE AGENT]]=" "," ",(VLOOKUP(tblListedescours2[[#This Row],[CODE AGENT]],'tableau agent'!$B$6:$F$100,2,0)))</f>
        <v xml:space="preserve"> </v>
      </c>
      <c r="F759" s="28" t="str">
        <f>IF(tblListedescours2[[#This Row],[CODE AGENT]]=" "," ",(VLOOKUP(tblListedescours2[[#This Row],[CODE AGENT]],'tableau agent'!$B$6:$F$100,3,0)))</f>
        <v xml:space="preserve"> </v>
      </c>
      <c r="G759" s="26"/>
      <c r="H759" s="26"/>
      <c r="I759" s="18" t="str">
        <f>IF(tblListedescours2[[#This Row],[REVALIDATION]]="OUI",tblListedescours2[[#This Row],[DATE]]+1460,"")</f>
        <v/>
      </c>
    </row>
    <row r="760" spans="2:9" ht="18" customHeight="1" x14ac:dyDescent="0.3">
      <c r="B760" s="24" t="s">
        <v>36</v>
      </c>
      <c r="C760" s="4" t="str">
        <f>IF(B760=" "," ",(VLOOKUP(B760,'tableau formation'!$B$6:$E$172,2,0)))</f>
        <v xml:space="preserve"> </v>
      </c>
      <c r="D760" s="27" t="s">
        <v>36</v>
      </c>
      <c r="E760" s="28" t="str">
        <f>IF(tblListedescours2[[#This Row],[CODE AGENT]]=" "," ",(VLOOKUP(tblListedescours2[[#This Row],[CODE AGENT]],'tableau agent'!$B$6:$F$100,2,0)))</f>
        <v xml:space="preserve"> </v>
      </c>
      <c r="F760" s="28" t="str">
        <f>IF(tblListedescours2[[#This Row],[CODE AGENT]]=" "," ",(VLOOKUP(tblListedescours2[[#This Row],[CODE AGENT]],'tableau agent'!$B$6:$F$100,3,0)))</f>
        <v xml:space="preserve"> </v>
      </c>
      <c r="G760" s="26"/>
      <c r="H760" s="26"/>
      <c r="I760" s="18" t="str">
        <f>IF(tblListedescours2[[#This Row],[REVALIDATION]]="OUI",tblListedescours2[[#This Row],[DATE]]+1460,"")</f>
        <v/>
      </c>
    </row>
    <row r="761" spans="2:9" ht="18" customHeight="1" x14ac:dyDescent="0.3">
      <c r="B761" s="24" t="s">
        <v>36</v>
      </c>
      <c r="C761" s="4" t="str">
        <f>IF(B761=" "," ",(VLOOKUP(B761,'tableau formation'!$B$6:$E$172,2,0)))</f>
        <v xml:space="preserve"> </v>
      </c>
      <c r="D761" s="27" t="s">
        <v>36</v>
      </c>
      <c r="E761" s="28" t="str">
        <f>IF(tblListedescours2[[#This Row],[CODE AGENT]]=" "," ",(VLOOKUP(tblListedescours2[[#This Row],[CODE AGENT]],'tableau agent'!$B$6:$F$100,2,0)))</f>
        <v xml:space="preserve"> </v>
      </c>
      <c r="F761" s="28" t="str">
        <f>IF(tblListedescours2[[#This Row],[CODE AGENT]]=" "," ",(VLOOKUP(tblListedescours2[[#This Row],[CODE AGENT]],'tableau agent'!$B$6:$F$100,3,0)))</f>
        <v xml:space="preserve"> </v>
      </c>
      <c r="G761" s="26"/>
      <c r="H761" s="26"/>
      <c r="I761" s="18" t="str">
        <f>IF(tblListedescours2[[#This Row],[REVALIDATION]]="OUI",tblListedescours2[[#This Row],[DATE]]+1460,"")</f>
        <v/>
      </c>
    </row>
    <row r="762" spans="2:9" ht="18" customHeight="1" x14ac:dyDescent="0.3">
      <c r="B762" s="24" t="s">
        <v>36</v>
      </c>
      <c r="C762" s="4" t="str">
        <f>IF(B762=" "," ",(VLOOKUP(B762,'tableau formation'!$B$6:$E$172,2,0)))</f>
        <v xml:space="preserve"> </v>
      </c>
      <c r="D762" s="27" t="s">
        <v>36</v>
      </c>
      <c r="E762" s="28" t="str">
        <f>IF(tblListedescours2[[#This Row],[CODE AGENT]]=" "," ",(VLOOKUP(tblListedescours2[[#This Row],[CODE AGENT]],'tableau agent'!$B$6:$F$100,2,0)))</f>
        <v xml:space="preserve"> </v>
      </c>
      <c r="F762" s="28" t="str">
        <f>IF(tblListedescours2[[#This Row],[CODE AGENT]]=" "," ",(VLOOKUP(tblListedescours2[[#This Row],[CODE AGENT]],'tableau agent'!$B$6:$F$100,3,0)))</f>
        <v xml:space="preserve"> </v>
      </c>
      <c r="G762" s="26"/>
      <c r="H762" s="26"/>
      <c r="I762" s="18" t="str">
        <f>IF(tblListedescours2[[#This Row],[REVALIDATION]]="OUI",tblListedescours2[[#This Row],[DATE]]+1460,"")</f>
        <v/>
      </c>
    </row>
    <row r="763" spans="2:9" ht="18" customHeight="1" x14ac:dyDescent="0.3">
      <c r="B763" s="24" t="s">
        <v>36</v>
      </c>
      <c r="C763" s="4" t="str">
        <f>IF(B763=" "," ",(VLOOKUP(B763,'tableau formation'!$B$6:$E$172,2,0)))</f>
        <v xml:space="preserve"> </v>
      </c>
      <c r="D763" s="27" t="s">
        <v>36</v>
      </c>
      <c r="E763" s="28" t="str">
        <f>IF(tblListedescours2[[#This Row],[CODE AGENT]]=" "," ",(VLOOKUP(tblListedescours2[[#This Row],[CODE AGENT]],'tableau agent'!$B$6:$F$100,2,0)))</f>
        <v xml:space="preserve"> </v>
      </c>
      <c r="F763" s="28" t="str">
        <f>IF(tblListedescours2[[#This Row],[CODE AGENT]]=" "," ",(VLOOKUP(tblListedescours2[[#This Row],[CODE AGENT]],'tableau agent'!$B$6:$F$100,3,0)))</f>
        <v xml:space="preserve"> </v>
      </c>
      <c r="G763" s="26"/>
      <c r="H763" s="26"/>
      <c r="I763" s="18" t="str">
        <f>IF(tblListedescours2[[#This Row],[REVALIDATION]]="OUI",tblListedescours2[[#This Row],[DATE]]+1460,"")</f>
        <v/>
      </c>
    </row>
    <row r="764" spans="2:9" ht="18" customHeight="1" x14ac:dyDescent="0.3">
      <c r="B764" s="24" t="s">
        <v>36</v>
      </c>
      <c r="C764" s="4" t="str">
        <f>IF(B764=" "," ",(VLOOKUP(B764,'tableau formation'!$B$6:$E$172,2,0)))</f>
        <v xml:space="preserve"> </v>
      </c>
      <c r="D764" s="27" t="s">
        <v>36</v>
      </c>
      <c r="E764" s="28" t="str">
        <f>IF(tblListedescours2[[#This Row],[CODE AGENT]]=" "," ",(VLOOKUP(tblListedescours2[[#This Row],[CODE AGENT]],'tableau agent'!$B$6:$F$100,2,0)))</f>
        <v xml:space="preserve"> </v>
      </c>
      <c r="F764" s="28" t="str">
        <f>IF(tblListedescours2[[#This Row],[CODE AGENT]]=" "," ",(VLOOKUP(tblListedescours2[[#This Row],[CODE AGENT]],'tableau agent'!$B$6:$F$100,3,0)))</f>
        <v xml:space="preserve"> </v>
      </c>
      <c r="G764" s="26"/>
      <c r="H764" s="26"/>
      <c r="I764" s="18" t="str">
        <f>IF(tblListedescours2[[#This Row],[REVALIDATION]]="OUI",tblListedescours2[[#This Row],[DATE]]+1460,"")</f>
        <v/>
      </c>
    </row>
    <row r="765" spans="2:9" ht="18" customHeight="1" x14ac:dyDescent="0.3">
      <c r="B765" s="24" t="s">
        <v>36</v>
      </c>
      <c r="C765" s="4" t="str">
        <f>IF(B765=" "," ",(VLOOKUP(B765,'tableau formation'!$B$6:$E$172,2,0)))</f>
        <v xml:space="preserve"> </v>
      </c>
      <c r="D765" s="27" t="s">
        <v>36</v>
      </c>
      <c r="E765" s="28" t="str">
        <f>IF(tblListedescours2[[#This Row],[CODE AGENT]]=" "," ",(VLOOKUP(tblListedescours2[[#This Row],[CODE AGENT]],'tableau agent'!$B$6:$F$100,2,0)))</f>
        <v xml:space="preserve"> </v>
      </c>
      <c r="F765" s="28" t="str">
        <f>IF(tblListedescours2[[#This Row],[CODE AGENT]]=" "," ",(VLOOKUP(tblListedescours2[[#This Row],[CODE AGENT]],'tableau agent'!$B$6:$F$100,3,0)))</f>
        <v xml:space="preserve"> </v>
      </c>
      <c r="G765" s="26"/>
      <c r="H765" s="26"/>
      <c r="I765" s="18" t="str">
        <f>IF(tblListedescours2[[#This Row],[REVALIDATION]]="OUI",tblListedescours2[[#This Row],[DATE]]+1460,"")</f>
        <v/>
      </c>
    </row>
    <row r="766" spans="2:9" ht="18" customHeight="1" x14ac:dyDescent="0.3">
      <c r="B766" s="24" t="s">
        <v>36</v>
      </c>
      <c r="C766" s="4" t="str">
        <f>IF(B766=" "," ",(VLOOKUP(B766,'tableau formation'!$B$6:$E$172,2,0)))</f>
        <v xml:space="preserve"> </v>
      </c>
      <c r="D766" s="27" t="s">
        <v>36</v>
      </c>
      <c r="E766" s="28" t="str">
        <f>IF(tblListedescours2[[#This Row],[CODE AGENT]]=" "," ",(VLOOKUP(tblListedescours2[[#This Row],[CODE AGENT]],'tableau agent'!$B$6:$F$100,2,0)))</f>
        <v xml:space="preserve"> </v>
      </c>
      <c r="F766" s="28" t="str">
        <f>IF(tblListedescours2[[#This Row],[CODE AGENT]]=" "," ",(VLOOKUP(tblListedescours2[[#This Row],[CODE AGENT]],'tableau agent'!$B$6:$F$100,3,0)))</f>
        <v xml:space="preserve"> </v>
      </c>
      <c r="G766" s="26"/>
      <c r="H766" s="26"/>
      <c r="I766" s="18" t="str">
        <f>IF(tblListedescours2[[#This Row],[REVALIDATION]]="OUI",tblListedescours2[[#This Row],[DATE]]+1460,"")</f>
        <v/>
      </c>
    </row>
    <row r="767" spans="2:9" ht="18" customHeight="1" x14ac:dyDescent="0.3">
      <c r="B767" s="24" t="s">
        <v>36</v>
      </c>
      <c r="C767" s="4" t="str">
        <f>IF(B767=" "," ",(VLOOKUP(B767,'tableau formation'!$B$6:$E$172,2,0)))</f>
        <v xml:space="preserve"> </v>
      </c>
      <c r="D767" s="27" t="s">
        <v>36</v>
      </c>
      <c r="E767" s="28" t="str">
        <f>IF(tblListedescours2[[#This Row],[CODE AGENT]]=" "," ",(VLOOKUP(tblListedescours2[[#This Row],[CODE AGENT]],'tableau agent'!$B$6:$F$100,2,0)))</f>
        <v xml:space="preserve"> </v>
      </c>
      <c r="F767" s="28" t="str">
        <f>IF(tblListedescours2[[#This Row],[CODE AGENT]]=" "," ",(VLOOKUP(tblListedescours2[[#This Row],[CODE AGENT]],'tableau agent'!$B$6:$F$100,3,0)))</f>
        <v xml:space="preserve"> </v>
      </c>
      <c r="G767" s="26"/>
      <c r="H767" s="26"/>
      <c r="I767" s="18" t="str">
        <f>IF(tblListedescours2[[#This Row],[REVALIDATION]]="OUI",tblListedescours2[[#This Row],[DATE]]+1460,"")</f>
        <v/>
      </c>
    </row>
    <row r="768" spans="2:9" ht="18" customHeight="1" x14ac:dyDescent="0.3">
      <c r="B768" s="24" t="s">
        <v>36</v>
      </c>
      <c r="C768" s="4" t="str">
        <f>IF(B768=" "," ",(VLOOKUP(B768,'tableau formation'!$B$6:$E$172,2,0)))</f>
        <v xml:space="preserve"> </v>
      </c>
      <c r="D768" s="27" t="s">
        <v>36</v>
      </c>
      <c r="E768" s="28" t="str">
        <f>IF(tblListedescours2[[#This Row],[CODE AGENT]]=" "," ",(VLOOKUP(tblListedescours2[[#This Row],[CODE AGENT]],'tableau agent'!$B$6:$F$100,2,0)))</f>
        <v xml:space="preserve"> </v>
      </c>
      <c r="F768" s="28" t="str">
        <f>IF(tblListedescours2[[#This Row],[CODE AGENT]]=" "," ",(VLOOKUP(tblListedescours2[[#This Row],[CODE AGENT]],'tableau agent'!$B$6:$F$100,3,0)))</f>
        <v xml:space="preserve"> </v>
      </c>
      <c r="G768" s="26"/>
      <c r="H768" s="26"/>
      <c r="I768" s="18" t="str">
        <f>IF(tblListedescours2[[#This Row],[REVALIDATION]]="OUI",tblListedescours2[[#This Row],[DATE]]+1460,"")</f>
        <v/>
      </c>
    </row>
    <row r="769" spans="2:9" ht="18" customHeight="1" x14ac:dyDescent="0.3">
      <c r="B769" s="24" t="s">
        <v>36</v>
      </c>
      <c r="C769" s="4" t="str">
        <f>IF(B769=" "," ",(VLOOKUP(B769,'tableau formation'!$B$6:$E$172,2,0)))</f>
        <v xml:space="preserve"> </v>
      </c>
      <c r="D769" s="27" t="s">
        <v>36</v>
      </c>
      <c r="E769" s="28" t="str">
        <f>IF(tblListedescours2[[#This Row],[CODE AGENT]]=" "," ",(VLOOKUP(tblListedescours2[[#This Row],[CODE AGENT]],'tableau agent'!$B$6:$F$100,2,0)))</f>
        <v xml:space="preserve"> </v>
      </c>
      <c r="F769" s="28" t="str">
        <f>IF(tblListedescours2[[#This Row],[CODE AGENT]]=" "," ",(VLOOKUP(tblListedescours2[[#This Row],[CODE AGENT]],'tableau agent'!$B$6:$F$100,3,0)))</f>
        <v xml:space="preserve"> </v>
      </c>
      <c r="G769" s="26"/>
      <c r="H769" s="26"/>
      <c r="I769" s="18" t="str">
        <f>IF(tblListedescours2[[#This Row],[REVALIDATION]]="OUI",tblListedescours2[[#This Row],[DATE]]+1460,"")</f>
        <v/>
      </c>
    </row>
    <row r="770" spans="2:9" ht="18" customHeight="1" x14ac:dyDescent="0.3">
      <c r="B770" s="24" t="s">
        <v>36</v>
      </c>
      <c r="C770" s="4" t="str">
        <f>IF(B770=" "," ",(VLOOKUP(B770,'tableau formation'!$B$6:$E$172,2,0)))</f>
        <v xml:space="preserve"> </v>
      </c>
      <c r="D770" s="27" t="s">
        <v>36</v>
      </c>
      <c r="E770" s="28" t="str">
        <f>IF(tblListedescours2[[#This Row],[CODE AGENT]]=" "," ",(VLOOKUP(tblListedescours2[[#This Row],[CODE AGENT]],'tableau agent'!$B$6:$F$100,2,0)))</f>
        <v xml:space="preserve"> </v>
      </c>
      <c r="F770" s="28" t="str">
        <f>IF(tblListedescours2[[#This Row],[CODE AGENT]]=" "," ",(VLOOKUP(tblListedescours2[[#This Row],[CODE AGENT]],'tableau agent'!$B$6:$F$100,3,0)))</f>
        <v xml:space="preserve"> </v>
      </c>
      <c r="G770" s="26"/>
      <c r="H770" s="26"/>
      <c r="I770" s="18" t="str">
        <f>IF(tblListedescours2[[#This Row],[REVALIDATION]]="OUI",tblListedescours2[[#This Row],[DATE]]+1460,"")</f>
        <v/>
      </c>
    </row>
    <row r="771" spans="2:9" ht="18" customHeight="1" x14ac:dyDescent="0.3">
      <c r="B771" s="24" t="s">
        <v>36</v>
      </c>
      <c r="C771" s="4" t="str">
        <f>IF(B771=" "," ",(VLOOKUP(B771,'tableau formation'!$B$6:$E$172,2,0)))</f>
        <v xml:space="preserve"> </v>
      </c>
      <c r="D771" s="27" t="s">
        <v>36</v>
      </c>
      <c r="E771" s="28" t="str">
        <f>IF(tblListedescours2[[#This Row],[CODE AGENT]]=" "," ",(VLOOKUP(tblListedescours2[[#This Row],[CODE AGENT]],'tableau agent'!$B$6:$F$100,2,0)))</f>
        <v xml:space="preserve"> </v>
      </c>
      <c r="F771" s="28" t="str">
        <f>IF(tblListedescours2[[#This Row],[CODE AGENT]]=" "," ",(VLOOKUP(tblListedescours2[[#This Row],[CODE AGENT]],'tableau agent'!$B$6:$F$100,3,0)))</f>
        <v xml:space="preserve"> </v>
      </c>
      <c r="G771" s="26"/>
      <c r="H771" s="26"/>
      <c r="I771" s="18" t="str">
        <f>IF(tblListedescours2[[#This Row],[REVALIDATION]]="OUI",tblListedescours2[[#This Row],[DATE]]+1460,"")</f>
        <v/>
      </c>
    </row>
    <row r="772" spans="2:9" ht="18" customHeight="1" x14ac:dyDescent="0.3">
      <c r="B772" s="24" t="s">
        <v>36</v>
      </c>
      <c r="C772" s="4" t="str">
        <f>IF(B772=" "," ",(VLOOKUP(B772,'tableau formation'!$B$6:$E$172,2,0)))</f>
        <v xml:space="preserve"> </v>
      </c>
      <c r="D772" s="27" t="s">
        <v>36</v>
      </c>
      <c r="E772" s="28" t="str">
        <f>IF(tblListedescours2[[#This Row],[CODE AGENT]]=" "," ",(VLOOKUP(tblListedescours2[[#This Row],[CODE AGENT]],'tableau agent'!$B$6:$F$100,2,0)))</f>
        <v xml:space="preserve"> </v>
      </c>
      <c r="F772" s="28" t="str">
        <f>IF(tblListedescours2[[#This Row],[CODE AGENT]]=" "," ",(VLOOKUP(tblListedescours2[[#This Row],[CODE AGENT]],'tableau agent'!$B$6:$F$100,3,0)))</f>
        <v xml:space="preserve"> </v>
      </c>
      <c r="G772" s="26"/>
      <c r="H772" s="26"/>
      <c r="I772" s="18" t="str">
        <f>IF(tblListedescours2[[#This Row],[REVALIDATION]]="OUI",tblListedescours2[[#This Row],[DATE]]+1460,"")</f>
        <v/>
      </c>
    </row>
    <row r="773" spans="2:9" ht="18" customHeight="1" x14ac:dyDescent="0.3">
      <c r="B773" s="24" t="s">
        <v>36</v>
      </c>
      <c r="C773" s="4" t="str">
        <f>IF(B773=" "," ",(VLOOKUP(B773,'tableau formation'!$B$6:$E$172,2,0)))</f>
        <v xml:space="preserve"> </v>
      </c>
      <c r="D773" s="27" t="s">
        <v>36</v>
      </c>
      <c r="E773" s="28" t="str">
        <f>IF(tblListedescours2[[#This Row],[CODE AGENT]]=" "," ",(VLOOKUP(tblListedescours2[[#This Row],[CODE AGENT]],'tableau agent'!$B$6:$F$100,2,0)))</f>
        <v xml:space="preserve"> </v>
      </c>
      <c r="F773" s="28" t="str">
        <f>IF(tblListedescours2[[#This Row],[CODE AGENT]]=" "," ",(VLOOKUP(tblListedescours2[[#This Row],[CODE AGENT]],'tableau agent'!$B$6:$F$100,3,0)))</f>
        <v xml:space="preserve"> </v>
      </c>
      <c r="G773" s="26"/>
      <c r="H773" s="26"/>
      <c r="I773" s="18" t="str">
        <f>IF(tblListedescours2[[#This Row],[REVALIDATION]]="OUI",tblListedescours2[[#This Row],[DATE]]+1460,"")</f>
        <v/>
      </c>
    </row>
    <row r="774" spans="2:9" ht="18" customHeight="1" x14ac:dyDescent="0.3">
      <c r="B774" s="24" t="s">
        <v>36</v>
      </c>
      <c r="C774" s="4" t="str">
        <f>IF(B774=" "," ",(VLOOKUP(B774,'tableau formation'!$B$6:$E$172,2,0)))</f>
        <v xml:space="preserve"> </v>
      </c>
      <c r="D774" s="27" t="s">
        <v>36</v>
      </c>
      <c r="E774" s="28" t="str">
        <f>IF(tblListedescours2[[#This Row],[CODE AGENT]]=" "," ",(VLOOKUP(tblListedescours2[[#This Row],[CODE AGENT]],'tableau agent'!$B$6:$F$100,2,0)))</f>
        <v xml:space="preserve"> </v>
      </c>
      <c r="F774" s="28" t="str">
        <f>IF(tblListedescours2[[#This Row],[CODE AGENT]]=" "," ",(VLOOKUP(tblListedescours2[[#This Row],[CODE AGENT]],'tableau agent'!$B$6:$F$100,3,0)))</f>
        <v xml:space="preserve"> </v>
      </c>
      <c r="G774" s="26"/>
      <c r="H774" s="26"/>
      <c r="I774" s="18" t="str">
        <f>IF(tblListedescours2[[#This Row],[REVALIDATION]]="OUI",tblListedescours2[[#This Row],[DATE]]+1460,"")</f>
        <v/>
      </c>
    </row>
    <row r="775" spans="2:9" ht="18" customHeight="1" x14ac:dyDescent="0.3">
      <c r="B775" s="24" t="s">
        <v>36</v>
      </c>
      <c r="C775" s="4" t="str">
        <f>IF(B775=" "," ",(VLOOKUP(B775,'tableau formation'!$B$6:$E$172,2,0)))</f>
        <v xml:space="preserve"> </v>
      </c>
      <c r="D775" s="27" t="s">
        <v>36</v>
      </c>
      <c r="E775" s="28" t="str">
        <f>IF(tblListedescours2[[#This Row],[CODE AGENT]]=" "," ",(VLOOKUP(tblListedescours2[[#This Row],[CODE AGENT]],'tableau agent'!$B$6:$F$100,2,0)))</f>
        <v xml:space="preserve"> </v>
      </c>
      <c r="F775" s="28" t="str">
        <f>IF(tblListedescours2[[#This Row],[CODE AGENT]]=" "," ",(VLOOKUP(tblListedescours2[[#This Row],[CODE AGENT]],'tableau agent'!$B$6:$F$100,3,0)))</f>
        <v xml:space="preserve"> </v>
      </c>
      <c r="G775" s="26"/>
      <c r="H775" s="26"/>
      <c r="I775" s="18" t="str">
        <f>IF(tblListedescours2[[#This Row],[REVALIDATION]]="OUI",tblListedescours2[[#This Row],[DATE]]+1460,"")</f>
        <v/>
      </c>
    </row>
    <row r="776" spans="2:9" ht="18" customHeight="1" x14ac:dyDescent="0.3">
      <c r="B776" s="24" t="s">
        <v>36</v>
      </c>
      <c r="C776" s="4" t="str">
        <f>IF(B776=" "," ",(VLOOKUP(B776,'tableau formation'!$B$6:$E$172,2,0)))</f>
        <v xml:space="preserve"> </v>
      </c>
      <c r="D776" s="27" t="s">
        <v>36</v>
      </c>
      <c r="E776" s="28" t="str">
        <f>IF(tblListedescours2[[#This Row],[CODE AGENT]]=" "," ",(VLOOKUP(tblListedescours2[[#This Row],[CODE AGENT]],'tableau agent'!$B$6:$F$100,2,0)))</f>
        <v xml:space="preserve"> </v>
      </c>
      <c r="F776" s="28" t="str">
        <f>IF(tblListedescours2[[#This Row],[CODE AGENT]]=" "," ",(VLOOKUP(tblListedescours2[[#This Row],[CODE AGENT]],'tableau agent'!$B$6:$F$100,3,0)))</f>
        <v xml:space="preserve"> </v>
      </c>
      <c r="G776" s="26"/>
      <c r="H776" s="26"/>
      <c r="I776" s="18" t="str">
        <f>IF(tblListedescours2[[#This Row],[REVALIDATION]]="OUI",tblListedescours2[[#This Row],[DATE]]+1460,"")</f>
        <v/>
      </c>
    </row>
    <row r="777" spans="2:9" ht="18" customHeight="1" x14ac:dyDescent="0.3">
      <c r="B777" s="24" t="s">
        <v>36</v>
      </c>
      <c r="C777" s="4" t="str">
        <f>IF(B777=" "," ",(VLOOKUP(B777,'tableau formation'!$B$6:$E$172,2,0)))</f>
        <v xml:space="preserve"> </v>
      </c>
      <c r="D777" s="27" t="s">
        <v>36</v>
      </c>
      <c r="E777" s="28" t="str">
        <f>IF(tblListedescours2[[#This Row],[CODE AGENT]]=" "," ",(VLOOKUP(tblListedescours2[[#This Row],[CODE AGENT]],'tableau agent'!$B$6:$F$100,2,0)))</f>
        <v xml:space="preserve"> </v>
      </c>
      <c r="F777" s="28" t="str">
        <f>IF(tblListedescours2[[#This Row],[CODE AGENT]]=" "," ",(VLOOKUP(tblListedescours2[[#This Row],[CODE AGENT]],'tableau agent'!$B$6:$F$100,3,0)))</f>
        <v xml:space="preserve"> </v>
      </c>
      <c r="G777" s="26"/>
      <c r="H777" s="26"/>
      <c r="I777" s="18" t="str">
        <f>IF(tblListedescours2[[#This Row],[REVALIDATION]]="OUI",tblListedescours2[[#This Row],[DATE]]+1460,"")</f>
        <v/>
      </c>
    </row>
    <row r="778" spans="2:9" ht="18" customHeight="1" x14ac:dyDescent="0.3">
      <c r="B778" s="24" t="s">
        <v>36</v>
      </c>
      <c r="C778" s="4" t="str">
        <f>IF(B778=" "," ",(VLOOKUP(B778,'tableau formation'!$B$6:$E$172,2,0)))</f>
        <v xml:space="preserve"> </v>
      </c>
      <c r="D778" s="27" t="s">
        <v>36</v>
      </c>
      <c r="E778" s="28" t="str">
        <f>IF(tblListedescours2[[#This Row],[CODE AGENT]]=" "," ",(VLOOKUP(tblListedescours2[[#This Row],[CODE AGENT]],'tableau agent'!$B$6:$F$100,2,0)))</f>
        <v xml:space="preserve"> </v>
      </c>
      <c r="F778" s="28" t="str">
        <f>IF(tblListedescours2[[#This Row],[CODE AGENT]]=" "," ",(VLOOKUP(tblListedescours2[[#This Row],[CODE AGENT]],'tableau agent'!$B$6:$F$100,3,0)))</f>
        <v xml:space="preserve"> </v>
      </c>
      <c r="G778" s="26"/>
      <c r="H778" s="26"/>
      <c r="I778" s="18" t="str">
        <f>IF(tblListedescours2[[#This Row],[REVALIDATION]]="OUI",tblListedescours2[[#This Row],[DATE]]+1460,"")</f>
        <v/>
      </c>
    </row>
    <row r="779" spans="2:9" ht="18" customHeight="1" x14ac:dyDescent="0.3">
      <c r="B779" s="24" t="s">
        <v>36</v>
      </c>
      <c r="C779" s="4" t="str">
        <f>IF(B779=" "," ",(VLOOKUP(B779,'tableau formation'!$B$6:$E$172,2,0)))</f>
        <v xml:space="preserve"> </v>
      </c>
      <c r="D779" s="27" t="s">
        <v>36</v>
      </c>
      <c r="E779" s="28" t="str">
        <f>IF(tblListedescours2[[#This Row],[CODE AGENT]]=" "," ",(VLOOKUP(tblListedescours2[[#This Row],[CODE AGENT]],'tableau agent'!$B$6:$F$100,2,0)))</f>
        <v xml:space="preserve"> </v>
      </c>
      <c r="F779" s="28" t="str">
        <f>IF(tblListedescours2[[#This Row],[CODE AGENT]]=" "," ",(VLOOKUP(tblListedescours2[[#This Row],[CODE AGENT]],'tableau agent'!$B$6:$F$100,3,0)))</f>
        <v xml:space="preserve"> </v>
      </c>
      <c r="G779" s="26"/>
      <c r="H779" s="26"/>
      <c r="I779" s="18" t="str">
        <f>IF(tblListedescours2[[#This Row],[REVALIDATION]]="OUI",tblListedescours2[[#This Row],[DATE]]+1460,"")</f>
        <v/>
      </c>
    </row>
    <row r="780" spans="2:9" ht="18" customHeight="1" x14ac:dyDescent="0.3">
      <c r="B780" s="24" t="s">
        <v>36</v>
      </c>
      <c r="C780" s="4" t="str">
        <f>IF(B780=" "," ",(VLOOKUP(B780,'tableau formation'!$B$6:$E$172,2,0)))</f>
        <v xml:space="preserve"> </v>
      </c>
      <c r="D780" s="27" t="s">
        <v>36</v>
      </c>
      <c r="E780" s="28" t="str">
        <f>IF(tblListedescours2[[#This Row],[CODE AGENT]]=" "," ",(VLOOKUP(tblListedescours2[[#This Row],[CODE AGENT]],'tableau agent'!$B$6:$F$100,2,0)))</f>
        <v xml:space="preserve"> </v>
      </c>
      <c r="F780" s="28" t="str">
        <f>IF(tblListedescours2[[#This Row],[CODE AGENT]]=" "," ",(VLOOKUP(tblListedescours2[[#This Row],[CODE AGENT]],'tableau agent'!$B$6:$F$100,3,0)))</f>
        <v xml:space="preserve"> </v>
      </c>
      <c r="G780" s="26"/>
      <c r="H780" s="26"/>
      <c r="I780" s="18" t="str">
        <f>IF(tblListedescours2[[#This Row],[REVALIDATION]]="OUI",tblListedescours2[[#This Row],[DATE]]+1460,"")</f>
        <v/>
      </c>
    </row>
    <row r="781" spans="2:9" ht="18" customHeight="1" x14ac:dyDescent="0.3">
      <c r="B781" s="24" t="s">
        <v>36</v>
      </c>
      <c r="C781" s="4" t="str">
        <f>IF(B781=" "," ",(VLOOKUP(B781,'tableau formation'!$B$6:$E$172,2,0)))</f>
        <v xml:space="preserve"> </v>
      </c>
      <c r="D781" s="27" t="s">
        <v>36</v>
      </c>
      <c r="E781" s="28" t="str">
        <f>IF(tblListedescours2[[#This Row],[CODE AGENT]]=" "," ",(VLOOKUP(tblListedescours2[[#This Row],[CODE AGENT]],'tableau agent'!$B$6:$F$100,2,0)))</f>
        <v xml:space="preserve"> </v>
      </c>
      <c r="F781" s="28" t="str">
        <f>IF(tblListedescours2[[#This Row],[CODE AGENT]]=" "," ",(VLOOKUP(tblListedescours2[[#This Row],[CODE AGENT]],'tableau agent'!$B$6:$F$100,3,0)))</f>
        <v xml:space="preserve"> </v>
      </c>
      <c r="G781" s="26"/>
      <c r="H781" s="26"/>
      <c r="I781" s="18" t="str">
        <f>IF(tblListedescours2[[#This Row],[REVALIDATION]]="OUI",tblListedescours2[[#This Row],[DATE]]+1460,"")</f>
        <v/>
      </c>
    </row>
    <row r="782" spans="2:9" ht="18" customHeight="1" x14ac:dyDescent="0.3">
      <c r="B782" s="24" t="s">
        <v>36</v>
      </c>
      <c r="C782" s="4" t="str">
        <f>IF(B782=" "," ",(VLOOKUP(B782,'tableau formation'!$B$6:$E$172,2,0)))</f>
        <v xml:space="preserve"> </v>
      </c>
      <c r="D782" s="27" t="s">
        <v>36</v>
      </c>
      <c r="E782" s="28" t="str">
        <f>IF(tblListedescours2[[#This Row],[CODE AGENT]]=" "," ",(VLOOKUP(tblListedescours2[[#This Row],[CODE AGENT]],'tableau agent'!$B$6:$F$100,2,0)))</f>
        <v xml:space="preserve"> </v>
      </c>
      <c r="F782" s="28" t="str">
        <f>IF(tblListedescours2[[#This Row],[CODE AGENT]]=" "," ",(VLOOKUP(tblListedescours2[[#This Row],[CODE AGENT]],'tableau agent'!$B$6:$F$100,3,0)))</f>
        <v xml:space="preserve"> </v>
      </c>
      <c r="G782" s="26"/>
      <c r="H782" s="26"/>
      <c r="I782" s="18" t="str">
        <f>IF(tblListedescours2[[#This Row],[REVALIDATION]]="OUI",tblListedescours2[[#This Row],[DATE]]+1460,"")</f>
        <v/>
      </c>
    </row>
    <row r="783" spans="2:9" ht="18" customHeight="1" x14ac:dyDescent="0.3">
      <c r="B783" s="24" t="s">
        <v>36</v>
      </c>
      <c r="C783" s="4" t="str">
        <f>IF(B783=" "," ",(VLOOKUP(B783,'tableau formation'!$B$6:$E$172,2,0)))</f>
        <v xml:space="preserve"> </v>
      </c>
      <c r="D783" s="27" t="s">
        <v>36</v>
      </c>
      <c r="E783" s="28" t="str">
        <f>IF(tblListedescours2[[#This Row],[CODE AGENT]]=" "," ",(VLOOKUP(tblListedescours2[[#This Row],[CODE AGENT]],'tableau agent'!$B$6:$F$100,2,0)))</f>
        <v xml:space="preserve"> </v>
      </c>
      <c r="F783" s="28" t="str">
        <f>IF(tblListedescours2[[#This Row],[CODE AGENT]]=" "," ",(VLOOKUP(tblListedescours2[[#This Row],[CODE AGENT]],'tableau agent'!$B$6:$F$100,3,0)))</f>
        <v xml:space="preserve"> </v>
      </c>
      <c r="G783" s="26"/>
      <c r="H783" s="26"/>
      <c r="I783" s="18" t="str">
        <f>IF(tblListedescours2[[#This Row],[REVALIDATION]]="OUI",tblListedescours2[[#This Row],[DATE]]+1460,"")</f>
        <v/>
      </c>
    </row>
    <row r="784" spans="2:9" ht="18" customHeight="1" x14ac:dyDescent="0.3">
      <c r="B784" s="24" t="s">
        <v>36</v>
      </c>
      <c r="C784" s="4" t="str">
        <f>IF(B784=" "," ",(VLOOKUP(B784,'tableau formation'!$B$6:$E$172,2,0)))</f>
        <v xml:space="preserve"> </v>
      </c>
      <c r="D784" s="27" t="s">
        <v>36</v>
      </c>
      <c r="E784" s="28" t="str">
        <f>IF(tblListedescours2[[#This Row],[CODE AGENT]]=" "," ",(VLOOKUP(tblListedescours2[[#This Row],[CODE AGENT]],'tableau agent'!$B$6:$F$100,2,0)))</f>
        <v xml:space="preserve"> </v>
      </c>
      <c r="F784" s="28" t="str">
        <f>IF(tblListedescours2[[#This Row],[CODE AGENT]]=" "," ",(VLOOKUP(tblListedescours2[[#This Row],[CODE AGENT]],'tableau agent'!$B$6:$F$100,3,0)))</f>
        <v xml:space="preserve"> </v>
      </c>
      <c r="G784" s="26"/>
      <c r="H784" s="26"/>
      <c r="I784" s="18" t="str">
        <f>IF(tblListedescours2[[#This Row],[REVALIDATION]]="OUI",tblListedescours2[[#This Row],[DATE]]+1460,"")</f>
        <v/>
      </c>
    </row>
    <row r="785" spans="2:9" ht="18" customHeight="1" x14ac:dyDescent="0.3">
      <c r="B785" s="24" t="s">
        <v>36</v>
      </c>
      <c r="C785" s="4" t="str">
        <f>IF(B785=" "," ",(VLOOKUP(B785,'tableau formation'!$B$6:$E$172,2,0)))</f>
        <v xml:space="preserve"> </v>
      </c>
      <c r="D785" s="27" t="s">
        <v>36</v>
      </c>
      <c r="E785" s="28" t="str">
        <f>IF(tblListedescours2[[#This Row],[CODE AGENT]]=" "," ",(VLOOKUP(tblListedescours2[[#This Row],[CODE AGENT]],'tableau agent'!$B$6:$F$100,2,0)))</f>
        <v xml:space="preserve"> </v>
      </c>
      <c r="F785" s="28" t="str">
        <f>IF(tblListedescours2[[#This Row],[CODE AGENT]]=" "," ",(VLOOKUP(tblListedescours2[[#This Row],[CODE AGENT]],'tableau agent'!$B$6:$F$100,3,0)))</f>
        <v xml:space="preserve"> </v>
      </c>
      <c r="G785" s="26"/>
      <c r="H785" s="26"/>
      <c r="I785" s="18" t="str">
        <f>IF(tblListedescours2[[#This Row],[REVALIDATION]]="OUI",tblListedescours2[[#This Row],[DATE]]+1460,"")</f>
        <v/>
      </c>
    </row>
    <row r="786" spans="2:9" ht="18" customHeight="1" x14ac:dyDescent="0.3">
      <c r="B786" s="24" t="s">
        <v>36</v>
      </c>
      <c r="C786" s="4" t="str">
        <f>IF(B786=" "," ",(VLOOKUP(B786,'tableau formation'!$B$6:$E$172,2,0)))</f>
        <v xml:space="preserve"> </v>
      </c>
      <c r="D786" s="27" t="s">
        <v>36</v>
      </c>
      <c r="E786" s="28" t="str">
        <f>IF(tblListedescours2[[#This Row],[CODE AGENT]]=" "," ",(VLOOKUP(tblListedescours2[[#This Row],[CODE AGENT]],'tableau agent'!$B$6:$F$100,2,0)))</f>
        <v xml:space="preserve"> </v>
      </c>
      <c r="F786" s="28" t="str">
        <f>IF(tblListedescours2[[#This Row],[CODE AGENT]]=" "," ",(VLOOKUP(tblListedescours2[[#This Row],[CODE AGENT]],'tableau agent'!$B$6:$F$100,3,0)))</f>
        <v xml:space="preserve"> </v>
      </c>
      <c r="G786" s="26"/>
      <c r="H786" s="26"/>
      <c r="I786" s="18" t="str">
        <f>IF(tblListedescours2[[#This Row],[REVALIDATION]]="OUI",tblListedescours2[[#This Row],[DATE]]+1460,"")</f>
        <v/>
      </c>
    </row>
    <row r="787" spans="2:9" ht="18" customHeight="1" x14ac:dyDescent="0.3">
      <c r="B787" s="24" t="s">
        <v>36</v>
      </c>
      <c r="C787" s="4" t="str">
        <f>IF(B787=" "," ",(VLOOKUP(B787,'tableau formation'!$B$6:$E$172,2,0)))</f>
        <v xml:space="preserve"> </v>
      </c>
      <c r="D787" s="27" t="s">
        <v>36</v>
      </c>
      <c r="E787" s="28" t="str">
        <f>IF(tblListedescours2[[#This Row],[CODE AGENT]]=" "," ",(VLOOKUP(tblListedescours2[[#This Row],[CODE AGENT]],'tableau agent'!$B$6:$F$100,2,0)))</f>
        <v xml:space="preserve"> </v>
      </c>
      <c r="F787" s="28" t="str">
        <f>IF(tblListedescours2[[#This Row],[CODE AGENT]]=" "," ",(VLOOKUP(tblListedescours2[[#This Row],[CODE AGENT]],'tableau agent'!$B$6:$F$100,3,0)))</f>
        <v xml:space="preserve"> </v>
      </c>
      <c r="G787" s="26"/>
      <c r="H787" s="26"/>
      <c r="I787" s="18" t="str">
        <f>IF(tblListedescours2[[#This Row],[REVALIDATION]]="OUI",tblListedescours2[[#This Row],[DATE]]+1460,"")</f>
        <v/>
      </c>
    </row>
    <row r="788" spans="2:9" ht="18" customHeight="1" x14ac:dyDescent="0.3">
      <c r="B788" s="24" t="s">
        <v>36</v>
      </c>
      <c r="C788" s="4" t="str">
        <f>IF(B788=" "," ",(VLOOKUP(B788,'tableau formation'!$B$6:$E$172,2,0)))</f>
        <v xml:space="preserve"> </v>
      </c>
      <c r="D788" s="27" t="s">
        <v>36</v>
      </c>
      <c r="E788" s="28" t="str">
        <f>IF(tblListedescours2[[#This Row],[CODE AGENT]]=" "," ",(VLOOKUP(tblListedescours2[[#This Row],[CODE AGENT]],'tableau agent'!$B$6:$F$100,2,0)))</f>
        <v xml:space="preserve"> </v>
      </c>
      <c r="F788" s="28" t="str">
        <f>IF(tblListedescours2[[#This Row],[CODE AGENT]]=" "," ",(VLOOKUP(tblListedescours2[[#This Row],[CODE AGENT]],'tableau agent'!$B$6:$F$100,3,0)))</f>
        <v xml:space="preserve"> </v>
      </c>
      <c r="G788" s="26"/>
      <c r="H788" s="26"/>
      <c r="I788" s="18" t="str">
        <f>IF(tblListedescours2[[#This Row],[REVALIDATION]]="OUI",tblListedescours2[[#This Row],[DATE]]+1460,"")</f>
        <v/>
      </c>
    </row>
    <row r="789" spans="2:9" ht="18" customHeight="1" x14ac:dyDescent="0.3">
      <c r="B789" s="24" t="s">
        <v>36</v>
      </c>
      <c r="C789" s="4" t="str">
        <f>IF(B789=" "," ",(VLOOKUP(B789,'tableau formation'!$B$6:$E$172,2,0)))</f>
        <v xml:space="preserve"> </v>
      </c>
      <c r="D789" s="27" t="s">
        <v>36</v>
      </c>
      <c r="E789" s="28" t="str">
        <f>IF(tblListedescours2[[#This Row],[CODE AGENT]]=" "," ",(VLOOKUP(tblListedescours2[[#This Row],[CODE AGENT]],'tableau agent'!$B$6:$F$100,2,0)))</f>
        <v xml:space="preserve"> </v>
      </c>
      <c r="F789" s="28" t="str">
        <f>IF(tblListedescours2[[#This Row],[CODE AGENT]]=" "," ",(VLOOKUP(tblListedescours2[[#This Row],[CODE AGENT]],'tableau agent'!$B$6:$F$100,3,0)))</f>
        <v xml:space="preserve"> </v>
      </c>
      <c r="G789" s="26"/>
      <c r="H789" s="26"/>
      <c r="I789" s="18" t="str">
        <f>IF(tblListedescours2[[#This Row],[REVALIDATION]]="OUI",tblListedescours2[[#This Row],[DATE]]+1460,"")</f>
        <v/>
      </c>
    </row>
    <row r="790" spans="2:9" ht="18" customHeight="1" x14ac:dyDescent="0.3">
      <c r="B790" s="24" t="s">
        <v>36</v>
      </c>
      <c r="C790" s="4" t="str">
        <f>IF(B790=" "," ",(VLOOKUP(B790,'tableau formation'!$B$6:$E$172,2,0)))</f>
        <v xml:space="preserve"> </v>
      </c>
      <c r="D790" s="27" t="s">
        <v>36</v>
      </c>
      <c r="E790" s="28" t="str">
        <f>IF(tblListedescours2[[#This Row],[CODE AGENT]]=" "," ",(VLOOKUP(tblListedescours2[[#This Row],[CODE AGENT]],'tableau agent'!$B$6:$F$100,2,0)))</f>
        <v xml:space="preserve"> </v>
      </c>
      <c r="F790" s="28" t="str">
        <f>IF(tblListedescours2[[#This Row],[CODE AGENT]]=" "," ",(VLOOKUP(tblListedescours2[[#This Row],[CODE AGENT]],'tableau agent'!$B$6:$F$100,3,0)))</f>
        <v xml:space="preserve"> </v>
      </c>
      <c r="G790" s="26"/>
      <c r="H790" s="26"/>
      <c r="I790" s="18" t="str">
        <f>IF(tblListedescours2[[#This Row],[REVALIDATION]]="OUI",tblListedescours2[[#This Row],[DATE]]+1460,"")</f>
        <v/>
      </c>
    </row>
    <row r="791" spans="2:9" ht="18" customHeight="1" x14ac:dyDescent="0.3">
      <c r="B791" s="24" t="s">
        <v>36</v>
      </c>
      <c r="C791" s="4" t="str">
        <f>IF(B791=" "," ",(VLOOKUP(B791,'tableau formation'!$B$6:$E$172,2,0)))</f>
        <v xml:space="preserve"> </v>
      </c>
      <c r="D791" s="27" t="s">
        <v>36</v>
      </c>
      <c r="E791" s="28" t="str">
        <f>IF(tblListedescours2[[#This Row],[CODE AGENT]]=" "," ",(VLOOKUP(tblListedescours2[[#This Row],[CODE AGENT]],'tableau agent'!$B$6:$F$100,2,0)))</f>
        <v xml:space="preserve"> </v>
      </c>
      <c r="F791" s="28" t="str">
        <f>IF(tblListedescours2[[#This Row],[CODE AGENT]]=" "," ",(VLOOKUP(tblListedescours2[[#This Row],[CODE AGENT]],'tableau agent'!$B$6:$F$100,3,0)))</f>
        <v xml:space="preserve"> </v>
      </c>
      <c r="G791" s="26"/>
      <c r="H791" s="26"/>
      <c r="I791" s="18" t="str">
        <f>IF(tblListedescours2[[#This Row],[REVALIDATION]]="OUI",tblListedescours2[[#This Row],[DATE]]+1460,"")</f>
        <v/>
      </c>
    </row>
    <row r="792" spans="2:9" ht="18" customHeight="1" x14ac:dyDescent="0.3">
      <c r="B792" s="24" t="s">
        <v>36</v>
      </c>
      <c r="C792" s="4" t="str">
        <f>IF(B792=" "," ",(VLOOKUP(B792,'tableau formation'!$B$6:$E$172,2,0)))</f>
        <v xml:space="preserve"> </v>
      </c>
      <c r="D792" s="27" t="s">
        <v>36</v>
      </c>
      <c r="E792" s="28" t="str">
        <f>IF(tblListedescours2[[#This Row],[CODE AGENT]]=" "," ",(VLOOKUP(tblListedescours2[[#This Row],[CODE AGENT]],'tableau agent'!$B$6:$F$100,2,0)))</f>
        <v xml:space="preserve"> </v>
      </c>
      <c r="F792" s="28" t="str">
        <f>IF(tblListedescours2[[#This Row],[CODE AGENT]]=" "," ",(VLOOKUP(tblListedescours2[[#This Row],[CODE AGENT]],'tableau agent'!$B$6:$F$100,3,0)))</f>
        <v xml:space="preserve"> </v>
      </c>
      <c r="G792" s="26"/>
      <c r="H792" s="26"/>
      <c r="I792" s="18" t="str">
        <f>IF(tblListedescours2[[#This Row],[REVALIDATION]]="OUI",tblListedescours2[[#This Row],[DATE]]+1460,"")</f>
        <v/>
      </c>
    </row>
    <row r="793" spans="2:9" ht="18" customHeight="1" x14ac:dyDescent="0.3">
      <c r="B793" s="24" t="s">
        <v>36</v>
      </c>
      <c r="C793" s="4" t="str">
        <f>IF(B793=" "," ",(VLOOKUP(B793,'tableau formation'!$B$6:$E$172,2,0)))</f>
        <v xml:space="preserve"> </v>
      </c>
      <c r="D793" s="27" t="s">
        <v>36</v>
      </c>
      <c r="E793" s="28" t="str">
        <f>IF(tblListedescours2[[#This Row],[CODE AGENT]]=" "," ",(VLOOKUP(tblListedescours2[[#This Row],[CODE AGENT]],'tableau agent'!$B$6:$F$100,2,0)))</f>
        <v xml:space="preserve"> </v>
      </c>
      <c r="F793" s="28" t="str">
        <f>IF(tblListedescours2[[#This Row],[CODE AGENT]]=" "," ",(VLOOKUP(tblListedescours2[[#This Row],[CODE AGENT]],'tableau agent'!$B$6:$F$100,3,0)))</f>
        <v xml:space="preserve"> </v>
      </c>
      <c r="G793" s="26"/>
      <c r="H793" s="26"/>
      <c r="I793" s="18" t="str">
        <f>IF(tblListedescours2[[#This Row],[REVALIDATION]]="OUI",tblListedescours2[[#This Row],[DATE]]+1460,"")</f>
        <v/>
      </c>
    </row>
    <row r="794" spans="2:9" ht="18" customHeight="1" x14ac:dyDescent="0.3">
      <c r="B794" s="24" t="s">
        <v>36</v>
      </c>
      <c r="C794" s="4" t="str">
        <f>IF(B794=" "," ",(VLOOKUP(B794,'tableau formation'!$B$6:$E$172,2,0)))</f>
        <v xml:space="preserve"> </v>
      </c>
      <c r="D794" s="27" t="s">
        <v>36</v>
      </c>
      <c r="E794" s="28" t="str">
        <f>IF(tblListedescours2[[#This Row],[CODE AGENT]]=" "," ",(VLOOKUP(tblListedescours2[[#This Row],[CODE AGENT]],'tableau agent'!$B$6:$F$100,2,0)))</f>
        <v xml:space="preserve"> </v>
      </c>
      <c r="F794" s="28" t="str">
        <f>IF(tblListedescours2[[#This Row],[CODE AGENT]]=" "," ",(VLOOKUP(tblListedescours2[[#This Row],[CODE AGENT]],'tableau agent'!$B$6:$F$100,3,0)))</f>
        <v xml:space="preserve"> </v>
      </c>
      <c r="G794" s="26"/>
      <c r="H794" s="26"/>
      <c r="I794" s="18" t="str">
        <f>IF(tblListedescours2[[#This Row],[REVALIDATION]]="OUI",tblListedescours2[[#This Row],[DATE]]+1460,"")</f>
        <v/>
      </c>
    </row>
    <row r="795" spans="2:9" ht="18" customHeight="1" x14ac:dyDescent="0.3">
      <c r="B795" s="24" t="s">
        <v>36</v>
      </c>
      <c r="C795" s="4" t="str">
        <f>IF(B795=" "," ",(VLOOKUP(B795,'tableau formation'!$B$6:$E$172,2,0)))</f>
        <v xml:space="preserve"> </v>
      </c>
      <c r="D795" s="27" t="s">
        <v>36</v>
      </c>
      <c r="E795" s="28" t="str">
        <f>IF(tblListedescours2[[#This Row],[CODE AGENT]]=" "," ",(VLOOKUP(tblListedescours2[[#This Row],[CODE AGENT]],'tableau agent'!$B$6:$F$100,2,0)))</f>
        <v xml:space="preserve"> </v>
      </c>
      <c r="F795" s="28" t="str">
        <f>IF(tblListedescours2[[#This Row],[CODE AGENT]]=" "," ",(VLOOKUP(tblListedescours2[[#This Row],[CODE AGENT]],'tableau agent'!$B$6:$F$100,3,0)))</f>
        <v xml:space="preserve"> </v>
      </c>
      <c r="G795" s="26"/>
      <c r="H795" s="26"/>
      <c r="I795" s="18" t="str">
        <f>IF(tblListedescours2[[#This Row],[REVALIDATION]]="OUI",tblListedescours2[[#This Row],[DATE]]+1460,"")</f>
        <v/>
      </c>
    </row>
    <row r="796" spans="2:9" ht="18" customHeight="1" x14ac:dyDescent="0.3">
      <c r="B796" s="24" t="s">
        <v>36</v>
      </c>
      <c r="C796" s="4" t="str">
        <f>IF(B796=" "," ",(VLOOKUP(B796,'tableau formation'!$B$6:$E$172,2,0)))</f>
        <v xml:space="preserve"> </v>
      </c>
      <c r="D796" s="27" t="s">
        <v>36</v>
      </c>
      <c r="E796" s="28" t="str">
        <f>IF(tblListedescours2[[#This Row],[CODE AGENT]]=" "," ",(VLOOKUP(tblListedescours2[[#This Row],[CODE AGENT]],'tableau agent'!$B$6:$F$100,2,0)))</f>
        <v xml:space="preserve"> </v>
      </c>
      <c r="F796" s="28" t="str">
        <f>IF(tblListedescours2[[#This Row],[CODE AGENT]]=" "," ",(VLOOKUP(tblListedescours2[[#This Row],[CODE AGENT]],'tableau agent'!$B$6:$F$100,3,0)))</f>
        <v xml:space="preserve"> </v>
      </c>
      <c r="G796" s="26"/>
      <c r="H796" s="26"/>
      <c r="I796" s="18" t="str">
        <f>IF(tblListedescours2[[#This Row],[REVALIDATION]]="OUI",tblListedescours2[[#This Row],[DATE]]+1460,"")</f>
        <v/>
      </c>
    </row>
    <row r="797" spans="2:9" ht="18" customHeight="1" x14ac:dyDescent="0.3">
      <c r="B797" s="24" t="s">
        <v>36</v>
      </c>
      <c r="C797" s="4" t="str">
        <f>IF(B797=" "," ",(VLOOKUP(B797,'tableau formation'!$B$6:$E$172,2,0)))</f>
        <v xml:space="preserve"> </v>
      </c>
      <c r="D797" s="27" t="s">
        <v>36</v>
      </c>
      <c r="E797" s="28" t="str">
        <f>IF(tblListedescours2[[#This Row],[CODE AGENT]]=" "," ",(VLOOKUP(tblListedescours2[[#This Row],[CODE AGENT]],'tableau agent'!$B$6:$F$100,2,0)))</f>
        <v xml:space="preserve"> </v>
      </c>
      <c r="F797" s="28" t="str">
        <f>IF(tblListedescours2[[#This Row],[CODE AGENT]]=" "," ",(VLOOKUP(tblListedescours2[[#This Row],[CODE AGENT]],'tableau agent'!$B$6:$F$100,3,0)))</f>
        <v xml:space="preserve"> </v>
      </c>
      <c r="G797" s="26"/>
      <c r="H797" s="26"/>
      <c r="I797" s="18" t="str">
        <f>IF(tblListedescours2[[#This Row],[REVALIDATION]]="OUI",tblListedescours2[[#This Row],[DATE]]+1460,"")</f>
        <v/>
      </c>
    </row>
    <row r="798" spans="2:9" ht="18" customHeight="1" x14ac:dyDescent="0.3">
      <c r="B798" s="24" t="s">
        <v>36</v>
      </c>
      <c r="C798" s="4" t="str">
        <f>IF(B798=" "," ",(VLOOKUP(B798,'tableau formation'!$B$6:$E$172,2,0)))</f>
        <v xml:space="preserve"> </v>
      </c>
      <c r="D798" s="27" t="s">
        <v>36</v>
      </c>
      <c r="E798" s="28" t="str">
        <f>IF(tblListedescours2[[#This Row],[CODE AGENT]]=" "," ",(VLOOKUP(tblListedescours2[[#This Row],[CODE AGENT]],'tableau agent'!$B$6:$F$100,2,0)))</f>
        <v xml:space="preserve"> </v>
      </c>
      <c r="F798" s="28" t="str">
        <f>IF(tblListedescours2[[#This Row],[CODE AGENT]]=" "," ",(VLOOKUP(tblListedescours2[[#This Row],[CODE AGENT]],'tableau agent'!$B$6:$F$100,3,0)))</f>
        <v xml:space="preserve"> </v>
      </c>
      <c r="G798" s="26"/>
      <c r="H798" s="26"/>
      <c r="I798" s="18" t="str">
        <f>IF(tblListedescours2[[#This Row],[REVALIDATION]]="OUI",tblListedescours2[[#This Row],[DATE]]+1460,"")</f>
        <v/>
      </c>
    </row>
    <row r="799" spans="2:9" ht="18" customHeight="1" x14ac:dyDescent="0.3">
      <c r="B799" s="24" t="s">
        <v>36</v>
      </c>
      <c r="C799" s="4" t="str">
        <f>IF(B799=" "," ",(VLOOKUP(B799,'tableau formation'!$B$6:$E$172,2,0)))</f>
        <v xml:space="preserve"> </v>
      </c>
      <c r="D799" s="27" t="s">
        <v>36</v>
      </c>
      <c r="E799" s="28" t="str">
        <f>IF(tblListedescours2[[#This Row],[CODE AGENT]]=" "," ",(VLOOKUP(tblListedescours2[[#This Row],[CODE AGENT]],'tableau agent'!$B$6:$F$100,2,0)))</f>
        <v xml:space="preserve"> </v>
      </c>
      <c r="F799" s="28" t="str">
        <f>IF(tblListedescours2[[#This Row],[CODE AGENT]]=" "," ",(VLOOKUP(tblListedescours2[[#This Row],[CODE AGENT]],'tableau agent'!$B$6:$F$100,3,0)))</f>
        <v xml:space="preserve"> </v>
      </c>
      <c r="G799" s="26"/>
      <c r="H799" s="26"/>
      <c r="I799" s="18" t="str">
        <f>IF(tblListedescours2[[#This Row],[REVALIDATION]]="OUI",tblListedescours2[[#This Row],[DATE]]+1460,"")</f>
        <v/>
      </c>
    </row>
    <row r="800" spans="2:9" ht="18" customHeight="1" x14ac:dyDescent="0.3">
      <c r="B800" s="24" t="s">
        <v>36</v>
      </c>
      <c r="C800" s="4" t="str">
        <f>IF(B800=" "," ",(VLOOKUP(B800,'tableau formation'!$B$6:$E$172,2,0)))</f>
        <v xml:space="preserve"> </v>
      </c>
      <c r="D800" s="27" t="s">
        <v>36</v>
      </c>
      <c r="E800" s="28" t="str">
        <f>IF(tblListedescours2[[#This Row],[CODE AGENT]]=" "," ",(VLOOKUP(tblListedescours2[[#This Row],[CODE AGENT]],'tableau agent'!$B$6:$F$100,2,0)))</f>
        <v xml:space="preserve"> </v>
      </c>
      <c r="F800" s="28" t="str">
        <f>IF(tblListedescours2[[#This Row],[CODE AGENT]]=" "," ",(VLOOKUP(tblListedescours2[[#This Row],[CODE AGENT]],'tableau agent'!$B$6:$F$100,3,0)))</f>
        <v xml:space="preserve"> </v>
      </c>
      <c r="G800" s="26"/>
      <c r="H800" s="26"/>
      <c r="I800" s="18" t="str">
        <f>IF(tblListedescours2[[#This Row],[REVALIDATION]]="OUI",tblListedescours2[[#This Row],[DATE]]+1460,"")</f>
        <v/>
      </c>
    </row>
    <row r="801" spans="2:9" ht="18" customHeight="1" x14ac:dyDescent="0.3">
      <c r="B801" s="24" t="s">
        <v>36</v>
      </c>
      <c r="C801" s="4" t="str">
        <f>IF(B801=" "," ",(VLOOKUP(B801,'tableau formation'!$B$6:$E$172,2,0)))</f>
        <v xml:space="preserve"> </v>
      </c>
      <c r="D801" s="27" t="s">
        <v>36</v>
      </c>
      <c r="E801" s="28" t="str">
        <f>IF(tblListedescours2[[#This Row],[CODE AGENT]]=" "," ",(VLOOKUP(tblListedescours2[[#This Row],[CODE AGENT]],'tableau agent'!$B$6:$F$100,2,0)))</f>
        <v xml:space="preserve"> </v>
      </c>
      <c r="F801" s="28" t="str">
        <f>IF(tblListedescours2[[#This Row],[CODE AGENT]]=" "," ",(VLOOKUP(tblListedescours2[[#This Row],[CODE AGENT]],'tableau agent'!$B$6:$F$100,3,0)))</f>
        <v xml:space="preserve"> </v>
      </c>
      <c r="G801" s="26"/>
      <c r="H801" s="26"/>
      <c r="I801" s="18" t="str">
        <f>IF(tblListedescours2[[#This Row],[REVALIDATION]]="OUI",tblListedescours2[[#This Row],[DATE]]+1460,"")</f>
        <v/>
      </c>
    </row>
    <row r="802" spans="2:9" ht="18" customHeight="1" x14ac:dyDescent="0.3">
      <c r="B802" s="24" t="s">
        <v>36</v>
      </c>
      <c r="C802" s="4" t="str">
        <f>IF(B802=" "," ",(VLOOKUP(B802,'tableau formation'!$B$6:$E$172,2,0)))</f>
        <v xml:space="preserve"> </v>
      </c>
      <c r="D802" s="27" t="s">
        <v>36</v>
      </c>
      <c r="E802" s="28" t="str">
        <f>IF(tblListedescours2[[#This Row],[CODE AGENT]]=" "," ",(VLOOKUP(tblListedescours2[[#This Row],[CODE AGENT]],'tableau agent'!$B$6:$F$100,2,0)))</f>
        <v xml:space="preserve"> </v>
      </c>
      <c r="F802" s="28" t="str">
        <f>IF(tblListedescours2[[#This Row],[CODE AGENT]]=" "," ",(VLOOKUP(tblListedescours2[[#This Row],[CODE AGENT]],'tableau agent'!$B$6:$F$100,3,0)))</f>
        <v xml:space="preserve"> </v>
      </c>
      <c r="G802" s="26"/>
      <c r="H802" s="26"/>
      <c r="I802" s="18" t="str">
        <f>IF(tblListedescours2[[#This Row],[REVALIDATION]]="OUI",tblListedescours2[[#This Row],[DATE]]+1460,"")</f>
        <v/>
      </c>
    </row>
    <row r="803" spans="2:9" ht="18" customHeight="1" x14ac:dyDescent="0.3">
      <c r="B803" s="24" t="s">
        <v>36</v>
      </c>
      <c r="C803" s="4" t="str">
        <f>IF(B803=" "," ",(VLOOKUP(B803,'tableau formation'!$B$6:$E$172,2,0)))</f>
        <v xml:space="preserve"> </v>
      </c>
      <c r="D803" s="27" t="s">
        <v>36</v>
      </c>
      <c r="E803" s="28" t="str">
        <f>IF(tblListedescours2[[#This Row],[CODE AGENT]]=" "," ",(VLOOKUP(tblListedescours2[[#This Row],[CODE AGENT]],'tableau agent'!$B$6:$F$100,2,0)))</f>
        <v xml:space="preserve"> </v>
      </c>
      <c r="F803" s="28" t="str">
        <f>IF(tblListedescours2[[#This Row],[CODE AGENT]]=" "," ",(VLOOKUP(tblListedescours2[[#This Row],[CODE AGENT]],'tableau agent'!$B$6:$F$100,3,0)))</f>
        <v xml:space="preserve"> </v>
      </c>
      <c r="G803" s="26"/>
      <c r="H803" s="26"/>
      <c r="I803" s="18" t="str">
        <f>IF(tblListedescours2[[#This Row],[REVALIDATION]]="OUI",tblListedescours2[[#This Row],[DATE]]+1460,"")</f>
        <v/>
      </c>
    </row>
    <row r="804" spans="2:9" ht="18" customHeight="1" x14ac:dyDescent="0.3">
      <c r="B804" s="24" t="s">
        <v>36</v>
      </c>
      <c r="C804" s="4" t="str">
        <f>IF(B804=" "," ",(VLOOKUP(B804,'tableau formation'!$B$6:$E$172,2,0)))</f>
        <v xml:space="preserve"> </v>
      </c>
      <c r="D804" s="27" t="s">
        <v>36</v>
      </c>
      <c r="E804" s="28" t="str">
        <f>IF(tblListedescours2[[#This Row],[CODE AGENT]]=" "," ",(VLOOKUP(tblListedescours2[[#This Row],[CODE AGENT]],'tableau agent'!$B$6:$F$100,2,0)))</f>
        <v xml:space="preserve"> </v>
      </c>
      <c r="F804" s="28" t="str">
        <f>IF(tblListedescours2[[#This Row],[CODE AGENT]]=" "," ",(VLOOKUP(tblListedescours2[[#This Row],[CODE AGENT]],'tableau agent'!$B$6:$F$100,3,0)))</f>
        <v xml:space="preserve"> </v>
      </c>
      <c r="G804" s="26"/>
      <c r="H804" s="26"/>
      <c r="I804" s="18" t="str">
        <f>IF(tblListedescours2[[#This Row],[REVALIDATION]]="OUI",tblListedescours2[[#This Row],[DATE]]+1460,"")</f>
        <v/>
      </c>
    </row>
    <row r="805" spans="2:9" ht="18" customHeight="1" x14ac:dyDescent="0.3">
      <c r="B805" s="24" t="s">
        <v>36</v>
      </c>
      <c r="C805" s="4" t="str">
        <f>IF(B805=" "," ",(VLOOKUP(B805,'tableau formation'!$B$6:$E$172,2,0)))</f>
        <v xml:space="preserve"> </v>
      </c>
      <c r="D805" s="27" t="s">
        <v>36</v>
      </c>
      <c r="E805" s="28" t="str">
        <f>IF(tblListedescours2[[#This Row],[CODE AGENT]]=" "," ",(VLOOKUP(tblListedescours2[[#This Row],[CODE AGENT]],'tableau agent'!$B$6:$F$100,2,0)))</f>
        <v xml:space="preserve"> </v>
      </c>
      <c r="F805" s="28" t="str">
        <f>IF(tblListedescours2[[#This Row],[CODE AGENT]]=" "," ",(VLOOKUP(tblListedescours2[[#This Row],[CODE AGENT]],'tableau agent'!$B$6:$F$100,3,0)))</f>
        <v xml:space="preserve"> </v>
      </c>
      <c r="G805" s="26"/>
      <c r="H805" s="26"/>
      <c r="I805" s="18" t="str">
        <f>IF(tblListedescours2[[#This Row],[REVALIDATION]]="OUI",tblListedescours2[[#This Row],[DATE]]+1460,"")</f>
        <v/>
      </c>
    </row>
    <row r="806" spans="2:9" ht="18" customHeight="1" x14ac:dyDescent="0.3">
      <c r="B806" s="24" t="s">
        <v>36</v>
      </c>
      <c r="C806" s="4" t="str">
        <f>IF(B806=" "," ",(VLOOKUP(B806,'tableau formation'!$B$6:$E$172,2,0)))</f>
        <v xml:space="preserve"> </v>
      </c>
      <c r="D806" s="27" t="s">
        <v>36</v>
      </c>
      <c r="E806" s="28" t="str">
        <f>IF(tblListedescours2[[#This Row],[CODE AGENT]]=" "," ",(VLOOKUP(tblListedescours2[[#This Row],[CODE AGENT]],'tableau agent'!$B$6:$F$100,2,0)))</f>
        <v xml:space="preserve"> </v>
      </c>
      <c r="F806" s="28" t="str">
        <f>IF(tblListedescours2[[#This Row],[CODE AGENT]]=" "," ",(VLOOKUP(tblListedescours2[[#This Row],[CODE AGENT]],'tableau agent'!$B$6:$F$100,3,0)))</f>
        <v xml:space="preserve"> </v>
      </c>
      <c r="G806" s="26"/>
      <c r="H806" s="26"/>
      <c r="I806" s="18" t="str">
        <f>IF(tblListedescours2[[#This Row],[REVALIDATION]]="OUI",tblListedescours2[[#This Row],[DATE]]+1460,"")</f>
        <v/>
      </c>
    </row>
    <row r="807" spans="2:9" ht="18" customHeight="1" x14ac:dyDescent="0.3">
      <c r="B807" s="24" t="s">
        <v>36</v>
      </c>
      <c r="C807" s="4" t="str">
        <f>IF(B807=" "," ",(VLOOKUP(B807,'tableau formation'!$B$6:$E$172,2,0)))</f>
        <v xml:space="preserve"> </v>
      </c>
      <c r="D807" s="27" t="s">
        <v>36</v>
      </c>
      <c r="E807" s="28" t="str">
        <f>IF(tblListedescours2[[#This Row],[CODE AGENT]]=" "," ",(VLOOKUP(tblListedescours2[[#This Row],[CODE AGENT]],'tableau agent'!$B$6:$F$100,2,0)))</f>
        <v xml:space="preserve"> </v>
      </c>
      <c r="F807" s="28" t="str">
        <f>IF(tblListedescours2[[#This Row],[CODE AGENT]]=" "," ",(VLOOKUP(tblListedescours2[[#This Row],[CODE AGENT]],'tableau agent'!$B$6:$F$100,3,0)))</f>
        <v xml:space="preserve"> </v>
      </c>
      <c r="G807" s="26"/>
      <c r="H807" s="26"/>
      <c r="I807" s="18" t="str">
        <f>IF(tblListedescours2[[#This Row],[REVALIDATION]]="OUI",tblListedescours2[[#This Row],[DATE]]+1460,"")</f>
        <v/>
      </c>
    </row>
    <row r="808" spans="2:9" ht="18" customHeight="1" x14ac:dyDescent="0.3">
      <c r="B808" s="24" t="s">
        <v>36</v>
      </c>
      <c r="C808" s="4" t="str">
        <f>IF(B808=" "," ",(VLOOKUP(B808,'tableau formation'!$B$6:$E$172,2,0)))</f>
        <v xml:space="preserve"> </v>
      </c>
      <c r="D808" s="27" t="s">
        <v>36</v>
      </c>
      <c r="E808" s="28" t="str">
        <f>IF(tblListedescours2[[#This Row],[CODE AGENT]]=" "," ",(VLOOKUP(tblListedescours2[[#This Row],[CODE AGENT]],'tableau agent'!$B$6:$F$100,2,0)))</f>
        <v xml:space="preserve"> </v>
      </c>
      <c r="F808" s="28" t="str">
        <f>IF(tblListedescours2[[#This Row],[CODE AGENT]]=" "," ",(VLOOKUP(tblListedescours2[[#This Row],[CODE AGENT]],'tableau agent'!$B$6:$F$100,3,0)))</f>
        <v xml:space="preserve"> </v>
      </c>
      <c r="G808" s="26"/>
      <c r="H808" s="26"/>
      <c r="I808" s="18" t="str">
        <f>IF(tblListedescours2[[#This Row],[REVALIDATION]]="OUI",tblListedescours2[[#This Row],[DATE]]+1460,"")</f>
        <v/>
      </c>
    </row>
    <row r="809" spans="2:9" ht="18" customHeight="1" x14ac:dyDescent="0.3">
      <c r="B809" s="24" t="s">
        <v>36</v>
      </c>
      <c r="C809" s="4" t="str">
        <f>IF(B809=" "," ",(VLOOKUP(B809,'tableau formation'!$B$6:$E$172,2,0)))</f>
        <v xml:space="preserve"> </v>
      </c>
      <c r="D809" s="27" t="s">
        <v>36</v>
      </c>
      <c r="E809" s="28" t="str">
        <f>IF(tblListedescours2[[#This Row],[CODE AGENT]]=" "," ",(VLOOKUP(tblListedescours2[[#This Row],[CODE AGENT]],'tableau agent'!$B$6:$F$100,2,0)))</f>
        <v xml:space="preserve"> </v>
      </c>
      <c r="F809" s="28" t="str">
        <f>IF(tblListedescours2[[#This Row],[CODE AGENT]]=" "," ",(VLOOKUP(tblListedescours2[[#This Row],[CODE AGENT]],'tableau agent'!$B$6:$F$100,3,0)))</f>
        <v xml:space="preserve"> </v>
      </c>
      <c r="G809" s="26"/>
      <c r="H809" s="26"/>
      <c r="I809" s="18" t="str">
        <f>IF(tblListedescours2[[#This Row],[REVALIDATION]]="OUI",tblListedescours2[[#This Row],[DATE]]+1460,"")</f>
        <v/>
      </c>
    </row>
    <row r="810" spans="2:9" ht="18" customHeight="1" x14ac:dyDescent="0.3">
      <c r="B810" s="24" t="s">
        <v>36</v>
      </c>
      <c r="C810" s="4" t="str">
        <f>IF(B810=" "," ",(VLOOKUP(B810,'tableau formation'!$B$6:$E$172,2,0)))</f>
        <v xml:space="preserve"> </v>
      </c>
      <c r="D810" s="27" t="s">
        <v>36</v>
      </c>
      <c r="E810" s="28" t="str">
        <f>IF(tblListedescours2[[#This Row],[CODE AGENT]]=" "," ",(VLOOKUP(tblListedescours2[[#This Row],[CODE AGENT]],'tableau agent'!$B$6:$F$100,2,0)))</f>
        <v xml:space="preserve"> </v>
      </c>
      <c r="F810" s="28" t="str">
        <f>IF(tblListedescours2[[#This Row],[CODE AGENT]]=" "," ",(VLOOKUP(tblListedescours2[[#This Row],[CODE AGENT]],'tableau agent'!$B$6:$F$100,3,0)))</f>
        <v xml:space="preserve"> </v>
      </c>
      <c r="G810" s="26"/>
      <c r="H810" s="26"/>
      <c r="I810" s="18" t="str">
        <f>IF(tblListedescours2[[#This Row],[REVALIDATION]]="OUI",tblListedescours2[[#This Row],[DATE]]+1460,"")</f>
        <v/>
      </c>
    </row>
    <row r="811" spans="2:9" ht="18" customHeight="1" x14ac:dyDescent="0.3">
      <c r="B811" s="24" t="s">
        <v>36</v>
      </c>
      <c r="C811" s="4" t="str">
        <f>IF(B811=" "," ",(VLOOKUP(B811,'tableau formation'!$B$6:$E$172,2,0)))</f>
        <v xml:space="preserve"> </v>
      </c>
      <c r="D811" s="27" t="s">
        <v>36</v>
      </c>
      <c r="E811" s="28" t="str">
        <f>IF(tblListedescours2[[#This Row],[CODE AGENT]]=" "," ",(VLOOKUP(tblListedescours2[[#This Row],[CODE AGENT]],'tableau agent'!$B$6:$F$100,2,0)))</f>
        <v xml:space="preserve"> </v>
      </c>
      <c r="F811" s="28" t="str">
        <f>IF(tblListedescours2[[#This Row],[CODE AGENT]]=" "," ",(VLOOKUP(tblListedescours2[[#This Row],[CODE AGENT]],'tableau agent'!$B$6:$F$100,3,0)))</f>
        <v xml:space="preserve"> </v>
      </c>
      <c r="G811" s="26"/>
      <c r="H811" s="26"/>
      <c r="I811" s="18" t="str">
        <f>IF(tblListedescours2[[#This Row],[REVALIDATION]]="OUI",tblListedescours2[[#This Row],[DATE]]+1460,"")</f>
        <v/>
      </c>
    </row>
    <row r="812" spans="2:9" ht="18" customHeight="1" x14ac:dyDescent="0.3">
      <c r="B812" s="24" t="s">
        <v>36</v>
      </c>
      <c r="C812" s="4" t="str">
        <f>IF(B812=" "," ",(VLOOKUP(B812,'tableau formation'!$B$6:$E$172,2,0)))</f>
        <v xml:space="preserve"> </v>
      </c>
      <c r="D812" s="27" t="s">
        <v>36</v>
      </c>
      <c r="E812" s="28" t="str">
        <f>IF(tblListedescours2[[#This Row],[CODE AGENT]]=" "," ",(VLOOKUP(tblListedescours2[[#This Row],[CODE AGENT]],'tableau agent'!$B$6:$F$100,2,0)))</f>
        <v xml:space="preserve"> </v>
      </c>
      <c r="F812" s="28" t="str">
        <f>IF(tblListedescours2[[#This Row],[CODE AGENT]]=" "," ",(VLOOKUP(tblListedescours2[[#This Row],[CODE AGENT]],'tableau agent'!$B$6:$F$100,3,0)))</f>
        <v xml:space="preserve"> </v>
      </c>
      <c r="G812" s="26"/>
      <c r="H812" s="26"/>
      <c r="I812" s="18" t="str">
        <f>IF(tblListedescours2[[#This Row],[REVALIDATION]]="OUI",tblListedescours2[[#This Row],[DATE]]+1460,"")</f>
        <v/>
      </c>
    </row>
    <row r="813" spans="2:9" ht="18" customHeight="1" x14ac:dyDescent="0.3">
      <c r="B813" s="24" t="s">
        <v>36</v>
      </c>
      <c r="C813" s="4" t="str">
        <f>IF(B813=" "," ",(VLOOKUP(B813,'tableau formation'!$B$6:$E$172,2,0)))</f>
        <v xml:space="preserve"> </v>
      </c>
      <c r="D813" s="27" t="s">
        <v>36</v>
      </c>
      <c r="E813" s="28" t="str">
        <f>IF(tblListedescours2[[#This Row],[CODE AGENT]]=" "," ",(VLOOKUP(tblListedescours2[[#This Row],[CODE AGENT]],'tableau agent'!$B$6:$F$100,2,0)))</f>
        <v xml:space="preserve"> </v>
      </c>
      <c r="F813" s="28" t="str">
        <f>IF(tblListedescours2[[#This Row],[CODE AGENT]]=" "," ",(VLOOKUP(tblListedescours2[[#This Row],[CODE AGENT]],'tableau agent'!$B$6:$F$100,3,0)))</f>
        <v xml:space="preserve"> </v>
      </c>
      <c r="G813" s="26"/>
      <c r="H813" s="26"/>
      <c r="I813" s="18" t="str">
        <f>IF(tblListedescours2[[#This Row],[REVALIDATION]]="OUI",tblListedescours2[[#This Row],[DATE]]+1460,"")</f>
        <v/>
      </c>
    </row>
    <row r="814" spans="2:9" ht="18" customHeight="1" x14ac:dyDescent="0.3">
      <c r="B814" s="24" t="s">
        <v>36</v>
      </c>
      <c r="C814" s="4" t="str">
        <f>IF(B814=" "," ",(VLOOKUP(B814,'tableau formation'!$B$6:$E$172,2,0)))</f>
        <v xml:space="preserve"> </v>
      </c>
      <c r="D814" s="27" t="s">
        <v>36</v>
      </c>
      <c r="E814" s="28" t="str">
        <f>IF(tblListedescours2[[#This Row],[CODE AGENT]]=" "," ",(VLOOKUP(tblListedescours2[[#This Row],[CODE AGENT]],'tableau agent'!$B$6:$F$100,2,0)))</f>
        <v xml:space="preserve"> </v>
      </c>
      <c r="F814" s="28" t="str">
        <f>IF(tblListedescours2[[#This Row],[CODE AGENT]]=" "," ",(VLOOKUP(tblListedescours2[[#This Row],[CODE AGENT]],'tableau agent'!$B$6:$F$100,3,0)))</f>
        <v xml:space="preserve"> </v>
      </c>
      <c r="G814" s="26"/>
      <c r="H814" s="26"/>
      <c r="I814" s="18" t="str">
        <f>IF(tblListedescours2[[#This Row],[REVALIDATION]]="OUI",tblListedescours2[[#This Row],[DATE]]+1460,"")</f>
        <v/>
      </c>
    </row>
    <row r="815" spans="2:9" ht="18" customHeight="1" x14ac:dyDescent="0.3">
      <c r="B815" s="24" t="s">
        <v>36</v>
      </c>
      <c r="C815" s="4" t="str">
        <f>IF(B815=" "," ",(VLOOKUP(B815,'tableau formation'!$B$6:$E$172,2,0)))</f>
        <v xml:space="preserve"> </v>
      </c>
      <c r="D815" s="27" t="s">
        <v>36</v>
      </c>
      <c r="E815" s="28" t="str">
        <f>IF(tblListedescours2[[#This Row],[CODE AGENT]]=" "," ",(VLOOKUP(tblListedescours2[[#This Row],[CODE AGENT]],'tableau agent'!$B$6:$F$100,2,0)))</f>
        <v xml:space="preserve"> </v>
      </c>
      <c r="F815" s="28" t="str">
        <f>IF(tblListedescours2[[#This Row],[CODE AGENT]]=" "," ",(VLOOKUP(tblListedescours2[[#This Row],[CODE AGENT]],'tableau agent'!$B$6:$F$100,3,0)))</f>
        <v xml:space="preserve"> </v>
      </c>
      <c r="G815" s="26"/>
      <c r="H815" s="26"/>
      <c r="I815" s="18" t="str">
        <f>IF(tblListedescours2[[#This Row],[REVALIDATION]]="OUI",tblListedescours2[[#This Row],[DATE]]+1460,"")</f>
        <v/>
      </c>
    </row>
    <row r="816" spans="2:9" ht="18" customHeight="1" x14ac:dyDescent="0.3">
      <c r="B816" s="24" t="s">
        <v>36</v>
      </c>
      <c r="C816" s="4" t="str">
        <f>IF(B816=" "," ",(VLOOKUP(B816,'tableau formation'!$B$6:$E$172,2,0)))</f>
        <v xml:space="preserve"> </v>
      </c>
      <c r="D816" s="27" t="s">
        <v>36</v>
      </c>
      <c r="E816" s="28" t="str">
        <f>IF(tblListedescours2[[#This Row],[CODE AGENT]]=" "," ",(VLOOKUP(tblListedescours2[[#This Row],[CODE AGENT]],'tableau agent'!$B$6:$F$100,2,0)))</f>
        <v xml:space="preserve"> </v>
      </c>
      <c r="F816" s="28" t="str">
        <f>IF(tblListedescours2[[#This Row],[CODE AGENT]]=" "," ",(VLOOKUP(tblListedescours2[[#This Row],[CODE AGENT]],'tableau agent'!$B$6:$F$100,3,0)))</f>
        <v xml:space="preserve"> </v>
      </c>
      <c r="G816" s="26"/>
      <c r="H816" s="26"/>
      <c r="I816" s="18" t="str">
        <f>IF(tblListedescours2[[#This Row],[REVALIDATION]]="OUI",tblListedescours2[[#This Row],[DATE]]+1460,"")</f>
        <v/>
      </c>
    </row>
    <row r="817" spans="2:9" ht="18" customHeight="1" x14ac:dyDescent="0.3">
      <c r="B817" s="24" t="s">
        <v>36</v>
      </c>
      <c r="C817" s="4" t="str">
        <f>IF(B817=" "," ",(VLOOKUP(B817,'tableau formation'!$B$6:$E$172,2,0)))</f>
        <v xml:space="preserve"> </v>
      </c>
      <c r="D817" s="27" t="s">
        <v>36</v>
      </c>
      <c r="E817" s="28" t="str">
        <f>IF(tblListedescours2[[#This Row],[CODE AGENT]]=" "," ",(VLOOKUP(tblListedescours2[[#This Row],[CODE AGENT]],'tableau agent'!$B$6:$F$100,2,0)))</f>
        <v xml:space="preserve"> </v>
      </c>
      <c r="F817" s="28" t="str">
        <f>IF(tblListedescours2[[#This Row],[CODE AGENT]]=" "," ",(VLOOKUP(tblListedescours2[[#This Row],[CODE AGENT]],'tableau agent'!$B$6:$F$100,3,0)))</f>
        <v xml:space="preserve"> </v>
      </c>
      <c r="G817" s="26"/>
      <c r="H817" s="26"/>
      <c r="I817" s="18" t="str">
        <f>IF(tblListedescours2[[#This Row],[REVALIDATION]]="OUI",tblListedescours2[[#This Row],[DATE]]+1460,"")</f>
        <v/>
      </c>
    </row>
    <row r="818" spans="2:9" ht="18" customHeight="1" x14ac:dyDescent="0.3">
      <c r="B818" s="24" t="s">
        <v>36</v>
      </c>
      <c r="C818" s="4" t="str">
        <f>IF(B818=" "," ",(VLOOKUP(B818,'tableau formation'!$B$6:$E$172,2,0)))</f>
        <v xml:space="preserve"> </v>
      </c>
      <c r="D818" s="27" t="s">
        <v>36</v>
      </c>
      <c r="E818" s="28" t="str">
        <f>IF(tblListedescours2[[#This Row],[CODE AGENT]]=" "," ",(VLOOKUP(tblListedescours2[[#This Row],[CODE AGENT]],'tableau agent'!$B$6:$F$100,2,0)))</f>
        <v xml:space="preserve"> </v>
      </c>
      <c r="F818" s="28" t="str">
        <f>IF(tblListedescours2[[#This Row],[CODE AGENT]]=" "," ",(VLOOKUP(tblListedescours2[[#This Row],[CODE AGENT]],'tableau agent'!$B$6:$F$100,3,0)))</f>
        <v xml:space="preserve"> </v>
      </c>
      <c r="G818" s="26"/>
      <c r="H818" s="26"/>
      <c r="I818" s="18" t="str">
        <f>IF(tblListedescours2[[#This Row],[REVALIDATION]]="OUI",tblListedescours2[[#This Row],[DATE]]+1460,"")</f>
        <v/>
      </c>
    </row>
    <row r="819" spans="2:9" ht="18" customHeight="1" x14ac:dyDescent="0.3">
      <c r="B819" s="24" t="s">
        <v>36</v>
      </c>
      <c r="C819" s="4" t="str">
        <f>IF(B819=" "," ",(VLOOKUP(B819,'tableau formation'!$B$6:$E$172,2,0)))</f>
        <v xml:space="preserve"> </v>
      </c>
      <c r="D819" s="27" t="s">
        <v>36</v>
      </c>
      <c r="E819" s="28" t="str">
        <f>IF(tblListedescours2[[#This Row],[CODE AGENT]]=" "," ",(VLOOKUP(tblListedescours2[[#This Row],[CODE AGENT]],'tableau agent'!$B$6:$F$100,2,0)))</f>
        <v xml:space="preserve"> </v>
      </c>
      <c r="F819" s="28" t="str">
        <f>IF(tblListedescours2[[#This Row],[CODE AGENT]]=" "," ",(VLOOKUP(tblListedescours2[[#This Row],[CODE AGENT]],'tableau agent'!$B$6:$F$100,3,0)))</f>
        <v xml:space="preserve"> </v>
      </c>
      <c r="G819" s="26"/>
      <c r="H819" s="26"/>
      <c r="I819" s="18" t="str">
        <f>IF(tblListedescours2[[#This Row],[REVALIDATION]]="OUI",tblListedescours2[[#This Row],[DATE]]+1460,"")</f>
        <v/>
      </c>
    </row>
    <row r="820" spans="2:9" ht="18" customHeight="1" x14ac:dyDescent="0.3">
      <c r="B820" s="24" t="s">
        <v>36</v>
      </c>
      <c r="C820" s="4" t="str">
        <f>IF(B820=" "," ",(VLOOKUP(B820,'tableau formation'!$B$6:$E$172,2,0)))</f>
        <v xml:space="preserve"> </v>
      </c>
      <c r="D820" s="27" t="s">
        <v>36</v>
      </c>
      <c r="E820" s="28" t="str">
        <f>IF(tblListedescours2[[#This Row],[CODE AGENT]]=" "," ",(VLOOKUP(tblListedescours2[[#This Row],[CODE AGENT]],'tableau agent'!$B$6:$F$100,2,0)))</f>
        <v xml:space="preserve"> </v>
      </c>
      <c r="F820" s="28" t="str">
        <f>IF(tblListedescours2[[#This Row],[CODE AGENT]]=" "," ",(VLOOKUP(tblListedescours2[[#This Row],[CODE AGENT]],'tableau agent'!$B$6:$F$100,3,0)))</f>
        <v xml:space="preserve"> </v>
      </c>
      <c r="G820" s="26"/>
      <c r="H820" s="26"/>
      <c r="I820" s="18" t="str">
        <f>IF(tblListedescours2[[#This Row],[REVALIDATION]]="OUI",tblListedescours2[[#This Row],[DATE]]+1460,"")</f>
        <v/>
      </c>
    </row>
    <row r="821" spans="2:9" ht="18" customHeight="1" x14ac:dyDescent="0.3">
      <c r="B821" s="24" t="s">
        <v>36</v>
      </c>
      <c r="C821" s="4" t="str">
        <f>IF(B821=" "," ",(VLOOKUP(B821,'tableau formation'!$B$6:$E$172,2,0)))</f>
        <v xml:space="preserve"> </v>
      </c>
      <c r="D821" s="27" t="s">
        <v>36</v>
      </c>
      <c r="E821" s="28" t="str">
        <f>IF(tblListedescours2[[#This Row],[CODE AGENT]]=" "," ",(VLOOKUP(tblListedescours2[[#This Row],[CODE AGENT]],'tableau agent'!$B$6:$F$100,2,0)))</f>
        <v xml:space="preserve"> </v>
      </c>
      <c r="F821" s="28" t="str">
        <f>IF(tblListedescours2[[#This Row],[CODE AGENT]]=" "," ",(VLOOKUP(tblListedescours2[[#This Row],[CODE AGENT]],'tableau agent'!$B$6:$F$100,3,0)))</f>
        <v xml:space="preserve"> </v>
      </c>
      <c r="G821" s="26"/>
      <c r="H821" s="26"/>
      <c r="I821" s="18" t="str">
        <f>IF(tblListedescours2[[#This Row],[REVALIDATION]]="OUI",tblListedescours2[[#This Row],[DATE]]+1460,"")</f>
        <v/>
      </c>
    </row>
    <row r="822" spans="2:9" ht="18" customHeight="1" x14ac:dyDescent="0.3">
      <c r="B822" s="24" t="s">
        <v>36</v>
      </c>
      <c r="C822" s="4" t="str">
        <f>IF(B822=" "," ",(VLOOKUP(B822,'tableau formation'!$B$6:$E$172,2,0)))</f>
        <v xml:space="preserve"> </v>
      </c>
      <c r="D822" s="27" t="s">
        <v>36</v>
      </c>
      <c r="E822" s="28" t="str">
        <f>IF(tblListedescours2[[#This Row],[CODE AGENT]]=" "," ",(VLOOKUP(tblListedescours2[[#This Row],[CODE AGENT]],'tableau agent'!$B$6:$F$100,2,0)))</f>
        <v xml:space="preserve"> </v>
      </c>
      <c r="F822" s="28" t="str">
        <f>IF(tblListedescours2[[#This Row],[CODE AGENT]]=" "," ",(VLOOKUP(tblListedescours2[[#This Row],[CODE AGENT]],'tableau agent'!$B$6:$F$100,3,0)))</f>
        <v xml:space="preserve"> </v>
      </c>
      <c r="G822" s="26"/>
      <c r="H822" s="26"/>
      <c r="I822" s="18" t="str">
        <f>IF(tblListedescours2[[#This Row],[REVALIDATION]]="OUI",tblListedescours2[[#This Row],[DATE]]+1460,"")</f>
        <v/>
      </c>
    </row>
    <row r="823" spans="2:9" ht="18" customHeight="1" x14ac:dyDescent="0.3">
      <c r="B823" s="24" t="s">
        <v>36</v>
      </c>
      <c r="C823" s="4" t="str">
        <f>IF(B823=" "," ",(VLOOKUP(B823,'tableau formation'!$B$6:$E$172,2,0)))</f>
        <v xml:space="preserve"> </v>
      </c>
      <c r="D823" s="27" t="s">
        <v>36</v>
      </c>
      <c r="E823" s="28" t="str">
        <f>IF(tblListedescours2[[#This Row],[CODE AGENT]]=" "," ",(VLOOKUP(tblListedescours2[[#This Row],[CODE AGENT]],'tableau agent'!$B$6:$F$100,2,0)))</f>
        <v xml:space="preserve"> </v>
      </c>
      <c r="F823" s="28" t="str">
        <f>IF(tblListedescours2[[#This Row],[CODE AGENT]]=" "," ",(VLOOKUP(tblListedescours2[[#This Row],[CODE AGENT]],'tableau agent'!$B$6:$F$100,3,0)))</f>
        <v xml:space="preserve"> </v>
      </c>
      <c r="G823" s="26"/>
      <c r="H823" s="26"/>
      <c r="I823" s="18" t="str">
        <f>IF(tblListedescours2[[#This Row],[REVALIDATION]]="OUI",tblListedescours2[[#This Row],[DATE]]+1460,"")</f>
        <v/>
      </c>
    </row>
    <row r="824" spans="2:9" ht="18" customHeight="1" x14ac:dyDescent="0.3">
      <c r="B824" s="24" t="s">
        <v>36</v>
      </c>
      <c r="C824" s="4" t="str">
        <f>IF(B824=" "," ",(VLOOKUP(B824,'tableau formation'!$B$6:$E$172,2,0)))</f>
        <v xml:space="preserve"> </v>
      </c>
      <c r="D824" s="27" t="s">
        <v>36</v>
      </c>
      <c r="E824" s="28" t="str">
        <f>IF(tblListedescours2[[#This Row],[CODE AGENT]]=" "," ",(VLOOKUP(tblListedescours2[[#This Row],[CODE AGENT]],'tableau agent'!$B$6:$F$100,2,0)))</f>
        <v xml:space="preserve"> </v>
      </c>
      <c r="F824" s="28" t="str">
        <f>IF(tblListedescours2[[#This Row],[CODE AGENT]]=" "," ",(VLOOKUP(tblListedescours2[[#This Row],[CODE AGENT]],'tableau agent'!$B$6:$F$100,3,0)))</f>
        <v xml:space="preserve"> </v>
      </c>
      <c r="G824" s="26"/>
      <c r="H824" s="26"/>
      <c r="I824" s="18" t="str">
        <f>IF(tblListedescours2[[#This Row],[REVALIDATION]]="OUI",tblListedescours2[[#This Row],[DATE]]+1460,"")</f>
        <v/>
      </c>
    </row>
    <row r="825" spans="2:9" ht="18" customHeight="1" x14ac:dyDescent="0.3">
      <c r="B825" s="24" t="s">
        <v>36</v>
      </c>
      <c r="C825" s="4" t="str">
        <f>IF(B825=" "," ",(VLOOKUP(B825,'tableau formation'!$B$6:$E$172,2,0)))</f>
        <v xml:space="preserve"> </v>
      </c>
      <c r="D825" s="27" t="s">
        <v>36</v>
      </c>
      <c r="E825" s="28" t="str">
        <f>IF(tblListedescours2[[#This Row],[CODE AGENT]]=" "," ",(VLOOKUP(tblListedescours2[[#This Row],[CODE AGENT]],'tableau agent'!$B$6:$F$100,2,0)))</f>
        <v xml:space="preserve"> </v>
      </c>
      <c r="F825" s="28" t="str">
        <f>IF(tblListedescours2[[#This Row],[CODE AGENT]]=" "," ",(VLOOKUP(tblListedescours2[[#This Row],[CODE AGENT]],'tableau agent'!$B$6:$F$100,3,0)))</f>
        <v xml:space="preserve"> </v>
      </c>
      <c r="G825" s="26"/>
      <c r="H825" s="26"/>
      <c r="I825" s="18" t="str">
        <f>IF(tblListedescours2[[#This Row],[REVALIDATION]]="OUI",tblListedescours2[[#This Row],[DATE]]+1460,"")</f>
        <v/>
      </c>
    </row>
    <row r="826" spans="2:9" ht="18" customHeight="1" x14ac:dyDescent="0.3">
      <c r="B826" s="24" t="s">
        <v>36</v>
      </c>
      <c r="C826" s="4" t="str">
        <f>IF(B826=" "," ",(VLOOKUP(B826,'tableau formation'!$B$6:$E$172,2,0)))</f>
        <v xml:space="preserve"> </v>
      </c>
      <c r="D826" s="27" t="s">
        <v>36</v>
      </c>
      <c r="E826" s="28" t="str">
        <f>IF(tblListedescours2[[#This Row],[CODE AGENT]]=" "," ",(VLOOKUP(tblListedescours2[[#This Row],[CODE AGENT]],'tableau agent'!$B$6:$F$100,2,0)))</f>
        <v xml:space="preserve"> </v>
      </c>
      <c r="F826" s="28" t="str">
        <f>IF(tblListedescours2[[#This Row],[CODE AGENT]]=" "," ",(VLOOKUP(tblListedescours2[[#This Row],[CODE AGENT]],'tableau agent'!$B$6:$F$100,3,0)))</f>
        <v xml:space="preserve"> </v>
      </c>
      <c r="G826" s="26"/>
      <c r="H826" s="26"/>
      <c r="I826" s="18" t="str">
        <f>IF(tblListedescours2[[#This Row],[REVALIDATION]]="OUI",tblListedescours2[[#This Row],[DATE]]+1460,"")</f>
        <v/>
      </c>
    </row>
    <row r="827" spans="2:9" ht="18" customHeight="1" x14ac:dyDescent="0.3">
      <c r="B827" s="24" t="s">
        <v>36</v>
      </c>
      <c r="C827" s="4" t="str">
        <f>IF(B827=" "," ",(VLOOKUP(B827,'tableau formation'!$B$6:$E$172,2,0)))</f>
        <v xml:space="preserve"> </v>
      </c>
      <c r="D827" s="27" t="s">
        <v>36</v>
      </c>
      <c r="E827" s="28" t="str">
        <f>IF(tblListedescours2[[#This Row],[CODE AGENT]]=" "," ",(VLOOKUP(tblListedescours2[[#This Row],[CODE AGENT]],'tableau agent'!$B$6:$F$100,2,0)))</f>
        <v xml:space="preserve"> </v>
      </c>
      <c r="F827" s="28" t="str">
        <f>IF(tblListedescours2[[#This Row],[CODE AGENT]]=" "," ",(VLOOKUP(tblListedescours2[[#This Row],[CODE AGENT]],'tableau agent'!$B$6:$F$100,3,0)))</f>
        <v xml:space="preserve"> </v>
      </c>
      <c r="G827" s="26"/>
      <c r="H827" s="26"/>
      <c r="I827" s="18" t="str">
        <f>IF(tblListedescours2[[#This Row],[REVALIDATION]]="OUI",tblListedescours2[[#This Row],[DATE]]+1460,"")</f>
        <v/>
      </c>
    </row>
    <row r="828" spans="2:9" ht="18" customHeight="1" x14ac:dyDescent="0.3">
      <c r="B828" s="24" t="s">
        <v>36</v>
      </c>
      <c r="C828" s="4" t="str">
        <f>IF(B828=" "," ",(VLOOKUP(B828,'tableau formation'!$B$6:$E$172,2,0)))</f>
        <v xml:space="preserve"> </v>
      </c>
      <c r="D828" s="27" t="s">
        <v>36</v>
      </c>
      <c r="E828" s="28" t="str">
        <f>IF(tblListedescours2[[#This Row],[CODE AGENT]]=" "," ",(VLOOKUP(tblListedescours2[[#This Row],[CODE AGENT]],'tableau agent'!$B$6:$F$100,2,0)))</f>
        <v xml:space="preserve"> </v>
      </c>
      <c r="F828" s="28" t="str">
        <f>IF(tblListedescours2[[#This Row],[CODE AGENT]]=" "," ",(VLOOKUP(tblListedescours2[[#This Row],[CODE AGENT]],'tableau agent'!$B$6:$F$100,3,0)))</f>
        <v xml:space="preserve"> </v>
      </c>
      <c r="G828" s="26"/>
      <c r="H828" s="26"/>
      <c r="I828" s="18" t="str">
        <f>IF(tblListedescours2[[#This Row],[REVALIDATION]]="OUI",tblListedescours2[[#This Row],[DATE]]+1460,"")</f>
        <v/>
      </c>
    </row>
    <row r="829" spans="2:9" ht="18" customHeight="1" x14ac:dyDescent="0.3">
      <c r="B829" s="24" t="s">
        <v>36</v>
      </c>
      <c r="C829" s="4" t="str">
        <f>IF(B829=" "," ",(VLOOKUP(B829,'tableau formation'!$B$6:$E$172,2,0)))</f>
        <v xml:space="preserve"> </v>
      </c>
      <c r="D829" s="27" t="s">
        <v>36</v>
      </c>
      <c r="E829" s="28" t="str">
        <f>IF(tblListedescours2[[#This Row],[CODE AGENT]]=" "," ",(VLOOKUP(tblListedescours2[[#This Row],[CODE AGENT]],'tableau agent'!$B$6:$F$100,2,0)))</f>
        <v xml:space="preserve"> </v>
      </c>
      <c r="F829" s="28" t="str">
        <f>IF(tblListedescours2[[#This Row],[CODE AGENT]]=" "," ",(VLOOKUP(tblListedescours2[[#This Row],[CODE AGENT]],'tableau agent'!$B$6:$F$100,3,0)))</f>
        <v xml:space="preserve"> </v>
      </c>
      <c r="G829" s="26"/>
      <c r="H829" s="26"/>
      <c r="I829" s="18" t="str">
        <f>IF(tblListedescours2[[#This Row],[REVALIDATION]]="OUI",tblListedescours2[[#This Row],[DATE]]+1460,"")</f>
        <v/>
      </c>
    </row>
    <row r="830" spans="2:9" ht="18" customHeight="1" x14ac:dyDescent="0.3">
      <c r="B830" s="24" t="s">
        <v>36</v>
      </c>
      <c r="C830" s="4" t="str">
        <f>IF(B830=" "," ",(VLOOKUP(B830,'tableau formation'!$B$6:$E$172,2,0)))</f>
        <v xml:space="preserve"> </v>
      </c>
      <c r="D830" s="27" t="s">
        <v>36</v>
      </c>
      <c r="E830" s="28" t="str">
        <f>IF(tblListedescours2[[#This Row],[CODE AGENT]]=" "," ",(VLOOKUP(tblListedescours2[[#This Row],[CODE AGENT]],'tableau agent'!$B$6:$F$100,2,0)))</f>
        <v xml:space="preserve"> </v>
      </c>
      <c r="F830" s="28" t="str">
        <f>IF(tblListedescours2[[#This Row],[CODE AGENT]]=" "," ",(VLOOKUP(tblListedescours2[[#This Row],[CODE AGENT]],'tableau agent'!$B$6:$F$100,3,0)))</f>
        <v xml:space="preserve"> </v>
      </c>
      <c r="G830" s="26"/>
      <c r="H830" s="26"/>
      <c r="I830" s="18" t="str">
        <f>IF(tblListedescours2[[#This Row],[REVALIDATION]]="OUI",tblListedescours2[[#This Row],[DATE]]+1460,"")</f>
        <v/>
      </c>
    </row>
    <row r="831" spans="2:9" ht="18" customHeight="1" x14ac:dyDescent="0.3">
      <c r="B831" s="24" t="s">
        <v>36</v>
      </c>
      <c r="C831" s="4" t="str">
        <f>IF(B831=" "," ",(VLOOKUP(B831,'tableau formation'!$B$6:$E$172,2,0)))</f>
        <v xml:space="preserve"> </v>
      </c>
      <c r="D831" s="27" t="s">
        <v>36</v>
      </c>
      <c r="E831" s="28" t="str">
        <f>IF(tblListedescours2[[#This Row],[CODE AGENT]]=" "," ",(VLOOKUP(tblListedescours2[[#This Row],[CODE AGENT]],'tableau agent'!$B$6:$F$100,2,0)))</f>
        <v xml:space="preserve"> </v>
      </c>
      <c r="F831" s="28" t="str">
        <f>IF(tblListedescours2[[#This Row],[CODE AGENT]]=" "," ",(VLOOKUP(tblListedescours2[[#This Row],[CODE AGENT]],'tableau agent'!$B$6:$F$100,3,0)))</f>
        <v xml:space="preserve"> </v>
      </c>
      <c r="G831" s="26"/>
      <c r="H831" s="26"/>
      <c r="I831" s="18" t="str">
        <f>IF(tblListedescours2[[#This Row],[REVALIDATION]]="OUI",tblListedescours2[[#This Row],[DATE]]+1460,"")</f>
        <v/>
      </c>
    </row>
    <row r="832" spans="2:9" ht="18" customHeight="1" x14ac:dyDescent="0.3">
      <c r="B832" s="24" t="s">
        <v>36</v>
      </c>
      <c r="C832" s="4" t="str">
        <f>IF(B832=" "," ",(VLOOKUP(B832,'tableau formation'!$B$6:$E$172,2,0)))</f>
        <v xml:space="preserve"> </v>
      </c>
      <c r="D832" s="27" t="s">
        <v>36</v>
      </c>
      <c r="E832" s="28" t="str">
        <f>IF(tblListedescours2[[#This Row],[CODE AGENT]]=" "," ",(VLOOKUP(tblListedescours2[[#This Row],[CODE AGENT]],'tableau agent'!$B$6:$F$100,2,0)))</f>
        <v xml:space="preserve"> </v>
      </c>
      <c r="F832" s="28" t="str">
        <f>IF(tblListedescours2[[#This Row],[CODE AGENT]]=" "," ",(VLOOKUP(tblListedescours2[[#This Row],[CODE AGENT]],'tableau agent'!$B$6:$F$100,3,0)))</f>
        <v xml:space="preserve"> </v>
      </c>
      <c r="G832" s="26"/>
      <c r="H832" s="26"/>
      <c r="I832" s="18" t="str">
        <f>IF(tblListedescours2[[#This Row],[REVALIDATION]]="OUI",tblListedescours2[[#This Row],[DATE]]+1460,"")</f>
        <v/>
      </c>
    </row>
    <row r="833" spans="2:9" ht="18" customHeight="1" x14ac:dyDescent="0.3">
      <c r="B833" s="24" t="s">
        <v>36</v>
      </c>
      <c r="C833" s="4" t="str">
        <f>IF(B833=" "," ",(VLOOKUP(B833,'tableau formation'!$B$6:$E$172,2,0)))</f>
        <v xml:space="preserve"> </v>
      </c>
      <c r="D833" s="27" t="s">
        <v>36</v>
      </c>
      <c r="E833" s="28" t="str">
        <f>IF(tblListedescours2[[#This Row],[CODE AGENT]]=" "," ",(VLOOKUP(tblListedescours2[[#This Row],[CODE AGENT]],'tableau agent'!$B$6:$F$100,2,0)))</f>
        <v xml:space="preserve"> </v>
      </c>
      <c r="F833" s="28" t="str">
        <f>IF(tblListedescours2[[#This Row],[CODE AGENT]]=" "," ",(VLOOKUP(tblListedescours2[[#This Row],[CODE AGENT]],'tableau agent'!$B$6:$F$100,3,0)))</f>
        <v xml:space="preserve"> </v>
      </c>
      <c r="G833" s="26"/>
      <c r="H833" s="26"/>
      <c r="I833" s="18" t="str">
        <f>IF(tblListedescours2[[#This Row],[REVALIDATION]]="OUI",tblListedescours2[[#This Row],[DATE]]+1460,"")</f>
        <v/>
      </c>
    </row>
    <row r="834" spans="2:9" ht="18" customHeight="1" x14ac:dyDescent="0.3">
      <c r="B834" s="24" t="s">
        <v>36</v>
      </c>
      <c r="C834" s="4" t="str">
        <f>IF(B834=" "," ",(VLOOKUP(B834,'tableau formation'!$B$6:$E$172,2,0)))</f>
        <v xml:space="preserve"> </v>
      </c>
      <c r="D834" s="27" t="s">
        <v>36</v>
      </c>
      <c r="E834" s="28" t="str">
        <f>IF(tblListedescours2[[#This Row],[CODE AGENT]]=" "," ",(VLOOKUP(tblListedescours2[[#This Row],[CODE AGENT]],'tableau agent'!$B$6:$F$100,2,0)))</f>
        <v xml:space="preserve"> </v>
      </c>
      <c r="F834" s="28" t="str">
        <f>IF(tblListedescours2[[#This Row],[CODE AGENT]]=" "," ",(VLOOKUP(tblListedescours2[[#This Row],[CODE AGENT]],'tableau agent'!$B$6:$F$100,3,0)))</f>
        <v xml:space="preserve"> </v>
      </c>
      <c r="G834" s="26"/>
      <c r="H834" s="26"/>
      <c r="I834" s="18" t="str">
        <f>IF(tblListedescours2[[#This Row],[REVALIDATION]]="OUI",tblListedescours2[[#This Row],[DATE]]+1460,"")</f>
        <v/>
      </c>
    </row>
    <row r="835" spans="2:9" ht="18" customHeight="1" x14ac:dyDescent="0.3">
      <c r="B835" s="24" t="s">
        <v>36</v>
      </c>
      <c r="C835" s="4" t="str">
        <f>IF(B835=" "," ",(VLOOKUP(B835,'tableau formation'!$B$6:$E$172,2,0)))</f>
        <v xml:space="preserve"> </v>
      </c>
      <c r="D835" s="27" t="s">
        <v>36</v>
      </c>
      <c r="E835" s="28" t="str">
        <f>IF(tblListedescours2[[#This Row],[CODE AGENT]]=" "," ",(VLOOKUP(tblListedescours2[[#This Row],[CODE AGENT]],'tableau agent'!$B$6:$F$100,2,0)))</f>
        <v xml:space="preserve"> </v>
      </c>
      <c r="F835" s="28" t="str">
        <f>IF(tblListedescours2[[#This Row],[CODE AGENT]]=" "," ",(VLOOKUP(tblListedescours2[[#This Row],[CODE AGENT]],'tableau agent'!$B$6:$F$100,3,0)))</f>
        <v xml:space="preserve"> </v>
      </c>
      <c r="G835" s="26"/>
      <c r="H835" s="26"/>
      <c r="I835" s="18" t="str">
        <f>IF(tblListedescours2[[#This Row],[REVALIDATION]]="OUI",tblListedescours2[[#This Row],[DATE]]+1460,"")</f>
        <v/>
      </c>
    </row>
    <row r="836" spans="2:9" ht="18" customHeight="1" x14ac:dyDescent="0.3">
      <c r="B836" s="24" t="s">
        <v>36</v>
      </c>
      <c r="C836" s="4" t="str">
        <f>IF(B836=" "," ",(VLOOKUP(B836,'tableau formation'!$B$6:$E$172,2,0)))</f>
        <v xml:space="preserve"> </v>
      </c>
      <c r="D836" s="27" t="s">
        <v>36</v>
      </c>
      <c r="E836" s="28" t="str">
        <f>IF(tblListedescours2[[#This Row],[CODE AGENT]]=" "," ",(VLOOKUP(tblListedescours2[[#This Row],[CODE AGENT]],'tableau agent'!$B$6:$F$100,2,0)))</f>
        <v xml:space="preserve"> </v>
      </c>
      <c r="F836" s="28" t="str">
        <f>IF(tblListedescours2[[#This Row],[CODE AGENT]]=" "," ",(VLOOKUP(tblListedescours2[[#This Row],[CODE AGENT]],'tableau agent'!$B$6:$F$100,3,0)))</f>
        <v xml:space="preserve"> </v>
      </c>
      <c r="G836" s="26"/>
      <c r="H836" s="26"/>
      <c r="I836" s="18" t="str">
        <f>IF(tblListedescours2[[#This Row],[REVALIDATION]]="OUI",tblListedescours2[[#This Row],[DATE]]+1460,"")</f>
        <v/>
      </c>
    </row>
    <row r="837" spans="2:9" ht="18" customHeight="1" x14ac:dyDescent="0.3">
      <c r="B837" s="24" t="s">
        <v>36</v>
      </c>
      <c r="C837" s="4" t="str">
        <f>IF(B837=" "," ",(VLOOKUP(B837,'tableau formation'!$B$6:$E$172,2,0)))</f>
        <v xml:space="preserve"> </v>
      </c>
      <c r="D837" s="27" t="s">
        <v>36</v>
      </c>
      <c r="E837" s="28" t="str">
        <f>IF(tblListedescours2[[#This Row],[CODE AGENT]]=" "," ",(VLOOKUP(tblListedescours2[[#This Row],[CODE AGENT]],'tableau agent'!$B$6:$F$100,2,0)))</f>
        <v xml:space="preserve"> </v>
      </c>
      <c r="F837" s="28" t="str">
        <f>IF(tblListedescours2[[#This Row],[CODE AGENT]]=" "," ",(VLOOKUP(tblListedescours2[[#This Row],[CODE AGENT]],'tableau agent'!$B$6:$F$100,3,0)))</f>
        <v xml:space="preserve"> </v>
      </c>
      <c r="G837" s="26"/>
      <c r="H837" s="26"/>
      <c r="I837" s="18" t="str">
        <f>IF(tblListedescours2[[#This Row],[REVALIDATION]]="OUI",tblListedescours2[[#This Row],[DATE]]+1460,"")</f>
        <v/>
      </c>
    </row>
    <row r="838" spans="2:9" ht="18" customHeight="1" x14ac:dyDescent="0.3">
      <c r="B838" s="24" t="s">
        <v>36</v>
      </c>
      <c r="C838" s="4" t="str">
        <f>IF(B838=" "," ",(VLOOKUP(B838,'tableau formation'!$B$6:$E$172,2,0)))</f>
        <v xml:space="preserve"> </v>
      </c>
      <c r="D838" s="27" t="s">
        <v>36</v>
      </c>
      <c r="E838" s="28" t="str">
        <f>IF(tblListedescours2[[#This Row],[CODE AGENT]]=" "," ",(VLOOKUP(tblListedescours2[[#This Row],[CODE AGENT]],'tableau agent'!$B$6:$F$100,2,0)))</f>
        <v xml:space="preserve"> </v>
      </c>
      <c r="F838" s="28" t="str">
        <f>IF(tblListedescours2[[#This Row],[CODE AGENT]]=" "," ",(VLOOKUP(tblListedescours2[[#This Row],[CODE AGENT]],'tableau agent'!$B$6:$F$100,3,0)))</f>
        <v xml:space="preserve"> </v>
      </c>
      <c r="G838" s="26"/>
      <c r="H838" s="26"/>
      <c r="I838" s="18" t="str">
        <f>IF(tblListedescours2[[#This Row],[REVALIDATION]]="OUI",tblListedescours2[[#This Row],[DATE]]+1460,"")</f>
        <v/>
      </c>
    </row>
    <row r="839" spans="2:9" ht="18" customHeight="1" x14ac:dyDescent="0.3">
      <c r="B839" s="24" t="s">
        <v>36</v>
      </c>
      <c r="C839" s="4" t="str">
        <f>IF(B839=" "," ",(VLOOKUP(B839,'tableau formation'!$B$6:$E$172,2,0)))</f>
        <v xml:space="preserve"> </v>
      </c>
      <c r="D839" s="27" t="s">
        <v>36</v>
      </c>
      <c r="E839" s="28" t="str">
        <f>IF(tblListedescours2[[#This Row],[CODE AGENT]]=" "," ",(VLOOKUP(tblListedescours2[[#This Row],[CODE AGENT]],'tableau agent'!$B$6:$F$100,2,0)))</f>
        <v xml:space="preserve"> </v>
      </c>
      <c r="F839" s="28" t="str">
        <f>IF(tblListedescours2[[#This Row],[CODE AGENT]]=" "," ",(VLOOKUP(tblListedescours2[[#This Row],[CODE AGENT]],'tableau agent'!$B$6:$F$100,3,0)))</f>
        <v xml:space="preserve"> </v>
      </c>
      <c r="G839" s="26"/>
      <c r="H839" s="26"/>
      <c r="I839" s="18" t="str">
        <f>IF(tblListedescours2[[#This Row],[REVALIDATION]]="OUI",tblListedescours2[[#This Row],[DATE]]+1460,"")</f>
        <v/>
      </c>
    </row>
    <row r="840" spans="2:9" ht="18" customHeight="1" x14ac:dyDescent="0.3">
      <c r="B840" s="24" t="s">
        <v>36</v>
      </c>
      <c r="C840" s="4" t="str">
        <f>IF(B840=" "," ",(VLOOKUP(B840,'tableau formation'!$B$6:$E$172,2,0)))</f>
        <v xml:space="preserve"> </v>
      </c>
      <c r="D840" s="27" t="s">
        <v>36</v>
      </c>
      <c r="E840" s="28" t="str">
        <f>IF(tblListedescours2[[#This Row],[CODE AGENT]]=" "," ",(VLOOKUP(tblListedescours2[[#This Row],[CODE AGENT]],'tableau agent'!$B$6:$F$100,2,0)))</f>
        <v xml:space="preserve"> </v>
      </c>
      <c r="F840" s="28" t="str">
        <f>IF(tblListedescours2[[#This Row],[CODE AGENT]]=" "," ",(VLOOKUP(tblListedescours2[[#This Row],[CODE AGENT]],'tableau agent'!$B$6:$F$100,3,0)))</f>
        <v xml:space="preserve"> </v>
      </c>
      <c r="G840" s="26"/>
      <c r="H840" s="26"/>
      <c r="I840" s="18" t="str">
        <f>IF(tblListedescours2[[#This Row],[REVALIDATION]]="OUI",tblListedescours2[[#This Row],[DATE]]+1460,"")</f>
        <v/>
      </c>
    </row>
    <row r="841" spans="2:9" ht="18" customHeight="1" x14ac:dyDescent="0.3">
      <c r="B841" s="24" t="s">
        <v>36</v>
      </c>
      <c r="C841" s="4" t="str">
        <f>IF(B841=" "," ",(VLOOKUP(B841,'tableau formation'!$B$6:$E$172,2,0)))</f>
        <v xml:space="preserve"> </v>
      </c>
      <c r="D841" s="27" t="s">
        <v>36</v>
      </c>
      <c r="E841" s="28" t="str">
        <f>IF(tblListedescours2[[#This Row],[CODE AGENT]]=" "," ",(VLOOKUP(tblListedescours2[[#This Row],[CODE AGENT]],'tableau agent'!$B$6:$F$100,2,0)))</f>
        <v xml:space="preserve"> </v>
      </c>
      <c r="F841" s="28" t="str">
        <f>IF(tblListedescours2[[#This Row],[CODE AGENT]]=" "," ",(VLOOKUP(tblListedescours2[[#This Row],[CODE AGENT]],'tableau agent'!$B$6:$F$100,3,0)))</f>
        <v xml:space="preserve"> </v>
      </c>
      <c r="G841" s="26"/>
      <c r="H841" s="26"/>
      <c r="I841" s="18" t="str">
        <f>IF(tblListedescours2[[#This Row],[REVALIDATION]]="OUI",tblListedescours2[[#This Row],[DATE]]+1460,"")</f>
        <v/>
      </c>
    </row>
    <row r="842" spans="2:9" ht="18" customHeight="1" x14ac:dyDescent="0.3">
      <c r="B842" s="24" t="s">
        <v>36</v>
      </c>
      <c r="C842" s="4" t="str">
        <f>IF(B842=" "," ",(VLOOKUP(B842,'tableau formation'!$B$6:$E$172,2,0)))</f>
        <v xml:space="preserve"> </v>
      </c>
      <c r="D842" s="27" t="s">
        <v>36</v>
      </c>
      <c r="E842" s="28" t="str">
        <f>IF(tblListedescours2[[#This Row],[CODE AGENT]]=" "," ",(VLOOKUP(tblListedescours2[[#This Row],[CODE AGENT]],'tableau agent'!$B$6:$F$100,2,0)))</f>
        <v xml:space="preserve"> </v>
      </c>
      <c r="F842" s="28" t="str">
        <f>IF(tblListedescours2[[#This Row],[CODE AGENT]]=" "," ",(VLOOKUP(tblListedescours2[[#This Row],[CODE AGENT]],'tableau agent'!$B$6:$F$100,3,0)))</f>
        <v xml:space="preserve"> </v>
      </c>
      <c r="G842" s="26"/>
      <c r="H842" s="26"/>
      <c r="I842" s="18" t="str">
        <f>IF(tblListedescours2[[#This Row],[REVALIDATION]]="OUI",tblListedescours2[[#This Row],[DATE]]+1460,"")</f>
        <v/>
      </c>
    </row>
    <row r="843" spans="2:9" ht="18" customHeight="1" x14ac:dyDescent="0.3">
      <c r="B843" s="24" t="s">
        <v>36</v>
      </c>
      <c r="C843" s="4" t="str">
        <f>IF(B843=" "," ",(VLOOKUP(B843,'tableau formation'!$B$6:$E$172,2,0)))</f>
        <v xml:space="preserve"> </v>
      </c>
      <c r="D843" s="27" t="s">
        <v>36</v>
      </c>
      <c r="E843" s="28" t="str">
        <f>IF(tblListedescours2[[#This Row],[CODE AGENT]]=" "," ",(VLOOKUP(tblListedescours2[[#This Row],[CODE AGENT]],'tableau agent'!$B$6:$F$100,2,0)))</f>
        <v xml:space="preserve"> </v>
      </c>
      <c r="F843" s="28" t="str">
        <f>IF(tblListedescours2[[#This Row],[CODE AGENT]]=" "," ",(VLOOKUP(tblListedescours2[[#This Row],[CODE AGENT]],'tableau agent'!$B$6:$F$100,3,0)))</f>
        <v xml:space="preserve"> </v>
      </c>
      <c r="G843" s="26"/>
      <c r="H843" s="26"/>
      <c r="I843" s="18" t="str">
        <f>IF(tblListedescours2[[#This Row],[REVALIDATION]]="OUI",tblListedescours2[[#This Row],[DATE]]+1460,"")</f>
        <v/>
      </c>
    </row>
    <row r="844" spans="2:9" ht="18" customHeight="1" x14ac:dyDescent="0.3">
      <c r="B844" s="24" t="s">
        <v>36</v>
      </c>
      <c r="C844" s="4" t="str">
        <f>IF(B844=" "," ",(VLOOKUP(B844,'tableau formation'!$B$6:$E$172,2,0)))</f>
        <v xml:space="preserve"> </v>
      </c>
      <c r="D844" s="27" t="s">
        <v>36</v>
      </c>
      <c r="E844" s="28" t="str">
        <f>IF(tblListedescours2[[#This Row],[CODE AGENT]]=" "," ",(VLOOKUP(tblListedescours2[[#This Row],[CODE AGENT]],'tableau agent'!$B$6:$F$100,2,0)))</f>
        <v xml:space="preserve"> </v>
      </c>
      <c r="F844" s="28" t="str">
        <f>IF(tblListedescours2[[#This Row],[CODE AGENT]]=" "," ",(VLOOKUP(tblListedescours2[[#This Row],[CODE AGENT]],'tableau agent'!$B$6:$F$100,3,0)))</f>
        <v xml:space="preserve"> </v>
      </c>
      <c r="G844" s="26"/>
      <c r="H844" s="26"/>
      <c r="I844" s="18" t="str">
        <f>IF(tblListedescours2[[#This Row],[REVALIDATION]]="OUI",tblListedescours2[[#This Row],[DATE]]+1460,"")</f>
        <v/>
      </c>
    </row>
    <row r="845" spans="2:9" ht="18" customHeight="1" x14ac:dyDescent="0.3">
      <c r="B845" s="24" t="s">
        <v>36</v>
      </c>
      <c r="C845" s="4" t="str">
        <f>IF(B845=" "," ",(VLOOKUP(B845,'tableau formation'!$B$6:$E$172,2,0)))</f>
        <v xml:space="preserve"> </v>
      </c>
      <c r="D845" s="27" t="s">
        <v>36</v>
      </c>
      <c r="E845" s="28" t="str">
        <f>IF(tblListedescours2[[#This Row],[CODE AGENT]]=" "," ",(VLOOKUP(tblListedescours2[[#This Row],[CODE AGENT]],'tableau agent'!$B$6:$F$100,2,0)))</f>
        <v xml:space="preserve"> </v>
      </c>
      <c r="F845" s="28" t="str">
        <f>IF(tblListedescours2[[#This Row],[CODE AGENT]]=" "," ",(VLOOKUP(tblListedescours2[[#This Row],[CODE AGENT]],'tableau agent'!$B$6:$F$100,3,0)))</f>
        <v xml:space="preserve"> </v>
      </c>
      <c r="G845" s="26"/>
      <c r="H845" s="26"/>
      <c r="I845" s="18" t="str">
        <f>IF(tblListedescours2[[#This Row],[REVALIDATION]]="OUI",tblListedescours2[[#This Row],[DATE]]+1460,"")</f>
        <v/>
      </c>
    </row>
    <row r="846" spans="2:9" ht="18" customHeight="1" x14ac:dyDescent="0.3">
      <c r="B846" s="24" t="s">
        <v>36</v>
      </c>
      <c r="C846" s="4" t="str">
        <f>IF(B846=" "," ",(VLOOKUP(B846,'tableau formation'!$B$6:$E$172,2,0)))</f>
        <v xml:space="preserve"> </v>
      </c>
      <c r="D846" s="27" t="s">
        <v>36</v>
      </c>
      <c r="E846" s="28" t="str">
        <f>IF(tblListedescours2[[#This Row],[CODE AGENT]]=" "," ",(VLOOKUP(tblListedescours2[[#This Row],[CODE AGENT]],'tableau agent'!$B$6:$F$100,2,0)))</f>
        <v xml:space="preserve"> </v>
      </c>
      <c r="F846" s="28" t="str">
        <f>IF(tblListedescours2[[#This Row],[CODE AGENT]]=" "," ",(VLOOKUP(tblListedescours2[[#This Row],[CODE AGENT]],'tableau agent'!$B$6:$F$100,3,0)))</f>
        <v xml:space="preserve"> </v>
      </c>
      <c r="G846" s="26"/>
      <c r="H846" s="26"/>
      <c r="I846" s="18" t="str">
        <f>IF(tblListedescours2[[#This Row],[REVALIDATION]]="OUI",tblListedescours2[[#This Row],[DATE]]+1460,"")</f>
        <v/>
      </c>
    </row>
    <row r="847" spans="2:9" ht="18" customHeight="1" x14ac:dyDescent="0.3">
      <c r="B847" s="24" t="s">
        <v>36</v>
      </c>
      <c r="C847" s="4" t="str">
        <f>IF(B847=" "," ",(VLOOKUP(B847,'tableau formation'!$B$6:$E$172,2,0)))</f>
        <v xml:space="preserve"> </v>
      </c>
      <c r="D847" s="27" t="s">
        <v>36</v>
      </c>
      <c r="E847" s="28" t="str">
        <f>IF(tblListedescours2[[#This Row],[CODE AGENT]]=" "," ",(VLOOKUP(tblListedescours2[[#This Row],[CODE AGENT]],'tableau agent'!$B$6:$F$100,2,0)))</f>
        <v xml:space="preserve"> </v>
      </c>
      <c r="F847" s="28" t="str">
        <f>IF(tblListedescours2[[#This Row],[CODE AGENT]]=" "," ",(VLOOKUP(tblListedescours2[[#This Row],[CODE AGENT]],'tableau agent'!$B$6:$F$100,3,0)))</f>
        <v xml:space="preserve"> </v>
      </c>
      <c r="G847" s="26"/>
      <c r="H847" s="26"/>
      <c r="I847" s="18" t="str">
        <f>IF(tblListedescours2[[#This Row],[REVALIDATION]]="OUI",tblListedescours2[[#This Row],[DATE]]+1460,"")</f>
        <v/>
      </c>
    </row>
    <row r="848" spans="2:9" ht="18" customHeight="1" x14ac:dyDescent="0.3">
      <c r="B848" s="24" t="s">
        <v>36</v>
      </c>
      <c r="C848" s="4" t="str">
        <f>IF(B848=" "," ",(VLOOKUP(B848,'tableau formation'!$B$6:$E$172,2,0)))</f>
        <v xml:space="preserve"> </v>
      </c>
      <c r="D848" s="27" t="s">
        <v>36</v>
      </c>
      <c r="E848" s="28" t="str">
        <f>IF(tblListedescours2[[#This Row],[CODE AGENT]]=" "," ",(VLOOKUP(tblListedescours2[[#This Row],[CODE AGENT]],'tableau agent'!$B$6:$F$100,2,0)))</f>
        <v xml:space="preserve"> </v>
      </c>
      <c r="F848" s="28" t="str">
        <f>IF(tblListedescours2[[#This Row],[CODE AGENT]]=" "," ",(VLOOKUP(tblListedescours2[[#This Row],[CODE AGENT]],'tableau agent'!$B$6:$F$100,3,0)))</f>
        <v xml:space="preserve"> </v>
      </c>
      <c r="G848" s="26"/>
      <c r="H848" s="26"/>
      <c r="I848" s="18" t="str">
        <f>IF(tblListedescours2[[#This Row],[REVALIDATION]]="OUI",tblListedescours2[[#This Row],[DATE]]+1460,"")</f>
        <v/>
      </c>
    </row>
    <row r="849" spans="2:9" ht="18" customHeight="1" x14ac:dyDescent="0.3">
      <c r="B849" s="24" t="s">
        <v>36</v>
      </c>
      <c r="C849" s="4" t="str">
        <f>IF(B849=" "," ",(VLOOKUP(B849,'tableau formation'!$B$6:$E$172,2,0)))</f>
        <v xml:space="preserve"> </v>
      </c>
      <c r="D849" s="27" t="s">
        <v>36</v>
      </c>
      <c r="E849" s="28" t="str">
        <f>IF(tblListedescours2[[#This Row],[CODE AGENT]]=" "," ",(VLOOKUP(tblListedescours2[[#This Row],[CODE AGENT]],'tableau agent'!$B$6:$F$100,2,0)))</f>
        <v xml:space="preserve"> </v>
      </c>
      <c r="F849" s="28" t="str">
        <f>IF(tblListedescours2[[#This Row],[CODE AGENT]]=" "," ",(VLOOKUP(tblListedescours2[[#This Row],[CODE AGENT]],'tableau agent'!$B$6:$F$100,3,0)))</f>
        <v xml:space="preserve"> </v>
      </c>
      <c r="G849" s="26"/>
      <c r="H849" s="26"/>
      <c r="I849" s="18" t="str">
        <f>IF(tblListedescours2[[#This Row],[REVALIDATION]]="OUI",tblListedescours2[[#This Row],[DATE]]+1460,"")</f>
        <v/>
      </c>
    </row>
    <row r="850" spans="2:9" ht="18" customHeight="1" x14ac:dyDescent="0.3">
      <c r="B850" s="24" t="s">
        <v>36</v>
      </c>
      <c r="C850" s="4" t="str">
        <f>IF(B850=" "," ",(VLOOKUP(B850,'tableau formation'!$B$6:$E$172,2,0)))</f>
        <v xml:space="preserve"> </v>
      </c>
      <c r="D850" s="27" t="s">
        <v>36</v>
      </c>
      <c r="E850" s="28" t="str">
        <f>IF(tblListedescours2[[#This Row],[CODE AGENT]]=" "," ",(VLOOKUP(tblListedescours2[[#This Row],[CODE AGENT]],'tableau agent'!$B$6:$F$100,2,0)))</f>
        <v xml:space="preserve"> </v>
      </c>
      <c r="F850" s="28" t="str">
        <f>IF(tblListedescours2[[#This Row],[CODE AGENT]]=" "," ",(VLOOKUP(tblListedescours2[[#This Row],[CODE AGENT]],'tableau agent'!$B$6:$F$100,3,0)))</f>
        <v xml:space="preserve"> </v>
      </c>
      <c r="G850" s="26"/>
      <c r="H850" s="26"/>
      <c r="I850" s="18" t="str">
        <f>IF(tblListedescours2[[#This Row],[REVALIDATION]]="OUI",tblListedescours2[[#This Row],[DATE]]+1460,"")</f>
        <v/>
      </c>
    </row>
    <row r="851" spans="2:9" ht="18" customHeight="1" x14ac:dyDescent="0.3">
      <c r="B851" s="24" t="s">
        <v>36</v>
      </c>
      <c r="C851" s="4" t="str">
        <f>IF(B851=" "," ",(VLOOKUP(B851,'tableau formation'!$B$6:$E$172,2,0)))</f>
        <v xml:space="preserve"> </v>
      </c>
      <c r="D851" s="27" t="s">
        <v>36</v>
      </c>
      <c r="E851" s="28" t="str">
        <f>IF(tblListedescours2[[#This Row],[CODE AGENT]]=" "," ",(VLOOKUP(tblListedescours2[[#This Row],[CODE AGENT]],'tableau agent'!$B$6:$F$100,2,0)))</f>
        <v xml:space="preserve"> </v>
      </c>
      <c r="F851" s="28" t="str">
        <f>IF(tblListedescours2[[#This Row],[CODE AGENT]]=" "," ",(VLOOKUP(tblListedescours2[[#This Row],[CODE AGENT]],'tableau agent'!$B$6:$F$100,3,0)))</f>
        <v xml:space="preserve"> </v>
      </c>
      <c r="G851" s="26"/>
      <c r="H851" s="26"/>
      <c r="I851" s="18" t="str">
        <f>IF(tblListedescours2[[#This Row],[REVALIDATION]]="OUI",tblListedescours2[[#This Row],[DATE]]+1460,"")</f>
        <v/>
      </c>
    </row>
    <row r="852" spans="2:9" ht="18" customHeight="1" x14ac:dyDescent="0.3">
      <c r="B852" s="24" t="s">
        <v>36</v>
      </c>
      <c r="C852" s="4" t="str">
        <f>IF(B852=" "," ",(VLOOKUP(B852,'tableau formation'!$B$6:$E$172,2,0)))</f>
        <v xml:space="preserve"> </v>
      </c>
      <c r="D852" s="27" t="s">
        <v>36</v>
      </c>
      <c r="E852" s="28" t="str">
        <f>IF(tblListedescours2[[#This Row],[CODE AGENT]]=" "," ",(VLOOKUP(tblListedescours2[[#This Row],[CODE AGENT]],'tableau agent'!$B$6:$F$100,2,0)))</f>
        <v xml:space="preserve"> </v>
      </c>
      <c r="F852" s="28" t="str">
        <f>IF(tblListedescours2[[#This Row],[CODE AGENT]]=" "," ",(VLOOKUP(tblListedescours2[[#This Row],[CODE AGENT]],'tableau agent'!$B$6:$F$100,3,0)))</f>
        <v xml:space="preserve"> </v>
      </c>
      <c r="G852" s="26"/>
      <c r="H852" s="26"/>
      <c r="I852" s="18" t="str">
        <f>IF(tblListedescours2[[#This Row],[REVALIDATION]]="OUI",tblListedescours2[[#This Row],[DATE]]+1460,"")</f>
        <v/>
      </c>
    </row>
    <row r="853" spans="2:9" ht="18" customHeight="1" x14ac:dyDescent="0.3">
      <c r="B853" s="24" t="s">
        <v>36</v>
      </c>
      <c r="C853" s="4" t="str">
        <f>IF(B853=" "," ",(VLOOKUP(B853,'tableau formation'!$B$6:$E$172,2,0)))</f>
        <v xml:space="preserve"> </v>
      </c>
      <c r="D853" s="27" t="s">
        <v>36</v>
      </c>
      <c r="E853" s="28" t="str">
        <f>IF(tblListedescours2[[#This Row],[CODE AGENT]]=" "," ",(VLOOKUP(tblListedescours2[[#This Row],[CODE AGENT]],'tableau agent'!$B$6:$F$100,2,0)))</f>
        <v xml:space="preserve"> </v>
      </c>
      <c r="F853" s="28" t="str">
        <f>IF(tblListedescours2[[#This Row],[CODE AGENT]]=" "," ",(VLOOKUP(tblListedescours2[[#This Row],[CODE AGENT]],'tableau agent'!$B$6:$F$100,3,0)))</f>
        <v xml:space="preserve"> </v>
      </c>
      <c r="G853" s="26"/>
      <c r="H853" s="26"/>
      <c r="I853" s="18" t="str">
        <f>IF(tblListedescours2[[#This Row],[REVALIDATION]]="OUI",tblListedescours2[[#This Row],[DATE]]+1460,"")</f>
        <v/>
      </c>
    </row>
    <row r="854" spans="2:9" ht="18" customHeight="1" x14ac:dyDescent="0.3">
      <c r="B854" s="24" t="s">
        <v>36</v>
      </c>
      <c r="C854" s="4" t="str">
        <f>IF(B854=" "," ",(VLOOKUP(B854,'tableau formation'!$B$6:$E$172,2,0)))</f>
        <v xml:space="preserve"> </v>
      </c>
      <c r="D854" s="27" t="s">
        <v>36</v>
      </c>
      <c r="E854" s="28" t="str">
        <f>IF(tblListedescours2[[#This Row],[CODE AGENT]]=" "," ",(VLOOKUP(tblListedescours2[[#This Row],[CODE AGENT]],'tableau agent'!$B$6:$F$100,2,0)))</f>
        <v xml:space="preserve"> </v>
      </c>
      <c r="F854" s="28" t="str">
        <f>IF(tblListedescours2[[#This Row],[CODE AGENT]]=" "," ",(VLOOKUP(tblListedescours2[[#This Row],[CODE AGENT]],'tableau agent'!$B$6:$F$100,3,0)))</f>
        <v xml:space="preserve"> </v>
      </c>
      <c r="G854" s="26"/>
      <c r="H854" s="26"/>
      <c r="I854" s="18" t="str">
        <f>IF(tblListedescours2[[#This Row],[REVALIDATION]]="OUI",tblListedescours2[[#This Row],[DATE]]+1460,"")</f>
        <v/>
      </c>
    </row>
    <row r="855" spans="2:9" ht="18" customHeight="1" x14ac:dyDescent="0.3">
      <c r="B855" s="24" t="s">
        <v>36</v>
      </c>
      <c r="C855" s="4" t="str">
        <f>IF(B855=" "," ",(VLOOKUP(B855,'tableau formation'!$B$6:$E$172,2,0)))</f>
        <v xml:space="preserve"> </v>
      </c>
      <c r="D855" s="27" t="s">
        <v>36</v>
      </c>
      <c r="E855" s="28" t="str">
        <f>IF(tblListedescours2[[#This Row],[CODE AGENT]]=" "," ",(VLOOKUP(tblListedescours2[[#This Row],[CODE AGENT]],'tableau agent'!$B$6:$F$100,2,0)))</f>
        <v xml:space="preserve"> </v>
      </c>
      <c r="F855" s="28" t="str">
        <f>IF(tblListedescours2[[#This Row],[CODE AGENT]]=" "," ",(VLOOKUP(tblListedescours2[[#This Row],[CODE AGENT]],'tableau agent'!$B$6:$F$100,3,0)))</f>
        <v xml:space="preserve"> </v>
      </c>
      <c r="G855" s="26"/>
      <c r="H855" s="26"/>
      <c r="I855" s="18" t="str">
        <f>IF(tblListedescours2[[#This Row],[REVALIDATION]]="OUI",tblListedescours2[[#This Row],[DATE]]+1460,"")</f>
        <v/>
      </c>
    </row>
    <row r="856" spans="2:9" ht="18" customHeight="1" x14ac:dyDescent="0.3">
      <c r="B856" s="24" t="s">
        <v>36</v>
      </c>
      <c r="C856" s="4" t="str">
        <f>IF(B856=" "," ",(VLOOKUP(B856,'tableau formation'!$B$6:$E$172,2,0)))</f>
        <v xml:space="preserve"> </v>
      </c>
      <c r="D856" s="27" t="s">
        <v>36</v>
      </c>
      <c r="E856" s="28" t="str">
        <f>IF(tblListedescours2[[#This Row],[CODE AGENT]]=" "," ",(VLOOKUP(tblListedescours2[[#This Row],[CODE AGENT]],'tableau agent'!$B$6:$F$100,2,0)))</f>
        <v xml:space="preserve"> </v>
      </c>
      <c r="F856" s="28" t="str">
        <f>IF(tblListedescours2[[#This Row],[CODE AGENT]]=" "," ",(VLOOKUP(tblListedescours2[[#This Row],[CODE AGENT]],'tableau agent'!$B$6:$F$100,3,0)))</f>
        <v xml:space="preserve"> </v>
      </c>
      <c r="G856" s="26"/>
      <c r="H856" s="26"/>
      <c r="I856" s="18" t="str">
        <f>IF(tblListedescours2[[#This Row],[REVALIDATION]]="OUI",tblListedescours2[[#This Row],[DATE]]+1460,"")</f>
        <v/>
      </c>
    </row>
    <row r="857" spans="2:9" ht="18" customHeight="1" x14ac:dyDescent="0.3">
      <c r="B857" s="24" t="s">
        <v>36</v>
      </c>
      <c r="C857" s="4" t="str">
        <f>IF(B857=" "," ",(VLOOKUP(B857,'tableau formation'!$B$6:$E$172,2,0)))</f>
        <v xml:space="preserve"> </v>
      </c>
      <c r="D857" s="27" t="s">
        <v>36</v>
      </c>
      <c r="E857" s="28" t="str">
        <f>IF(tblListedescours2[[#This Row],[CODE AGENT]]=" "," ",(VLOOKUP(tblListedescours2[[#This Row],[CODE AGENT]],'tableau agent'!$B$6:$F$100,2,0)))</f>
        <v xml:space="preserve"> </v>
      </c>
      <c r="F857" s="28" t="str">
        <f>IF(tblListedescours2[[#This Row],[CODE AGENT]]=" "," ",(VLOOKUP(tblListedescours2[[#This Row],[CODE AGENT]],'tableau agent'!$B$6:$F$100,3,0)))</f>
        <v xml:space="preserve"> </v>
      </c>
      <c r="G857" s="26"/>
      <c r="H857" s="26"/>
      <c r="I857" s="18" t="str">
        <f>IF(tblListedescours2[[#This Row],[REVALIDATION]]="OUI",tblListedescours2[[#This Row],[DATE]]+1460,"")</f>
        <v/>
      </c>
    </row>
    <row r="858" spans="2:9" ht="18" customHeight="1" x14ac:dyDescent="0.3">
      <c r="B858" s="24" t="s">
        <v>36</v>
      </c>
      <c r="C858" s="4" t="str">
        <f>IF(B858=" "," ",(VLOOKUP(B858,'tableau formation'!$B$6:$E$172,2,0)))</f>
        <v xml:space="preserve"> </v>
      </c>
      <c r="D858" s="27" t="s">
        <v>36</v>
      </c>
      <c r="E858" s="28" t="str">
        <f>IF(tblListedescours2[[#This Row],[CODE AGENT]]=" "," ",(VLOOKUP(tblListedescours2[[#This Row],[CODE AGENT]],'tableau agent'!$B$6:$F$100,2,0)))</f>
        <v xml:space="preserve"> </v>
      </c>
      <c r="F858" s="28" t="str">
        <f>IF(tblListedescours2[[#This Row],[CODE AGENT]]=" "," ",(VLOOKUP(tblListedescours2[[#This Row],[CODE AGENT]],'tableau agent'!$B$6:$F$100,3,0)))</f>
        <v xml:space="preserve"> </v>
      </c>
      <c r="G858" s="26"/>
      <c r="H858" s="26"/>
      <c r="I858" s="18" t="str">
        <f>IF(tblListedescours2[[#This Row],[REVALIDATION]]="OUI",tblListedescours2[[#This Row],[DATE]]+1460,"")</f>
        <v/>
      </c>
    </row>
    <row r="859" spans="2:9" ht="18" customHeight="1" x14ac:dyDescent="0.3">
      <c r="B859" s="24" t="s">
        <v>36</v>
      </c>
      <c r="C859" s="4" t="str">
        <f>IF(B859=" "," ",(VLOOKUP(B859,'tableau formation'!$B$6:$E$172,2,0)))</f>
        <v xml:space="preserve"> </v>
      </c>
      <c r="D859" s="27" t="s">
        <v>36</v>
      </c>
      <c r="E859" s="28" t="str">
        <f>IF(tblListedescours2[[#This Row],[CODE AGENT]]=" "," ",(VLOOKUP(tblListedescours2[[#This Row],[CODE AGENT]],'tableau agent'!$B$6:$F$100,2,0)))</f>
        <v xml:space="preserve"> </v>
      </c>
      <c r="F859" s="28" t="str">
        <f>IF(tblListedescours2[[#This Row],[CODE AGENT]]=" "," ",(VLOOKUP(tblListedescours2[[#This Row],[CODE AGENT]],'tableau agent'!$B$6:$F$100,3,0)))</f>
        <v xml:space="preserve"> </v>
      </c>
      <c r="G859" s="26"/>
      <c r="H859" s="26"/>
      <c r="I859" s="18" t="str">
        <f>IF(tblListedescours2[[#This Row],[REVALIDATION]]="OUI",tblListedescours2[[#This Row],[DATE]]+1460,"")</f>
        <v/>
      </c>
    </row>
    <row r="860" spans="2:9" ht="18" customHeight="1" x14ac:dyDescent="0.3">
      <c r="B860" s="24" t="s">
        <v>36</v>
      </c>
      <c r="C860" s="4" t="str">
        <f>IF(B860=" "," ",(VLOOKUP(B860,'tableau formation'!$B$6:$E$172,2,0)))</f>
        <v xml:space="preserve"> </v>
      </c>
      <c r="D860" s="27" t="s">
        <v>36</v>
      </c>
      <c r="E860" s="28" t="str">
        <f>IF(tblListedescours2[[#This Row],[CODE AGENT]]=" "," ",(VLOOKUP(tblListedescours2[[#This Row],[CODE AGENT]],'tableau agent'!$B$6:$F$100,2,0)))</f>
        <v xml:space="preserve"> </v>
      </c>
      <c r="F860" s="28" t="str">
        <f>IF(tblListedescours2[[#This Row],[CODE AGENT]]=" "," ",(VLOOKUP(tblListedescours2[[#This Row],[CODE AGENT]],'tableau agent'!$B$6:$F$100,3,0)))</f>
        <v xml:space="preserve"> </v>
      </c>
      <c r="G860" s="26"/>
      <c r="H860" s="26"/>
      <c r="I860" s="18" t="str">
        <f>IF(tblListedescours2[[#This Row],[REVALIDATION]]="OUI",tblListedescours2[[#This Row],[DATE]]+1460,"")</f>
        <v/>
      </c>
    </row>
    <row r="861" spans="2:9" ht="18" customHeight="1" x14ac:dyDescent="0.3">
      <c r="B861" s="24" t="s">
        <v>36</v>
      </c>
      <c r="C861" s="4" t="str">
        <f>IF(B861=" "," ",(VLOOKUP(B861,'tableau formation'!$B$6:$E$172,2,0)))</f>
        <v xml:space="preserve"> </v>
      </c>
      <c r="D861" s="27" t="s">
        <v>36</v>
      </c>
      <c r="E861" s="28" t="str">
        <f>IF(tblListedescours2[[#This Row],[CODE AGENT]]=" "," ",(VLOOKUP(tblListedescours2[[#This Row],[CODE AGENT]],'tableau agent'!$B$6:$F$100,2,0)))</f>
        <v xml:space="preserve"> </v>
      </c>
      <c r="F861" s="28" t="str">
        <f>IF(tblListedescours2[[#This Row],[CODE AGENT]]=" "," ",(VLOOKUP(tblListedescours2[[#This Row],[CODE AGENT]],'tableau agent'!$B$6:$F$100,3,0)))</f>
        <v xml:space="preserve"> </v>
      </c>
      <c r="G861" s="26"/>
      <c r="H861" s="26"/>
      <c r="I861" s="18" t="str">
        <f>IF(tblListedescours2[[#This Row],[REVALIDATION]]="OUI",tblListedescours2[[#This Row],[DATE]]+1460,"")</f>
        <v/>
      </c>
    </row>
    <row r="862" spans="2:9" ht="18" customHeight="1" x14ac:dyDescent="0.3">
      <c r="B862" s="24" t="s">
        <v>36</v>
      </c>
      <c r="C862" s="4" t="str">
        <f>IF(B862=" "," ",(VLOOKUP(B862,'tableau formation'!$B$6:$E$172,2,0)))</f>
        <v xml:space="preserve"> </v>
      </c>
      <c r="D862" s="27" t="s">
        <v>36</v>
      </c>
      <c r="E862" s="28" t="str">
        <f>IF(tblListedescours2[[#This Row],[CODE AGENT]]=" "," ",(VLOOKUP(tblListedescours2[[#This Row],[CODE AGENT]],'tableau agent'!$B$6:$F$100,2,0)))</f>
        <v xml:space="preserve"> </v>
      </c>
      <c r="F862" s="28" t="str">
        <f>IF(tblListedescours2[[#This Row],[CODE AGENT]]=" "," ",(VLOOKUP(tblListedescours2[[#This Row],[CODE AGENT]],'tableau agent'!$B$6:$F$100,3,0)))</f>
        <v xml:space="preserve"> </v>
      </c>
      <c r="G862" s="26"/>
      <c r="H862" s="26"/>
      <c r="I862" s="18" t="str">
        <f>IF(tblListedescours2[[#This Row],[REVALIDATION]]="OUI",tblListedescours2[[#This Row],[DATE]]+1460,"")</f>
        <v/>
      </c>
    </row>
    <row r="863" spans="2:9" ht="18" customHeight="1" x14ac:dyDescent="0.3">
      <c r="B863" s="24" t="s">
        <v>36</v>
      </c>
      <c r="C863" s="4" t="str">
        <f>IF(B863=" "," ",(VLOOKUP(B863,'tableau formation'!$B$6:$E$172,2,0)))</f>
        <v xml:space="preserve"> </v>
      </c>
      <c r="D863" s="27" t="s">
        <v>36</v>
      </c>
      <c r="E863" s="28" t="str">
        <f>IF(tblListedescours2[[#This Row],[CODE AGENT]]=" "," ",(VLOOKUP(tblListedescours2[[#This Row],[CODE AGENT]],'tableau agent'!$B$6:$F$100,2,0)))</f>
        <v xml:space="preserve"> </v>
      </c>
      <c r="F863" s="28" t="str">
        <f>IF(tblListedescours2[[#This Row],[CODE AGENT]]=" "," ",(VLOOKUP(tblListedescours2[[#This Row],[CODE AGENT]],'tableau agent'!$B$6:$F$100,3,0)))</f>
        <v xml:space="preserve"> </v>
      </c>
      <c r="G863" s="26"/>
      <c r="H863" s="26"/>
      <c r="I863" s="18" t="str">
        <f>IF(tblListedescours2[[#This Row],[REVALIDATION]]="OUI",tblListedescours2[[#This Row],[DATE]]+1460,"")</f>
        <v/>
      </c>
    </row>
    <row r="864" spans="2:9" ht="18" customHeight="1" x14ac:dyDescent="0.3">
      <c r="B864" s="24" t="s">
        <v>36</v>
      </c>
      <c r="C864" s="4" t="str">
        <f>IF(B864=" "," ",(VLOOKUP(B864,'tableau formation'!$B$6:$E$172,2,0)))</f>
        <v xml:space="preserve"> </v>
      </c>
      <c r="D864" s="27" t="s">
        <v>36</v>
      </c>
      <c r="E864" s="28" t="str">
        <f>IF(tblListedescours2[[#This Row],[CODE AGENT]]=" "," ",(VLOOKUP(tblListedescours2[[#This Row],[CODE AGENT]],'tableau agent'!$B$6:$F$100,2,0)))</f>
        <v xml:space="preserve"> </v>
      </c>
      <c r="F864" s="28" t="str">
        <f>IF(tblListedescours2[[#This Row],[CODE AGENT]]=" "," ",(VLOOKUP(tblListedescours2[[#This Row],[CODE AGENT]],'tableau agent'!$B$6:$F$100,3,0)))</f>
        <v xml:space="preserve"> </v>
      </c>
      <c r="G864" s="26"/>
      <c r="H864" s="26"/>
      <c r="I864" s="18" t="str">
        <f>IF(tblListedescours2[[#This Row],[REVALIDATION]]="OUI",tblListedescours2[[#This Row],[DATE]]+1460,"")</f>
        <v/>
      </c>
    </row>
    <row r="865" spans="2:9" ht="18" customHeight="1" x14ac:dyDescent="0.3">
      <c r="B865" s="24" t="s">
        <v>36</v>
      </c>
      <c r="C865" s="4" t="str">
        <f>IF(B865=" "," ",(VLOOKUP(B865,'tableau formation'!$B$6:$E$172,2,0)))</f>
        <v xml:space="preserve"> </v>
      </c>
      <c r="D865" s="27" t="s">
        <v>36</v>
      </c>
      <c r="E865" s="28" t="str">
        <f>IF(tblListedescours2[[#This Row],[CODE AGENT]]=" "," ",(VLOOKUP(tblListedescours2[[#This Row],[CODE AGENT]],'tableau agent'!$B$6:$F$100,2,0)))</f>
        <v xml:space="preserve"> </v>
      </c>
      <c r="F865" s="28" t="str">
        <f>IF(tblListedescours2[[#This Row],[CODE AGENT]]=" "," ",(VLOOKUP(tblListedescours2[[#This Row],[CODE AGENT]],'tableau agent'!$B$6:$F$100,3,0)))</f>
        <v xml:space="preserve"> </v>
      </c>
      <c r="G865" s="26"/>
      <c r="H865" s="26"/>
      <c r="I865" s="18" t="str">
        <f>IF(tblListedescours2[[#This Row],[REVALIDATION]]="OUI",tblListedescours2[[#This Row],[DATE]]+1460,"")</f>
        <v/>
      </c>
    </row>
    <row r="866" spans="2:9" ht="18" customHeight="1" x14ac:dyDescent="0.3">
      <c r="B866" s="24" t="s">
        <v>36</v>
      </c>
      <c r="C866" s="4" t="str">
        <f>IF(B866=" "," ",(VLOOKUP(B866,'tableau formation'!$B$6:$E$172,2,0)))</f>
        <v xml:space="preserve"> </v>
      </c>
      <c r="D866" s="27" t="s">
        <v>36</v>
      </c>
      <c r="E866" s="28" t="str">
        <f>IF(tblListedescours2[[#This Row],[CODE AGENT]]=" "," ",(VLOOKUP(tblListedescours2[[#This Row],[CODE AGENT]],'tableau agent'!$B$6:$F$100,2,0)))</f>
        <v xml:space="preserve"> </v>
      </c>
      <c r="F866" s="28" t="str">
        <f>IF(tblListedescours2[[#This Row],[CODE AGENT]]=" "," ",(VLOOKUP(tblListedescours2[[#This Row],[CODE AGENT]],'tableau agent'!$B$6:$F$100,3,0)))</f>
        <v xml:space="preserve"> </v>
      </c>
      <c r="G866" s="26"/>
      <c r="H866" s="26"/>
      <c r="I866" s="18" t="str">
        <f>IF(tblListedescours2[[#This Row],[REVALIDATION]]="OUI",tblListedescours2[[#This Row],[DATE]]+1460,"")</f>
        <v/>
      </c>
    </row>
    <row r="867" spans="2:9" ht="18" customHeight="1" x14ac:dyDescent="0.3">
      <c r="B867" s="24" t="s">
        <v>36</v>
      </c>
      <c r="C867" s="4" t="str">
        <f>IF(B867=" "," ",(VLOOKUP(B867,'tableau formation'!$B$6:$E$172,2,0)))</f>
        <v xml:space="preserve"> </v>
      </c>
      <c r="D867" s="27" t="s">
        <v>36</v>
      </c>
      <c r="E867" s="28" t="str">
        <f>IF(tblListedescours2[[#This Row],[CODE AGENT]]=" "," ",(VLOOKUP(tblListedescours2[[#This Row],[CODE AGENT]],'tableau agent'!$B$6:$F$100,2,0)))</f>
        <v xml:space="preserve"> </v>
      </c>
      <c r="F867" s="28" t="str">
        <f>IF(tblListedescours2[[#This Row],[CODE AGENT]]=" "," ",(VLOOKUP(tblListedescours2[[#This Row],[CODE AGENT]],'tableau agent'!$B$6:$F$100,3,0)))</f>
        <v xml:space="preserve"> </v>
      </c>
      <c r="G867" s="26"/>
      <c r="H867" s="26"/>
      <c r="I867" s="18" t="str">
        <f>IF(tblListedescours2[[#This Row],[REVALIDATION]]="OUI",tblListedescours2[[#This Row],[DATE]]+1460,"")</f>
        <v/>
      </c>
    </row>
    <row r="868" spans="2:9" ht="18" customHeight="1" x14ac:dyDescent="0.3">
      <c r="B868" s="24" t="s">
        <v>36</v>
      </c>
      <c r="C868" s="4" t="str">
        <f>IF(B868=" "," ",(VLOOKUP(B868,'tableau formation'!$B$6:$E$172,2,0)))</f>
        <v xml:space="preserve"> </v>
      </c>
      <c r="D868" s="27" t="s">
        <v>36</v>
      </c>
      <c r="E868" s="28" t="str">
        <f>IF(tblListedescours2[[#This Row],[CODE AGENT]]=" "," ",(VLOOKUP(tblListedescours2[[#This Row],[CODE AGENT]],'tableau agent'!$B$6:$F$100,2,0)))</f>
        <v xml:space="preserve"> </v>
      </c>
      <c r="F868" s="28" t="str">
        <f>IF(tblListedescours2[[#This Row],[CODE AGENT]]=" "," ",(VLOOKUP(tblListedescours2[[#This Row],[CODE AGENT]],'tableau agent'!$B$6:$F$100,3,0)))</f>
        <v xml:space="preserve"> </v>
      </c>
      <c r="G868" s="26"/>
      <c r="H868" s="26"/>
      <c r="I868" s="18" t="str">
        <f>IF(tblListedescours2[[#This Row],[REVALIDATION]]="OUI",tblListedescours2[[#This Row],[DATE]]+1460,"")</f>
        <v/>
      </c>
    </row>
    <row r="869" spans="2:9" ht="18" customHeight="1" x14ac:dyDescent="0.3">
      <c r="B869" s="24" t="s">
        <v>36</v>
      </c>
      <c r="C869" s="4" t="str">
        <f>IF(B869=" "," ",(VLOOKUP(B869,'tableau formation'!$B$6:$E$172,2,0)))</f>
        <v xml:space="preserve"> </v>
      </c>
      <c r="D869" s="27" t="s">
        <v>36</v>
      </c>
      <c r="E869" s="28" t="str">
        <f>IF(tblListedescours2[[#This Row],[CODE AGENT]]=" "," ",(VLOOKUP(tblListedescours2[[#This Row],[CODE AGENT]],'tableau agent'!$B$6:$F$100,2,0)))</f>
        <v xml:space="preserve"> </v>
      </c>
      <c r="F869" s="28" t="str">
        <f>IF(tblListedescours2[[#This Row],[CODE AGENT]]=" "," ",(VLOOKUP(tblListedescours2[[#This Row],[CODE AGENT]],'tableau agent'!$B$6:$F$100,3,0)))</f>
        <v xml:space="preserve"> </v>
      </c>
      <c r="G869" s="26"/>
      <c r="H869" s="26"/>
      <c r="I869" s="18" t="str">
        <f>IF(tblListedescours2[[#This Row],[REVALIDATION]]="OUI",tblListedescours2[[#This Row],[DATE]]+1460,"")</f>
        <v/>
      </c>
    </row>
    <row r="870" spans="2:9" ht="18" customHeight="1" x14ac:dyDescent="0.3">
      <c r="B870" s="24" t="s">
        <v>36</v>
      </c>
      <c r="C870" s="4" t="str">
        <f>IF(B870=" "," ",(VLOOKUP(B870,'tableau formation'!$B$6:$E$172,2,0)))</f>
        <v xml:space="preserve"> </v>
      </c>
      <c r="D870" s="27" t="s">
        <v>36</v>
      </c>
      <c r="E870" s="28" t="str">
        <f>IF(tblListedescours2[[#This Row],[CODE AGENT]]=" "," ",(VLOOKUP(tblListedescours2[[#This Row],[CODE AGENT]],'tableau agent'!$B$6:$F$100,2,0)))</f>
        <v xml:space="preserve"> </v>
      </c>
      <c r="F870" s="28" t="str">
        <f>IF(tblListedescours2[[#This Row],[CODE AGENT]]=" "," ",(VLOOKUP(tblListedescours2[[#This Row],[CODE AGENT]],'tableau agent'!$B$6:$F$100,3,0)))</f>
        <v xml:space="preserve"> </v>
      </c>
      <c r="G870" s="26"/>
      <c r="H870" s="26"/>
      <c r="I870" s="18" t="str">
        <f>IF(tblListedescours2[[#This Row],[REVALIDATION]]="OUI",tblListedescours2[[#This Row],[DATE]]+1460,"")</f>
        <v/>
      </c>
    </row>
    <row r="871" spans="2:9" ht="18" customHeight="1" x14ac:dyDescent="0.3">
      <c r="B871" s="24" t="s">
        <v>36</v>
      </c>
      <c r="C871" s="4" t="str">
        <f>IF(B871=" "," ",(VLOOKUP(B871,'tableau formation'!$B$6:$E$172,2,0)))</f>
        <v xml:space="preserve"> </v>
      </c>
      <c r="D871" s="27" t="s">
        <v>36</v>
      </c>
      <c r="E871" s="28" t="str">
        <f>IF(tblListedescours2[[#This Row],[CODE AGENT]]=" "," ",(VLOOKUP(tblListedescours2[[#This Row],[CODE AGENT]],'tableau agent'!$B$6:$F$100,2,0)))</f>
        <v xml:space="preserve"> </v>
      </c>
      <c r="F871" s="28" t="str">
        <f>IF(tblListedescours2[[#This Row],[CODE AGENT]]=" "," ",(VLOOKUP(tblListedescours2[[#This Row],[CODE AGENT]],'tableau agent'!$B$6:$F$100,3,0)))</f>
        <v xml:space="preserve"> </v>
      </c>
      <c r="G871" s="26"/>
      <c r="H871" s="26"/>
      <c r="I871" s="18" t="str">
        <f>IF(tblListedescours2[[#This Row],[REVALIDATION]]="OUI",tblListedescours2[[#This Row],[DATE]]+1460,"")</f>
        <v/>
      </c>
    </row>
    <row r="872" spans="2:9" ht="18" customHeight="1" x14ac:dyDescent="0.3">
      <c r="B872" s="24" t="s">
        <v>36</v>
      </c>
      <c r="C872" s="4" t="str">
        <f>IF(B872=" "," ",(VLOOKUP(B872,'tableau formation'!$B$6:$E$172,2,0)))</f>
        <v xml:space="preserve"> </v>
      </c>
      <c r="D872" s="27" t="s">
        <v>36</v>
      </c>
      <c r="E872" s="28" t="str">
        <f>IF(tblListedescours2[[#This Row],[CODE AGENT]]=" "," ",(VLOOKUP(tblListedescours2[[#This Row],[CODE AGENT]],'tableau agent'!$B$6:$F$100,2,0)))</f>
        <v xml:space="preserve"> </v>
      </c>
      <c r="F872" s="28" t="str">
        <f>IF(tblListedescours2[[#This Row],[CODE AGENT]]=" "," ",(VLOOKUP(tblListedescours2[[#This Row],[CODE AGENT]],'tableau agent'!$B$6:$F$100,3,0)))</f>
        <v xml:space="preserve"> </v>
      </c>
      <c r="G872" s="26"/>
      <c r="H872" s="26"/>
      <c r="I872" s="18" t="str">
        <f>IF(tblListedescours2[[#This Row],[REVALIDATION]]="OUI",tblListedescours2[[#This Row],[DATE]]+1460,"")</f>
        <v/>
      </c>
    </row>
    <row r="873" spans="2:9" ht="18" customHeight="1" x14ac:dyDescent="0.3">
      <c r="B873" s="24" t="s">
        <v>36</v>
      </c>
      <c r="C873" s="4" t="str">
        <f>IF(B873=" "," ",(VLOOKUP(B873,'tableau formation'!$B$6:$E$172,2,0)))</f>
        <v xml:space="preserve"> </v>
      </c>
      <c r="D873" s="27" t="s">
        <v>36</v>
      </c>
      <c r="E873" s="28" t="str">
        <f>IF(tblListedescours2[[#This Row],[CODE AGENT]]=" "," ",(VLOOKUP(tblListedescours2[[#This Row],[CODE AGENT]],'tableau agent'!$B$6:$F$100,2,0)))</f>
        <v xml:space="preserve"> </v>
      </c>
      <c r="F873" s="28" t="str">
        <f>IF(tblListedescours2[[#This Row],[CODE AGENT]]=" "," ",(VLOOKUP(tblListedescours2[[#This Row],[CODE AGENT]],'tableau agent'!$B$6:$F$100,3,0)))</f>
        <v xml:space="preserve"> </v>
      </c>
      <c r="G873" s="26"/>
      <c r="H873" s="26"/>
      <c r="I873" s="18" t="str">
        <f>IF(tblListedescours2[[#This Row],[REVALIDATION]]="OUI",tblListedescours2[[#This Row],[DATE]]+1460,"")</f>
        <v/>
      </c>
    </row>
    <row r="874" spans="2:9" ht="18" customHeight="1" x14ac:dyDescent="0.3">
      <c r="B874" s="24" t="s">
        <v>36</v>
      </c>
      <c r="C874" s="4" t="str">
        <f>IF(B874=" "," ",(VLOOKUP(B874,'tableau formation'!$B$6:$E$172,2,0)))</f>
        <v xml:space="preserve"> </v>
      </c>
      <c r="D874" s="27" t="s">
        <v>36</v>
      </c>
      <c r="E874" s="28" t="str">
        <f>IF(tblListedescours2[[#This Row],[CODE AGENT]]=" "," ",(VLOOKUP(tblListedescours2[[#This Row],[CODE AGENT]],'tableau agent'!$B$6:$F$100,2,0)))</f>
        <v xml:space="preserve"> </v>
      </c>
      <c r="F874" s="28" t="str">
        <f>IF(tblListedescours2[[#This Row],[CODE AGENT]]=" "," ",(VLOOKUP(tblListedescours2[[#This Row],[CODE AGENT]],'tableau agent'!$B$6:$F$100,3,0)))</f>
        <v xml:space="preserve"> </v>
      </c>
      <c r="G874" s="26"/>
      <c r="H874" s="26"/>
      <c r="I874" s="18" t="str">
        <f>IF(tblListedescours2[[#This Row],[REVALIDATION]]="OUI",tblListedescours2[[#This Row],[DATE]]+1460,"")</f>
        <v/>
      </c>
    </row>
    <row r="875" spans="2:9" ht="18" customHeight="1" x14ac:dyDescent="0.3">
      <c r="B875" s="24" t="s">
        <v>36</v>
      </c>
      <c r="C875" s="4" t="str">
        <f>IF(B875=" "," ",(VLOOKUP(B875,'tableau formation'!$B$6:$E$172,2,0)))</f>
        <v xml:space="preserve"> </v>
      </c>
      <c r="D875" s="27" t="s">
        <v>36</v>
      </c>
      <c r="E875" s="28" t="str">
        <f>IF(tblListedescours2[[#This Row],[CODE AGENT]]=" "," ",(VLOOKUP(tblListedescours2[[#This Row],[CODE AGENT]],'tableau agent'!$B$6:$F$100,2,0)))</f>
        <v xml:space="preserve"> </v>
      </c>
      <c r="F875" s="28" t="str">
        <f>IF(tblListedescours2[[#This Row],[CODE AGENT]]=" "," ",(VLOOKUP(tblListedescours2[[#This Row],[CODE AGENT]],'tableau agent'!$B$6:$F$100,3,0)))</f>
        <v xml:space="preserve"> </v>
      </c>
      <c r="G875" s="26"/>
      <c r="H875" s="26"/>
      <c r="I875" s="18" t="str">
        <f>IF(tblListedescours2[[#This Row],[REVALIDATION]]="OUI",tblListedescours2[[#This Row],[DATE]]+1460,"")</f>
        <v/>
      </c>
    </row>
    <row r="876" spans="2:9" ht="18" customHeight="1" x14ac:dyDescent="0.3">
      <c r="B876" s="24" t="s">
        <v>36</v>
      </c>
      <c r="C876" s="4" t="str">
        <f>IF(B876=" "," ",(VLOOKUP(B876,'tableau formation'!$B$6:$E$172,2,0)))</f>
        <v xml:space="preserve"> </v>
      </c>
      <c r="D876" s="27" t="s">
        <v>36</v>
      </c>
      <c r="E876" s="28" t="str">
        <f>IF(tblListedescours2[[#This Row],[CODE AGENT]]=" "," ",(VLOOKUP(tblListedescours2[[#This Row],[CODE AGENT]],'tableau agent'!$B$6:$F$100,2,0)))</f>
        <v xml:space="preserve"> </v>
      </c>
      <c r="F876" s="28" t="str">
        <f>IF(tblListedescours2[[#This Row],[CODE AGENT]]=" "," ",(VLOOKUP(tblListedescours2[[#This Row],[CODE AGENT]],'tableau agent'!$B$6:$F$100,3,0)))</f>
        <v xml:space="preserve"> </v>
      </c>
      <c r="G876" s="26"/>
      <c r="H876" s="26"/>
      <c r="I876" s="18" t="str">
        <f>IF(tblListedescours2[[#This Row],[REVALIDATION]]="OUI",tblListedescours2[[#This Row],[DATE]]+1460,"")</f>
        <v/>
      </c>
    </row>
    <row r="877" spans="2:9" ht="18" customHeight="1" x14ac:dyDescent="0.3">
      <c r="B877" s="24" t="s">
        <v>36</v>
      </c>
      <c r="C877" s="4" t="str">
        <f>IF(B877=" "," ",(VLOOKUP(B877,'tableau formation'!$B$6:$E$172,2,0)))</f>
        <v xml:space="preserve"> </v>
      </c>
      <c r="D877" s="27" t="s">
        <v>36</v>
      </c>
      <c r="E877" s="28" t="str">
        <f>IF(tblListedescours2[[#This Row],[CODE AGENT]]=" "," ",(VLOOKUP(tblListedescours2[[#This Row],[CODE AGENT]],'tableau agent'!$B$6:$F$100,2,0)))</f>
        <v xml:space="preserve"> </v>
      </c>
      <c r="F877" s="28" t="str">
        <f>IF(tblListedescours2[[#This Row],[CODE AGENT]]=" "," ",(VLOOKUP(tblListedescours2[[#This Row],[CODE AGENT]],'tableau agent'!$B$6:$F$100,3,0)))</f>
        <v xml:space="preserve"> </v>
      </c>
      <c r="G877" s="26"/>
      <c r="H877" s="26"/>
      <c r="I877" s="18" t="str">
        <f>IF(tblListedescours2[[#This Row],[REVALIDATION]]="OUI",tblListedescours2[[#This Row],[DATE]]+1460,"")</f>
        <v/>
      </c>
    </row>
    <row r="878" spans="2:9" ht="18" customHeight="1" x14ac:dyDescent="0.3">
      <c r="B878" s="24" t="s">
        <v>36</v>
      </c>
      <c r="C878" s="4" t="str">
        <f>IF(B878=" "," ",(VLOOKUP(B878,'tableau formation'!$B$6:$E$172,2,0)))</f>
        <v xml:space="preserve"> </v>
      </c>
      <c r="D878" s="27" t="s">
        <v>36</v>
      </c>
      <c r="E878" s="28" t="str">
        <f>IF(tblListedescours2[[#This Row],[CODE AGENT]]=" "," ",(VLOOKUP(tblListedescours2[[#This Row],[CODE AGENT]],'tableau agent'!$B$6:$F$100,2,0)))</f>
        <v xml:space="preserve"> </v>
      </c>
      <c r="F878" s="28" t="str">
        <f>IF(tblListedescours2[[#This Row],[CODE AGENT]]=" "," ",(VLOOKUP(tblListedescours2[[#This Row],[CODE AGENT]],'tableau agent'!$B$6:$F$100,3,0)))</f>
        <v xml:space="preserve"> </v>
      </c>
      <c r="G878" s="26"/>
      <c r="H878" s="26"/>
      <c r="I878" s="18" t="str">
        <f>IF(tblListedescours2[[#This Row],[REVALIDATION]]="OUI",tblListedescours2[[#This Row],[DATE]]+1460,"")</f>
        <v/>
      </c>
    </row>
    <row r="879" spans="2:9" ht="18" customHeight="1" x14ac:dyDescent="0.3">
      <c r="B879" s="24" t="s">
        <v>36</v>
      </c>
      <c r="C879" s="4" t="str">
        <f>IF(B879=" "," ",(VLOOKUP(B879,'tableau formation'!$B$6:$E$172,2,0)))</f>
        <v xml:space="preserve"> </v>
      </c>
      <c r="D879" s="27" t="s">
        <v>36</v>
      </c>
      <c r="E879" s="28" t="str">
        <f>IF(tblListedescours2[[#This Row],[CODE AGENT]]=" "," ",(VLOOKUP(tblListedescours2[[#This Row],[CODE AGENT]],'tableau agent'!$B$6:$F$100,2,0)))</f>
        <v xml:space="preserve"> </v>
      </c>
      <c r="F879" s="28" t="str">
        <f>IF(tblListedescours2[[#This Row],[CODE AGENT]]=" "," ",(VLOOKUP(tblListedescours2[[#This Row],[CODE AGENT]],'tableau agent'!$B$6:$F$100,3,0)))</f>
        <v xml:space="preserve"> </v>
      </c>
      <c r="G879" s="26"/>
      <c r="H879" s="26"/>
      <c r="I879" s="18" t="str">
        <f>IF(tblListedescours2[[#This Row],[REVALIDATION]]="OUI",tblListedescours2[[#This Row],[DATE]]+1460,"")</f>
        <v/>
      </c>
    </row>
    <row r="880" spans="2:9" ht="18" customHeight="1" x14ac:dyDescent="0.3">
      <c r="B880" s="24" t="s">
        <v>36</v>
      </c>
      <c r="C880" s="4" t="str">
        <f>IF(B880=" "," ",(VLOOKUP(B880,'tableau formation'!$B$6:$E$172,2,0)))</f>
        <v xml:space="preserve"> </v>
      </c>
      <c r="D880" s="27" t="s">
        <v>36</v>
      </c>
      <c r="E880" s="28" t="str">
        <f>IF(tblListedescours2[[#This Row],[CODE AGENT]]=" "," ",(VLOOKUP(tblListedescours2[[#This Row],[CODE AGENT]],'tableau agent'!$B$6:$F$100,2,0)))</f>
        <v xml:space="preserve"> </v>
      </c>
      <c r="F880" s="28" t="str">
        <f>IF(tblListedescours2[[#This Row],[CODE AGENT]]=" "," ",(VLOOKUP(tblListedescours2[[#This Row],[CODE AGENT]],'tableau agent'!$B$6:$F$100,3,0)))</f>
        <v xml:space="preserve"> </v>
      </c>
      <c r="G880" s="26"/>
      <c r="H880" s="26"/>
      <c r="I880" s="18" t="str">
        <f>IF(tblListedescours2[[#This Row],[REVALIDATION]]="OUI",tblListedescours2[[#This Row],[DATE]]+1460,"")</f>
        <v/>
      </c>
    </row>
    <row r="881" spans="2:9" ht="18" customHeight="1" x14ac:dyDescent="0.3">
      <c r="B881" s="24" t="s">
        <v>36</v>
      </c>
      <c r="C881" s="4" t="str">
        <f>IF(B881=" "," ",(VLOOKUP(B881,'tableau formation'!$B$6:$E$172,2,0)))</f>
        <v xml:space="preserve"> </v>
      </c>
      <c r="D881" s="27" t="s">
        <v>36</v>
      </c>
      <c r="E881" s="28" t="str">
        <f>IF(tblListedescours2[[#This Row],[CODE AGENT]]=" "," ",(VLOOKUP(tblListedescours2[[#This Row],[CODE AGENT]],'tableau agent'!$B$6:$F$100,2,0)))</f>
        <v xml:space="preserve"> </v>
      </c>
      <c r="F881" s="28" t="str">
        <f>IF(tblListedescours2[[#This Row],[CODE AGENT]]=" "," ",(VLOOKUP(tblListedescours2[[#This Row],[CODE AGENT]],'tableau agent'!$B$6:$F$100,3,0)))</f>
        <v xml:space="preserve"> </v>
      </c>
      <c r="G881" s="26"/>
      <c r="H881" s="26"/>
      <c r="I881" s="18" t="str">
        <f>IF(tblListedescours2[[#This Row],[REVALIDATION]]="OUI",tblListedescours2[[#This Row],[DATE]]+1460,"")</f>
        <v/>
      </c>
    </row>
    <row r="882" spans="2:9" ht="18" customHeight="1" x14ac:dyDescent="0.3">
      <c r="B882" s="24" t="s">
        <v>36</v>
      </c>
      <c r="C882" s="4" t="str">
        <f>IF(B882=" "," ",(VLOOKUP(B882,'tableau formation'!$B$6:$E$172,2,0)))</f>
        <v xml:space="preserve"> </v>
      </c>
      <c r="D882" s="27" t="s">
        <v>36</v>
      </c>
      <c r="E882" s="28" t="str">
        <f>IF(tblListedescours2[[#This Row],[CODE AGENT]]=" "," ",(VLOOKUP(tblListedescours2[[#This Row],[CODE AGENT]],'tableau agent'!$B$6:$F$100,2,0)))</f>
        <v xml:space="preserve"> </v>
      </c>
      <c r="F882" s="28" t="str">
        <f>IF(tblListedescours2[[#This Row],[CODE AGENT]]=" "," ",(VLOOKUP(tblListedescours2[[#This Row],[CODE AGENT]],'tableau agent'!$B$6:$F$100,3,0)))</f>
        <v xml:space="preserve"> </v>
      </c>
      <c r="G882" s="26"/>
      <c r="H882" s="26"/>
      <c r="I882" s="18" t="str">
        <f>IF(tblListedescours2[[#This Row],[REVALIDATION]]="OUI",tblListedescours2[[#This Row],[DATE]]+1460,"")</f>
        <v/>
      </c>
    </row>
    <row r="883" spans="2:9" ht="18" customHeight="1" x14ac:dyDescent="0.3">
      <c r="B883" s="24" t="s">
        <v>36</v>
      </c>
      <c r="C883" s="4" t="str">
        <f>IF(B883=" "," ",(VLOOKUP(B883,'tableau formation'!$B$6:$E$172,2,0)))</f>
        <v xml:space="preserve"> </v>
      </c>
      <c r="D883" s="27" t="s">
        <v>36</v>
      </c>
      <c r="E883" s="28" t="str">
        <f>IF(tblListedescours2[[#This Row],[CODE AGENT]]=" "," ",(VLOOKUP(tblListedescours2[[#This Row],[CODE AGENT]],'tableau agent'!$B$6:$F$100,2,0)))</f>
        <v xml:space="preserve"> </v>
      </c>
      <c r="F883" s="28" t="str">
        <f>IF(tblListedescours2[[#This Row],[CODE AGENT]]=" "," ",(VLOOKUP(tblListedescours2[[#This Row],[CODE AGENT]],'tableau agent'!$B$6:$F$100,3,0)))</f>
        <v xml:space="preserve"> </v>
      </c>
      <c r="G883" s="26"/>
      <c r="H883" s="26"/>
      <c r="I883" s="18" t="str">
        <f>IF(tblListedescours2[[#This Row],[REVALIDATION]]="OUI",tblListedescours2[[#This Row],[DATE]]+1460,"")</f>
        <v/>
      </c>
    </row>
    <row r="884" spans="2:9" ht="18" customHeight="1" x14ac:dyDescent="0.3">
      <c r="B884" s="24" t="s">
        <v>36</v>
      </c>
      <c r="C884" s="4" t="str">
        <f>IF(B884=" "," ",(VLOOKUP(B884,'tableau formation'!$B$6:$E$172,2,0)))</f>
        <v xml:space="preserve"> </v>
      </c>
      <c r="D884" s="27" t="s">
        <v>36</v>
      </c>
      <c r="E884" s="28" t="str">
        <f>IF(tblListedescours2[[#This Row],[CODE AGENT]]=" "," ",(VLOOKUP(tblListedescours2[[#This Row],[CODE AGENT]],'tableau agent'!$B$6:$F$100,2,0)))</f>
        <v xml:space="preserve"> </v>
      </c>
      <c r="F884" s="28" t="str">
        <f>IF(tblListedescours2[[#This Row],[CODE AGENT]]=" "," ",(VLOOKUP(tblListedescours2[[#This Row],[CODE AGENT]],'tableau agent'!$B$6:$F$100,3,0)))</f>
        <v xml:space="preserve"> </v>
      </c>
      <c r="G884" s="26"/>
      <c r="H884" s="26"/>
      <c r="I884" s="18" t="str">
        <f>IF(tblListedescours2[[#This Row],[REVALIDATION]]="OUI",tblListedescours2[[#This Row],[DATE]]+1460,"")</f>
        <v/>
      </c>
    </row>
    <row r="885" spans="2:9" ht="18" customHeight="1" x14ac:dyDescent="0.3">
      <c r="B885" s="24" t="s">
        <v>36</v>
      </c>
      <c r="C885" s="4" t="str">
        <f>IF(B885=" "," ",(VLOOKUP(B885,'tableau formation'!$B$6:$E$172,2,0)))</f>
        <v xml:space="preserve"> </v>
      </c>
      <c r="D885" s="27" t="s">
        <v>36</v>
      </c>
      <c r="E885" s="28" t="str">
        <f>IF(tblListedescours2[[#This Row],[CODE AGENT]]=" "," ",(VLOOKUP(tblListedescours2[[#This Row],[CODE AGENT]],'tableau agent'!$B$6:$F$100,2,0)))</f>
        <v xml:space="preserve"> </v>
      </c>
      <c r="F885" s="28" t="str">
        <f>IF(tblListedescours2[[#This Row],[CODE AGENT]]=" "," ",(VLOOKUP(tblListedescours2[[#This Row],[CODE AGENT]],'tableau agent'!$B$6:$F$100,3,0)))</f>
        <v xml:space="preserve"> </v>
      </c>
      <c r="G885" s="26"/>
      <c r="H885" s="26"/>
      <c r="I885" s="18" t="str">
        <f>IF(tblListedescours2[[#This Row],[REVALIDATION]]="OUI",tblListedescours2[[#This Row],[DATE]]+1460,"")</f>
        <v/>
      </c>
    </row>
    <row r="886" spans="2:9" ht="18" customHeight="1" x14ac:dyDescent="0.3">
      <c r="B886" s="24" t="s">
        <v>36</v>
      </c>
      <c r="C886" s="4" t="str">
        <f>IF(B886=" "," ",(VLOOKUP(B886,'tableau formation'!$B$6:$E$172,2,0)))</f>
        <v xml:space="preserve"> </v>
      </c>
      <c r="D886" s="27" t="s">
        <v>36</v>
      </c>
      <c r="E886" s="28" t="str">
        <f>IF(tblListedescours2[[#This Row],[CODE AGENT]]=" "," ",(VLOOKUP(tblListedescours2[[#This Row],[CODE AGENT]],'tableau agent'!$B$6:$F$100,2,0)))</f>
        <v xml:space="preserve"> </v>
      </c>
      <c r="F886" s="28" t="str">
        <f>IF(tblListedescours2[[#This Row],[CODE AGENT]]=" "," ",(VLOOKUP(tblListedescours2[[#This Row],[CODE AGENT]],'tableau agent'!$B$6:$F$100,3,0)))</f>
        <v xml:space="preserve"> </v>
      </c>
      <c r="G886" s="26"/>
      <c r="H886" s="26"/>
      <c r="I886" s="18" t="str">
        <f>IF(tblListedescours2[[#This Row],[REVALIDATION]]="OUI",tblListedescours2[[#This Row],[DATE]]+1460,"")</f>
        <v/>
      </c>
    </row>
    <row r="887" spans="2:9" ht="18" customHeight="1" x14ac:dyDescent="0.3">
      <c r="B887" s="24" t="s">
        <v>36</v>
      </c>
      <c r="C887" s="4" t="str">
        <f>IF(B887=" "," ",(VLOOKUP(B887,'tableau formation'!$B$6:$E$172,2,0)))</f>
        <v xml:space="preserve"> </v>
      </c>
      <c r="D887" s="27" t="s">
        <v>36</v>
      </c>
      <c r="E887" s="28" t="str">
        <f>IF(tblListedescours2[[#This Row],[CODE AGENT]]=" "," ",(VLOOKUP(tblListedescours2[[#This Row],[CODE AGENT]],'tableau agent'!$B$6:$F$100,2,0)))</f>
        <v xml:space="preserve"> </v>
      </c>
      <c r="F887" s="28" t="str">
        <f>IF(tblListedescours2[[#This Row],[CODE AGENT]]=" "," ",(VLOOKUP(tblListedescours2[[#This Row],[CODE AGENT]],'tableau agent'!$B$6:$F$100,3,0)))</f>
        <v xml:space="preserve"> </v>
      </c>
      <c r="G887" s="26"/>
      <c r="H887" s="26"/>
      <c r="I887" s="18" t="str">
        <f>IF(tblListedescours2[[#This Row],[REVALIDATION]]="OUI",tblListedescours2[[#This Row],[DATE]]+1460,"")</f>
        <v/>
      </c>
    </row>
    <row r="888" spans="2:9" ht="18" customHeight="1" x14ac:dyDescent="0.3">
      <c r="B888" s="24" t="s">
        <v>36</v>
      </c>
      <c r="C888" s="4" t="str">
        <f>IF(B888=" "," ",(VLOOKUP(B888,'tableau formation'!$B$6:$E$172,2,0)))</f>
        <v xml:space="preserve"> </v>
      </c>
      <c r="D888" s="27" t="s">
        <v>36</v>
      </c>
      <c r="E888" s="28" t="str">
        <f>IF(tblListedescours2[[#This Row],[CODE AGENT]]=" "," ",(VLOOKUP(tblListedescours2[[#This Row],[CODE AGENT]],'tableau agent'!$B$6:$F$100,2,0)))</f>
        <v xml:space="preserve"> </v>
      </c>
      <c r="F888" s="28" t="str">
        <f>IF(tblListedescours2[[#This Row],[CODE AGENT]]=" "," ",(VLOOKUP(tblListedescours2[[#This Row],[CODE AGENT]],'tableau agent'!$B$6:$F$100,3,0)))</f>
        <v xml:space="preserve"> </v>
      </c>
      <c r="G888" s="26"/>
      <c r="H888" s="26"/>
      <c r="I888" s="18" t="str">
        <f>IF(tblListedescours2[[#This Row],[REVALIDATION]]="OUI",tblListedescours2[[#This Row],[DATE]]+1460,"")</f>
        <v/>
      </c>
    </row>
    <row r="889" spans="2:9" ht="18" customHeight="1" x14ac:dyDescent="0.3">
      <c r="B889" s="24" t="s">
        <v>36</v>
      </c>
      <c r="C889" s="4" t="str">
        <f>IF(B889=" "," ",(VLOOKUP(B889,'tableau formation'!$B$6:$E$172,2,0)))</f>
        <v xml:space="preserve"> </v>
      </c>
      <c r="D889" s="27" t="s">
        <v>36</v>
      </c>
      <c r="E889" s="28" t="str">
        <f>IF(tblListedescours2[[#This Row],[CODE AGENT]]=" "," ",(VLOOKUP(tblListedescours2[[#This Row],[CODE AGENT]],'tableau agent'!$B$6:$F$100,2,0)))</f>
        <v xml:space="preserve"> </v>
      </c>
      <c r="F889" s="28" t="str">
        <f>IF(tblListedescours2[[#This Row],[CODE AGENT]]=" "," ",(VLOOKUP(tblListedescours2[[#This Row],[CODE AGENT]],'tableau agent'!$B$6:$F$100,3,0)))</f>
        <v xml:space="preserve"> </v>
      </c>
      <c r="G889" s="26"/>
      <c r="H889" s="26"/>
      <c r="I889" s="18" t="str">
        <f>IF(tblListedescours2[[#This Row],[REVALIDATION]]="OUI",tblListedescours2[[#This Row],[DATE]]+1460,"")</f>
        <v/>
      </c>
    </row>
    <row r="890" spans="2:9" ht="18" customHeight="1" x14ac:dyDescent="0.3">
      <c r="B890" s="24" t="s">
        <v>36</v>
      </c>
      <c r="C890" s="4" t="str">
        <f>IF(B890=" "," ",(VLOOKUP(B890,'tableau formation'!$B$6:$E$172,2,0)))</f>
        <v xml:space="preserve"> </v>
      </c>
      <c r="D890" s="27" t="s">
        <v>36</v>
      </c>
      <c r="E890" s="28" t="str">
        <f>IF(tblListedescours2[[#This Row],[CODE AGENT]]=" "," ",(VLOOKUP(tblListedescours2[[#This Row],[CODE AGENT]],'tableau agent'!$B$6:$F$100,2,0)))</f>
        <v xml:space="preserve"> </v>
      </c>
      <c r="F890" s="28" t="str">
        <f>IF(tblListedescours2[[#This Row],[CODE AGENT]]=" "," ",(VLOOKUP(tblListedescours2[[#This Row],[CODE AGENT]],'tableau agent'!$B$6:$F$100,3,0)))</f>
        <v xml:space="preserve"> </v>
      </c>
      <c r="G890" s="26"/>
      <c r="H890" s="26"/>
      <c r="I890" s="18" t="str">
        <f>IF(tblListedescours2[[#This Row],[REVALIDATION]]="OUI",tblListedescours2[[#This Row],[DATE]]+1460,"")</f>
        <v/>
      </c>
    </row>
    <row r="891" spans="2:9" ht="18" customHeight="1" x14ac:dyDescent="0.3">
      <c r="B891" s="24" t="s">
        <v>36</v>
      </c>
      <c r="C891" s="4" t="str">
        <f>IF(B891=" "," ",(VLOOKUP(B891,'tableau formation'!$B$6:$E$172,2,0)))</f>
        <v xml:space="preserve"> </v>
      </c>
      <c r="D891" s="27" t="s">
        <v>36</v>
      </c>
      <c r="E891" s="28" t="str">
        <f>IF(tblListedescours2[[#This Row],[CODE AGENT]]=" "," ",(VLOOKUP(tblListedescours2[[#This Row],[CODE AGENT]],'tableau agent'!$B$6:$F$100,2,0)))</f>
        <v xml:space="preserve"> </v>
      </c>
      <c r="F891" s="28" t="str">
        <f>IF(tblListedescours2[[#This Row],[CODE AGENT]]=" "," ",(VLOOKUP(tblListedescours2[[#This Row],[CODE AGENT]],'tableau agent'!$B$6:$F$100,3,0)))</f>
        <v xml:space="preserve"> </v>
      </c>
      <c r="G891" s="26"/>
      <c r="H891" s="26"/>
      <c r="I891" s="18" t="str">
        <f>IF(tblListedescours2[[#This Row],[REVALIDATION]]="OUI",tblListedescours2[[#This Row],[DATE]]+1460,"")</f>
        <v/>
      </c>
    </row>
    <row r="892" spans="2:9" ht="18" customHeight="1" x14ac:dyDescent="0.3">
      <c r="B892" s="24" t="s">
        <v>36</v>
      </c>
      <c r="C892" s="4" t="str">
        <f>IF(B892=" "," ",(VLOOKUP(B892,'tableau formation'!$B$6:$E$172,2,0)))</f>
        <v xml:space="preserve"> </v>
      </c>
      <c r="D892" s="27" t="s">
        <v>36</v>
      </c>
      <c r="E892" s="28" t="str">
        <f>IF(tblListedescours2[[#This Row],[CODE AGENT]]=" "," ",(VLOOKUP(tblListedescours2[[#This Row],[CODE AGENT]],'tableau agent'!$B$6:$F$100,2,0)))</f>
        <v xml:space="preserve"> </v>
      </c>
      <c r="F892" s="28" t="str">
        <f>IF(tblListedescours2[[#This Row],[CODE AGENT]]=" "," ",(VLOOKUP(tblListedescours2[[#This Row],[CODE AGENT]],'tableau agent'!$B$6:$F$100,3,0)))</f>
        <v xml:space="preserve"> </v>
      </c>
      <c r="G892" s="26"/>
      <c r="H892" s="26"/>
      <c r="I892" s="18" t="str">
        <f>IF(tblListedescours2[[#This Row],[REVALIDATION]]="OUI",tblListedescours2[[#This Row],[DATE]]+1460,"")</f>
        <v/>
      </c>
    </row>
    <row r="893" spans="2:9" ht="18" customHeight="1" x14ac:dyDescent="0.3">
      <c r="B893" s="24" t="s">
        <v>36</v>
      </c>
      <c r="C893" s="4" t="str">
        <f>IF(B893=" "," ",(VLOOKUP(B893,'tableau formation'!$B$6:$E$172,2,0)))</f>
        <v xml:space="preserve"> </v>
      </c>
      <c r="D893" s="27" t="s">
        <v>36</v>
      </c>
      <c r="E893" s="28" t="str">
        <f>IF(tblListedescours2[[#This Row],[CODE AGENT]]=" "," ",(VLOOKUP(tblListedescours2[[#This Row],[CODE AGENT]],'tableau agent'!$B$6:$F$100,2,0)))</f>
        <v xml:space="preserve"> </v>
      </c>
      <c r="F893" s="28" t="str">
        <f>IF(tblListedescours2[[#This Row],[CODE AGENT]]=" "," ",(VLOOKUP(tblListedescours2[[#This Row],[CODE AGENT]],'tableau agent'!$B$6:$F$100,3,0)))</f>
        <v xml:space="preserve"> </v>
      </c>
      <c r="G893" s="26"/>
      <c r="H893" s="26"/>
      <c r="I893" s="18" t="str">
        <f>IF(tblListedescours2[[#This Row],[REVALIDATION]]="OUI",tblListedescours2[[#This Row],[DATE]]+1460,"")</f>
        <v/>
      </c>
    </row>
    <row r="894" spans="2:9" ht="18" customHeight="1" x14ac:dyDescent="0.3">
      <c r="B894" s="24" t="s">
        <v>36</v>
      </c>
      <c r="C894" s="4" t="str">
        <f>IF(B894=" "," ",(VLOOKUP(B894,'tableau formation'!$B$6:$E$172,2,0)))</f>
        <v xml:space="preserve"> </v>
      </c>
      <c r="D894" s="27" t="s">
        <v>36</v>
      </c>
      <c r="E894" s="28" t="str">
        <f>IF(tblListedescours2[[#This Row],[CODE AGENT]]=" "," ",(VLOOKUP(tblListedescours2[[#This Row],[CODE AGENT]],'tableau agent'!$B$6:$F$100,2,0)))</f>
        <v xml:space="preserve"> </v>
      </c>
      <c r="F894" s="28" t="str">
        <f>IF(tblListedescours2[[#This Row],[CODE AGENT]]=" "," ",(VLOOKUP(tblListedescours2[[#This Row],[CODE AGENT]],'tableau agent'!$B$6:$F$100,3,0)))</f>
        <v xml:space="preserve"> </v>
      </c>
      <c r="G894" s="26"/>
      <c r="H894" s="26"/>
      <c r="I894" s="18" t="str">
        <f>IF(tblListedescours2[[#This Row],[REVALIDATION]]="OUI",tblListedescours2[[#This Row],[DATE]]+1460,"")</f>
        <v/>
      </c>
    </row>
    <row r="895" spans="2:9" ht="18" customHeight="1" x14ac:dyDescent="0.3">
      <c r="B895" s="24" t="s">
        <v>36</v>
      </c>
      <c r="C895" s="4" t="str">
        <f>IF(B895=" "," ",(VLOOKUP(B895,'tableau formation'!$B$6:$E$172,2,0)))</f>
        <v xml:space="preserve"> </v>
      </c>
      <c r="D895" s="27" t="s">
        <v>36</v>
      </c>
      <c r="E895" s="28" t="str">
        <f>IF(tblListedescours2[[#This Row],[CODE AGENT]]=" "," ",(VLOOKUP(tblListedescours2[[#This Row],[CODE AGENT]],'tableau agent'!$B$6:$F$100,2,0)))</f>
        <v xml:space="preserve"> </v>
      </c>
      <c r="F895" s="28" t="str">
        <f>IF(tblListedescours2[[#This Row],[CODE AGENT]]=" "," ",(VLOOKUP(tblListedescours2[[#This Row],[CODE AGENT]],'tableau agent'!$B$6:$F$100,3,0)))</f>
        <v xml:space="preserve"> </v>
      </c>
      <c r="G895" s="26"/>
      <c r="H895" s="26"/>
      <c r="I895" s="18" t="str">
        <f>IF(tblListedescours2[[#This Row],[REVALIDATION]]="OUI",tblListedescours2[[#This Row],[DATE]]+1460,"")</f>
        <v/>
      </c>
    </row>
    <row r="896" spans="2:9" ht="18" customHeight="1" x14ac:dyDescent="0.3">
      <c r="B896" s="24" t="s">
        <v>36</v>
      </c>
      <c r="C896" s="4" t="str">
        <f>IF(B896=" "," ",(VLOOKUP(B896,'tableau formation'!$B$6:$E$172,2,0)))</f>
        <v xml:space="preserve"> </v>
      </c>
      <c r="D896" s="27" t="s">
        <v>36</v>
      </c>
      <c r="E896" s="28" t="str">
        <f>IF(tblListedescours2[[#This Row],[CODE AGENT]]=" "," ",(VLOOKUP(tblListedescours2[[#This Row],[CODE AGENT]],'tableau agent'!$B$6:$F$100,2,0)))</f>
        <v xml:space="preserve"> </v>
      </c>
      <c r="F896" s="28" t="str">
        <f>IF(tblListedescours2[[#This Row],[CODE AGENT]]=" "," ",(VLOOKUP(tblListedescours2[[#This Row],[CODE AGENT]],'tableau agent'!$B$6:$F$100,3,0)))</f>
        <v xml:space="preserve"> </v>
      </c>
      <c r="G896" s="26"/>
      <c r="H896" s="26"/>
      <c r="I896" s="18" t="str">
        <f>IF(tblListedescours2[[#This Row],[REVALIDATION]]="OUI",tblListedescours2[[#This Row],[DATE]]+1460,"")</f>
        <v/>
      </c>
    </row>
    <row r="897" spans="2:9" ht="18" customHeight="1" x14ac:dyDescent="0.3">
      <c r="B897" s="24" t="s">
        <v>36</v>
      </c>
      <c r="C897" s="4" t="str">
        <f>IF(B897=" "," ",(VLOOKUP(B897,'tableau formation'!$B$6:$E$172,2,0)))</f>
        <v xml:space="preserve"> </v>
      </c>
      <c r="D897" s="27" t="s">
        <v>36</v>
      </c>
      <c r="E897" s="28" t="str">
        <f>IF(tblListedescours2[[#This Row],[CODE AGENT]]=" "," ",(VLOOKUP(tblListedescours2[[#This Row],[CODE AGENT]],'tableau agent'!$B$6:$F$100,2,0)))</f>
        <v xml:space="preserve"> </v>
      </c>
      <c r="F897" s="28" t="str">
        <f>IF(tblListedescours2[[#This Row],[CODE AGENT]]=" "," ",(VLOOKUP(tblListedescours2[[#This Row],[CODE AGENT]],'tableau agent'!$B$6:$F$100,3,0)))</f>
        <v xml:space="preserve"> </v>
      </c>
      <c r="G897" s="26"/>
      <c r="H897" s="26"/>
      <c r="I897" s="18" t="str">
        <f>IF(tblListedescours2[[#This Row],[REVALIDATION]]="OUI",tblListedescours2[[#This Row],[DATE]]+1460,"")</f>
        <v/>
      </c>
    </row>
    <row r="898" spans="2:9" ht="18" customHeight="1" x14ac:dyDescent="0.3">
      <c r="B898" s="24" t="s">
        <v>36</v>
      </c>
      <c r="C898" s="4" t="str">
        <f>IF(B898=" "," ",(VLOOKUP(B898,'tableau formation'!$B$6:$E$172,2,0)))</f>
        <v xml:space="preserve"> </v>
      </c>
      <c r="D898" s="27" t="s">
        <v>36</v>
      </c>
      <c r="E898" s="28" t="str">
        <f>IF(tblListedescours2[[#This Row],[CODE AGENT]]=" "," ",(VLOOKUP(tblListedescours2[[#This Row],[CODE AGENT]],'tableau agent'!$B$6:$F$100,2,0)))</f>
        <v xml:space="preserve"> </v>
      </c>
      <c r="F898" s="28" t="str">
        <f>IF(tblListedescours2[[#This Row],[CODE AGENT]]=" "," ",(VLOOKUP(tblListedescours2[[#This Row],[CODE AGENT]],'tableau agent'!$B$6:$F$100,3,0)))</f>
        <v xml:space="preserve"> </v>
      </c>
      <c r="G898" s="26"/>
      <c r="H898" s="26"/>
      <c r="I898" s="18" t="str">
        <f>IF(tblListedescours2[[#This Row],[REVALIDATION]]="OUI",tblListedescours2[[#This Row],[DATE]]+1460,"")</f>
        <v/>
      </c>
    </row>
    <row r="899" spans="2:9" ht="18" customHeight="1" x14ac:dyDescent="0.3">
      <c r="B899" s="24" t="s">
        <v>36</v>
      </c>
      <c r="C899" s="4" t="str">
        <f>IF(B899=" "," ",(VLOOKUP(B899,'tableau formation'!$B$6:$E$172,2,0)))</f>
        <v xml:space="preserve"> </v>
      </c>
      <c r="D899" s="27" t="s">
        <v>36</v>
      </c>
      <c r="E899" s="28" t="str">
        <f>IF(tblListedescours2[[#This Row],[CODE AGENT]]=" "," ",(VLOOKUP(tblListedescours2[[#This Row],[CODE AGENT]],'tableau agent'!$B$6:$F$100,2,0)))</f>
        <v xml:space="preserve"> </v>
      </c>
      <c r="F899" s="28" t="str">
        <f>IF(tblListedescours2[[#This Row],[CODE AGENT]]=" "," ",(VLOOKUP(tblListedescours2[[#This Row],[CODE AGENT]],'tableau agent'!$B$6:$F$100,3,0)))</f>
        <v xml:space="preserve"> </v>
      </c>
      <c r="G899" s="26"/>
      <c r="H899" s="26"/>
      <c r="I899" s="18" t="str">
        <f>IF(tblListedescours2[[#This Row],[REVALIDATION]]="OUI",tblListedescours2[[#This Row],[DATE]]+1460,"")</f>
        <v/>
      </c>
    </row>
    <row r="900" spans="2:9" ht="18" customHeight="1" x14ac:dyDescent="0.3">
      <c r="B900" s="24" t="s">
        <v>36</v>
      </c>
      <c r="C900" s="4" t="str">
        <f>IF(B900=" "," ",(VLOOKUP(B900,'tableau formation'!$B$6:$E$172,2,0)))</f>
        <v xml:space="preserve"> </v>
      </c>
      <c r="D900" s="27" t="s">
        <v>36</v>
      </c>
      <c r="E900" s="28" t="str">
        <f>IF(tblListedescours2[[#This Row],[CODE AGENT]]=" "," ",(VLOOKUP(tblListedescours2[[#This Row],[CODE AGENT]],'tableau agent'!$B$6:$F$100,2,0)))</f>
        <v xml:space="preserve"> </v>
      </c>
      <c r="F900" s="28" t="str">
        <f>IF(tblListedescours2[[#This Row],[CODE AGENT]]=" "," ",(VLOOKUP(tblListedescours2[[#This Row],[CODE AGENT]],'tableau agent'!$B$6:$F$100,3,0)))</f>
        <v xml:space="preserve"> </v>
      </c>
      <c r="G900" s="26"/>
      <c r="H900" s="26"/>
      <c r="I900" s="18" t="str">
        <f>IF(tblListedescours2[[#This Row],[REVALIDATION]]="OUI",tblListedescours2[[#This Row],[DATE]]+1460,"")</f>
        <v/>
      </c>
    </row>
    <row r="901" spans="2:9" ht="18" customHeight="1" x14ac:dyDescent="0.3">
      <c r="B901" s="24" t="s">
        <v>36</v>
      </c>
      <c r="C901" s="4" t="str">
        <f>IF(B901=" "," ",(VLOOKUP(B901,'tableau formation'!$B$6:$E$172,2,0)))</f>
        <v xml:space="preserve"> </v>
      </c>
      <c r="D901" s="27" t="s">
        <v>36</v>
      </c>
      <c r="E901" s="28" t="str">
        <f>IF(tblListedescours2[[#This Row],[CODE AGENT]]=" "," ",(VLOOKUP(tblListedescours2[[#This Row],[CODE AGENT]],'tableau agent'!$B$6:$F$100,2,0)))</f>
        <v xml:space="preserve"> </v>
      </c>
      <c r="F901" s="28" t="str">
        <f>IF(tblListedescours2[[#This Row],[CODE AGENT]]=" "," ",(VLOOKUP(tblListedescours2[[#This Row],[CODE AGENT]],'tableau agent'!$B$6:$F$100,3,0)))</f>
        <v xml:space="preserve"> </v>
      </c>
      <c r="G901" s="26"/>
      <c r="H901" s="26"/>
      <c r="I901" s="18" t="str">
        <f>IF(tblListedescours2[[#This Row],[REVALIDATION]]="OUI",tblListedescours2[[#This Row],[DATE]]+1460,"")</f>
        <v/>
      </c>
    </row>
    <row r="902" spans="2:9" ht="18" customHeight="1" x14ac:dyDescent="0.3">
      <c r="B902" s="24" t="s">
        <v>36</v>
      </c>
      <c r="C902" s="4" t="str">
        <f>IF(B902=" "," ",(VLOOKUP(B902,'tableau formation'!$B$6:$E$172,2,0)))</f>
        <v xml:space="preserve"> </v>
      </c>
      <c r="D902" s="27" t="s">
        <v>36</v>
      </c>
      <c r="E902" s="28" t="str">
        <f>IF(tblListedescours2[[#This Row],[CODE AGENT]]=" "," ",(VLOOKUP(tblListedescours2[[#This Row],[CODE AGENT]],'tableau agent'!$B$6:$F$100,2,0)))</f>
        <v xml:space="preserve"> </v>
      </c>
      <c r="F902" s="28" t="str">
        <f>IF(tblListedescours2[[#This Row],[CODE AGENT]]=" "," ",(VLOOKUP(tblListedescours2[[#This Row],[CODE AGENT]],'tableau agent'!$B$6:$F$100,3,0)))</f>
        <v xml:space="preserve"> </v>
      </c>
      <c r="G902" s="26"/>
      <c r="H902" s="26"/>
      <c r="I902" s="18" t="str">
        <f>IF(tblListedescours2[[#This Row],[REVALIDATION]]="OUI",tblListedescours2[[#This Row],[DATE]]+1460,"")</f>
        <v/>
      </c>
    </row>
    <row r="903" spans="2:9" ht="18" customHeight="1" x14ac:dyDescent="0.3">
      <c r="B903" s="24" t="s">
        <v>36</v>
      </c>
      <c r="C903" s="4" t="str">
        <f>IF(B903=" "," ",(VLOOKUP(B903,'tableau formation'!$B$6:$E$172,2,0)))</f>
        <v xml:space="preserve"> </v>
      </c>
      <c r="D903" s="27" t="s">
        <v>36</v>
      </c>
      <c r="E903" s="28" t="str">
        <f>IF(tblListedescours2[[#This Row],[CODE AGENT]]=" "," ",(VLOOKUP(tblListedescours2[[#This Row],[CODE AGENT]],'tableau agent'!$B$6:$F$100,2,0)))</f>
        <v xml:space="preserve"> </v>
      </c>
      <c r="F903" s="28" t="str">
        <f>IF(tblListedescours2[[#This Row],[CODE AGENT]]=" "," ",(VLOOKUP(tblListedescours2[[#This Row],[CODE AGENT]],'tableau agent'!$B$6:$F$100,3,0)))</f>
        <v xml:space="preserve"> </v>
      </c>
      <c r="G903" s="26"/>
      <c r="H903" s="26"/>
      <c r="I903" s="18" t="str">
        <f>IF(tblListedescours2[[#This Row],[REVALIDATION]]="OUI",tblListedescours2[[#This Row],[DATE]]+1460,"")</f>
        <v/>
      </c>
    </row>
    <row r="904" spans="2:9" ht="18" customHeight="1" x14ac:dyDescent="0.3">
      <c r="B904" s="24" t="s">
        <v>36</v>
      </c>
      <c r="C904" s="4" t="str">
        <f>IF(B904=" "," ",(VLOOKUP(B904,'tableau formation'!$B$6:$E$172,2,0)))</f>
        <v xml:space="preserve"> </v>
      </c>
      <c r="D904" s="27" t="s">
        <v>36</v>
      </c>
      <c r="E904" s="28" t="str">
        <f>IF(tblListedescours2[[#This Row],[CODE AGENT]]=" "," ",(VLOOKUP(tblListedescours2[[#This Row],[CODE AGENT]],'tableau agent'!$B$6:$F$100,2,0)))</f>
        <v xml:space="preserve"> </v>
      </c>
      <c r="F904" s="28" t="str">
        <f>IF(tblListedescours2[[#This Row],[CODE AGENT]]=" "," ",(VLOOKUP(tblListedescours2[[#This Row],[CODE AGENT]],'tableau agent'!$B$6:$F$100,3,0)))</f>
        <v xml:space="preserve"> </v>
      </c>
      <c r="G904" s="26"/>
      <c r="H904" s="26"/>
      <c r="I904" s="18" t="str">
        <f>IF(tblListedescours2[[#This Row],[REVALIDATION]]="OUI",tblListedescours2[[#This Row],[DATE]]+1460,"")</f>
        <v/>
      </c>
    </row>
    <row r="905" spans="2:9" ht="18" customHeight="1" x14ac:dyDescent="0.3">
      <c r="B905" s="24" t="s">
        <v>36</v>
      </c>
      <c r="C905" s="4" t="str">
        <f>IF(B905=" "," ",(VLOOKUP(B905,'tableau formation'!$B$6:$E$172,2,0)))</f>
        <v xml:space="preserve"> </v>
      </c>
      <c r="D905" s="27" t="s">
        <v>36</v>
      </c>
      <c r="E905" s="28" t="str">
        <f>IF(tblListedescours2[[#This Row],[CODE AGENT]]=" "," ",(VLOOKUP(tblListedescours2[[#This Row],[CODE AGENT]],'tableau agent'!$B$6:$F$100,2,0)))</f>
        <v xml:space="preserve"> </v>
      </c>
      <c r="F905" s="28" t="str">
        <f>IF(tblListedescours2[[#This Row],[CODE AGENT]]=" "," ",(VLOOKUP(tblListedescours2[[#This Row],[CODE AGENT]],'tableau agent'!$B$6:$F$100,3,0)))</f>
        <v xml:space="preserve"> </v>
      </c>
      <c r="G905" s="26"/>
      <c r="H905" s="26"/>
      <c r="I905" s="18" t="str">
        <f>IF(tblListedescours2[[#This Row],[REVALIDATION]]="OUI",tblListedescours2[[#This Row],[DATE]]+1460,"")</f>
        <v/>
      </c>
    </row>
    <row r="906" spans="2:9" ht="18" customHeight="1" x14ac:dyDescent="0.3">
      <c r="B906" s="24" t="s">
        <v>36</v>
      </c>
      <c r="C906" s="4" t="str">
        <f>IF(B906=" "," ",(VLOOKUP(B906,'tableau formation'!$B$6:$E$172,2,0)))</f>
        <v xml:space="preserve"> </v>
      </c>
      <c r="D906" s="27" t="s">
        <v>36</v>
      </c>
      <c r="E906" s="28" t="str">
        <f>IF(tblListedescours2[[#This Row],[CODE AGENT]]=" "," ",(VLOOKUP(tblListedescours2[[#This Row],[CODE AGENT]],'tableau agent'!$B$6:$F$100,2,0)))</f>
        <v xml:space="preserve"> </v>
      </c>
      <c r="F906" s="28" t="str">
        <f>IF(tblListedescours2[[#This Row],[CODE AGENT]]=" "," ",(VLOOKUP(tblListedescours2[[#This Row],[CODE AGENT]],'tableau agent'!$B$6:$F$100,3,0)))</f>
        <v xml:space="preserve"> </v>
      </c>
      <c r="G906" s="26"/>
      <c r="H906" s="26"/>
      <c r="I906" s="18" t="str">
        <f>IF(tblListedescours2[[#This Row],[REVALIDATION]]="OUI",tblListedescours2[[#This Row],[DATE]]+1460,"")</f>
        <v/>
      </c>
    </row>
    <row r="907" spans="2:9" ht="18" customHeight="1" x14ac:dyDescent="0.3">
      <c r="B907" s="24" t="s">
        <v>36</v>
      </c>
      <c r="C907" s="4" t="str">
        <f>IF(B907=" "," ",(VLOOKUP(B907,'tableau formation'!$B$6:$E$172,2,0)))</f>
        <v xml:space="preserve"> </v>
      </c>
      <c r="D907" s="27" t="s">
        <v>36</v>
      </c>
      <c r="E907" s="28" t="str">
        <f>IF(tblListedescours2[[#This Row],[CODE AGENT]]=" "," ",(VLOOKUP(tblListedescours2[[#This Row],[CODE AGENT]],'tableau agent'!$B$6:$F$100,2,0)))</f>
        <v xml:space="preserve"> </v>
      </c>
      <c r="F907" s="28" t="str">
        <f>IF(tblListedescours2[[#This Row],[CODE AGENT]]=" "," ",(VLOOKUP(tblListedescours2[[#This Row],[CODE AGENT]],'tableau agent'!$B$6:$F$100,3,0)))</f>
        <v xml:space="preserve"> </v>
      </c>
      <c r="G907" s="26"/>
      <c r="H907" s="26"/>
      <c r="I907" s="18" t="str">
        <f>IF(tblListedescours2[[#This Row],[REVALIDATION]]="OUI",tblListedescours2[[#This Row],[DATE]]+1460,"")</f>
        <v/>
      </c>
    </row>
    <row r="908" spans="2:9" ht="18" customHeight="1" x14ac:dyDescent="0.3">
      <c r="B908" s="24" t="s">
        <v>36</v>
      </c>
      <c r="C908" s="4" t="str">
        <f>IF(B908=" "," ",(VLOOKUP(B908,'tableau formation'!$B$6:$E$172,2,0)))</f>
        <v xml:space="preserve"> </v>
      </c>
      <c r="D908" s="27" t="s">
        <v>36</v>
      </c>
      <c r="E908" s="28" t="str">
        <f>IF(tblListedescours2[[#This Row],[CODE AGENT]]=" "," ",(VLOOKUP(tblListedescours2[[#This Row],[CODE AGENT]],'tableau agent'!$B$6:$F$100,2,0)))</f>
        <v xml:space="preserve"> </v>
      </c>
      <c r="F908" s="28" t="str">
        <f>IF(tblListedescours2[[#This Row],[CODE AGENT]]=" "," ",(VLOOKUP(tblListedescours2[[#This Row],[CODE AGENT]],'tableau agent'!$B$6:$F$100,3,0)))</f>
        <v xml:space="preserve"> </v>
      </c>
      <c r="G908" s="26"/>
      <c r="H908" s="26"/>
      <c r="I908" s="18" t="str">
        <f>IF(tblListedescours2[[#This Row],[REVALIDATION]]="OUI",tblListedescours2[[#This Row],[DATE]]+1460,"")</f>
        <v/>
      </c>
    </row>
    <row r="909" spans="2:9" ht="18" customHeight="1" x14ac:dyDescent="0.3">
      <c r="B909" s="24" t="s">
        <v>36</v>
      </c>
      <c r="C909" s="4" t="str">
        <f>IF(B909=" "," ",(VLOOKUP(B909,'tableau formation'!$B$6:$E$172,2,0)))</f>
        <v xml:space="preserve"> </v>
      </c>
      <c r="D909" s="27" t="s">
        <v>36</v>
      </c>
      <c r="E909" s="28" t="str">
        <f>IF(tblListedescours2[[#This Row],[CODE AGENT]]=" "," ",(VLOOKUP(tblListedescours2[[#This Row],[CODE AGENT]],'tableau agent'!$B$6:$F$100,2,0)))</f>
        <v xml:space="preserve"> </v>
      </c>
      <c r="F909" s="28" t="str">
        <f>IF(tblListedescours2[[#This Row],[CODE AGENT]]=" "," ",(VLOOKUP(tblListedescours2[[#This Row],[CODE AGENT]],'tableau agent'!$B$6:$F$100,3,0)))</f>
        <v xml:space="preserve"> </v>
      </c>
      <c r="G909" s="26"/>
      <c r="H909" s="26"/>
      <c r="I909" s="18" t="str">
        <f>IF(tblListedescours2[[#This Row],[REVALIDATION]]="OUI",tblListedescours2[[#This Row],[DATE]]+1460,"")</f>
        <v/>
      </c>
    </row>
    <row r="910" spans="2:9" ht="18" customHeight="1" x14ac:dyDescent="0.3">
      <c r="B910" s="24" t="s">
        <v>36</v>
      </c>
      <c r="C910" s="4" t="str">
        <f>IF(B910=" "," ",(VLOOKUP(B910,'tableau formation'!$B$6:$E$172,2,0)))</f>
        <v xml:space="preserve"> </v>
      </c>
      <c r="D910" s="27" t="s">
        <v>36</v>
      </c>
      <c r="E910" s="28" t="str">
        <f>IF(tblListedescours2[[#This Row],[CODE AGENT]]=" "," ",(VLOOKUP(tblListedescours2[[#This Row],[CODE AGENT]],'tableau agent'!$B$6:$F$100,2,0)))</f>
        <v xml:space="preserve"> </v>
      </c>
      <c r="F910" s="28" t="str">
        <f>IF(tblListedescours2[[#This Row],[CODE AGENT]]=" "," ",(VLOOKUP(tblListedescours2[[#This Row],[CODE AGENT]],'tableau agent'!$B$6:$F$100,3,0)))</f>
        <v xml:space="preserve"> </v>
      </c>
      <c r="G910" s="26"/>
      <c r="H910" s="26"/>
      <c r="I910" s="18" t="str">
        <f>IF(tblListedescours2[[#This Row],[REVALIDATION]]="OUI",tblListedescours2[[#This Row],[DATE]]+1460,"")</f>
        <v/>
      </c>
    </row>
    <row r="911" spans="2:9" ht="18" customHeight="1" x14ac:dyDescent="0.3">
      <c r="B911" s="24" t="s">
        <v>36</v>
      </c>
      <c r="C911" s="4" t="str">
        <f>IF(B911=" "," ",(VLOOKUP(B911,'tableau formation'!$B$6:$E$172,2,0)))</f>
        <v xml:space="preserve"> </v>
      </c>
      <c r="D911" s="27" t="s">
        <v>36</v>
      </c>
      <c r="E911" s="28" t="str">
        <f>IF(tblListedescours2[[#This Row],[CODE AGENT]]=" "," ",(VLOOKUP(tblListedescours2[[#This Row],[CODE AGENT]],'tableau agent'!$B$6:$F$100,2,0)))</f>
        <v xml:space="preserve"> </v>
      </c>
      <c r="F911" s="28" t="str">
        <f>IF(tblListedescours2[[#This Row],[CODE AGENT]]=" "," ",(VLOOKUP(tblListedescours2[[#This Row],[CODE AGENT]],'tableau agent'!$B$6:$F$100,3,0)))</f>
        <v xml:space="preserve"> </v>
      </c>
      <c r="G911" s="26"/>
      <c r="H911" s="26"/>
      <c r="I911" s="18" t="str">
        <f>IF(tblListedescours2[[#This Row],[REVALIDATION]]="OUI",tblListedescours2[[#This Row],[DATE]]+1460,"")</f>
        <v/>
      </c>
    </row>
    <row r="912" spans="2:9" ht="18" customHeight="1" x14ac:dyDescent="0.3">
      <c r="B912" s="24" t="s">
        <v>36</v>
      </c>
      <c r="C912" s="4" t="str">
        <f>IF(B912=" "," ",(VLOOKUP(B912,'tableau formation'!$B$6:$E$172,2,0)))</f>
        <v xml:space="preserve"> </v>
      </c>
      <c r="D912" s="27" t="s">
        <v>36</v>
      </c>
      <c r="E912" s="28" t="str">
        <f>IF(tblListedescours2[[#This Row],[CODE AGENT]]=" "," ",(VLOOKUP(tblListedescours2[[#This Row],[CODE AGENT]],'tableau agent'!$B$6:$F$100,2,0)))</f>
        <v xml:space="preserve"> </v>
      </c>
      <c r="F912" s="28" t="str">
        <f>IF(tblListedescours2[[#This Row],[CODE AGENT]]=" "," ",(VLOOKUP(tblListedescours2[[#This Row],[CODE AGENT]],'tableau agent'!$B$6:$F$100,3,0)))</f>
        <v xml:space="preserve"> </v>
      </c>
      <c r="G912" s="26"/>
      <c r="H912" s="26"/>
      <c r="I912" s="18" t="str">
        <f>IF(tblListedescours2[[#This Row],[REVALIDATION]]="OUI",tblListedescours2[[#This Row],[DATE]]+1460,"")</f>
        <v/>
      </c>
    </row>
    <row r="913" spans="2:9" ht="18" customHeight="1" x14ac:dyDescent="0.3">
      <c r="B913" s="24" t="s">
        <v>36</v>
      </c>
      <c r="C913" s="4" t="str">
        <f>IF(B913=" "," ",(VLOOKUP(B913,'tableau formation'!$B$6:$E$172,2,0)))</f>
        <v xml:space="preserve"> </v>
      </c>
      <c r="D913" s="27" t="s">
        <v>36</v>
      </c>
      <c r="E913" s="28" t="str">
        <f>IF(tblListedescours2[[#This Row],[CODE AGENT]]=" "," ",(VLOOKUP(tblListedescours2[[#This Row],[CODE AGENT]],'tableau agent'!$B$6:$F$100,2,0)))</f>
        <v xml:space="preserve"> </v>
      </c>
      <c r="F913" s="28" t="str">
        <f>IF(tblListedescours2[[#This Row],[CODE AGENT]]=" "," ",(VLOOKUP(tblListedescours2[[#This Row],[CODE AGENT]],'tableau agent'!$B$6:$F$100,3,0)))</f>
        <v xml:space="preserve"> </v>
      </c>
      <c r="G913" s="26"/>
      <c r="H913" s="26"/>
      <c r="I913" s="18" t="str">
        <f>IF(tblListedescours2[[#This Row],[REVALIDATION]]="OUI",tblListedescours2[[#This Row],[DATE]]+1460,"")</f>
        <v/>
      </c>
    </row>
    <row r="914" spans="2:9" ht="18" customHeight="1" x14ac:dyDescent="0.3">
      <c r="B914" s="24" t="s">
        <v>36</v>
      </c>
      <c r="C914" s="4" t="str">
        <f>IF(B914=" "," ",(VLOOKUP(B914,'tableau formation'!$B$6:$E$172,2,0)))</f>
        <v xml:space="preserve"> </v>
      </c>
      <c r="D914" s="27" t="s">
        <v>36</v>
      </c>
      <c r="E914" s="28" t="str">
        <f>IF(tblListedescours2[[#This Row],[CODE AGENT]]=" "," ",(VLOOKUP(tblListedescours2[[#This Row],[CODE AGENT]],'tableau agent'!$B$6:$F$100,2,0)))</f>
        <v xml:space="preserve"> </v>
      </c>
      <c r="F914" s="28" t="str">
        <f>IF(tblListedescours2[[#This Row],[CODE AGENT]]=" "," ",(VLOOKUP(tblListedescours2[[#This Row],[CODE AGENT]],'tableau agent'!$B$6:$F$100,3,0)))</f>
        <v xml:space="preserve"> </v>
      </c>
      <c r="G914" s="26"/>
      <c r="H914" s="26"/>
      <c r="I914" s="18" t="str">
        <f>IF(tblListedescours2[[#This Row],[REVALIDATION]]="OUI",tblListedescours2[[#This Row],[DATE]]+1460,"")</f>
        <v/>
      </c>
    </row>
    <row r="915" spans="2:9" ht="18" customHeight="1" x14ac:dyDescent="0.3">
      <c r="B915" s="24" t="s">
        <v>36</v>
      </c>
      <c r="C915" s="4" t="str">
        <f>IF(B915=" "," ",(VLOOKUP(B915,'tableau formation'!$B$6:$E$172,2,0)))</f>
        <v xml:space="preserve"> </v>
      </c>
      <c r="D915" s="27" t="s">
        <v>36</v>
      </c>
      <c r="E915" s="28" t="str">
        <f>IF(tblListedescours2[[#This Row],[CODE AGENT]]=" "," ",(VLOOKUP(tblListedescours2[[#This Row],[CODE AGENT]],'tableau agent'!$B$6:$F$100,2,0)))</f>
        <v xml:space="preserve"> </v>
      </c>
      <c r="F915" s="28" t="str">
        <f>IF(tblListedescours2[[#This Row],[CODE AGENT]]=" "," ",(VLOOKUP(tblListedescours2[[#This Row],[CODE AGENT]],'tableau agent'!$B$6:$F$100,3,0)))</f>
        <v xml:space="preserve"> </v>
      </c>
      <c r="G915" s="26"/>
      <c r="H915" s="26"/>
      <c r="I915" s="18" t="str">
        <f>IF(tblListedescours2[[#This Row],[REVALIDATION]]="OUI",tblListedescours2[[#This Row],[DATE]]+1460,"")</f>
        <v/>
      </c>
    </row>
    <row r="916" spans="2:9" ht="18" customHeight="1" x14ac:dyDescent="0.3">
      <c r="B916" s="24" t="s">
        <v>36</v>
      </c>
      <c r="C916" s="4" t="str">
        <f>IF(B916=" "," ",(VLOOKUP(B916,'tableau formation'!$B$6:$E$172,2,0)))</f>
        <v xml:space="preserve"> </v>
      </c>
      <c r="D916" s="27" t="s">
        <v>36</v>
      </c>
      <c r="E916" s="28" t="str">
        <f>IF(tblListedescours2[[#This Row],[CODE AGENT]]=" "," ",(VLOOKUP(tblListedescours2[[#This Row],[CODE AGENT]],'tableau agent'!$B$6:$F$100,2,0)))</f>
        <v xml:space="preserve"> </v>
      </c>
      <c r="F916" s="28" t="str">
        <f>IF(tblListedescours2[[#This Row],[CODE AGENT]]=" "," ",(VLOOKUP(tblListedescours2[[#This Row],[CODE AGENT]],'tableau agent'!$B$6:$F$100,3,0)))</f>
        <v xml:space="preserve"> </v>
      </c>
      <c r="G916" s="26"/>
      <c r="H916" s="26"/>
      <c r="I916" s="18" t="str">
        <f>IF(tblListedescours2[[#This Row],[REVALIDATION]]="OUI",tblListedescours2[[#This Row],[DATE]]+1460,"")</f>
        <v/>
      </c>
    </row>
    <row r="917" spans="2:9" ht="18" customHeight="1" x14ac:dyDescent="0.3">
      <c r="B917" s="24" t="s">
        <v>36</v>
      </c>
      <c r="C917" s="4" t="str">
        <f>IF(B917=" "," ",(VLOOKUP(B917,'tableau formation'!$B$6:$E$172,2,0)))</f>
        <v xml:space="preserve"> </v>
      </c>
      <c r="D917" s="27" t="s">
        <v>36</v>
      </c>
      <c r="E917" s="28" t="str">
        <f>IF(tblListedescours2[[#This Row],[CODE AGENT]]=" "," ",(VLOOKUP(tblListedescours2[[#This Row],[CODE AGENT]],'tableau agent'!$B$6:$F$100,2,0)))</f>
        <v xml:space="preserve"> </v>
      </c>
      <c r="F917" s="28" t="str">
        <f>IF(tblListedescours2[[#This Row],[CODE AGENT]]=" "," ",(VLOOKUP(tblListedescours2[[#This Row],[CODE AGENT]],'tableau agent'!$B$6:$F$100,3,0)))</f>
        <v xml:space="preserve"> </v>
      </c>
      <c r="G917" s="26"/>
      <c r="H917" s="26"/>
      <c r="I917" s="18" t="str">
        <f>IF(tblListedescours2[[#This Row],[REVALIDATION]]="OUI",tblListedescours2[[#This Row],[DATE]]+1460,"")</f>
        <v/>
      </c>
    </row>
    <row r="918" spans="2:9" ht="18" customHeight="1" x14ac:dyDescent="0.3">
      <c r="B918" s="24" t="s">
        <v>36</v>
      </c>
      <c r="C918" s="4" t="str">
        <f>IF(B918=" "," ",(VLOOKUP(B918,'tableau formation'!$B$6:$E$172,2,0)))</f>
        <v xml:space="preserve"> </v>
      </c>
      <c r="D918" s="27" t="s">
        <v>36</v>
      </c>
      <c r="E918" s="28" t="str">
        <f>IF(tblListedescours2[[#This Row],[CODE AGENT]]=" "," ",(VLOOKUP(tblListedescours2[[#This Row],[CODE AGENT]],'tableau agent'!$B$6:$F$100,2,0)))</f>
        <v xml:space="preserve"> </v>
      </c>
      <c r="F918" s="28" t="str">
        <f>IF(tblListedescours2[[#This Row],[CODE AGENT]]=" "," ",(VLOOKUP(tblListedescours2[[#This Row],[CODE AGENT]],'tableau agent'!$B$6:$F$100,3,0)))</f>
        <v xml:space="preserve"> </v>
      </c>
      <c r="G918" s="26"/>
      <c r="H918" s="26"/>
      <c r="I918" s="18" t="str">
        <f>IF(tblListedescours2[[#This Row],[REVALIDATION]]="OUI",tblListedescours2[[#This Row],[DATE]]+1460,"")</f>
        <v/>
      </c>
    </row>
    <row r="919" spans="2:9" ht="18" customHeight="1" x14ac:dyDescent="0.3">
      <c r="B919" s="24" t="s">
        <v>36</v>
      </c>
      <c r="C919" s="4" t="str">
        <f>IF(B919=" "," ",(VLOOKUP(B919,'tableau formation'!$B$6:$E$172,2,0)))</f>
        <v xml:space="preserve"> </v>
      </c>
      <c r="D919" s="27" t="s">
        <v>36</v>
      </c>
      <c r="E919" s="28" t="str">
        <f>IF(tblListedescours2[[#This Row],[CODE AGENT]]=" "," ",(VLOOKUP(tblListedescours2[[#This Row],[CODE AGENT]],'tableau agent'!$B$6:$F$100,2,0)))</f>
        <v xml:space="preserve"> </v>
      </c>
      <c r="F919" s="28" t="str">
        <f>IF(tblListedescours2[[#This Row],[CODE AGENT]]=" "," ",(VLOOKUP(tblListedescours2[[#This Row],[CODE AGENT]],'tableau agent'!$B$6:$F$100,3,0)))</f>
        <v xml:space="preserve"> </v>
      </c>
      <c r="G919" s="26"/>
      <c r="H919" s="26"/>
      <c r="I919" s="18" t="str">
        <f>IF(tblListedescours2[[#This Row],[REVALIDATION]]="OUI",tblListedescours2[[#This Row],[DATE]]+1460,"")</f>
        <v/>
      </c>
    </row>
    <row r="920" spans="2:9" ht="18" customHeight="1" x14ac:dyDescent="0.3">
      <c r="B920" s="24" t="s">
        <v>36</v>
      </c>
      <c r="C920" s="4" t="str">
        <f>IF(B920=" "," ",(VLOOKUP(B920,'tableau formation'!$B$6:$E$172,2,0)))</f>
        <v xml:space="preserve"> </v>
      </c>
      <c r="D920" s="27" t="s">
        <v>36</v>
      </c>
      <c r="E920" s="28" t="str">
        <f>IF(tblListedescours2[[#This Row],[CODE AGENT]]=" "," ",(VLOOKUP(tblListedescours2[[#This Row],[CODE AGENT]],'tableau agent'!$B$6:$F$100,2,0)))</f>
        <v xml:space="preserve"> </v>
      </c>
      <c r="F920" s="28" t="str">
        <f>IF(tblListedescours2[[#This Row],[CODE AGENT]]=" "," ",(VLOOKUP(tblListedescours2[[#This Row],[CODE AGENT]],'tableau agent'!$B$6:$F$100,3,0)))</f>
        <v xml:space="preserve"> </v>
      </c>
      <c r="G920" s="26"/>
      <c r="H920" s="26"/>
      <c r="I920" s="18" t="str">
        <f>IF(tblListedescours2[[#This Row],[REVALIDATION]]="OUI",tblListedescours2[[#This Row],[DATE]]+1460,"")</f>
        <v/>
      </c>
    </row>
    <row r="921" spans="2:9" ht="18" customHeight="1" x14ac:dyDescent="0.3">
      <c r="B921" s="24" t="s">
        <v>36</v>
      </c>
      <c r="C921" s="4" t="str">
        <f>IF(B921=" "," ",(VLOOKUP(B921,'tableau formation'!$B$6:$E$172,2,0)))</f>
        <v xml:space="preserve"> </v>
      </c>
      <c r="D921" s="27" t="s">
        <v>36</v>
      </c>
      <c r="E921" s="28" t="str">
        <f>IF(tblListedescours2[[#This Row],[CODE AGENT]]=" "," ",(VLOOKUP(tblListedescours2[[#This Row],[CODE AGENT]],'tableau agent'!$B$6:$F$100,2,0)))</f>
        <v xml:space="preserve"> </v>
      </c>
      <c r="F921" s="28" t="str">
        <f>IF(tblListedescours2[[#This Row],[CODE AGENT]]=" "," ",(VLOOKUP(tblListedescours2[[#This Row],[CODE AGENT]],'tableau agent'!$B$6:$F$100,3,0)))</f>
        <v xml:space="preserve"> </v>
      </c>
      <c r="G921" s="26"/>
      <c r="H921" s="26"/>
      <c r="I921" s="18" t="str">
        <f>IF(tblListedescours2[[#This Row],[REVALIDATION]]="OUI",tblListedescours2[[#This Row],[DATE]]+1460,"")</f>
        <v/>
      </c>
    </row>
    <row r="922" spans="2:9" ht="18" customHeight="1" x14ac:dyDescent="0.3">
      <c r="B922" s="24" t="s">
        <v>36</v>
      </c>
      <c r="C922" s="4" t="str">
        <f>IF(B922=" "," ",(VLOOKUP(B922,'tableau formation'!$B$6:$E$172,2,0)))</f>
        <v xml:space="preserve"> </v>
      </c>
      <c r="D922" s="27" t="s">
        <v>36</v>
      </c>
      <c r="E922" s="28" t="str">
        <f>IF(tblListedescours2[[#This Row],[CODE AGENT]]=" "," ",(VLOOKUP(tblListedescours2[[#This Row],[CODE AGENT]],'tableau agent'!$B$6:$F$100,2,0)))</f>
        <v xml:space="preserve"> </v>
      </c>
      <c r="F922" s="28" t="str">
        <f>IF(tblListedescours2[[#This Row],[CODE AGENT]]=" "," ",(VLOOKUP(tblListedescours2[[#This Row],[CODE AGENT]],'tableau agent'!$B$6:$F$100,3,0)))</f>
        <v xml:space="preserve"> </v>
      </c>
      <c r="G922" s="26"/>
      <c r="H922" s="26"/>
      <c r="I922" s="18" t="str">
        <f>IF(tblListedescours2[[#This Row],[REVALIDATION]]="OUI",tblListedescours2[[#This Row],[DATE]]+1460,"")</f>
        <v/>
      </c>
    </row>
    <row r="923" spans="2:9" ht="18" customHeight="1" x14ac:dyDescent="0.3">
      <c r="B923" s="24" t="s">
        <v>36</v>
      </c>
      <c r="C923" s="4" t="str">
        <f>IF(B923=" "," ",(VLOOKUP(B923,'tableau formation'!$B$6:$E$172,2,0)))</f>
        <v xml:space="preserve"> </v>
      </c>
      <c r="D923" s="27" t="s">
        <v>36</v>
      </c>
      <c r="E923" s="28" t="str">
        <f>IF(tblListedescours2[[#This Row],[CODE AGENT]]=" "," ",(VLOOKUP(tblListedescours2[[#This Row],[CODE AGENT]],'tableau agent'!$B$6:$F$100,2,0)))</f>
        <v xml:space="preserve"> </v>
      </c>
      <c r="F923" s="28" t="str">
        <f>IF(tblListedescours2[[#This Row],[CODE AGENT]]=" "," ",(VLOOKUP(tblListedescours2[[#This Row],[CODE AGENT]],'tableau agent'!$B$6:$F$100,3,0)))</f>
        <v xml:space="preserve"> </v>
      </c>
      <c r="G923" s="26"/>
      <c r="H923" s="26"/>
      <c r="I923" s="18" t="str">
        <f>IF(tblListedescours2[[#This Row],[REVALIDATION]]="OUI",tblListedescours2[[#This Row],[DATE]]+1460,"")</f>
        <v/>
      </c>
    </row>
    <row r="924" spans="2:9" ht="18" customHeight="1" x14ac:dyDescent="0.3">
      <c r="B924" s="24" t="s">
        <v>36</v>
      </c>
      <c r="C924" s="4" t="str">
        <f>IF(B924=" "," ",(VLOOKUP(B924,'tableau formation'!$B$6:$E$172,2,0)))</f>
        <v xml:space="preserve"> </v>
      </c>
      <c r="D924" s="27" t="s">
        <v>36</v>
      </c>
      <c r="E924" s="28" t="str">
        <f>IF(tblListedescours2[[#This Row],[CODE AGENT]]=" "," ",(VLOOKUP(tblListedescours2[[#This Row],[CODE AGENT]],'tableau agent'!$B$6:$F$100,2,0)))</f>
        <v xml:space="preserve"> </v>
      </c>
      <c r="F924" s="28" t="str">
        <f>IF(tblListedescours2[[#This Row],[CODE AGENT]]=" "," ",(VLOOKUP(tblListedescours2[[#This Row],[CODE AGENT]],'tableau agent'!$B$6:$F$100,3,0)))</f>
        <v xml:space="preserve"> </v>
      </c>
      <c r="G924" s="26"/>
      <c r="H924" s="26"/>
      <c r="I924" s="18" t="str">
        <f>IF(tblListedescours2[[#This Row],[REVALIDATION]]="OUI",tblListedescours2[[#This Row],[DATE]]+1460,"")</f>
        <v/>
      </c>
    </row>
    <row r="925" spans="2:9" ht="18" customHeight="1" x14ac:dyDescent="0.3">
      <c r="B925" s="24" t="s">
        <v>36</v>
      </c>
      <c r="C925" s="4" t="str">
        <f>IF(B925=" "," ",(VLOOKUP(B925,'tableau formation'!$B$6:$E$172,2,0)))</f>
        <v xml:space="preserve"> </v>
      </c>
      <c r="D925" s="27" t="s">
        <v>36</v>
      </c>
      <c r="E925" s="28" t="str">
        <f>IF(tblListedescours2[[#This Row],[CODE AGENT]]=" "," ",(VLOOKUP(tblListedescours2[[#This Row],[CODE AGENT]],'tableau agent'!$B$6:$F$100,2,0)))</f>
        <v xml:space="preserve"> </v>
      </c>
      <c r="F925" s="28" t="str">
        <f>IF(tblListedescours2[[#This Row],[CODE AGENT]]=" "," ",(VLOOKUP(tblListedescours2[[#This Row],[CODE AGENT]],'tableau agent'!$B$6:$F$100,3,0)))</f>
        <v xml:space="preserve"> </v>
      </c>
      <c r="G925" s="26"/>
      <c r="H925" s="26"/>
      <c r="I925" s="18" t="str">
        <f>IF(tblListedescours2[[#This Row],[REVALIDATION]]="OUI",tblListedescours2[[#This Row],[DATE]]+1460,"")</f>
        <v/>
      </c>
    </row>
    <row r="926" spans="2:9" ht="18" customHeight="1" x14ac:dyDescent="0.3">
      <c r="B926" s="24" t="s">
        <v>36</v>
      </c>
      <c r="C926" s="4" t="str">
        <f>IF(B926=" "," ",(VLOOKUP(B926,'tableau formation'!$B$6:$E$172,2,0)))</f>
        <v xml:space="preserve"> </v>
      </c>
      <c r="D926" s="27" t="s">
        <v>36</v>
      </c>
      <c r="E926" s="28" t="str">
        <f>IF(tblListedescours2[[#This Row],[CODE AGENT]]=" "," ",(VLOOKUP(tblListedescours2[[#This Row],[CODE AGENT]],'tableau agent'!$B$6:$F$100,2,0)))</f>
        <v xml:space="preserve"> </v>
      </c>
      <c r="F926" s="28" t="str">
        <f>IF(tblListedescours2[[#This Row],[CODE AGENT]]=" "," ",(VLOOKUP(tblListedescours2[[#This Row],[CODE AGENT]],'tableau agent'!$B$6:$F$100,3,0)))</f>
        <v xml:space="preserve"> </v>
      </c>
      <c r="G926" s="26"/>
      <c r="H926" s="26"/>
      <c r="I926" s="18" t="str">
        <f>IF(tblListedescours2[[#This Row],[REVALIDATION]]="OUI",tblListedescours2[[#This Row],[DATE]]+1460,"")</f>
        <v/>
      </c>
    </row>
    <row r="927" spans="2:9" ht="18" customHeight="1" x14ac:dyDescent="0.3">
      <c r="B927" s="24" t="s">
        <v>36</v>
      </c>
      <c r="C927" s="4" t="str">
        <f>IF(B927=" "," ",(VLOOKUP(B927,'tableau formation'!$B$6:$E$172,2,0)))</f>
        <v xml:space="preserve"> </v>
      </c>
      <c r="D927" s="27" t="s">
        <v>36</v>
      </c>
      <c r="E927" s="28" t="str">
        <f>IF(tblListedescours2[[#This Row],[CODE AGENT]]=" "," ",(VLOOKUP(tblListedescours2[[#This Row],[CODE AGENT]],'tableau agent'!$B$6:$F$100,2,0)))</f>
        <v xml:space="preserve"> </v>
      </c>
      <c r="F927" s="28" t="str">
        <f>IF(tblListedescours2[[#This Row],[CODE AGENT]]=" "," ",(VLOOKUP(tblListedescours2[[#This Row],[CODE AGENT]],'tableau agent'!$B$6:$F$100,3,0)))</f>
        <v xml:space="preserve"> </v>
      </c>
      <c r="G927" s="26"/>
      <c r="H927" s="26"/>
      <c r="I927" s="18" t="str">
        <f>IF(tblListedescours2[[#This Row],[REVALIDATION]]="OUI",tblListedescours2[[#This Row],[DATE]]+1460,"")</f>
        <v/>
      </c>
    </row>
    <row r="928" spans="2:9" ht="18" customHeight="1" x14ac:dyDescent="0.3">
      <c r="B928" s="24" t="s">
        <v>36</v>
      </c>
      <c r="C928" s="4" t="str">
        <f>IF(B928=" "," ",(VLOOKUP(B928,'tableau formation'!$B$6:$E$172,2,0)))</f>
        <v xml:space="preserve"> </v>
      </c>
      <c r="D928" s="27" t="s">
        <v>36</v>
      </c>
      <c r="E928" s="28" t="str">
        <f>IF(tblListedescours2[[#This Row],[CODE AGENT]]=" "," ",(VLOOKUP(tblListedescours2[[#This Row],[CODE AGENT]],'tableau agent'!$B$6:$F$100,2,0)))</f>
        <v xml:space="preserve"> </v>
      </c>
      <c r="F928" s="28" t="str">
        <f>IF(tblListedescours2[[#This Row],[CODE AGENT]]=" "," ",(VLOOKUP(tblListedescours2[[#This Row],[CODE AGENT]],'tableau agent'!$B$6:$F$100,3,0)))</f>
        <v xml:space="preserve"> </v>
      </c>
      <c r="G928" s="26"/>
      <c r="H928" s="26"/>
      <c r="I928" s="18" t="str">
        <f>IF(tblListedescours2[[#This Row],[REVALIDATION]]="OUI",tblListedescours2[[#This Row],[DATE]]+1460,"")</f>
        <v/>
      </c>
    </row>
    <row r="929" spans="2:9" ht="18" customHeight="1" x14ac:dyDescent="0.3">
      <c r="B929" s="24" t="s">
        <v>36</v>
      </c>
      <c r="C929" s="4" t="str">
        <f>IF(B929=" "," ",(VLOOKUP(B929,'tableau formation'!$B$6:$E$172,2,0)))</f>
        <v xml:space="preserve"> </v>
      </c>
      <c r="D929" s="27" t="s">
        <v>36</v>
      </c>
      <c r="E929" s="28" t="str">
        <f>IF(tblListedescours2[[#This Row],[CODE AGENT]]=" "," ",(VLOOKUP(tblListedescours2[[#This Row],[CODE AGENT]],'tableau agent'!$B$6:$F$100,2,0)))</f>
        <v xml:space="preserve"> </v>
      </c>
      <c r="F929" s="28" t="str">
        <f>IF(tblListedescours2[[#This Row],[CODE AGENT]]=" "," ",(VLOOKUP(tblListedescours2[[#This Row],[CODE AGENT]],'tableau agent'!$B$6:$F$100,3,0)))</f>
        <v xml:space="preserve"> </v>
      </c>
      <c r="G929" s="26"/>
      <c r="H929" s="26"/>
      <c r="I929" s="18" t="str">
        <f>IF(tblListedescours2[[#This Row],[REVALIDATION]]="OUI",tblListedescours2[[#This Row],[DATE]]+1460,"")</f>
        <v/>
      </c>
    </row>
    <row r="930" spans="2:9" ht="18" customHeight="1" x14ac:dyDescent="0.3">
      <c r="B930" s="24" t="s">
        <v>36</v>
      </c>
      <c r="C930" s="4" t="str">
        <f>IF(B930=" "," ",(VLOOKUP(B930,'tableau formation'!$B$6:$E$172,2,0)))</f>
        <v xml:space="preserve"> </v>
      </c>
      <c r="D930" s="27" t="s">
        <v>36</v>
      </c>
      <c r="E930" s="28" t="str">
        <f>IF(tblListedescours2[[#This Row],[CODE AGENT]]=" "," ",(VLOOKUP(tblListedescours2[[#This Row],[CODE AGENT]],'tableau agent'!$B$6:$F$100,2,0)))</f>
        <v xml:space="preserve"> </v>
      </c>
      <c r="F930" s="28" t="str">
        <f>IF(tblListedescours2[[#This Row],[CODE AGENT]]=" "," ",(VLOOKUP(tblListedescours2[[#This Row],[CODE AGENT]],'tableau agent'!$B$6:$F$100,3,0)))</f>
        <v xml:space="preserve"> </v>
      </c>
      <c r="G930" s="26"/>
      <c r="H930" s="26"/>
      <c r="I930" s="18" t="str">
        <f>IF(tblListedescours2[[#This Row],[REVALIDATION]]="OUI",tblListedescours2[[#This Row],[DATE]]+1460,"")</f>
        <v/>
      </c>
    </row>
    <row r="931" spans="2:9" ht="18" customHeight="1" x14ac:dyDescent="0.3">
      <c r="B931" s="24" t="s">
        <v>36</v>
      </c>
      <c r="C931" s="4" t="str">
        <f>IF(B931=" "," ",(VLOOKUP(B931,'tableau formation'!$B$6:$E$172,2,0)))</f>
        <v xml:space="preserve"> </v>
      </c>
      <c r="D931" s="27" t="s">
        <v>36</v>
      </c>
      <c r="E931" s="28" t="str">
        <f>IF(tblListedescours2[[#This Row],[CODE AGENT]]=" "," ",(VLOOKUP(tblListedescours2[[#This Row],[CODE AGENT]],'tableau agent'!$B$6:$F$100,2,0)))</f>
        <v xml:space="preserve"> </v>
      </c>
      <c r="F931" s="28" t="str">
        <f>IF(tblListedescours2[[#This Row],[CODE AGENT]]=" "," ",(VLOOKUP(tblListedescours2[[#This Row],[CODE AGENT]],'tableau agent'!$B$6:$F$100,3,0)))</f>
        <v xml:space="preserve"> </v>
      </c>
      <c r="G931" s="26"/>
      <c r="H931" s="26"/>
      <c r="I931" s="18" t="str">
        <f>IF(tblListedescours2[[#This Row],[REVALIDATION]]="OUI",tblListedescours2[[#This Row],[DATE]]+1460,"")</f>
        <v/>
      </c>
    </row>
    <row r="932" spans="2:9" ht="18" customHeight="1" x14ac:dyDescent="0.3">
      <c r="B932" s="24" t="s">
        <v>36</v>
      </c>
      <c r="C932" s="4" t="str">
        <f>IF(B932=" "," ",(VLOOKUP(B932,'tableau formation'!$B$6:$E$172,2,0)))</f>
        <v xml:space="preserve"> </v>
      </c>
      <c r="D932" s="27" t="s">
        <v>36</v>
      </c>
      <c r="E932" s="28" t="str">
        <f>IF(tblListedescours2[[#This Row],[CODE AGENT]]=" "," ",(VLOOKUP(tblListedescours2[[#This Row],[CODE AGENT]],'tableau agent'!$B$6:$F$100,2,0)))</f>
        <v xml:space="preserve"> </v>
      </c>
      <c r="F932" s="28" t="str">
        <f>IF(tblListedescours2[[#This Row],[CODE AGENT]]=" "," ",(VLOOKUP(tblListedescours2[[#This Row],[CODE AGENT]],'tableau agent'!$B$6:$F$100,3,0)))</f>
        <v xml:space="preserve"> </v>
      </c>
      <c r="G932" s="26"/>
      <c r="H932" s="26"/>
      <c r="I932" s="18" t="str">
        <f>IF(tblListedescours2[[#This Row],[REVALIDATION]]="OUI",tblListedescours2[[#This Row],[DATE]]+1460,"")</f>
        <v/>
      </c>
    </row>
    <row r="933" spans="2:9" ht="18" customHeight="1" x14ac:dyDescent="0.3">
      <c r="B933" s="24" t="s">
        <v>36</v>
      </c>
      <c r="C933" s="4" t="str">
        <f>IF(B933=" "," ",(VLOOKUP(B933,'tableau formation'!$B$6:$E$172,2,0)))</f>
        <v xml:space="preserve"> </v>
      </c>
      <c r="D933" s="27" t="s">
        <v>36</v>
      </c>
      <c r="E933" s="28" t="str">
        <f>IF(tblListedescours2[[#This Row],[CODE AGENT]]=" "," ",(VLOOKUP(tblListedescours2[[#This Row],[CODE AGENT]],'tableau agent'!$B$6:$F$100,2,0)))</f>
        <v xml:space="preserve"> </v>
      </c>
      <c r="F933" s="28" t="str">
        <f>IF(tblListedescours2[[#This Row],[CODE AGENT]]=" "," ",(VLOOKUP(tblListedescours2[[#This Row],[CODE AGENT]],'tableau agent'!$B$6:$F$100,3,0)))</f>
        <v xml:space="preserve"> </v>
      </c>
      <c r="G933" s="26"/>
      <c r="H933" s="26"/>
      <c r="I933" s="18" t="str">
        <f>IF(tblListedescours2[[#This Row],[REVALIDATION]]="OUI",tblListedescours2[[#This Row],[DATE]]+1460,"")</f>
        <v/>
      </c>
    </row>
    <row r="934" spans="2:9" ht="18" customHeight="1" x14ac:dyDescent="0.3">
      <c r="B934" s="24" t="s">
        <v>36</v>
      </c>
      <c r="C934" s="4" t="str">
        <f>IF(B934=" "," ",(VLOOKUP(B934,'tableau formation'!$B$6:$E$172,2,0)))</f>
        <v xml:space="preserve"> </v>
      </c>
      <c r="D934" s="27" t="s">
        <v>36</v>
      </c>
      <c r="E934" s="28" t="str">
        <f>IF(tblListedescours2[[#This Row],[CODE AGENT]]=" "," ",(VLOOKUP(tblListedescours2[[#This Row],[CODE AGENT]],'tableau agent'!$B$6:$F$100,2,0)))</f>
        <v xml:space="preserve"> </v>
      </c>
      <c r="F934" s="28" t="str">
        <f>IF(tblListedescours2[[#This Row],[CODE AGENT]]=" "," ",(VLOOKUP(tblListedescours2[[#This Row],[CODE AGENT]],'tableau agent'!$B$6:$F$100,3,0)))</f>
        <v xml:space="preserve"> </v>
      </c>
      <c r="G934" s="26"/>
      <c r="H934" s="26"/>
      <c r="I934" s="18" t="str">
        <f>IF(tblListedescours2[[#This Row],[REVALIDATION]]="OUI",tblListedescours2[[#This Row],[DATE]]+1460,"")</f>
        <v/>
      </c>
    </row>
    <row r="935" spans="2:9" ht="18" customHeight="1" x14ac:dyDescent="0.3">
      <c r="B935" s="24" t="s">
        <v>36</v>
      </c>
      <c r="C935" s="4" t="str">
        <f>IF(B935=" "," ",(VLOOKUP(B935,'tableau formation'!$B$6:$E$172,2,0)))</f>
        <v xml:space="preserve"> </v>
      </c>
      <c r="D935" s="27" t="s">
        <v>36</v>
      </c>
      <c r="E935" s="28" t="str">
        <f>IF(tblListedescours2[[#This Row],[CODE AGENT]]=" "," ",(VLOOKUP(tblListedescours2[[#This Row],[CODE AGENT]],'tableau agent'!$B$6:$F$100,2,0)))</f>
        <v xml:space="preserve"> </v>
      </c>
      <c r="F935" s="28" t="str">
        <f>IF(tblListedescours2[[#This Row],[CODE AGENT]]=" "," ",(VLOOKUP(tblListedescours2[[#This Row],[CODE AGENT]],'tableau agent'!$B$6:$F$100,3,0)))</f>
        <v xml:space="preserve"> </v>
      </c>
      <c r="G935" s="26"/>
      <c r="H935" s="26"/>
      <c r="I935" s="18" t="str">
        <f>IF(tblListedescours2[[#This Row],[REVALIDATION]]="OUI",tblListedescours2[[#This Row],[DATE]]+1460,"")</f>
        <v/>
      </c>
    </row>
    <row r="936" spans="2:9" ht="18" customHeight="1" x14ac:dyDescent="0.3">
      <c r="B936" s="24" t="s">
        <v>36</v>
      </c>
      <c r="C936" s="4" t="str">
        <f>IF(B936=" "," ",(VLOOKUP(B936,'tableau formation'!$B$6:$E$172,2,0)))</f>
        <v xml:space="preserve"> </v>
      </c>
      <c r="D936" s="27" t="s">
        <v>36</v>
      </c>
      <c r="E936" s="28" t="str">
        <f>IF(tblListedescours2[[#This Row],[CODE AGENT]]=" "," ",(VLOOKUP(tblListedescours2[[#This Row],[CODE AGENT]],'tableau agent'!$B$6:$F$100,2,0)))</f>
        <v xml:space="preserve"> </v>
      </c>
      <c r="F936" s="28" t="str">
        <f>IF(tblListedescours2[[#This Row],[CODE AGENT]]=" "," ",(VLOOKUP(tblListedescours2[[#This Row],[CODE AGENT]],'tableau agent'!$B$6:$F$100,3,0)))</f>
        <v xml:space="preserve"> </v>
      </c>
      <c r="G936" s="26"/>
      <c r="H936" s="26"/>
      <c r="I936" s="18" t="str">
        <f>IF(tblListedescours2[[#This Row],[REVALIDATION]]="OUI",tblListedescours2[[#This Row],[DATE]]+1460,"")</f>
        <v/>
      </c>
    </row>
    <row r="937" spans="2:9" ht="18" customHeight="1" x14ac:dyDescent="0.3">
      <c r="B937" s="24" t="s">
        <v>36</v>
      </c>
      <c r="C937" s="4" t="str">
        <f>IF(B937=" "," ",(VLOOKUP(B937,'tableau formation'!$B$6:$E$172,2,0)))</f>
        <v xml:space="preserve"> </v>
      </c>
      <c r="D937" s="27" t="s">
        <v>36</v>
      </c>
      <c r="E937" s="28" t="str">
        <f>IF(tblListedescours2[[#This Row],[CODE AGENT]]=" "," ",(VLOOKUP(tblListedescours2[[#This Row],[CODE AGENT]],'tableau agent'!$B$6:$F$100,2,0)))</f>
        <v xml:space="preserve"> </v>
      </c>
      <c r="F937" s="28" t="str">
        <f>IF(tblListedescours2[[#This Row],[CODE AGENT]]=" "," ",(VLOOKUP(tblListedescours2[[#This Row],[CODE AGENT]],'tableau agent'!$B$6:$F$100,3,0)))</f>
        <v xml:space="preserve"> </v>
      </c>
      <c r="G937" s="26"/>
      <c r="H937" s="26"/>
      <c r="I937" s="18" t="str">
        <f>IF(tblListedescours2[[#This Row],[REVALIDATION]]="OUI",tblListedescours2[[#This Row],[DATE]]+1460,"")</f>
        <v/>
      </c>
    </row>
    <row r="938" spans="2:9" ht="18" customHeight="1" x14ac:dyDescent="0.3">
      <c r="B938" s="24" t="s">
        <v>36</v>
      </c>
      <c r="C938" s="4" t="str">
        <f>IF(B938=" "," ",(VLOOKUP(B938,'tableau formation'!$B$6:$E$172,2,0)))</f>
        <v xml:space="preserve"> </v>
      </c>
      <c r="D938" s="27" t="s">
        <v>36</v>
      </c>
      <c r="E938" s="28" t="str">
        <f>IF(tblListedescours2[[#This Row],[CODE AGENT]]=" "," ",(VLOOKUP(tblListedescours2[[#This Row],[CODE AGENT]],'tableau agent'!$B$6:$F$100,2,0)))</f>
        <v xml:space="preserve"> </v>
      </c>
      <c r="F938" s="28" t="str">
        <f>IF(tblListedescours2[[#This Row],[CODE AGENT]]=" "," ",(VLOOKUP(tblListedescours2[[#This Row],[CODE AGENT]],'tableau agent'!$B$6:$F$100,3,0)))</f>
        <v xml:space="preserve"> </v>
      </c>
      <c r="G938" s="26"/>
      <c r="H938" s="26"/>
      <c r="I938" s="18" t="str">
        <f>IF(tblListedescours2[[#This Row],[REVALIDATION]]="OUI",tblListedescours2[[#This Row],[DATE]]+1460,"")</f>
        <v/>
      </c>
    </row>
    <row r="939" spans="2:9" ht="18" customHeight="1" x14ac:dyDescent="0.3">
      <c r="B939" s="24" t="s">
        <v>36</v>
      </c>
      <c r="C939" s="4" t="str">
        <f>IF(B939=" "," ",(VLOOKUP(B939,'tableau formation'!$B$6:$E$172,2,0)))</f>
        <v xml:space="preserve"> </v>
      </c>
      <c r="D939" s="27" t="s">
        <v>36</v>
      </c>
      <c r="E939" s="28" t="str">
        <f>IF(tblListedescours2[[#This Row],[CODE AGENT]]=" "," ",(VLOOKUP(tblListedescours2[[#This Row],[CODE AGENT]],'tableau agent'!$B$6:$F$100,2,0)))</f>
        <v xml:space="preserve"> </v>
      </c>
      <c r="F939" s="28" t="str">
        <f>IF(tblListedescours2[[#This Row],[CODE AGENT]]=" "," ",(VLOOKUP(tblListedescours2[[#This Row],[CODE AGENT]],'tableau agent'!$B$6:$F$100,3,0)))</f>
        <v xml:space="preserve"> </v>
      </c>
      <c r="G939" s="26"/>
      <c r="H939" s="26"/>
      <c r="I939" s="18" t="str">
        <f>IF(tblListedescours2[[#This Row],[REVALIDATION]]="OUI",tblListedescours2[[#This Row],[DATE]]+1460,"")</f>
        <v/>
      </c>
    </row>
    <row r="940" spans="2:9" ht="18" customHeight="1" x14ac:dyDescent="0.3">
      <c r="B940" s="24" t="s">
        <v>36</v>
      </c>
      <c r="C940" s="4" t="str">
        <f>IF(B940=" "," ",(VLOOKUP(B940,'tableau formation'!$B$6:$E$172,2,0)))</f>
        <v xml:space="preserve"> </v>
      </c>
      <c r="D940" s="27" t="s">
        <v>36</v>
      </c>
      <c r="E940" s="28" t="str">
        <f>IF(tblListedescours2[[#This Row],[CODE AGENT]]=" "," ",(VLOOKUP(tblListedescours2[[#This Row],[CODE AGENT]],'tableau agent'!$B$6:$F$100,2,0)))</f>
        <v xml:space="preserve"> </v>
      </c>
      <c r="F940" s="28" t="str">
        <f>IF(tblListedescours2[[#This Row],[CODE AGENT]]=" "," ",(VLOOKUP(tblListedescours2[[#This Row],[CODE AGENT]],'tableau agent'!$B$6:$F$100,3,0)))</f>
        <v xml:space="preserve"> </v>
      </c>
      <c r="G940" s="26"/>
      <c r="H940" s="26"/>
      <c r="I940" s="18" t="str">
        <f>IF(tblListedescours2[[#This Row],[REVALIDATION]]="OUI",tblListedescours2[[#This Row],[DATE]]+1460,"")</f>
        <v/>
      </c>
    </row>
    <row r="941" spans="2:9" ht="18" customHeight="1" x14ac:dyDescent="0.3">
      <c r="B941" s="24" t="s">
        <v>36</v>
      </c>
      <c r="C941" s="4" t="str">
        <f>IF(B941=" "," ",(VLOOKUP(B941,'tableau formation'!$B$6:$E$172,2,0)))</f>
        <v xml:space="preserve"> </v>
      </c>
      <c r="D941" s="27" t="s">
        <v>36</v>
      </c>
      <c r="E941" s="28" t="str">
        <f>IF(tblListedescours2[[#This Row],[CODE AGENT]]=" "," ",(VLOOKUP(tblListedescours2[[#This Row],[CODE AGENT]],'tableau agent'!$B$6:$F$100,2,0)))</f>
        <v xml:space="preserve"> </v>
      </c>
      <c r="F941" s="28" t="str">
        <f>IF(tblListedescours2[[#This Row],[CODE AGENT]]=" "," ",(VLOOKUP(tblListedescours2[[#This Row],[CODE AGENT]],'tableau agent'!$B$6:$F$100,3,0)))</f>
        <v xml:space="preserve"> </v>
      </c>
      <c r="G941" s="26"/>
      <c r="H941" s="26"/>
      <c r="I941" s="18" t="str">
        <f>IF(tblListedescours2[[#This Row],[REVALIDATION]]="OUI",tblListedescours2[[#This Row],[DATE]]+1460,"")</f>
        <v/>
      </c>
    </row>
    <row r="942" spans="2:9" ht="18" customHeight="1" x14ac:dyDescent="0.3">
      <c r="B942" s="24" t="s">
        <v>36</v>
      </c>
      <c r="C942" s="4" t="str">
        <f>IF(B942=" "," ",(VLOOKUP(B942,'tableau formation'!$B$6:$E$172,2,0)))</f>
        <v xml:space="preserve"> </v>
      </c>
      <c r="D942" s="27" t="s">
        <v>36</v>
      </c>
      <c r="E942" s="28" t="str">
        <f>IF(tblListedescours2[[#This Row],[CODE AGENT]]=" "," ",(VLOOKUP(tblListedescours2[[#This Row],[CODE AGENT]],'tableau agent'!$B$6:$F$100,2,0)))</f>
        <v xml:space="preserve"> </v>
      </c>
      <c r="F942" s="28" t="str">
        <f>IF(tblListedescours2[[#This Row],[CODE AGENT]]=" "," ",(VLOOKUP(tblListedescours2[[#This Row],[CODE AGENT]],'tableau agent'!$B$6:$F$100,3,0)))</f>
        <v xml:space="preserve"> </v>
      </c>
      <c r="G942" s="26"/>
      <c r="H942" s="26"/>
      <c r="I942" s="18" t="str">
        <f>IF(tblListedescours2[[#This Row],[REVALIDATION]]="OUI",tblListedescours2[[#This Row],[DATE]]+1460,"")</f>
        <v/>
      </c>
    </row>
    <row r="943" spans="2:9" ht="18" customHeight="1" x14ac:dyDescent="0.3">
      <c r="B943" s="24" t="s">
        <v>36</v>
      </c>
      <c r="C943" s="4" t="str">
        <f>IF(B943=" "," ",(VLOOKUP(B943,'tableau formation'!$B$6:$E$172,2,0)))</f>
        <v xml:space="preserve"> </v>
      </c>
      <c r="D943" s="27" t="s">
        <v>36</v>
      </c>
      <c r="E943" s="28" t="str">
        <f>IF(tblListedescours2[[#This Row],[CODE AGENT]]=" "," ",(VLOOKUP(tblListedescours2[[#This Row],[CODE AGENT]],'tableau agent'!$B$6:$F$100,2,0)))</f>
        <v xml:space="preserve"> </v>
      </c>
      <c r="F943" s="28" t="str">
        <f>IF(tblListedescours2[[#This Row],[CODE AGENT]]=" "," ",(VLOOKUP(tblListedescours2[[#This Row],[CODE AGENT]],'tableau agent'!$B$6:$F$100,3,0)))</f>
        <v xml:space="preserve"> </v>
      </c>
      <c r="G943" s="26"/>
      <c r="H943" s="26"/>
      <c r="I943" s="18" t="str">
        <f>IF(tblListedescours2[[#This Row],[REVALIDATION]]="OUI",tblListedescours2[[#This Row],[DATE]]+1460,"")</f>
        <v/>
      </c>
    </row>
    <row r="944" spans="2:9" ht="18" customHeight="1" x14ac:dyDescent="0.3">
      <c r="B944" s="24" t="s">
        <v>36</v>
      </c>
      <c r="C944" s="4" t="str">
        <f>IF(B944=" "," ",(VLOOKUP(B944,'tableau formation'!$B$6:$E$172,2,0)))</f>
        <v xml:space="preserve"> </v>
      </c>
      <c r="D944" s="27" t="s">
        <v>36</v>
      </c>
      <c r="E944" s="28" t="str">
        <f>IF(tblListedescours2[[#This Row],[CODE AGENT]]=" "," ",(VLOOKUP(tblListedescours2[[#This Row],[CODE AGENT]],'tableau agent'!$B$6:$F$100,2,0)))</f>
        <v xml:space="preserve"> </v>
      </c>
      <c r="F944" s="28" t="str">
        <f>IF(tblListedescours2[[#This Row],[CODE AGENT]]=" "," ",(VLOOKUP(tblListedescours2[[#This Row],[CODE AGENT]],'tableau agent'!$B$6:$F$100,3,0)))</f>
        <v xml:space="preserve"> </v>
      </c>
      <c r="G944" s="26"/>
      <c r="H944" s="26"/>
      <c r="I944" s="18" t="str">
        <f>IF(tblListedescours2[[#This Row],[REVALIDATION]]="OUI",tblListedescours2[[#This Row],[DATE]]+1460,"")</f>
        <v/>
      </c>
    </row>
    <row r="945" spans="2:9" ht="18" customHeight="1" x14ac:dyDescent="0.3">
      <c r="B945" s="24" t="s">
        <v>36</v>
      </c>
      <c r="C945" s="4" t="str">
        <f>IF(B945=" "," ",(VLOOKUP(B945,'tableau formation'!$B$6:$E$172,2,0)))</f>
        <v xml:space="preserve"> </v>
      </c>
      <c r="D945" s="27" t="s">
        <v>36</v>
      </c>
      <c r="E945" s="28" t="str">
        <f>IF(tblListedescours2[[#This Row],[CODE AGENT]]=" "," ",(VLOOKUP(tblListedescours2[[#This Row],[CODE AGENT]],'tableau agent'!$B$6:$F$100,2,0)))</f>
        <v xml:space="preserve"> </v>
      </c>
      <c r="F945" s="28" t="str">
        <f>IF(tblListedescours2[[#This Row],[CODE AGENT]]=" "," ",(VLOOKUP(tblListedescours2[[#This Row],[CODE AGENT]],'tableau agent'!$B$6:$F$100,3,0)))</f>
        <v xml:space="preserve"> </v>
      </c>
      <c r="G945" s="26"/>
      <c r="H945" s="26"/>
      <c r="I945" s="18" t="str">
        <f>IF(tblListedescours2[[#This Row],[REVALIDATION]]="OUI",tblListedescours2[[#This Row],[DATE]]+1460,"")</f>
        <v/>
      </c>
    </row>
    <row r="946" spans="2:9" ht="18" customHeight="1" x14ac:dyDescent="0.3">
      <c r="B946" s="24" t="s">
        <v>36</v>
      </c>
      <c r="C946" s="4" t="str">
        <f>IF(B946=" "," ",(VLOOKUP(B946,'tableau formation'!$B$6:$E$172,2,0)))</f>
        <v xml:space="preserve"> </v>
      </c>
      <c r="D946" s="27" t="s">
        <v>36</v>
      </c>
      <c r="E946" s="28" t="str">
        <f>IF(tblListedescours2[[#This Row],[CODE AGENT]]=" "," ",(VLOOKUP(tblListedescours2[[#This Row],[CODE AGENT]],'tableau agent'!$B$6:$F$100,2,0)))</f>
        <v xml:space="preserve"> </v>
      </c>
      <c r="F946" s="28" t="str">
        <f>IF(tblListedescours2[[#This Row],[CODE AGENT]]=" "," ",(VLOOKUP(tblListedescours2[[#This Row],[CODE AGENT]],'tableau agent'!$B$6:$F$100,3,0)))</f>
        <v xml:space="preserve"> </v>
      </c>
      <c r="G946" s="26"/>
      <c r="H946" s="26"/>
      <c r="I946" s="18" t="str">
        <f>IF(tblListedescours2[[#This Row],[REVALIDATION]]="OUI",tblListedescours2[[#This Row],[DATE]]+1460,"")</f>
        <v/>
      </c>
    </row>
    <row r="947" spans="2:9" ht="18" customHeight="1" x14ac:dyDescent="0.3">
      <c r="B947" s="24" t="s">
        <v>36</v>
      </c>
      <c r="C947" s="4" t="str">
        <f>IF(B947=" "," ",(VLOOKUP(B947,'tableau formation'!$B$6:$E$172,2,0)))</f>
        <v xml:space="preserve"> </v>
      </c>
      <c r="D947" s="27" t="s">
        <v>36</v>
      </c>
      <c r="E947" s="28" t="str">
        <f>IF(tblListedescours2[[#This Row],[CODE AGENT]]=" "," ",(VLOOKUP(tblListedescours2[[#This Row],[CODE AGENT]],'tableau agent'!$B$6:$F$100,2,0)))</f>
        <v xml:space="preserve"> </v>
      </c>
      <c r="F947" s="28" t="str">
        <f>IF(tblListedescours2[[#This Row],[CODE AGENT]]=" "," ",(VLOOKUP(tblListedescours2[[#This Row],[CODE AGENT]],'tableau agent'!$B$6:$F$100,3,0)))</f>
        <v xml:space="preserve"> </v>
      </c>
      <c r="G947" s="26"/>
      <c r="H947" s="26"/>
      <c r="I947" s="18" t="str">
        <f>IF(tblListedescours2[[#This Row],[REVALIDATION]]="OUI",tblListedescours2[[#This Row],[DATE]]+1460,"")</f>
        <v/>
      </c>
    </row>
    <row r="948" spans="2:9" ht="18" customHeight="1" x14ac:dyDescent="0.3">
      <c r="B948" s="24" t="s">
        <v>36</v>
      </c>
      <c r="C948" s="4" t="str">
        <f>IF(B948=" "," ",(VLOOKUP(B948,'tableau formation'!$B$6:$E$172,2,0)))</f>
        <v xml:space="preserve"> </v>
      </c>
      <c r="D948" s="27" t="s">
        <v>36</v>
      </c>
      <c r="E948" s="28" t="str">
        <f>IF(tblListedescours2[[#This Row],[CODE AGENT]]=" "," ",(VLOOKUP(tblListedescours2[[#This Row],[CODE AGENT]],'tableau agent'!$B$6:$F$100,2,0)))</f>
        <v xml:space="preserve"> </v>
      </c>
      <c r="F948" s="28" t="str">
        <f>IF(tblListedescours2[[#This Row],[CODE AGENT]]=" "," ",(VLOOKUP(tblListedescours2[[#This Row],[CODE AGENT]],'tableau agent'!$B$6:$F$100,3,0)))</f>
        <v xml:space="preserve"> </v>
      </c>
      <c r="G948" s="26"/>
      <c r="H948" s="26"/>
      <c r="I948" s="18" t="str">
        <f>IF(tblListedescours2[[#This Row],[REVALIDATION]]="OUI",tblListedescours2[[#This Row],[DATE]]+1460,"")</f>
        <v/>
      </c>
    </row>
    <row r="949" spans="2:9" ht="18" customHeight="1" x14ac:dyDescent="0.3">
      <c r="B949" s="24" t="s">
        <v>36</v>
      </c>
      <c r="C949" s="4" t="str">
        <f>IF(B949=" "," ",(VLOOKUP(B949,'tableau formation'!$B$6:$E$172,2,0)))</f>
        <v xml:space="preserve"> </v>
      </c>
      <c r="D949" s="27" t="s">
        <v>36</v>
      </c>
      <c r="E949" s="28" t="str">
        <f>IF(tblListedescours2[[#This Row],[CODE AGENT]]=" "," ",(VLOOKUP(tblListedescours2[[#This Row],[CODE AGENT]],'tableau agent'!$B$6:$F$100,2,0)))</f>
        <v xml:space="preserve"> </v>
      </c>
      <c r="F949" s="28" t="str">
        <f>IF(tblListedescours2[[#This Row],[CODE AGENT]]=" "," ",(VLOOKUP(tblListedescours2[[#This Row],[CODE AGENT]],'tableau agent'!$B$6:$F$100,3,0)))</f>
        <v xml:space="preserve"> </v>
      </c>
      <c r="G949" s="26"/>
      <c r="H949" s="26"/>
      <c r="I949" s="18" t="str">
        <f>IF(tblListedescours2[[#This Row],[REVALIDATION]]="OUI",tblListedescours2[[#This Row],[DATE]]+1460,"")</f>
        <v/>
      </c>
    </row>
    <row r="950" spans="2:9" ht="18" customHeight="1" x14ac:dyDescent="0.3">
      <c r="B950" s="24" t="s">
        <v>36</v>
      </c>
      <c r="C950" s="4" t="str">
        <f>IF(B950=" "," ",(VLOOKUP(B950,'tableau formation'!$B$6:$E$172,2,0)))</f>
        <v xml:space="preserve"> </v>
      </c>
      <c r="D950" s="27" t="s">
        <v>36</v>
      </c>
      <c r="E950" s="28" t="str">
        <f>IF(tblListedescours2[[#This Row],[CODE AGENT]]=" "," ",(VLOOKUP(tblListedescours2[[#This Row],[CODE AGENT]],'tableau agent'!$B$6:$F$100,2,0)))</f>
        <v xml:space="preserve"> </v>
      </c>
      <c r="F950" s="28" t="str">
        <f>IF(tblListedescours2[[#This Row],[CODE AGENT]]=" "," ",(VLOOKUP(tblListedescours2[[#This Row],[CODE AGENT]],'tableau agent'!$B$6:$F$100,3,0)))</f>
        <v xml:space="preserve"> </v>
      </c>
      <c r="G950" s="26"/>
      <c r="H950" s="26"/>
      <c r="I950" s="18" t="str">
        <f>IF(tblListedescours2[[#This Row],[REVALIDATION]]="OUI",tblListedescours2[[#This Row],[DATE]]+1460,"")</f>
        <v/>
      </c>
    </row>
    <row r="951" spans="2:9" ht="18" customHeight="1" x14ac:dyDescent="0.3">
      <c r="B951" s="24" t="s">
        <v>36</v>
      </c>
      <c r="C951" s="4" t="str">
        <f>IF(B951=" "," ",(VLOOKUP(B951,'tableau formation'!$B$6:$E$172,2,0)))</f>
        <v xml:space="preserve"> </v>
      </c>
      <c r="D951" s="27" t="s">
        <v>36</v>
      </c>
      <c r="E951" s="28" t="str">
        <f>IF(tblListedescours2[[#This Row],[CODE AGENT]]=" "," ",(VLOOKUP(tblListedescours2[[#This Row],[CODE AGENT]],'tableau agent'!$B$6:$F$100,2,0)))</f>
        <v xml:space="preserve"> </v>
      </c>
      <c r="F951" s="28" t="str">
        <f>IF(tblListedescours2[[#This Row],[CODE AGENT]]=" "," ",(VLOOKUP(tblListedescours2[[#This Row],[CODE AGENT]],'tableau agent'!$B$6:$F$100,3,0)))</f>
        <v xml:space="preserve"> </v>
      </c>
      <c r="G951" s="26"/>
      <c r="H951" s="26"/>
      <c r="I951" s="18" t="str">
        <f>IF(tblListedescours2[[#This Row],[REVALIDATION]]="OUI",tblListedescours2[[#This Row],[DATE]]+1460,"")</f>
        <v/>
      </c>
    </row>
    <row r="952" spans="2:9" ht="18" customHeight="1" x14ac:dyDescent="0.3">
      <c r="B952" s="24" t="s">
        <v>36</v>
      </c>
      <c r="C952" s="4" t="str">
        <f>IF(B952=" "," ",(VLOOKUP(B952,'tableau formation'!$B$6:$E$172,2,0)))</f>
        <v xml:space="preserve"> </v>
      </c>
      <c r="D952" s="27" t="s">
        <v>36</v>
      </c>
      <c r="E952" s="28" t="str">
        <f>IF(tblListedescours2[[#This Row],[CODE AGENT]]=" "," ",(VLOOKUP(tblListedescours2[[#This Row],[CODE AGENT]],'tableau agent'!$B$6:$F$100,2,0)))</f>
        <v xml:space="preserve"> </v>
      </c>
      <c r="F952" s="28" t="str">
        <f>IF(tblListedescours2[[#This Row],[CODE AGENT]]=" "," ",(VLOOKUP(tblListedescours2[[#This Row],[CODE AGENT]],'tableau agent'!$B$6:$F$100,3,0)))</f>
        <v xml:space="preserve"> </v>
      </c>
      <c r="G952" s="26"/>
      <c r="H952" s="26"/>
      <c r="I952" s="18" t="str">
        <f>IF(tblListedescours2[[#This Row],[REVALIDATION]]="OUI",tblListedescours2[[#This Row],[DATE]]+1460,"")</f>
        <v/>
      </c>
    </row>
    <row r="953" spans="2:9" ht="18" customHeight="1" x14ac:dyDescent="0.3">
      <c r="B953" s="24" t="s">
        <v>36</v>
      </c>
      <c r="C953" s="4" t="str">
        <f>IF(B953=" "," ",(VLOOKUP(B953,'tableau formation'!$B$6:$E$172,2,0)))</f>
        <v xml:space="preserve"> </v>
      </c>
      <c r="D953" s="27" t="s">
        <v>36</v>
      </c>
      <c r="E953" s="28" t="str">
        <f>IF(tblListedescours2[[#This Row],[CODE AGENT]]=" "," ",(VLOOKUP(tblListedescours2[[#This Row],[CODE AGENT]],'tableau agent'!$B$6:$F$100,2,0)))</f>
        <v xml:space="preserve"> </v>
      </c>
      <c r="F953" s="28" t="str">
        <f>IF(tblListedescours2[[#This Row],[CODE AGENT]]=" "," ",(VLOOKUP(tblListedescours2[[#This Row],[CODE AGENT]],'tableau agent'!$B$6:$F$100,3,0)))</f>
        <v xml:space="preserve"> </v>
      </c>
      <c r="G953" s="26"/>
      <c r="H953" s="26"/>
      <c r="I953" s="18" t="str">
        <f>IF(tblListedescours2[[#This Row],[REVALIDATION]]="OUI",tblListedescours2[[#This Row],[DATE]]+1460,"")</f>
        <v/>
      </c>
    </row>
    <row r="954" spans="2:9" ht="18" customHeight="1" x14ac:dyDescent="0.3">
      <c r="B954" s="24" t="s">
        <v>36</v>
      </c>
      <c r="C954" s="4" t="str">
        <f>IF(B954=" "," ",(VLOOKUP(B954,'tableau formation'!$B$6:$E$172,2,0)))</f>
        <v xml:space="preserve"> </v>
      </c>
      <c r="D954" s="27" t="s">
        <v>36</v>
      </c>
      <c r="E954" s="28" t="str">
        <f>IF(tblListedescours2[[#This Row],[CODE AGENT]]=" "," ",(VLOOKUP(tblListedescours2[[#This Row],[CODE AGENT]],'tableau agent'!$B$6:$F$100,2,0)))</f>
        <v xml:space="preserve"> </v>
      </c>
      <c r="F954" s="28" t="str">
        <f>IF(tblListedescours2[[#This Row],[CODE AGENT]]=" "," ",(VLOOKUP(tblListedescours2[[#This Row],[CODE AGENT]],'tableau agent'!$B$6:$F$100,3,0)))</f>
        <v xml:space="preserve"> </v>
      </c>
      <c r="G954" s="26"/>
      <c r="H954" s="26"/>
      <c r="I954" s="18" t="str">
        <f>IF(tblListedescours2[[#This Row],[REVALIDATION]]="OUI",tblListedescours2[[#This Row],[DATE]]+1460,"")</f>
        <v/>
      </c>
    </row>
    <row r="955" spans="2:9" ht="18" customHeight="1" x14ac:dyDescent="0.3">
      <c r="B955" s="24" t="s">
        <v>36</v>
      </c>
      <c r="C955" s="4" t="str">
        <f>IF(B955=" "," ",(VLOOKUP(B955,'tableau formation'!$B$6:$E$172,2,0)))</f>
        <v xml:space="preserve"> </v>
      </c>
      <c r="D955" s="27" t="s">
        <v>36</v>
      </c>
      <c r="E955" s="28" t="str">
        <f>IF(tblListedescours2[[#This Row],[CODE AGENT]]=" "," ",(VLOOKUP(tblListedescours2[[#This Row],[CODE AGENT]],'tableau agent'!$B$6:$F$100,2,0)))</f>
        <v xml:space="preserve"> </v>
      </c>
      <c r="F955" s="28" t="str">
        <f>IF(tblListedescours2[[#This Row],[CODE AGENT]]=" "," ",(VLOOKUP(tblListedescours2[[#This Row],[CODE AGENT]],'tableau agent'!$B$6:$F$100,3,0)))</f>
        <v xml:space="preserve"> </v>
      </c>
      <c r="G955" s="26"/>
      <c r="H955" s="26"/>
      <c r="I955" s="18" t="str">
        <f>IF(tblListedescours2[[#This Row],[REVALIDATION]]="OUI",tblListedescours2[[#This Row],[DATE]]+1460,"")</f>
        <v/>
      </c>
    </row>
    <row r="956" spans="2:9" ht="18" customHeight="1" x14ac:dyDescent="0.3">
      <c r="B956" s="24" t="s">
        <v>36</v>
      </c>
      <c r="C956" s="4" t="str">
        <f>IF(B956=" "," ",(VLOOKUP(B956,'tableau formation'!$B$6:$E$172,2,0)))</f>
        <v xml:space="preserve"> </v>
      </c>
      <c r="D956" s="27" t="s">
        <v>36</v>
      </c>
      <c r="E956" s="28" t="str">
        <f>IF(tblListedescours2[[#This Row],[CODE AGENT]]=" "," ",(VLOOKUP(tblListedescours2[[#This Row],[CODE AGENT]],'tableau agent'!$B$6:$F$100,2,0)))</f>
        <v xml:space="preserve"> </v>
      </c>
      <c r="F956" s="28" t="str">
        <f>IF(tblListedescours2[[#This Row],[CODE AGENT]]=" "," ",(VLOOKUP(tblListedescours2[[#This Row],[CODE AGENT]],'tableau agent'!$B$6:$F$100,3,0)))</f>
        <v xml:space="preserve"> </v>
      </c>
      <c r="G956" s="26"/>
      <c r="H956" s="26"/>
      <c r="I956" s="18" t="str">
        <f>IF(tblListedescours2[[#This Row],[REVALIDATION]]="OUI",tblListedescours2[[#This Row],[DATE]]+1460,"")</f>
        <v/>
      </c>
    </row>
    <row r="957" spans="2:9" ht="18" customHeight="1" x14ac:dyDescent="0.3">
      <c r="B957" s="24" t="s">
        <v>36</v>
      </c>
      <c r="C957" s="4" t="str">
        <f>IF(B957=" "," ",(VLOOKUP(B957,'tableau formation'!$B$6:$E$172,2,0)))</f>
        <v xml:space="preserve"> </v>
      </c>
      <c r="D957" s="27" t="s">
        <v>36</v>
      </c>
      <c r="E957" s="28" t="str">
        <f>IF(tblListedescours2[[#This Row],[CODE AGENT]]=" "," ",(VLOOKUP(tblListedescours2[[#This Row],[CODE AGENT]],'tableau agent'!$B$6:$F$100,2,0)))</f>
        <v xml:space="preserve"> </v>
      </c>
      <c r="F957" s="28" t="str">
        <f>IF(tblListedescours2[[#This Row],[CODE AGENT]]=" "," ",(VLOOKUP(tblListedescours2[[#This Row],[CODE AGENT]],'tableau agent'!$B$6:$F$100,3,0)))</f>
        <v xml:space="preserve"> </v>
      </c>
      <c r="G957" s="26"/>
      <c r="H957" s="26"/>
      <c r="I957" s="18" t="str">
        <f>IF(tblListedescours2[[#This Row],[REVALIDATION]]="OUI",tblListedescours2[[#This Row],[DATE]]+1460,"")</f>
        <v/>
      </c>
    </row>
    <row r="958" spans="2:9" ht="18" customHeight="1" x14ac:dyDescent="0.3">
      <c r="B958" s="24" t="s">
        <v>36</v>
      </c>
      <c r="C958" s="4" t="str">
        <f>IF(B958=" "," ",(VLOOKUP(B958,'tableau formation'!$B$6:$E$172,2,0)))</f>
        <v xml:space="preserve"> </v>
      </c>
      <c r="D958" s="27" t="s">
        <v>36</v>
      </c>
      <c r="E958" s="28" t="str">
        <f>IF(tblListedescours2[[#This Row],[CODE AGENT]]=" "," ",(VLOOKUP(tblListedescours2[[#This Row],[CODE AGENT]],'tableau agent'!$B$6:$F$100,2,0)))</f>
        <v xml:space="preserve"> </v>
      </c>
      <c r="F958" s="28" t="str">
        <f>IF(tblListedescours2[[#This Row],[CODE AGENT]]=" "," ",(VLOOKUP(tblListedescours2[[#This Row],[CODE AGENT]],'tableau agent'!$B$6:$F$100,3,0)))</f>
        <v xml:space="preserve"> </v>
      </c>
      <c r="G958" s="26"/>
      <c r="H958" s="26"/>
      <c r="I958" s="18" t="str">
        <f>IF(tblListedescours2[[#This Row],[REVALIDATION]]="OUI",tblListedescours2[[#This Row],[DATE]]+1460,"")</f>
        <v/>
      </c>
    </row>
    <row r="959" spans="2:9" ht="18" customHeight="1" x14ac:dyDescent="0.3">
      <c r="B959" s="24" t="s">
        <v>36</v>
      </c>
      <c r="C959" s="4" t="str">
        <f>IF(B959=" "," ",(VLOOKUP(B959,'tableau formation'!$B$6:$E$172,2,0)))</f>
        <v xml:space="preserve"> </v>
      </c>
      <c r="D959" s="27" t="s">
        <v>36</v>
      </c>
      <c r="E959" s="28" t="str">
        <f>IF(tblListedescours2[[#This Row],[CODE AGENT]]=" "," ",(VLOOKUP(tblListedescours2[[#This Row],[CODE AGENT]],'tableau agent'!$B$6:$F$100,2,0)))</f>
        <v xml:space="preserve"> </v>
      </c>
      <c r="F959" s="28" t="str">
        <f>IF(tblListedescours2[[#This Row],[CODE AGENT]]=" "," ",(VLOOKUP(tblListedescours2[[#This Row],[CODE AGENT]],'tableau agent'!$B$6:$F$100,3,0)))</f>
        <v xml:space="preserve"> </v>
      </c>
      <c r="G959" s="26"/>
      <c r="H959" s="26"/>
      <c r="I959" s="18" t="str">
        <f>IF(tblListedescours2[[#This Row],[REVALIDATION]]="OUI",tblListedescours2[[#This Row],[DATE]]+1460,"")</f>
        <v/>
      </c>
    </row>
    <row r="960" spans="2:9" ht="18" customHeight="1" x14ac:dyDescent="0.3">
      <c r="B960" s="24" t="s">
        <v>36</v>
      </c>
      <c r="C960" s="4" t="str">
        <f>IF(B960=" "," ",(VLOOKUP(B960,'tableau formation'!$B$6:$E$172,2,0)))</f>
        <v xml:space="preserve"> </v>
      </c>
      <c r="D960" s="27" t="s">
        <v>36</v>
      </c>
      <c r="E960" s="28" t="str">
        <f>IF(tblListedescours2[[#This Row],[CODE AGENT]]=" "," ",(VLOOKUP(tblListedescours2[[#This Row],[CODE AGENT]],'tableau agent'!$B$6:$F$100,2,0)))</f>
        <v xml:space="preserve"> </v>
      </c>
      <c r="F960" s="28" t="str">
        <f>IF(tblListedescours2[[#This Row],[CODE AGENT]]=" "," ",(VLOOKUP(tblListedescours2[[#This Row],[CODE AGENT]],'tableau agent'!$B$6:$F$100,3,0)))</f>
        <v xml:space="preserve"> </v>
      </c>
      <c r="G960" s="26"/>
      <c r="H960" s="26"/>
      <c r="I960" s="18" t="str">
        <f>IF(tblListedescours2[[#This Row],[REVALIDATION]]="OUI",tblListedescours2[[#This Row],[DATE]]+1460,"")</f>
        <v/>
      </c>
    </row>
    <row r="961" spans="2:9" ht="18" customHeight="1" x14ac:dyDescent="0.3">
      <c r="B961" s="24" t="s">
        <v>36</v>
      </c>
      <c r="C961" s="4" t="str">
        <f>IF(B961=" "," ",(VLOOKUP(B961,'tableau formation'!$B$6:$E$172,2,0)))</f>
        <v xml:space="preserve"> </v>
      </c>
      <c r="D961" s="27" t="s">
        <v>36</v>
      </c>
      <c r="E961" s="28" t="str">
        <f>IF(tblListedescours2[[#This Row],[CODE AGENT]]=" "," ",(VLOOKUP(tblListedescours2[[#This Row],[CODE AGENT]],'tableau agent'!$B$6:$F$100,2,0)))</f>
        <v xml:space="preserve"> </v>
      </c>
      <c r="F961" s="28" t="str">
        <f>IF(tblListedescours2[[#This Row],[CODE AGENT]]=" "," ",(VLOOKUP(tblListedescours2[[#This Row],[CODE AGENT]],'tableau agent'!$B$6:$F$100,3,0)))</f>
        <v xml:space="preserve"> </v>
      </c>
      <c r="G961" s="26"/>
      <c r="H961" s="26"/>
      <c r="I961" s="18" t="str">
        <f>IF(tblListedescours2[[#This Row],[REVALIDATION]]="OUI",tblListedescours2[[#This Row],[DATE]]+1460,"")</f>
        <v/>
      </c>
    </row>
    <row r="962" spans="2:9" ht="18" customHeight="1" x14ac:dyDescent="0.3">
      <c r="B962" s="24" t="s">
        <v>36</v>
      </c>
      <c r="C962" s="4" t="str">
        <f>IF(B962=" "," ",(VLOOKUP(B962,'tableau formation'!$B$6:$E$172,2,0)))</f>
        <v xml:space="preserve"> </v>
      </c>
      <c r="D962" s="27" t="s">
        <v>36</v>
      </c>
      <c r="E962" s="28" t="str">
        <f>IF(tblListedescours2[[#This Row],[CODE AGENT]]=" "," ",(VLOOKUP(tblListedescours2[[#This Row],[CODE AGENT]],'tableau agent'!$B$6:$F$100,2,0)))</f>
        <v xml:space="preserve"> </v>
      </c>
      <c r="F962" s="28" t="str">
        <f>IF(tblListedescours2[[#This Row],[CODE AGENT]]=" "," ",(VLOOKUP(tblListedescours2[[#This Row],[CODE AGENT]],'tableau agent'!$B$6:$F$100,3,0)))</f>
        <v xml:space="preserve"> </v>
      </c>
      <c r="G962" s="26"/>
      <c r="H962" s="26"/>
      <c r="I962" s="18" t="str">
        <f>IF(tblListedescours2[[#This Row],[REVALIDATION]]="OUI",tblListedescours2[[#This Row],[DATE]]+1460,"")</f>
        <v/>
      </c>
    </row>
    <row r="963" spans="2:9" ht="18" customHeight="1" x14ac:dyDescent="0.3">
      <c r="B963" s="24" t="s">
        <v>36</v>
      </c>
      <c r="C963" s="4" t="str">
        <f>IF(B963=" "," ",(VLOOKUP(B963,'tableau formation'!$B$6:$E$172,2,0)))</f>
        <v xml:space="preserve"> </v>
      </c>
      <c r="D963" s="27" t="s">
        <v>36</v>
      </c>
      <c r="E963" s="28" t="str">
        <f>IF(tblListedescours2[[#This Row],[CODE AGENT]]=" "," ",(VLOOKUP(tblListedescours2[[#This Row],[CODE AGENT]],'tableau agent'!$B$6:$F$100,2,0)))</f>
        <v xml:space="preserve"> </v>
      </c>
      <c r="F963" s="28" t="str">
        <f>IF(tblListedescours2[[#This Row],[CODE AGENT]]=" "," ",(VLOOKUP(tblListedescours2[[#This Row],[CODE AGENT]],'tableau agent'!$B$6:$F$100,3,0)))</f>
        <v xml:space="preserve"> </v>
      </c>
      <c r="G963" s="26"/>
      <c r="H963" s="26"/>
      <c r="I963" s="18" t="str">
        <f>IF(tblListedescours2[[#This Row],[REVALIDATION]]="OUI",tblListedescours2[[#This Row],[DATE]]+1460,"")</f>
        <v/>
      </c>
    </row>
    <row r="964" spans="2:9" ht="18" customHeight="1" x14ac:dyDescent="0.3">
      <c r="B964" s="24" t="s">
        <v>36</v>
      </c>
      <c r="C964" s="4" t="str">
        <f>IF(B964=" "," ",(VLOOKUP(B964,'tableau formation'!$B$6:$E$172,2,0)))</f>
        <v xml:space="preserve"> </v>
      </c>
      <c r="D964" s="27" t="s">
        <v>36</v>
      </c>
      <c r="E964" s="28" t="str">
        <f>IF(tblListedescours2[[#This Row],[CODE AGENT]]=" "," ",(VLOOKUP(tblListedescours2[[#This Row],[CODE AGENT]],'tableau agent'!$B$6:$F$100,2,0)))</f>
        <v xml:space="preserve"> </v>
      </c>
      <c r="F964" s="28" t="str">
        <f>IF(tblListedescours2[[#This Row],[CODE AGENT]]=" "," ",(VLOOKUP(tblListedescours2[[#This Row],[CODE AGENT]],'tableau agent'!$B$6:$F$100,3,0)))</f>
        <v xml:space="preserve"> </v>
      </c>
      <c r="G964" s="26"/>
      <c r="H964" s="26"/>
      <c r="I964" s="18" t="str">
        <f>IF(tblListedescours2[[#This Row],[REVALIDATION]]="OUI",tblListedescours2[[#This Row],[DATE]]+1460,"")</f>
        <v/>
      </c>
    </row>
    <row r="965" spans="2:9" ht="18" customHeight="1" x14ac:dyDescent="0.3">
      <c r="B965" s="24" t="s">
        <v>36</v>
      </c>
      <c r="C965" s="4" t="str">
        <f>IF(B965=" "," ",(VLOOKUP(B965,'tableau formation'!$B$6:$E$172,2,0)))</f>
        <v xml:space="preserve"> </v>
      </c>
      <c r="D965" s="27" t="s">
        <v>36</v>
      </c>
      <c r="E965" s="28" t="str">
        <f>IF(tblListedescours2[[#This Row],[CODE AGENT]]=" "," ",(VLOOKUP(tblListedescours2[[#This Row],[CODE AGENT]],'tableau agent'!$B$6:$F$100,2,0)))</f>
        <v xml:space="preserve"> </v>
      </c>
      <c r="F965" s="28" t="str">
        <f>IF(tblListedescours2[[#This Row],[CODE AGENT]]=" "," ",(VLOOKUP(tblListedescours2[[#This Row],[CODE AGENT]],'tableau agent'!$B$6:$F$100,3,0)))</f>
        <v xml:space="preserve"> </v>
      </c>
      <c r="G965" s="26"/>
      <c r="H965" s="26"/>
      <c r="I965" s="18" t="str">
        <f>IF(tblListedescours2[[#This Row],[REVALIDATION]]="OUI",tblListedescours2[[#This Row],[DATE]]+1460,"")</f>
        <v/>
      </c>
    </row>
    <row r="966" spans="2:9" ht="18" customHeight="1" x14ac:dyDescent="0.3">
      <c r="B966" s="24" t="s">
        <v>36</v>
      </c>
      <c r="C966" s="4" t="str">
        <f>IF(B966=" "," ",(VLOOKUP(B966,'tableau formation'!$B$6:$E$172,2,0)))</f>
        <v xml:space="preserve"> </v>
      </c>
      <c r="D966" s="27" t="s">
        <v>36</v>
      </c>
      <c r="E966" s="28" t="str">
        <f>IF(tblListedescours2[[#This Row],[CODE AGENT]]=" "," ",(VLOOKUP(tblListedescours2[[#This Row],[CODE AGENT]],'tableau agent'!$B$6:$F$100,2,0)))</f>
        <v xml:space="preserve"> </v>
      </c>
      <c r="F966" s="28" t="str">
        <f>IF(tblListedescours2[[#This Row],[CODE AGENT]]=" "," ",(VLOOKUP(tblListedescours2[[#This Row],[CODE AGENT]],'tableau agent'!$B$6:$F$100,3,0)))</f>
        <v xml:space="preserve"> </v>
      </c>
      <c r="G966" s="26"/>
      <c r="H966" s="26"/>
      <c r="I966" s="18" t="str">
        <f>IF(tblListedescours2[[#This Row],[REVALIDATION]]="OUI",tblListedescours2[[#This Row],[DATE]]+1460,"")</f>
        <v/>
      </c>
    </row>
    <row r="967" spans="2:9" ht="18" customHeight="1" x14ac:dyDescent="0.3">
      <c r="B967" s="24" t="s">
        <v>36</v>
      </c>
      <c r="C967" s="4" t="str">
        <f>IF(B967=" "," ",(VLOOKUP(B967,'tableau formation'!$B$6:$E$172,2,0)))</f>
        <v xml:space="preserve"> </v>
      </c>
      <c r="D967" s="27" t="s">
        <v>36</v>
      </c>
      <c r="E967" s="28" t="str">
        <f>IF(tblListedescours2[[#This Row],[CODE AGENT]]=" "," ",(VLOOKUP(tblListedescours2[[#This Row],[CODE AGENT]],'tableau agent'!$B$6:$F$100,2,0)))</f>
        <v xml:space="preserve"> </v>
      </c>
      <c r="F967" s="28" t="str">
        <f>IF(tblListedescours2[[#This Row],[CODE AGENT]]=" "," ",(VLOOKUP(tblListedescours2[[#This Row],[CODE AGENT]],'tableau agent'!$B$6:$F$100,3,0)))</f>
        <v xml:space="preserve"> </v>
      </c>
      <c r="G967" s="26"/>
      <c r="H967" s="26"/>
      <c r="I967" s="18" t="str">
        <f>IF(tblListedescours2[[#This Row],[REVALIDATION]]="OUI",tblListedescours2[[#This Row],[DATE]]+1460,"")</f>
        <v/>
      </c>
    </row>
    <row r="968" spans="2:9" ht="18" customHeight="1" x14ac:dyDescent="0.3">
      <c r="B968" s="24" t="s">
        <v>36</v>
      </c>
      <c r="C968" s="4" t="str">
        <f>IF(B968=" "," ",(VLOOKUP(B968,'tableau formation'!$B$6:$E$172,2,0)))</f>
        <v xml:space="preserve"> </v>
      </c>
      <c r="D968" s="27" t="s">
        <v>36</v>
      </c>
      <c r="E968" s="28" t="str">
        <f>IF(tblListedescours2[[#This Row],[CODE AGENT]]=" "," ",(VLOOKUP(tblListedescours2[[#This Row],[CODE AGENT]],'tableau agent'!$B$6:$F$100,2,0)))</f>
        <v xml:space="preserve"> </v>
      </c>
      <c r="F968" s="28" t="str">
        <f>IF(tblListedescours2[[#This Row],[CODE AGENT]]=" "," ",(VLOOKUP(tblListedescours2[[#This Row],[CODE AGENT]],'tableau agent'!$B$6:$F$100,3,0)))</f>
        <v xml:space="preserve"> </v>
      </c>
      <c r="G968" s="26"/>
      <c r="H968" s="26"/>
      <c r="I968" s="18" t="str">
        <f>IF(tblListedescours2[[#This Row],[REVALIDATION]]="OUI",tblListedescours2[[#This Row],[DATE]]+1460,"")</f>
        <v/>
      </c>
    </row>
    <row r="969" spans="2:9" ht="18" customHeight="1" x14ac:dyDescent="0.3">
      <c r="B969" s="24" t="s">
        <v>36</v>
      </c>
      <c r="C969" s="4" t="str">
        <f>IF(B969=" "," ",(VLOOKUP(B969,'tableau formation'!$B$6:$E$172,2,0)))</f>
        <v xml:space="preserve"> </v>
      </c>
      <c r="D969" s="27" t="s">
        <v>36</v>
      </c>
      <c r="E969" s="28" t="str">
        <f>IF(tblListedescours2[[#This Row],[CODE AGENT]]=" "," ",(VLOOKUP(tblListedescours2[[#This Row],[CODE AGENT]],'tableau agent'!$B$6:$F$100,2,0)))</f>
        <v xml:space="preserve"> </v>
      </c>
      <c r="F969" s="28" t="str">
        <f>IF(tblListedescours2[[#This Row],[CODE AGENT]]=" "," ",(VLOOKUP(tblListedescours2[[#This Row],[CODE AGENT]],'tableau agent'!$B$6:$F$100,3,0)))</f>
        <v xml:space="preserve"> </v>
      </c>
      <c r="G969" s="26"/>
      <c r="H969" s="26"/>
      <c r="I969" s="18" t="str">
        <f>IF(tblListedescours2[[#This Row],[REVALIDATION]]="OUI",tblListedescours2[[#This Row],[DATE]]+1460,"")</f>
        <v/>
      </c>
    </row>
    <row r="970" spans="2:9" ht="18" customHeight="1" x14ac:dyDescent="0.3">
      <c r="B970" s="24" t="s">
        <v>36</v>
      </c>
      <c r="C970" s="4" t="str">
        <f>IF(B970=" "," ",(VLOOKUP(B970,'tableau formation'!$B$6:$E$172,2,0)))</f>
        <v xml:space="preserve"> </v>
      </c>
      <c r="D970" s="27" t="s">
        <v>36</v>
      </c>
      <c r="E970" s="28" t="str">
        <f>IF(tblListedescours2[[#This Row],[CODE AGENT]]=" "," ",(VLOOKUP(tblListedescours2[[#This Row],[CODE AGENT]],'tableau agent'!$B$6:$F$100,2,0)))</f>
        <v xml:space="preserve"> </v>
      </c>
      <c r="F970" s="28" t="str">
        <f>IF(tblListedescours2[[#This Row],[CODE AGENT]]=" "," ",(VLOOKUP(tblListedescours2[[#This Row],[CODE AGENT]],'tableau agent'!$B$6:$F$100,3,0)))</f>
        <v xml:space="preserve"> </v>
      </c>
      <c r="G970" s="26"/>
      <c r="H970" s="26"/>
      <c r="I970" s="18" t="str">
        <f>IF(tblListedescours2[[#This Row],[REVALIDATION]]="OUI",tblListedescours2[[#This Row],[DATE]]+1460,"")</f>
        <v/>
      </c>
    </row>
    <row r="971" spans="2:9" ht="18" customHeight="1" x14ac:dyDescent="0.3">
      <c r="B971" s="24" t="s">
        <v>36</v>
      </c>
      <c r="C971" s="4" t="str">
        <f>IF(B971=" "," ",(VLOOKUP(B971,'tableau formation'!$B$6:$E$172,2,0)))</f>
        <v xml:space="preserve"> </v>
      </c>
      <c r="D971" s="27" t="s">
        <v>36</v>
      </c>
      <c r="E971" s="28" t="str">
        <f>IF(tblListedescours2[[#This Row],[CODE AGENT]]=" "," ",(VLOOKUP(tblListedescours2[[#This Row],[CODE AGENT]],'tableau agent'!$B$6:$F$100,2,0)))</f>
        <v xml:space="preserve"> </v>
      </c>
      <c r="F971" s="28" t="str">
        <f>IF(tblListedescours2[[#This Row],[CODE AGENT]]=" "," ",(VLOOKUP(tblListedescours2[[#This Row],[CODE AGENT]],'tableau agent'!$B$6:$F$100,3,0)))</f>
        <v xml:space="preserve"> </v>
      </c>
      <c r="G971" s="26"/>
      <c r="H971" s="26"/>
      <c r="I971" s="18" t="str">
        <f>IF(tblListedescours2[[#This Row],[REVALIDATION]]="OUI",tblListedescours2[[#This Row],[DATE]]+1460,"")</f>
        <v/>
      </c>
    </row>
    <row r="972" spans="2:9" ht="18" customHeight="1" x14ac:dyDescent="0.3">
      <c r="B972" s="24" t="s">
        <v>36</v>
      </c>
      <c r="C972" s="4" t="str">
        <f>IF(B972=" "," ",(VLOOKUP(B972,'tableau formation'!$B$6:$E$172,2,0)))</f>
        <v xml:space="preserve"> </v>
      </c>
      <c r="D972" s="27" t="s">
        <v>36</v>
      </c>
      <c r="E972" s="28" t="str">
        <f>IF(tblListedescours2[[#This Row],[CODE AGENT]]=" "," ",(VLOOKUP(tblListedescours2[[#This Row],[CODE AGENT]],'tableau agent'!$B$6:$F$100,2,0)))</f>
        <v xml:space="preserve"> </v>
      </c>
      <c r="F972" s="28" t="str">
        <f>IF(tblListedescours2[[#This Row],[CODE AGENT]]=" "," ",(VLOOKUP(tblListedescours2[[#This Row],[CODE AGENT]],'tableau agent'!$B$6:$F$100,3,0)))</f>
        <v xml:space="preserve"> </v>
      </c>
      <c r="G972" s="26"/>
      <c r="H972" s="26"/>
      <c r="I972" s="18" t="str">
        <f>IF(tblListedescours2[[#This Row],[REVALIDATION]]="OUI",tblListedescours2[[#This Row],[DATE]]+1460,"")</f>
        <v/>
      </c>
    </row>
    <row r="973" spans="2:9" ht="18" customHeight="1" x14ac:dyDescent="0.3">
      <c r="B973" s="24" t="s">
        <v>36</v>
      </c>
      <c r="C973" s="4" t="str">
        <f>IF(B973=" "," ",(VLOOKUP(B973,'tableau formation'!$B$6:$E$172,2,0)))</f>
        <v xml:space="preserve"> </v>
      </c>
      <c r="D973" s="27" t="s">
        <v>36</v>
      </c>
      <c r="E973" s="28" t="str">
        <f>IF(tblListedescours2[[#This Row],[CODE AGENT]]=" "," ",(VLOOKUP(tblListedescours2[[#This Row],[CODE AGENT]],'tableau agent'!$B$6:$F$100,2,0)))</f>
        <v xml:space="preserve"> </v>
      </c>
      <c r="F973" s="28" t="str">
        <f>IF(tblListedescours2[[#This Row],[CODE AGENT]]=" "," ",(VLOOKUP(tblListedescours2[[#This Row],[CODE AGENT]],'tableau agent'!$B$6:$F$100,3,0)))</f>
        <v xml:space="preserve"> </v>
      </c>
      <c r="G973" s="26"/>
      <c r="H973" s="26"/>
      <c r="I973" s="18" t="str">
        <f>IF(tblListedescours2[[#This Row],[REVALIDATION]]="OUI",tblListedescours2[[#This Row],[DATE]]+1460,"")</f>
        <v/>
      </c>
    </row>
    <row r="974" spans="2:9" ht="18" customHeight="1" x14ac:dyDescent="0.3">
      <c r="B974" s="24" t="s">
        <v>36</v>
      </c>
      <c r="C974" s="4" t="str">
        <f>IF(B974=" "," ",(VLOOKUP(B974,'tableau formation'!$B$6:$E$172,2,0)))</f>
        <v xml:space="preserve"> </v>
      </c>
      <c r="D974" s="27" t="s">
        <v>36</v>
      </c>
      <c r="E974" s="28" t="str">
        <f>IF(tblListedescours2[[#This Row],[CODE AGENT]]=" "," ",(VLOOKUP(tblListedescours2[[#This Row],[CODE AGENT]],'tableau agent'!$B$6:$F$100,2,0)))</f>
        <v xml:space="preserve"> </v>
      </c>
      <c r="F974" s="28" t="str">
        <f>IF(tblListedescours2[[#This Row],[CODE AGENT]]=" "," ",(VLOOKUP(tblListedescours2[[#This Row],[CODE AGENT]],'tableau agent'!$B$6:$F$100,3,0)))</f>
        <v xml:space="preserve"> </v>
      </c>
      <c r="G974" s="26"/>
      <c r="H974" s="26"/>
      <c r="I974" s="18" t="str">
        <f>IF(tblListedescours2[[#This Row],[REVALIDATION]]="OUI",tblListedescours2[[#This Row],[DATE]]+1460,"")</f>
        <v/>
      </c>
    </row>
    <row r="975" spans="2:9" ht="18" customHeight="1" x14ac:dyDescent="0.3">
      <c r="B975" s="24" t="s">
        <v>36</v>
      </c>
      <c r="C975" s="4" t="str">
        <f>IF(B975=" "," ",(VLOOKUP(B975,'tableau formation'!$B$6:$E$172,2,0)))</f>
        <v xml:space="preserve"> </v>
      </c>
      <c r="D975" s="27" t="s">
        <v>36</v>
      </c>
      <c r="E975" s="28" t="str">
        <f>IF(tblListedescours2[[#This Row],[CODE AGENT]]=" "," ",(VLOOKUP(tblListedescours2[[#This Row],[CODE AGENT]],'tableau agent'!$B$6:$F$100,2,0)))</f>
        <v xml:space="preserve"> </v>
      </c>
      <c r="F975" s="28" t="str">
        <f>IF(tblListedescours2[[#This Row],[CODE AGENT]]=" "," ",(VLOOKUP(tblListedescours2[[#This Row],[CODE AGENT]],'tableau agent'!$B$6:$F$100,3,0)))</f>
        <v xml:space="preserve"> </v>
      </c>
      <c r="G975" s="26"/>
      <c r="H975" s="26"/>
      <c r="I975" s="18" t="str">
        <f>IF(tblListedescours2[[#This Row],[REVALIDATION]]="OUI",tblListedescours2[[#This Row],[DATE]]+1460,"")</f>
        <v/>
      </c>
    </row>
    <row r="976" spans="2:9" ht="18" customHeight="1" x14ac:dyDescent="0.3">
      <c r="B976" s="24" t="s">
        <v>36</v>
      </c>
      <c r="C976" s="4" t="str">
        <f>IF(B976=" "," ",(VLOOKUP(B976,'tableau formation'!$B$6:$E$172,2,0)))</f>
        <v xml:space="preserve"> </v>
      </c>
      <c r="D976" s="27" t="s">
        <v>36</v>
      </c>
      <c r="E976" s="28" t="str">
        <f>IF(tblListedescours2[[#This Row],[CODE AGENT]]=" "," ",(VLOOKUP(tblListedescours2[[#This Row],[CODE AGENT]],'tableau agent'!$B$6:$F$100,2,0)))</f>
        <v xml:space="preserve"> </v>
      </c>
      <c r="F976" s="28" t="str">
        <f>IF(tblListedescours2[[#This Row],[CODE AGENT]]=" "," ",(VLOOKUP(tblListedescours2[[#This Row],[CODE AGENT]],'tableau agent'!$B$6:$F$100,3,0)))</f>
        <v xml:space="preserve"> </v>
      </c>
      <c r="G976" s="26"/>
      <c r="H976" s="26"/>
      <c r="I976" s="18" t="str">
        <f>IF(tblListedescours2[[#This Row],[REVALIDATION]]="OUI",tblListedescours2[[#This Row],[DATE]]+1460,"")</f>
        <v/>
      </c>
    </row>
    <row r="977" spans="2:9" ht="18" customHeight="1" x14ac:dyDescent="0.3">
      <c r="B977" s="24" t="s">
        <v>36</v>
      </c>
      <c r="C977" s="4" t="str">
        <f>IF(B977=" "," ",(VLOOKUP(B977,'tableau formation'!$B$6:$E$172,2,0)))</f>
        <v xml:space="preserve"> </v>
      </c>
      <c r="D977" s="27" t="s">
        <v>36</v>
      </c>
      <c r="E977" s="28" t="str">
        <f>IF(tblListedescours2[[#This Row],[CODE AGENT]]=" "," ",(VLOOKUP(tblListedescours2[[#This Row],[CODE AGENT]],'tableau agent'!$B$6:$F$100,2,0)))</f>
        <v xml:space="preserve"> </v>
      </c>
      <c r="F977" s="28" t="str">
        <f>IF(tblListedescours2[[#This Row],[CODE AGENT]]=" "," ",(VLOOKUP(tblListedescours2[[#This Row],[CODE AGENT]],'tableau agent'!$B$6:$F$100,3,0)))</f>
        <v xml:space="preserve"> </v>
      </c>
      <c r="G977" s="26"/>
      <c r="H977" s="26"/>
      <c r="I977" s="18" t="str">
        <f>IF(tblListedescours2[[#This Row],[REVALIDATION]]="OUI",tblListedescours2[[#This Row],[DATE]]+1460,"")</f>
        <v/>
      </c>
    </row>
    <row r="978" spans="2:9" ht="18" customHeight="1" x14ac:dyDescent="0.3">
      <c r="B978" s="24" t="s">
        <v>36</v>
      </c>
      <c r="C978" s="4" t="str">
        <f>IF(B978=" "," ",(VLOOKUP(B978,'tableau formation'!$B$6:$E$172,2,0)))</f>
        <v xml:space="preserve"> </v>
      </c>
      <c r="D978" s="27" t="s">
        <v>36</v>
      </c>
      <c r="E978" s="28" t="str">
        <f>IF(tblListedescours2[[#This Row],[CODE AGENT]]=" "," ",(VLOOKUP(tblListedescours2[[#This Row],[CODE AGENT]],'tableau agent'!$B$6:$F$100,2,0)))</f>
        <v xml:space="preserve"> </v>
      </c>
      <c r="F978" s="28" t="str">
        <f>IF(tblListedescours2[[#This Row],[CODE AGENT]]=" "," ",(VLOOKUP(tblListedescours2[[#This Row],[CODE AGENT]],'tableau agent'!$B$6:$F$100,3,0)))</f>
        <v xml:space="preserve"> </v>
      </c>
      <c r="G978" s="26"/>
      <c r="H978" s="26"/>
      <c r="I978" s="18" t="str">
        <f>IF(tblListedescours2[[#This Row],[REVALIDATION]]="OUI",tblListedescours2[[#This Row],[DATE]]+1460,"")</f>
        <v/>
      </c>
    </row>
    <row r="979" spans="2:9" ht="18" customHeight="1" x14ac:dyDescent="0.3">
      <c r="B979" s="24" t="s">
        <v>36</v>
      </c>
      <c r="C979" s="4" t="str">
        <f>IF(B979=" "," ",(VLOOKUP(B979,'tableau formation'!$B$6:$E$172,2,0)))</f>
        <v xml:space="preserve"> </v>
      </c>
      <c r="D979" s="27" t="s">
        <v>36</v>
      </c>
      <c r="E979" s="28" t="str">
        <f>IF(tblListedescours2[[#This Row],[CODE AGENT]]=" "," ",(VLOOKUP(tblListedescours2[[#This Row],[CODE AGENT]],'tableau agent'!$B$6:$F$100,2,0)))</f>
        <v xml:space="preserve"> </v>
      </c>
      <c r="F979" s="28" t="str">
        <f>IF(tblListedescours2[[#This Row],[CODE AGENT]]=" "," ",(VLOOKUP(tblListedescours2[[#This Row],[CODE AGENT]],'tableau agent'!$B$6:$F$100,3,0)))</f>
        <v xml:space="preserve"> </v>
      </c>
      <c r="G979" s="26"/>
      <c r="H979" s="26"/>
      <c r="I979" s="18" t="str">
        <f>IF(tblListedescours2[[#This Row],[REVALIDATION]]="OUI",tblListedescours2[[#This Row],[DATE]]+1460,"")</f>
        <v/>
      </c>
    </row>
    <row r="980" spans="2:9" ht="18" customHeight="1" x14ac:dyDescent="0.3">
      <c r="B980" s="24" t="s">
        <v>36</v>
      </c>
      <c r="C980" s="4" t="str">
        <f>IF(B980=" "," ",(VLOOKUP(B980,'tableau formation'!$B$6:$E$172,2,0)))</f>
        <v xml:space="preserve"> </v>
      </c>
      <c r="D980" s="27" t="s">
        <v>36</v>
      </c>
      <c r="E980" s="28" t="str">
        <f>IF(tblListedescours2[[#This Row],[CODE AGENT]]=" "," ",(VLOOKUP(tblListedescours2[[#This Row],[CODE AGENT]],'tableau agent'!$B$6:$F$100,2,0)))</f>
        <v xml:space="preserve"> </v>
      </c>
      <c r="F980" s="28" t="str">
        <f>IF(tblListedescours2[[#This Row],[CODE AGENT]]=" "," ",(VLOOKUP(tblListedescours2[[#This Row],[CODE AGENT]],'tableau agent'!$B$6:$F$100,3,0)))</f>
        <v xml:space="preserve"> </v>
      </c>
      <c r="G980" s="26"/>
      <c r="H980" s="26"/>
      <c r="I980" s="18" t="str">
        <f>IF(tblListedescours2[[#This Row],[REVALIDATION]]="OUI",tblListedescours2[[#This Row],[DATE]]+1460,"")</f>
        <v/>
      </c>
    </row>
    <row r="981" spans="2:9" ht="18" customHeight="1" x14ac:dyDescent="0.3">
      <c r="B981" s="24" t="s">
        <v>36</v>
      </c>
      <c r="C981" s="4" t="str">
        <f>IF(B981=" "," ",(VLOOKUP(B981,'tableau formation'!$B$6:$E$172,2,0)))</f>
        <v xml:space="preserve"> </v>
      </c>
      <c r="D981" s="27" t="s">
        <v>36</v>
      </c>
      <c r="E981" s="28" t="str">
        <f>IF(tblListedescours2[[#This Row],[CODE AGENT]]=" "," ",(VLOOKUP(tblListedescours2[[#This Row],[CODE AGENT]],'tableau agent'!$B$6:$F$100,2,0)))</f>
        <v xml:space="preserve"> </v>
      </c>
      <c r="F981" s="28" t="str">
        <f>IF(tblListedescours2[[#This Row],[CODE AGENT]]=" "," ",(VLOOKUP(tblListedescours2[[#This Row],[CODE AGENT]],'tableau agent'!$B$6:$F$100,3,0)))</f>
        <v xml:space="preserve"> </v>
      </c>
      <c r="G981" s="26"/>
      <c r="H981" s="26"/>
      <c r="I981" s="18" t="str">
        <f>IF(tblListedescours2[[#This Row],[REVALIDATION]]="OUI",tblListedescours2[[#This Row],[DATE]]+1460,"")</f>
        <v/>
      </c>
    </row>
    <row r="982" spans="2:9" ht="18" customHeight="1" x14ac:dyDescent="0.3">
      <c r="B982" s="24" t="s">
        <v>36</v>
      </c>
      <c r="C982" s="4" t="str">
        <f>IF(B982=" "," ",(VLOOKUP(B982,'tableau formation'!$B$6:$E$172,2,0)))</f>
        <v xml:space="preserve"> </v>
      </c>
      <c r="D982" s="27" t="s">
        <v>36</v>
      </c>
      <c r="E982" s="28" t="str">
        <f>IF(tblListedescours2[[#This Row],[CODE AGENT]]=" "," ",(VLOOKUP(tblListedescours2[[#This Row],[CODE AGENT]],'tableau agent'!$B$6:$F$100,2,0)))</f>
        <v xml:space="preserve"> </v>
      </c>
      <c r="F982" s="28" t="str">
        <f>IF(tblListedescours2[[#This Row],[CODE AGENT]]=" "," ",(VLOOKUP(tblListedescours2[[#This Row],[CODE AGENT]],'tableau agent'!$B$6:$F$100,3,0)))</f>
        <v xml:space="preserve"> </v>
      </c>
      <c r="G982" s="26"/>
      <c r="H982" s="26"/>
      <c r="I982" s="18" t="str">
        <f>IF(tblListedescours2[[#This Row],[REVALIDATION]]="OUI",tblListedescours2[[#This Row],[DATE]]+1460,"")</f>
        <v/>
      </c>
    </row>
    <row r="983" spans="2:9" ht="18" customHeight="1" x14ac:dyDescent="0.3">
      <c r="B983" s="24" t="s">
        <v>36</v>
      </c>
      <c r="C983" s="4" t="str">
        <f>IF(B983=" "," ",(VLOOKUP(B983,'tableau formation'!$B$6:$E$172,2,0)))</f>
        <v xml:space="preserve"> </v>
      </c>
      <c r="D983" s="27" t="s">
        <v>36</v>
      </c>
      <c r="E983" s="28" t="str">
        <f>IF(tblListedescours2[[#This Row],[CODE AGENT]]=" "," ",(VLOOKUP(tblListedescours2[[#This Row],[CODE AGENT]],'tableau agent'!$B$6:$F$100,2,0)))</f>
        <v xml:space="preserve"> </v>
      </c>
      <c r="F983" s="28" t="str">
        <f>IF(tblListedescours2[[#This Row],[CODE AGENT]]=" "," ",(VLOOKUP(tblListedescours2[[#This Row],[CODE AGENT]],'tableau agent'!$B$6:$F$100,3,0)))</f>
        <v xml:space="preserve"> </v>
      </c>
      <c r="G983" s="26"/>
      <c r="H983" s="26"/>
      <c r="I983" s="18" t="str">
        <f>IF(tblListedescours2[[#This Row],[REVALIDATION]]="OUI",tblListedescours2[[#This Row],[DATE]]+1460,"")</f>
        <v/>
      </c>
    </row>
    <row r="984" spans="2:9" ht="18" customHeight="1" x14ac:dyDescent="0.3">
      <c r="B984" s="24" t="s">
        <v>36</v>
      </c>
      <c r="C984" s="4" t="str">
        <f>IF(B984=" "," ",(VLOOKUP(B984,'tableau formation'!$B$6:$E$172,2,0)))</f>
        <v xml:space="preserve"> </v>
      </c>
      <c r="D984" s="27" t="s">
        <v>36</v>
      </c>
      <c r="E984" s="28" t="str">
        <f>IF(tblListedescours2[[#This Row],[CODE AGENT]]=" "," ",(VLOOKUP(tblListedescours2[[#This Row],[CODE AGENT]],'tableau agent'!$B$6:$F$100,2,0)))</f>
        <v xml:space="preserve"> </v>
      </c>
      <c r="F984" s="28" t="str">
        <f>IF(tblListedescours2[[#This Row],[CODE AGENT]]=" "," ",(VLOOKUP(tblListedescours2[[#This Row],[CODE AGENT]],'tableau agent'!$B$6:$F$100,3,0)))</f>
        <v xml:space="preserve"> </v>
      </c>
      <c r="G984" s="26"/>
      <c r="H984" s="26"/>
      <c r="I984" s="18" t="str">
        <f>IF(tblListedescours2[[#This Row],[REVALIDATION]]="OUI",tblListedescours2[[#This Row],[DATE]]+1460,"")</f>
        <v/>
      </c>
    </row>
    <row r="985" spans="2:9" ht="18" customHeight="1" x14ac:dyDescent="0.3">
      <c r="B985" s="24" t="s">
        <v>36</v>
      </c>
      <c r="C985" s="4" t="str">
        <f>IF(B985=" "," ",(VLOOKUP(B985,'tableau formation'!$B$6:$E$172,2,0)))</f>
        <v xml:space="preserve"> </v>
      </c>
      <c r="D985" s="27" t="s">
        <v>36</v>
      </c>
      <c r="E985" s="28" t="str">
        <f>IF(tblListedescours2[[#This Row],[CODE AGENT]]=" "," ",(VLOOKUP(tblListedescours2[[#This Row],[CODE AGENT]],'tableau agent'!$B$6:$F$100,2,0)))</f>
        <v xml:space="preserve"> </v>
      </c>
      <c r="F985" s="28" t="str">
        <f>IF(tblListedescours2[[#This Row],[CODE AGENT]]=" "," ",(VLOOKUP(tblListedescours2[[#This Row],[CODE AGENT]],'tableau agent'!$B$6:$F$100,3,0)))</f>
        <v xml:space="preserve"> </v>
      </c>
      <c r="G985" s="26"/>
      <c r="H985" s="26"/>
      <c r="I985" s="18" t="str">
        <f>IF(tblListedescours2[[#This Row],[REVALIDATION]]="OUI",tblListedescours2[[#This Row],[DATE]]+1460,"")</f>
        <v/>
      </c>
    </row>
    <row r="986" spans="2:9" ht="18" customHeight="1" x14ac:dyDescent="0.3">
      <c r="B986" s="24" t="s">
        <v>36</v>
      </c>
      <c r="C986" s="4" t="str">
        <f>IF(B986=" "," ",(VLOOKUP(B986,'tableau formation'!$B$6:$E$172,2,0)))</f>
        <v xml:space="preserve"> </v>
      </c>
      <c r="D986" s="27" t="s">
        <v>36</v>
      </c>
      <c r="E986" s="28" t="str">
        <f>IF(tblListedescours2[[#This Row],[CODE AGENT]]=" "," ",(VLOOKUP(tblListedescours2[[#This Row],[CODE AGENT]],'tableau agent'!$B$6:$F$100,2,0)))</f>
        <v xml:space="preserve"> </v>
      </c>
      <c r="F986" s="28" t="str">
        <f>IF(tblListedescours2[[#This Row],[CODE AGENT]]=" "," ",(VLOOKUP(tblListedescours2[[#This Row],[CODE AGENT]],'tableau agent'!$B$6:$F$100,3,0)))</f>
        <v xml:space="preserve"> </v>
      </c>
      <c r="G986" s="26"/>
      <c r="H986" s="26"/>
      <c r="I986" s="18" t="str">
        <f>IF(tblListedescours2[[#This Row],[REVALIDATION]]="OUI",tblListedescours2[[#This Row],[DATE]]+1460,"")</f>
        <v/>
      </c>
    </row>
    <row r="987" spans="2:9" ht="18" customHeight="1" x14ac:dyDescent="0.3">
      <c r="B987" s="24" t="s">
        <v>36</v>
      </c>
      <c r="C987" s="4" t="str">
        <f>IF(B987=" "," ",(VLOOKUP(B987,'tableau formation'!$B$6:$E$172,2,0)))</f>
        <v xml:space="preserve"> </v>
      </c>
      <c r="D987" s="27" t="s">
        <v>36</v>
      </c>
      <c r="E987" s="28" t="str">
        <f>IF(tblListedescours2[[#This Row],[CODE AGENT]]=" "," ",(VLOOKUP(tblListedescours2[[#This Row],[CODE AGENT]],'tableau agent'!$B$6:$F$100,2,0)))</f>
        <v xml:space="preserve"> </v>
      </c>
      <c r="F987" s="28" t="str">
        <f>IF(tblListedescours2[[#This Row],[CODE AGENT]]=" "," ",(VLOOKUP(tblListedescours2[[#This Row],[CODE AGENT]],'tableau agent'!$B$6:$F$100,3,0)))</f>
        <v xml:space="preserve"> </v>
      </c>
      <c r="G987" s="26"/>
      <c r="H987" s="26"/>
      <c r="I987" s="18" t="str">
        <f>IF(tblListedescours2[[#This Row],[REVALIDATION]]="OUI",tblListedescours2[[#This Row],[DATE]]+1460,"")</f>
        <v/>
      </c>
    </row>
    <row r="988" spans="2:9" ht="18" customHeight="1" x14ac:dyDescent="0.3">
      <c r="B988" s="24" t="s">
        <v>36</v>
      </c>
      <c r="C988" s="4" t="str">
        <f>IF(B988=" "," ",(VLOOKUP(B988,'tableau formation'!$B$6:$E$172,2,0)))</f>
        <v xml:space="preserve"> </v>
      </c>
      <c r="D988" s="27" t="s">
        <v>36</v>
      </c>
      <c r="E988" s="28" t="str">
        <f>IF(tblListedescours2[[#This Row],[CODE AGENT]]=" "," ",(VLOOKUP(tblListedescours2[[#This Row],[CODE AGENT]],'tableau agent'!$B$6:$F$100,2,0)))</f>
        <v xml:space="preserve"> </v>
      </c>
      <c r="F988" s="28" t="str">
        <f>IF(tblListedescours2[[#This Row],[CODE AGENT]]=" "," ",(VLOOKUP(tblListedescours2[[#This Row],[CODE AGENT]],'tableau agent'!$B$6:$F$100,3,0)))</f>
        <v xml:space="preserve"> </v>
      </c>
      <c r="G988" s="26"/>
      <c r="H988" s="26"/>
      <c r="I988" s="18" t="str">
        <f>IF(tblListedescours2[[#This Row],[REVALIDATION]]="OUI",tblListedescours2[[#This Row],[DATE]]+1460,"")</f>
        <v/>
      </c>
    </row>
    <row r="989" spans="2:9" ht="18" customHeight="1" x14ac:dyDescent="0.3">
      <c r="B989" s="24" t="s">
        <v>36</v>
      </c>
      <c r="C989" s="4" t="str">
        <f>IF(B989=" "," ",(VLOOKUP(B989,'tableau formation'!$B$6:$E$172,2,0)))</f>
        <v xml:space="preserve"> </v>
      </c>
      <c r="D989" s="27" t="s">
        <v>36</v>
      </c>
      <c r="E989" s="28" t="str">
        <f>IF(tblListedescours2[[#This Row],[CODE AGENT]]=" "," ",(VLOOKUP(tblListedescours2[[#This Row],[CODE AGENT]],'tableau agent'!$B$6:$F$100,2,0)))</f>
        <v xml:space="preserve"> </v>
      </c>
      <c r="F989" s="28" t="str">
        <f>IF(tblListedescours2[[#This Row],[CODE AGENT]]=" "," ",(VLOOKUP(tblListedescours2[[#This Row],[CODE AGENT]],'tableau agent'!$B$6:$F$100,3,0)))</f>
        <v xml:space="preserve"> </v>
      </c>
      <c r="G989" s="26"/>
      <c r="H989" s="26"/>
      <c r="I989" s="18" t="str">
        <f>IF(tblListedescours2[[#This Row],[REVALIDATION]]="OUI",tblListedescours2[[#This Row],[DATE]]+1460,"")</f>
        <v/>
      </c>
    </row>
    <row r="990" spans="2:9" ht="18" customHeight="1" x14ac:dyDescent="0.3">
      <c r="B990" s="24" t="s">
        <v>36</v>
      </c>
      <c r="C990" s="4" t="str">
        <f>IF(B990=" "," ",(VLOOKUP(B990,'tableau formation'!$B$6:$E$172,2,0)))</f>
        <v xml:space="preserve"> </v>
      </c>
      <c r="D990" s="27" t="s">
        <v>36</v>
      </c>
      <c r="E990" s="28" t="str">
        <f>IF(tblListedescours2[[#This Row],[CODE AGENT]]=" "," ",(VLOOKUP(tblListedescours2[[#This Row],[CODE AGENT]],'tableau agent'!$B$6:$F$100,2,0)))</f>
        <v xml:space="preserve"> </v>
      </c>
      <c r="F990" s="28" t="str">
        <f>IF(tblListedescours2[[#This Row],[CODE AGENT]]=" "," ",(VLOOKUP(tblListedescours2[[#This Row],[CODE AGENT]],'tableau agent'!$B$6:$F$100,3,0)))</f>
        <v xml:space="preserve"> </v>
      </c>
      <c r="G990" s="26"/>
      <c r="H990" s="26"/>
      <c r="I990" s="18" t="str">
        <f>IF(tblListedescours2[[#This Row],[REVALIDATION]]="OUI",tblListedescours2[[#This Row],[DATE]]+1460,"")</f>
        <v/>
      </c>
    </row>
    <row r="991" spans="2:9" ht="18" customHeight="1" x14ac:dyDescent="0.3">
      <c r="B991" s="24" t="s">
        <v>36</v>
      </c>
      <c r="C991" s="4" t="str">
        <f>IF(B991=" "," ",(VLOOKUP(B991,'tableau formation'!$B$6:$E$172,2,0)))</f>
        <v xml:space="preserve"> </v>
      </c>
      <c r="D991" s="27" t="s">
        <v>36</v>
      </c>
      <c r="E991" s="28" t="str">
        <f>IF(tblListedescours2[[#This Row],[CODE AGENT]]=" "," ",(VLOOKUP(tblListedescours2[[#This Row],[CODE AGENT]],'tableau agent'!$B$6:$F$100,2,0)))</f>
        <v xml:space="preserve"> </v>
      </c>
      <c r="F991" s="28" t="str">
        <f>IF(tblListedescours2[[#This Row],[CODE AGENT]]=" "," ",(VLOOKUP(tblListedescours2[[#This Row],[CODE AGENT]],'tableau agent'!$B$6:$F$100,3,0)))</f>
        <v xml:space="preserve"> </v>
      </c>
      <c r="G991" s="26"/>
      <c r="H991" s="26"/>
      <c r="I991" s="18" t="str">
        <f>IF(tblListedescours2[[#This Row],[REVALIDATION]]="OUI",tblListedescours2[[#This Row],[DATE]]+1460,"")</f>
        <v/>
      </c>
    </row>
    <row r="992" spans="2:9" ht="18" customHeight="1" x14ac:dyDescent="0.3">
      <c r="B992" s="24" t="s">
        <v>36</v>
      </c>
      <c r="C992" s="4" t="str">
        <f>IF(B992=" "," ",(VLOOKUP(B992,'tableau formation'!$B$6:$E$172,2,0)))</f>
        <v xml:space="preserve"> </v>
      </c>
      <c r="D992" s="27" t="s">
        <v>36</v>
      </c>
      <c r="E992" s="28" t="str">
        <f>IF(tblListedescours2[[#This Row],[CODE AGENT]]=" "," ",(VLOOKUP(tblListedescours2[[#This Row],[CODE AGENT]],'tableau agent'!$B$6:$F$100,2,0)))</f>
        <v xml:space="preserve"> </v>
      </c>
      <c r="F992" s="28" t="str">
        <f>IF(tblListedescours2[[#This Row],[CODE AGENT]]=" "," ",(VLOOKUP(tblListedescours2[[#This Row],[CODE AGENT]],'tableau agent'!$B$6:$F$100,3,0)))</f>
        <v xml:space="preserve"> </v>
      </c>
      <c r="G992" s="26"/>
      <c r="H992" s="26"/>
      <c r="I992" s="18" t="str">
        <f>IF(tblListedescours2[[#This Row],[REVALIDATION]]="OUI",tblListedescours2[[#This Row],[DATE]]+1460,"")</f>
        <v/>
      </c>
    </row>
    <row r="993" spans="2:9" ht="18" customHeight="1" x14ac:dyDescent="0.3">
      <c r="B993" s="24" t="s">
        <v>36</v>
      </c>
      <c r="C993" s="4" t="str">
        <f>IF(B993=" "," ",(VLOOKUP(B993,'tableau formation'!$B$6:$E$172,2,0)))</f>
        <v xml:space="preserve"> </v>
      </c>
      <c r="D993" s="27" t="s">
        <v>36</v>
      </c>
      <c r="E993" s="28" t="str">
        <f>IF(tblListedescours2[[#This Row],[CODE AGENT]]=" "," ",(VLOOKUP(tblListedescours2[[#This Row],[CODE AGENT]],'tableau agent'!$B$6:$F$100,2,0)))</f>
        <v xml:space="preserve"> </v>
      </c>
      <c r="F993" s="28" t="str">
        <f>IF(tblListedescours2[[#This Row],[CODE AGENT]]=" "," ",(VLOOKUP(tblListedescours2[[#This Row],[CODE AGENT]],'tableau agent'!$B$6:$F$100,3,0)))</f>
        <v xml:space="preserve"> </v>
      </c>
      <c r="G993" s="26"/>
      <c r="H993" s="26"/>
      <c r="I993" s="18" t="str">
        <f>IF(tblListedescours2[[#This Row],[REVALIDATION]]="OUI",tblListedescours2[[#This Row],[DATE]]+1460,"")</f>
        <v/>
      </c>
    </row>
    <row r="994" spans="2:9" ht="18" customHeight="1" x14ac:dyDescent="0.3">
      <c r="B994" s="24" t="s">
        <v>36</v>
      </c>
      <c r="C994" s="4" t="str">
        <f>IF(B994=" "," ",(VLOOKUP(B994,'tableau formation'!$B$6:$E$172,2,0)))</f>
        <v xml:space="preserve"> </v>
      </c>
      <c r="D994" s="27" t="s">
        <v>36</v>
      </c>
      <c r="E994" s="28" t="str">
        <f>IF(tblListedescours2[[#This Row],[CODE AGENT]]=" "," ",(VLOOKUP(tblListedescours2[[#This Row],[CODE AGENT]],'tableau agent'!$B$6:$F$100,2,0)))</f>
        <v xml:space="preserve"> </v>
      </c>
      <c r="F994" s="28" t="str">
        <f>IF(tblListedescours2[[#This Row],[CODE AGENT]]=" "," ",(VLOOKUP(tblListedescours2[[#This Row],[CODE AGENT]],'tableau agent'!$B$6:$F$100,3,0)))</f>
        <v xml:space="preserve"> </v>
      </c>
      <c r="G994" s="26"/>
      <c r="H994" s="26"/>
      <c r="I994" s="18" t="str">
        <f>IF(tblListedescours2[[#This Row],[REVALIDATION]]="OUI",tblListedescours2[[#This Row],[DATE]]+1460,"")</f>
        <v/>
      </c>
    </row>
    <row r="995" spans="2:9" ht="18" customHeight="1" x14ac:dyDescent="0.3">
      <c r="B995" s="24" t="s">
        <v>36</v>
      </c>
      <c r="C995" s="4" t="str">
        <f>IF(B995=" "," ",(VLOOKUP(B995,'tableau formation'!$B$6:$E$172,2,0)))</f>
        <v xml:space="preserve"> </v>
      </c>
      <c r="D995" s="27" t="s">
        <v>36</v>
      </c>
      <c r="E995" s="28" t="str">
        <f>IF(tblListedescours2[[#This Row],[CODE AGENT]]=" "," ",(VLOOKUP(tblListedescours2[[#This Row],[CODE AGENT]],'tableau agent'!$B$6:$F$100,2,0)))</f>
        <v xml:space="preserve"> </v>
      </c>
      <c r="F995" s="28" t="str">
        <f>IF(tblListedescours2[[#This Row],[CODE AGENT]]=" "," ",(VLOOKUP(tblListedescours2[[#This Row],[CODE AGENT]],'tableau agent'!$B$6:$F$100,3,0)))</f>
        <v xml:space="preserve"> </v>
      </c>
      <c r="G995" s="26"/>
      <c r="H995" s="26"/>
      <c r="I995" s="18" t="str">
        <f>IF(tblListedescours2[[#This Row],[REVALIDATION]]="OUI",tblListedescours2[[#This Row],[DATE]]+1460,"")</f>
        <v/>
      </c>
    </row>
    <row r="996" spans="2:9" ht="18" customHeight="1" x14ac:dyDescent="0.3">
      <c r="B996" s="24" t="s">
        <v>36</v>
      </c>
      <c r="C996" s="4" t="str">
        <f>IF(B996=" "," ",(VLOOKUP(B996,'tableau formation'!$B$6:$E$172,2,0)))</f>
        <v xml:space="preserve"> </v>
      </c>
      <c r="D996" s="27" t="s">
        <v>36</v>
      </c>
      <c r="E996" s="28" t="str">
        <f>IF(tblListedescours2[[#This Row],[CODE AGENT]]=" "," ",(VLOOKUP(tblListedescours2[[#This Row],[CODE AGENT]],'tableau agent'!$B$6:$F$100,2,0)))</f>
        <v xml:space="preserve"> </v>
      </c>
      <c r="F996" s="28" t="str">
        <f>IF(tblListedescours2[[#This Row],[CODE AGENT]]=" "," ",(VLOOKUP(tblListedescours2[[#This Row],[CODE AGENT]],'tableau agent'!$B$6:$F$100,3,0)))</f>
        <v xml:space="preserve"> </v>
      </c>
      <c r="G996" s="26"/>
      <c r="H996" s="26"/>
      <c r="I996" s="18" t="str">
        <f>IF(tblListedescours2[[#This Row],[REVALIDATION]]="OUI",tblListedescours2[[#This Row],[DATE]]+1460,"")</f>
        <v/>
      </c>
    </row>
    <row r="997" spans="2:9" ht="18" customHeight="1" x14ac:dyDescent="0.3">
      <c r="B997" s="24" t="s">
        <v>36</v>
      </c>
      <c r="C997" s="4" t="str">
        <f>IF(B997=" "," ",(VLOOKUP(B997,'tableau formation'!$B$6:$E$172,2,0)))</f>
        <v xml:space="preserve"> </v>
      </c>
      <c r="D997" s="27" t="s">
        <v>36</v>
      </c>
      <c r="E997" s="28" t="str">
        <f>IF(tblListedescours2[[#This Row],[CODE AGENT]]=" "," ",(VLOOKUP(tblListedescours2[[#This Row],[CODE AGENT]],'tableau agent'!$B$6:$F$100,2,0)))</f>
        <v xml:space="preserve"> </v>
      </c>
      <c r="F997" s="28" t="str">
        <f>IF(tblListedescours2[[#This Row],[CODE AGENT]]=" "," ",(VLOOKUP(tblListedescours2[[#This Row],[CODE AGENT]],'tableau agent'!$B$6:$F$100,3,0)))</f>
        <v xml:space="preserve"> </v>
      </c>
      <c r="G997" s="26"/>
      <c r="H997" s="26"/>
      <c r="I997" s="18" t="str">
        <f>IF(tblListedescours2[[#This Row],[REVALIDATION]]="OUI",tblListedescours2[[#This Row],[DATE]]+1460,"")</f>
        <v/>
      </c>
    </row>
    <row r="998" spans="2:9" ht="18" customHeight="1" x14ac:dyDescent="0.3">
      <c r="B998" s="24" t="s">
        <v>36</v>
      </c>
      <c r="C998" s="4" t="str">
        <f>IF(B998=" "," ",(VLOOKUP(B998,'tableau formation'!$B$6:$E$172,2,0)))</f>
        <v xml:space="preserve"> </v>
      </c>
      <c r="D998" s="27" t="s">
        <v>36</v>
      </c>
      <c r="E998" s="28" t="str">
        <f>IF(tblListedescours2[[#This Row],[CODE AGENT]]=" "," ",(VLOOKUP(tblListedescours2[[#This Row],[CODE AGENT]],'tableau agent'!$B$6:$F$100,2,0)))</f>
        <v xml:space="preserve"> </v>
      </c>
      <c r="F998" s="28" t="str">
        <f>IF(tblListedescours2[[#This Row],[CODE AGENT]]=" "," ",(VLOOKUP(tblListedescours2[[#This Row],[CODE AGENT]],'tableau agent'!$B$6:$F$100,3,0)))</f>
        <v xml:space="preserve"> </v>
      </c>
      <c r="G998" s="26"/>
      <c r="H998" s="26"/>
      <c r="I998" s="18" t="str">
        <f>IF(tblListedescours2[[#This Row],[REVALIDATION]]="OUI",tblListedescours2[[#This Row],[DATE]]+1460,"")</f>
        <v/>
      </c>
    </row>
    <row r="999" spans="2:9" ht="18" customHeight="1" x14ac:dyDescent="0.3">
      <c r="B999" s="24" t="s">
        <v>36</v>
      </c>
      <c r="C999" s="4" t="str">
        <f>IF(B999=" "," ",(VLOOKUP(B999,'tableau formation'!$B$6:$E$172,2,0)))</f>
        <v xml:space="preserve"> </v>
      </c>
      <c r="D999" s="27" t="s">
        <v>36</v>
      </c>
      <c r="E999" s="28" t="str">
        <f>IF(tblListedescours2[[#This Row],[CODE AGENT]]=" "," ",(VLOOKUP(tblListedescours2[[#This Row],[CODE AGENT]],'tableau agent'!$B$6:$F$100,2,0)))</f>
        <v xml:space="preserve"> </v>
      </c>
      <c r="F999" s="28" t="str">
        <f>IF(tblListedescours2[[#This Row],[CODE AGENT]]=" "," ",(VLOOKUP(tblListedescours2[[#This Row],[CODE AGENT]],'tableau agent'!$B$6:$F$100,3,0)))</f>
        <v xml:space="preserve"> </v>
      </c>
      <c r="G999" s="26"/>
      <c r="H999" s="26"/>
      <c r="I999" s="18" t="str">
        <f>IF(tblListedescours2[[#This Row],[REVALIDATION]]="OUI",tblListedescours2[[#This Row],[DATE]]+1460,"")</f>
        <v/>
      </c>
    </row>
    <row r="1000" spans="2:9" ht="18" customHeight="1" x14ac:dyDescent="0.3">
      <c r="D1000" s="29"/>
      <c r="E1000" s="29"/>
      <c r="F1000" s="30"/>
    </row>
    <row r="1001" spans="2:9" ht="18" customHeight="1" x14ac:dyDescent="0.3">
      <c r="D1001" s="29"/>
      <c r="E1001" s="29"/>
      <c r="F1001" s="30"/>
    </row>
    <row r="1002" spans="2:9" ht="18" customHeight="1" x14ac:dyDescent="0.3">
      <c r="D1002" s="29"/>
      <c r="E1002" s="29"/>
      <c r="F1002" s="30"/>
    </row>
    <row r="1003" spans="2:9" ht="18" customHeight="1" x14ac:dyDescent="0.3">
      <c r="D1003" s="29"/>
      <c r="E1003" s="29"/>
      <c r="F1003" s="30"/>
    </row>
    <row r="1004" spans="2:9" ht="18" customHeight="1" x14ac:dyDescent="0.3">
      <c r="D1004" s="29"/>
      <c r="E1004" s="29"/>
      <c r="F1004" s="30"/>
    </row>
    <row r="1005" spans="2:9" ht="18" customHeight="1" x14ac:dyDescent="0.3">
      <c r="D1005" s="29"/>
      <c r="E1005" s="29"/>
      <c r="F1005" s="30"/>
    </row>
    <row r="1006" spans="2:9" ht="18" customHeight="1" x14ac:dyDescent="0.3">
      <c r="D1006" s="29"/>
      <c r="E1006" s="29"/>
      <c r="F1006" s="30"/>
    </row>
    <row r="1007" spans="2:9" ht="18" customHeight="1" x14ac:dyDescent="0.3">
      <c r="D1007" s="29"/>
      <c r="E1007" s="29"/>
      <c r="F1007" s="30"/>
    </row>
    <row r="1008" spans="2:9" ht="18" customHeight="1" x14ac:dyDescent="0.3">
      <c r="D1008" s="29"/>
      <c r="E1008" s="29"/>
      <c r="F1008" s="30"/>
    </row>
    <row r="1009" spans="4:6" ht="18" customHeight="1" x14ac:dyDescent="0.3">
      <c r="D1009" s="29"/>
      <c r="E1009" s="29"/>
      <c r="F1009" s="30"/>
    </row>
    <row r="1010" spans="4:6" ht="18" customHeight="1" x14ac:dyDescent="0.3">
      <c r="D1010" s="29"/>
      <c r="E1010" s="29"/>
      <c r="F1010" s="30"/>
    </row>
    <row r="1011" spans="4:6" ht="18" customHeight="1" x14ac:dyDescent="0.3">
      <c r="D1011" s="29"/>
      <c r="E1011" s="29"/>
      <c r="F1011" s="30"/>
    </row>
    <row r="1012" spans="4:6" ht="18" customHeight="1" x14ac:dyDescent="0.3">
      <c r="D1012" s="29"/>
      <c r="E1012" s="29"/>
      <c r="F1012" s="30"/>
    </row>
    <row r="1013" spans="4:6" ht="18" customHeight="1" x14ac:dyDescent="0.3">
      <c r="D1013" s="29"/>
      <c r="E1013" s="29"/>
      <c r="F1013" s="30"/>
    </row>
    <row r="1014" spans="4:6" ht="18" customHeight="1" x14ac:dyDescent="0.3">
      <c r="D1014" s="29"/>
      <c r="E1014" s="29"/>
      <c r="F1014" s="30"/>
    </row>
    <row r="1015" spans="4:6" ht="18" customHeight="1" x14ac:dyDescent="0.3">
      <c r="D1015" s="29"/>
      <c r="E1015" s="29"/>
      <c r="F1015" s="30"/>
    </row>
    <row r="1016" spans="4:6" ht="18" customHeight="1" x14ac:dyDescent="0.3">
      <c r="D1016" s="29"/>
      <c r="E1016" s="29"/>
      <c r="F1016" s="30"/>
    </row>
    <row r="1017" spans="4:6" ht="18" customHeight="1" x14ac:dyDescent="0.3">
      <c r="D1017" s="29"/>
      <c r="E1017" s="29"/>
      <c r="F1017" s="30"/>
    </row>
    <row r="1018" spans="4:6" ht="18" customHeight="1" x14ac:dyDescent="0.3">
      <c r="D1018" s="29"/>
      <c r="E1018" s="29"/>
      <c r="F1018" s="30"/>
    </row>
    <row r="1019" spans="4:6" ht="18" customHeight="1" x14ac:dyDescent="0.3">
      <c r="D1019" s="29"/>
      <c r="E1019" s="29"/>
      <c r="F1019" s="30"/>
    </row>
    <row r="1020" spans="4:6" ht="18" customHeight="1" x14ac:dyDescent="0.3">
      <c r="D1020" s="29"/>
      <c r="E1020" s="29"/>
      <c r="F1020" s="30"/>
    </row>
  </sheetData>
  <autoFilter ref="B5"/>
  <conditionalFormatting sqref="C6:H999">
    <cfRule type="expression" dxfId="2" priority="1">
      <formula>COUNTIF($C:$C,$C6)&gt;1</formula>
    </cfRule>
  </conditionalFormatting>
  <printOptions horizontalCentered="1"/>
  <pageMargins left="0.7" right="0.7" top="0.75" bottom="0.75" header="0.3" footer="0.3"/>
  <pageSetup scale="87" fitToHeight="0" orientation="portrait" horizontalDpi="1200" r:id="rId1"/>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8"/>
    <pageSetUpPr autoPageBreaks="0" fitToPage="1"/>
  </sheetPr>
  <dimension ref="B1:E10"/>
  <sheetViews>
    <sheetView showGridLines="0" zoomScale="115" zoomScaleNormal="115" zoomScaleSheetLayoutView="130" workbookViewId="0">
      <selection activeCell="E10" sqref="E10"/>
    </sheetView>
  </sheetViews>
  <sheetFormatPr baseColWidth="10" defaultColWidth="9.140625" defaultRowHeight="18" customHeight="1" x14ac:dyDescent="0.3"/>
  <cols>
    <col min="1" max="1" width="3.5703125" customWidth="1"/>
    <col min="2" max="2" width="29.140625" customWidth="1"/>
    <col min="3" max="3" width="33.5703125" style="2" customWidth="1"/>
    <col min="4" max="4" width="61.28515625" customWidth="1"/>
    <col min="5" max="5" width="32.140625" customWidth="1"/>
  </cols>
  <sheetData>
    <row r="1" spans="2:5" s="10" customFormat="1" ht="14.25" x14ac:dyDescent="0.3">
      <c r="C1" s="11"/>
    </row>
    <row r="2" spans="2:5" s="10" customFormat="1" ht="33.75" customHeight="1" x14ac:dyDescent="0.3">
      <c r="C2" s="11"/>
    </row>
    <row r="3" spans="2:5" ht="35.25" thickBot="1" x14ac:dyDescent="0.35">
      <c r="C3" s="1" t="s">
        <v>35</v>
      </c>
      <c r="D3" s="1"/>
      <c r="E3" s="1"/>
    </row>
    <row r="4" spans="2:5" ht="18" customHeight="1" thickTop="1" thickBot="1" x14ac:dyDescent="0.35"/>
    <row r="5" spans="2:5" ht="18" customHeight="1" thickTop="1" thickBot="1" x14ac:dyDescent="0.25">
      <c r="B5" s="8" t="s">
        <v>7</v>
      </c>
      <c r="C5" s="7" t="s">
        <v>1</v>
      </c>
      <c r="D5" s="7" t="s">
        <v>2</v>
      </c>
      <c r="E5" s="6" t="s">
        <v>27</v>
      </c>
    </row>
    <row r="6" spans="2:5" ht="18" customHeight="1" thickTop="1" x14ac:dyDescent="0.3">
      <c r="B6" t="s">
        <v>24</v>
      </c>
      <c r="C6" s="4" t="s">
        <v>25</v>
      </c>
      <c r="D6" s="4" t="s">
        <v>26</v>
      </c>
      <c r="E6" s="5" t="s">
        <v>28</v>
      </c>
    </row>
    <row r="7" spans="2:5" ht="18" customHeight="1" x14ac:dyDescent="0.3">
      <c r="B7" t="s">
        <v>29</v>
      </c>
      <c r="C7" s="4" t="s">
        <v>29</v>
      </c>
      <c r="D7" s="4" t="s">
        <v>30</v>
      </c>
      <c r="E7" s="5" t="s">
        <v>31</v>
      </c>
    </row>
    <row r="8" spans="2:5" ht="18" customHeight="1" x14ac:dyDescent="0.3">
      <c r="B8" t="s">
        <v>32</v>
      </c>
      <c r="C8" s="4" t="s">
        <v>33</v>
      </c>
      <c r="D8" s="4" t="s">
        <v>30</v>
      </c>
      <c r="E8" s="5" t="s">
        <v>31</v>
      </c>
    </row>
    <row r="9" spans="2:5" ht="18" customHeight="1" x14ac:dyDescent="0.3">
      <c r="B9" t="s">
        <v>47</v>
      </c>
      <c r="C9" s="4" t="s">
        <v>48</v>
      </c>
      <c r="D9" s="4" t="s">
        <v>26</v>
      </c>
      <c r="E9" s="5" t="s">
        <v>28</v>
      </c>
    </row>
    <row r="10" spans="2:5" ht="18" customHeight="1" x14ac:dyDescent="0.3">
      <c r="C10" s="4"/>
      <c r="D10" s="4"/>
      <c r="E10" s="5"/>
    </row>
  </sheetData>
  <autoFilter ref="B5"/>
  <conditionalFormatting sqref="C6:E10">
    <cfRule type="expression" dxfId="1" priority="1">
      <formula>COUNTIF($C:$C,$C6)&gt;1</formula>
    </cfRule>
  </conditionalFormatting>
  <printOptions horizontalCentered="1"/>
  <pageMargins left="0.7" right="0.7" top="0.75" bottom="0.75" header="0.3" footer="0.3"/>
  <pageSetup scale="87" fitToHeight="0" orientation="portrait" horizontalDpi="1200" r:id="rId1"/>
  <drawing r:id="rId2"/>
  <tableParts count="1">
    <tablePart r:id="rId3"/>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tabColor theme="5"/>
    <pageSetUpPr autoPageBreaks="0" fitToPage="1"/>
  </sheetPr>
  <dimension ref="B1:F9"/>
  <sheetViews>
    <sheetView showGridLines="0" zoomScaleNormal="100" workbookViewId="0">
      <selection activeCell="F7" sqref="F7"/>
    </sheetView>
  </sheetViews>
  <sheetFormatPr baseColWidth="10" defaultColWidth="9.140625" defaultRowHeight="18" customHeight="1" x14ac:dyDescent="0.3"/>
  <cols>
    <col min="1" max="1" width="3.5703125" customWidth="1"/>
    <col min="2" max="2" width="23.5703125" customWidth="1"/>
    <col min="3" max="4" width="30.7109375" customWidth="1"/>
    <col min="5" max="5" width="30.28515625" customWidth="1"/>
    <col min="6" max="6" width="25.28515625" customWidth="1"/>
  </cols>
  <sheetData>
    <row r="1" spans="2:6" s="10" customFormat="1" ht="14.25" x14ac:dyDescent="0.3">
      <c r="C1" s="11"/>
      <c r="D1" s="11"/>
      <c r="E1" s="11"/>
      <c r="F1" s="11"/>
    </row>
    <row r="2" spans="2:6" s="10" customFormat="1" ht="33.75" customHeight="1" x14ac:dyDescent="0.3">
      <c r="C2" s="11"/>
      <c r="D2" s="11"/>
      <c r="E2" s="11"/>
      <c r="F2" s="11"/>
    </row>
    <row r="3" spans="2:6" ht="35.25" thickBot="1" x14ac:dyDescent="0.35">
      <c r="C3" s="1" t="s">
        <v>6</v>
      </c>
      <c r="D3" s="1"/>
      <c r="E3" s="1"/>
      <c r="F3" s="1"/>
    </row>
    <row r="4" spans="2:6" ht="18" customHeight="1" thickTop="1" thickBot="1" x14ac:dyDescent="0.35"/>
    <row r="5" spans="2:6" ht="18" customHeight="1" thickTop="1" thickBot="1" x14ac:dyDescent="0.35">
      <c r="B5" s="9" t="s">
        <v>3</v>
      </c>
      <c r="C5" s="6" t="s">
        <v>0</v>
      </c>
      <c r="D5" s="6" t="s">
        <v>9</v>
      </c>
      <c r="E5" s="6" t="s">
        <v>4</v>
      </c>
      <c r="F5" s="6" t="s">
        <v>5</v>
      </c>
    </row>
    <row r="6" spans="2:6" ht="18" customHeight="1" thickTop="1" x14ac:dyDescent="0.3">
      <c r="B6" t="s">
        <v>16</v>
      </c>
      <c r="C6" s="3" t="s">
        <v>17</v>
      </c>
      <c r="D6" s="3" t="s">
        <v>18</v>
      </c>
      <c r="E6" s="3" t="s">
        <v>19</v>
      </c>
      <c r="F6" s="35">
        <v>40431</v>
      </c>
    </row>
    <row r="7" spans="2:6" ht="18" customHeight="1" x14ac:dyDescent="0.3">
      <c r="B7" t="s">
        <v>20</v>
      </c>
      <c r="C7" s="3" t="s">
        <v>21</v>
      </c>
      <c r="D7" s="3" t="s">
        <v>22</v>
      </c>
      <c r="E7" s="3" t="s">
        <v>23</v>
      </c>
      <c r="F7" s="3"/>
    </row>
    <row r="8" spans="2:6" ht="18" customHeight="1" x14ac:dyDescent="0.3">
      <c r="C8" s="3"/>
      <c r="D8" s="3"/>
      <c r="E8" s="3"/>
      <c r="F8" s="3"/>
    </row>
    <row r="9" spans="2:6" ht="18" customHeight="1" x14ac:dyDescent="0.3">
      <c r="C9" s="3"/>
      <c r="D9" s="3"/>
      <c r="E9" s="3"/>
      <c r="F9" s="3"/>
    </row>
  </sheetData>
  <autoFilter ref="B5"/>
  <conditionalFormatting sqref="C6:F10">
    <cfRule type="expression" dxfId="0" priority="1">
      <formula>(COUNTIF($C:$C,$C6)&gt;1)*($C6&lt;&gt;"")</formula>
    </cfRule>
  </conditionalFormatting>
  <printOptions horizontalCentered="1"/>
  <pageMargins left="0.7" right="0.7" top="0.75" bottom="0.75" header="0.3" footer="0.3"/>
  <pageSetup fitToHeight="0" orientation="portrait" horizontalDpi="1200" r:id="rId1"/>
  <drawing r:id="rId2"/>
  <tableParts count="1">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9" tint="0.59999389629810485"/>
  </sheetPr>
  <dimension ref="A1:F32"/>
  <sheetViews>
    <sheetView tabSelected="1" topLeftCell="A6" workbookViewId="0">
      <selection activeCell="D27" sqref="D27"/>
    </sheetView>
  </sheetViews>
  <sheetFormatPr baseColWidth="10" defaultRowHeight="14.25" x14ac:dyDescent="0.3"/>
  <cols>
    <col min="1" max="1" width="32" customWidth="1"/>
    <col min="3" max="3" width="12.28515625" bestFit="1" customWidth="1"/>
    <col min="4" max="4" width="37.42578125" customWidth="1"/>
    <col min="5" max="5" width="22.140625" customWidth="1"/>
  </cols>
  <sheetData>
    <row r="1" spans="1:6" s="10" customFormat="1" x14ac:dyDescent="0.3">
      <c r="C1" s="11"/>
      <c r="D1" s="11"/>
      <c r="E1" s="11"/>
    </row>
    <row r="2" spans="1:6" s="10" customFormat="1" ht="33.75" customHeight="1" x14ac:dyDescent="0.3">
      <c r="C2" s="11"/>
      <c r="D2" s="11"/>
      <c r="E2" s="11"/>
    </row>
    <row r="8" spans="1:6" ht="17.25" x14ac:dyDescent="0.3">
      <c r="A8" s="12" t="s">
        <v>13</v>
      </c>
      <c r="B8" s="13"/>
      <c r="C8" s="14" t="s">
        <v>20</v>
      </c>
      <c r="D8" s="12"/>
    </row>
    <row r="9" spans="1:6" ht="17.25" x14ac:dyDescent="0.3">
      <c r="A9" s="12"/>
      <c r="B9" s="12"/>
      <c r="C9" s="12"/>
      <c r="D9" s="12"/>
    </row>
    <row r="10" spans="1:6" ht="28.5" x14ac:dyDescent="0.3">
      <c r="A10" s="12" t="s">
        <v>41</v>
      </c>
      <c r="B10" s="12"/>
      <c r="C10" s="32"/>
      <c r="D10" s="33" t="str">
        <f>VLOOKUP(C8,'tableau agent'!$B$6:$F$100,2,0)</f>
        <v>LEPINAY LEBIHAN</v>
      </c>
      <c r="E10" s="33" t="str">
        <f>VLOOKUP(C8,'tableau agent'!$B$6:$F$100,3,0)</f>
        <v>SONIA</v>
      </c>
      <c r="F10" s="34"/>
    </row>
    <row r="11" spans="1:6" ht="17.25" x14ac:dyDescent="0.3">
      <c r="A11" s="12"/>
      <c r="B11" s="12"/>
      <c r="C11" s="12"/>
      <c r="D11" s="12"/>
    </row>
    <row r="12" spans="1:6" ht="17.25" x14ac:dyDescent="0.3">
      <c r="A12" s="31" t="s">
        <v>42</v>
      </c>
      <c r="B12" s="12"/>
      <c r="C12" s="37" t="s">
        <v>43</v>
      </c>
      <c r="D12" s="37"/>
    </row>
    <row r="13" spans="1:6" ht="28.5" x14ac:dyDescent="0.3">
      <c r="A13" s="36" t="str">
        <f>VLOOKUP(C8,'tableau agent'!$B$6:$F$100,4,0)</f>
        <v>CDS</v>
      </c>
      <c r="B13" s="12"/>
      <c r="C13" s="38">
        <f>VLOOKUP(C8,'tableau agent'!$B$6:$F$100,5,0)</f>
        <v>0</v>
      </c>
      <c r="D13" s="38"/>
    </row>
    <row r="14" spans="1:6" ht="17.25" x14ac:dyDescent="0.3">
      <c r="A14" s="12"/>
      <c r="B14" s="12"/>
      <c r="C14" s="12"/>
      <c r="D14" s="12"/>
    </row>
    <row r="15" spans="1:6" ht="17.25" x14ac:dyDescent="0.3">
      <c r="A15" s="12"/>
      <c r="B15" s="12"/>
      <c r="C15" s="12"/>
      <c r="D15" s="12"/>
    </row>
    <row r="16" spans="1:6" ht="17.25" x14ac:dyDescent="0.3">
      <c r="A16" s="31" t="s">
        <v>50</v>
      </c>
      <c r="B16" s="12" t="s">
        <v>44</v>
      </c>
      <c r="C16" s="12" t="s">
        <v>14</v>
      </c>
      <c r="E16" s="12"/>
    </row>
    <row r="17" spans="1:4" ht="17.25" x14ac:dyDescent="0.3">
      <c r="B17" s="12"/>
      <c r="C17" s="12"/>
      <c r="D17" s="12"/>
    </row>
    <row r="18" spans="1:4" ht="17.25" x14ac:dyDescent="0.3">
      <c r="A18" s="12"/>
      <c r="B18" s="12"/>
      <c r="C18" s="12"/>
      <c r="D18" s="12"/>
    </row>
    <row r="19" spans="1:4" ht="17.25" x14ac:dyDescent="0.3">
      <c r="A19" s="12"/>
      <c r="B19" s="12"/>
      <c r="C19" s="12"/>
      <c r="D19" s="12"/>
    </row>
    <row r="20" spans="1:4" ht="17.25" x14ac:dyDescent="0.3">
      <c r="A20" s="12"/>
      <c r="B20" s="12"/>
      <c r="C20" s="12"/>
      <c r="D20" s="12"/>
    </row>
    <row r="21" spans="1:4" ht="17.25" x14ac:dyDescent="0.3">
      <c r="A21" s="12"/>
      <c r="B21" s="12"/>
      <c r="C21" s="12"/>
      <c r="D21" s="12"/>
    </row>
    <row r="22" spans="1:4" ht="17.25" x14ac:dyDescent="0.3">
      <c r="A22" s="12"/>
      <c r="B22" s="12"/>
      <c r="C22" s="12"/>
      <c r="D22" s="12"/>
    </row>
    <row r="23" spans="1:4" ht="17.25" x14ac:dyDescent="0.3">
      <c r="B23" s="12"/>
      <c r="C23" s="12"/>
      <c r="D23" s="12"/>
    </row>
    <row r="32" spans="1:4" ht="17.25" x14ac:dyDescent="0.3">
      <c r="A32" s="12" t="s">
        <v>15</v>
      </c>
    </row>
  </sheetData>
  <mergeCells count="2">
    <mergeCell ref="C12:D12"/>
    <mergeCell ref="C13:D13"/>
  </mergeCell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59999389629810485"/>
  </sheetPr>
  <dimension ref="C1:E2"/>
  <sheetViews>
    <sheetView workbookViewId="0">
      <selection activeCell="L9" sqref="L9"/>
    </sheetView>
  </sheetViews>
  <sheetFormatPr baseColWidth="10" defaultRowHeight="14.25" x14ac:dyDescent="0.3"/>
  <sheetData>
    <row r="1" spans="3:5" s="10" customFormat="1" x14ac:dyDescent="0.3">
      <c r="C1" s="11"/>
      <c r="D1" s="11"/>
      <c r="E1" s="11"/>
    </row>
    <row r="2" spans="3:5" s="10" customFormat="1" ht="33.75" customHeight="1" x14ac:dyDescent="0.3">
      <c r="C2" s="11"/>
      <c r="D2" s="11"/>
      <c r="E2" s="11"/>
    </row>
  </sheetData>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FBB945CB-5F82-41BD-8B6C-8D6FEFD4ACF6}">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11</vt:i4>
      </vt:variant>
    </vt:vector>
  </HeadingPairs>
  <TitlesOfParts>
    <vt:vector size="17" baseType="lpstr">
      <vt:lpstr>tableau calendrier</vt:lpstr>
      <vt:lpstr>SAISIE FORMATION</vt:lpstr>
      <vt:lpstr>tableau formation</vt:lpstr>
      <vt:lpstr>tableau agent</vt:lpstr>
      <vt:lpstr>fiche Agent</vt:lpstr>
      <vt:lpstr>fiche formation</vt:lpstr>
      <vt:lpstr>'SAISIE FORMATION'!Cours</vt:lpstr>
      <vt:lpstr>Cours</vt:lpstr>
      <vt:lpstr>Employés</vt:lpstr>
      <vt:lpstr>'SAISIE FORMATION'!Impression_des_titres</vt:lpstr>
      <vt:lpstr>'tableau agent'!Impression_des_titres</vt:lpstr>
      <vt:lpstr>'tableau formation'!Impression_des_titres</vt:lpstr>
      <vt:lpstr>Nomfeuille</vt:lpstr>
      <vt:lpstr>'fiche Agent'!Zone_d_impression</vt:lpstr>
      <vt:lpstr>'SAISIE FORMATION'!Zone_d_impression</vt:lpstr>
      <vt:lpstr>'tableau agent'!Zone_d_impression</vt:lpstr>
      <vt:lpstr>'tableau formation'!Zone_d_impression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2014-12-15T16:59:41Z</dcterms:created>
  <dcterms:modified xsi:type="dcterms:W3CDTF">2014-12-18T10:02:51Z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TC031076439991</vt:lpwstr>
  </property>
</Properties>
</file>