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60" windowWidth="19875" windowHeight="8220" tabRatio="278"/>
  </bookViews>
  <sheets>
    <sheet name="Taxe Aménagement" sheetId="1" r:id="rId1"/>
    <sheet name="Taux communes" sheetId="2" r:id="rId2"/>
  </sheets>
  <definedNames>
    <definedName name="Communes">'Taux communes'!$A$2:$A$563</definedName>
    <definedName name="NON" localSheetId="0">'Taxe Aménagement'!$B$3</definedName>
    <definedName name="NON">'Taxe Aménagement'!$B$3</definedName>
    <definedName name="OUI" localSheetId="0">'Taxe Aménagement'!$B$3</definedName>
    <definedName name="OUI">'Taxe Aménagement'!$B$3</definedName>
    <definedName name="taux">'Taux communes'!$B$2:$B$563</definedName>
  </definedNames>
  <calcPr calcId="125725"/>
</workbook>
</file>

<file path=xl/calcChain.xml><?xml version="1.0" encoding="utf-8"?>
<calcChain xmlns="http://schemas.openxmlformats.org/spreadsheetml/2006/main">
  <c r="E7" i="1"/>
  <c r="E11" s="1"/>
  <c r="G11" s="1"/>
  <c r="F12"/>
  <c r="D12"/>
  <c r="F11"/>
  <c r="F10"/>
  <c r="D11"/>
  <c r="D10"/>
  <c r="B9"/>
  <c r="D9" s="1"/>
  <c r="C8"/>
  <c r="B8"/>
  <c r="D14"/>
  <c r="D13"/>
  <c r="F13" s="1"/>
  <c r="E12" l="1"/>
  <c r="G12" s="1"/>
  <c r="E10"/>
  <c r="G10" s="1"/>
  <c r="E9"/>
  <c r="E14"/>
  <c r="E13"/>
  <c r="D8"/>
  <c r="F14"/>
  <c r="F9"/>
  <c r="G9" l="1"/>
  <c r="G14"/>
  <c r="G13"/>
  <c r="E8"/>
  <c r="E15" s="1"/>
  <c r="F8"/>
  <c r="G8" l="1"/>
  <c r="G15" s="1"/>
  <c r="F15"/>
</calcChain>
</file>

<file path=xl/sharedStrings.xml><?xml version="1.0" encoding="utf-8"?>
<sst xmlns="http://schemas.openxmlformats.org/spreadsheetml/2006/main" count="1204" uniqueCount="591">
  <si>
    <t>TAXE AMENAGEMENT</t>
  </si>
  <si>
    <t>Valeur forfaitaire 2014</t>
  </si>
  <si>
    <t>ASSIETTE</t>
  </si>
  <si>
    <t>TX COMMUNE</t>
  </si>
  <si>
    <t>TX DPT</t>
  </si>
  <si>
    <t>TOTAL</t>
  </si>
  <si>
    <t>Abattement de 50% sur les 100 premiers m²</t>
  </si>
  <si>
    <t>Surface taxable</t>
  </si>
  <si>
    <t>Résidence principale</t>
  </si>
  <si>
    <t>OUI</t>
  </si>
  <si>
    <t>NON</t>
  </si>
  <si>
    <t>PTZ + et Part C. à payer</t>
  </si>
  <si>
    <t>Exonération possible de la part communale au dela des 100 premiers m² (voir mairie)</t>
  </si>
  <si>
    <t>Commune</t>
  </si>
  <si>
    <t>Taux</t>
  </si>
  <si>
    <t>LES ABRETS</t>
  </si>
  <si>
    <t>LES ADRETS</t>
  </si>
  <si>
    <t>L ALBENC</t>
  </si>
  <si>
    <t>ALLEMOND</t>
  </si>
  <si>
    <t>ALLEVARD</t>
  </si>
  <si>
    <t>AMBEL</t>
  </si>
  <si>
    <t>ANJOU</t>
  </si>
  <si>
    <t>ANNOISIN CHATELANS</t>
  </si>
  <si>
    <t>ANTHON</t>
  </si>
  <si>
    <t>AOSTE</t>
  </si>
  <si>
    <t>APPRIEU</t>
  </si>
  <si>
    <t>ARANDON</t>
  </si>
  <si>
    <t>ARTAS</t>
  </si>
  <si>
    <t>ARZAY</t>
  </si>
  <si>
    <t>ASSIEU</t>
  </si>
  <si>
    <t>AUBERIVES EN ROYANS</t>
  </si>
  <si>
    <t>AUBERIVES SUR VAREZE</t>
  </si>
  <si>
    <t>AURIS</t>
  </si>
  <si>
    <t>AUTRANS</t>
  </si>
  <si>
    <t>LES AVENIERES</t>
  </si>
  <si>
    <t>AVIGNONET</t>
  </si>
  <si>
    <t>BADINIERES</t>
  </si>
  <si>
    <t>BALBINS</t>
  </si>
  <si>
    <t>LA BALME LES GROTTES</t>
  </si>
  <si>
    <t>BARRAUX</t>
  </si>
  <si>
    <t>LA BATIE DIVISIN</t>
  </si>
  <si>
    <t>LA BATIE MONTGASCON</t>
  </si>
  <si>
    <t>BEAUCROISSANT</t>
  </si>
  <si>
    <t>BEAUFIN</t>
  </si>
  <si>
    <t>BEAUFORT</t>
  </si>
  <si>
    <t>BEAULIEU</t>
  </si>
  <si>
    <t>BEAUREPAIRE</t>
  </si>
  <si>
    <t>BEAUVOIR DE MARC</t>
  </si>
  <si>
    <t>BEAUVOIR EN ROYANS</t>
  </si>
  <si>
    <t>BELLEGARDE POUSSIEU</t>
  </si>
  <si>
    <t>BELMONT</t>
  </si>
  <si>
    <t>BERNIN</t>
  </si>
  <si>
    <t>BESSE</t>
  </si>
  <si>
    <t>BESSINS</t>
  </si>
  <si>
    <t>BEVENAIS</t>
  </si>
  <si>
    <t>BILIEU</t>
  </si>
  <si>
    <t>BIOL</t>
  </si>
  <si>
    <t>BIVIERS</t>
  </si>
  <si>
    <t>BIZONNES</t>
  </si>
  <si>
    <t>BLANDIN</t>
  </si>
  <si>
    <t>BONNEFAMILLE</t>
  </si>
  <si>
    <t>BOSSIEU</t>
  </si>
  <si>
    <t>LE BOUCHAGE</t>
  </si>
  <si>
    <t>BOUGE CHAMBALUD</t>
  </si>
  <si>
    <t>LE BOURG D OISANS</t>
  </si>
  <si>
    <t>BOURGOIN JALLIEU</t>
  </si>
  <si>
    <t>BOUVESSE QUIRIEU</t>
  </si>
  <si>
    <t>BRANGUES</t>
  </si>
  <si>
    <t>BRESSIEUX</t>
  </si>
  <si>
    <t>BRESSON</t>
  </si>
  <si>
    <t>BREZINS</t>
  </si>
  <si>
    <t>BRIE ET ANGONNES</t>
  </si>
  <si>
    <t>BRION</t>
  </si>
  <si>
    <t>LA BUISSE</t>
  </si>
  <si>
    <t>LA BUISSIERE</t>
  </si>
  <si>
    <t>BURCIN</t>
  </si>
  <si>
    <t>CESSIEU</t>
  </si>
  <si>
    <t>CHABONS</t>
  </si>
  <si>
    <t>CHALONS</t>
  </si>
  <si>
    <t>CHAMAGNIEU</t>
  </si>
  <si>
    <t>CHAMPAGNIER</t>
  </si>
  <si>
    <t>CHAMPIER</t>
  </si>
  <si>
    <t>LE CHAMP PRES FROGES</t>
  </si>
  <si>
    <t>CHAMP SUR DRAC</t>
  </si>
  <si>
    <t>CHANAS</t>
  </si>
  <si>
    <t>CHANTELOUVE</t>
  </si>
  <si>
    <t>CHANTESSE</t>
  </si>
  <si>
    <t>CHAPAREILLAN</t>
  </si>
  <si>
    <t>LA CHAPELLE DE LA TOUR</t>
  </si>
  <si>
    <t>LA CHAPELLE DE SURIEU</t>
  </si>
  <si>
    <t>LA CHAPELLE DU BARD</t>
  </si>
  <si>
    <t>CHARANCIEU</t>
  </si>
  <si>
    <t>CHARANTONNAY</t>
  </si>
  <si>
    <t>CHARAVINES</t>
  </si>
  <si>
    <t>CHARETTE</t>
  </si>
  <si>
    <t>CHARNECLES</t>
  </si>
  <si>
    <t>CHARVIEU CHAVAGNEUX</t>
  </si>
  <si>
    <t>CHASSELAY</t>
  </si>
  <si>
    <t>CHASSE SUR RHONE</t>
  </si>
  <si>
    <t>CHASSIGNIEU</t>
  </si>
  <si>
    <t>CHATEAU BERNARD</t>
  </si>
  <si>
    <t>CHATEAUVILLAIN</t>
  </si>
  <si>
    <t>CHATELUS</t>
  </si>
  <si>
    <t>CHATENAY</t>
  </si>
  <si>
    <t>CHATONNAY</t>
  </si>
  <si>
    <t>CHATTE</t>
  </si>
  <si>
    <t>CHAVANOZ</t>
  </si>
  <si>
    <t>CHELIEU</t>
  </si>
  <si>
    <t>CHEVRIERES</t>
  </si>
  <si>
    <t>LE CHEYLAS</t>
  </si>
  <si>
    <t>CHEYSSIEU</t>
  </si>
  <si>
    <t>CHEZENEUVE</t>
  </si>
  <si>
    <t>CHICHILIANNE</t>
  </si>
  <si>
    <t>CHIMILIN</t>
  </si>
  <si>
    <t>CHIRENS</t>
  </si>
  <si>
    <t>CHOLONGE</t>
  </si>
  <si>
    <t>CHONAS L AMBALLAN</t>
  </si>
  <si>
    <t>CHORANCHE</t>
  </si>
  <si>
    <t>CHOZEAU</t>
  </si>
  <si>
    <t>CHUZELLES</t>
  </si>
  <si>
    <t>CLAIX</t>
  </si>
  <si>
    <t>CLAVANS EN HAUT OISANS</t>
  </si>
  <si>
    <t>CLELLES</t>
  </si>
  <si>
    <t>CLONAS SUR VAREZE</t>
  </si>
  <si>
    <t>ST MARTIN DE LA CLUZE</t>
  </si>
  <si>
    <t>COGNET</t>
  </si>
  <si>
    <t>COGNIN LES GORGES</t>
  </si>
  <si>
    <t>COLOMBE</t>
  </si>
  <si>
    <t>LA COMBE DE LANCEY</t>
  </si>
  <si>
    <t>COMMELLE</t>
  </si>
  <si>
    <t>CORBELIN</t>
  </si>
  <si>
    <t>CORDEAC</t>
  </si>
  <si>
    <t>CORENC</t>
  </si>
  <si>
    <t>CORNILLON EN TRIEVES</t>
  </si>
  <si>
    <t>CORPS</t>
  </si>
  <si>
    <t>CORRENCON EN VERCORS</t>
  </si>
  <si>
    <t>LA COTE ST ANDRE</t>
  </si>
  <si>
    <t>LES COTES D AREY</t>
  </si>
  <si>
    <t>LES COTES DE CORPS</t>
  </si>
  <si>
    <t>COUBLEVIE</t>
  </si>
  <si>
    <t>COUR ET BUIS</t>
  </si>
  <si>
    <t>COURTENAY</t>
  </si>
  <si>
    <t>CRACHIER</t>
  </si>
  <si>
    <t>CRAS</t>
  </si>
  <si>
    <t>CREMIEU</t>
  </si>
  <si>
    <t>CREYS MEPIEU</t>
  </si>
  <si>
    <t>CROLLES</t>
  </si>
  <si>
    <t>CULIN</t>
  </si>
  <si>
    <t>DIEMOZ</t>
  </si>
  <si>
    <t>DIONAY</t>
  </si>
  <si>
    <t>DIZIMIEU</t>
  </si>
  <si>
    <t>DOISSIN</t>
  </si>
  <si>
    <t>DOLOMIEU</t>
  </si>
  <si>
    <t>DOMARIN</t>
  </si>
  <si>
    <t>DOMENE</t>
  </si>
  <si>
    <t>ECHIROLLES</t>
  </si>
  <si>
    <t>ECLOSE</t>
  </si>
  <si>
    <t>ENGINS</t>
  </si>
  <si>
    <t>ENTRAIGUES</t>
  </si>
  <si>
    <t>ENTRE DEUX GUIERS</t>
  </si>
  <si>
    <t>LES EPARRES</t>
  </si>
  <si>
    <t>ESTRABLIN</t>
  </si>
  <si>
    <t>EYBENS</t>
  </si>
  <si>
    <t>EYDOCHE</t>
  </si>
  <si>
    <t>EYZIN PINET</t>
  </si>
  <si>
    <t>FARAMANS</t>
  </si>
  <si>
    <t>FAVERGES DE LA TOUR</t>
  </si>
  <si>
    <t>LA FERRIERE</t>
  </si>
  <si>
    <t>FITILIEU</t>
  </si>
  <si>
    <t>LA FLACHERE</t>
  </si>
  <si>
    <t>FLACHERES</t>
  </si>
  <si>
    <t>FONTAINE</t>
  </si>
  <si>
    <t>FONTANIL CORNILLON</t>
  </si>
  <si>
    <t>LA FORTERESSE</t>
  </si>
  <si>
    <t>FOUR</t>
  </si>
  <si>
    <t>LE FRENEY D OISANS</t>
  </si>
  <si>
    <t>LA FRETTE</t>
  </si>
  <si>
    <t>FROGES</t>
  </si>
  <si>
    <t>FRONTONAS</t>
  </si>
  <si>
    <t>LA GARDE</t>
  </si>
  <si>
    <t>GIERES</t>
  </si>
  <si>
    <t>GILLONNAY</t>
  </si>
  <si>
    <t>GONCELIN</t>
  </si>
  <si>
    <t>LE GRAND LEMPS</t>
  </si>
  <si>
    <t>GRANIEU</t>
  </si>
  <si>
    <t>GRENAY</t>
  </si>
  <si>
    <t>GRENOBLE</t>
  </si>
  <si>
    <t>LE GUA</t>
  </si>
  <si>
    <t>HERBEYS</t>
  </si>
  <si>
    <t>HEYRIEUX</t>
  </si>
  <si>
    <t>HIERES SUR AMBY</t>
  </si>
  <si>
    <t>HUEZ</t>
  </si>
  <si>
    <t>HURTIERES</t>
  </si>
  <si>
    <t>L ISLE D ABEAU</t>
  </si>
  <si>
    <t>IZEAUX</t>
  </si>
  <si>
    <t>IZERON</t>
  </si>
  <si>
    <t>JANNEYRIAS</t>
  </si>
  <si>
    <t>JARCIEU</t>
  </si>
  <si>
    <t>JARDIN</t>
  </si>
  <si>
    <t>JARRIE</t>
  </si>
  <si>
    <t>LAFFREY</t>
  </si>
  <si>
    <t>LALLEY</t>
  </si>
  <si>
    <t>LANS EN VERCORS</t>
  </si>
  <si>
    <t>LAVAL</t>
  </si>
  <si>
    <t>LAVALDENS</t>
  </si>
  <si>
    <t>LAVARS</t>
  </si>
  <si>
    <t>LENTIOL</t>
  </si>
  <si>
    <t>LEYRIEU</t>
  </si>
  <si>
    <t>LIEUDIEU</t>
  </si>
  <si>
    <t>LIVET ET GAVET</t>
  </si>
  <si>
    <t>LONGECHENAL</t>
  </si>
  <si>
    <t>LUMBIN</t>
  </si>
  <si>
    <t>LUZINAY</t>
  </si>
  <si>
    <t>MALLEVAL</t>
  </si>
  <si>
    <t>MARCIEU</t>
  </si>
  <si>
    <t>MARCILLOLES</t>
  </si>
  <si>
    <t>MARCOLLIN</t>
  </si>
  <si>
    <t>MARNANS</t>
  </si>
  <si>
    <t>MASSIEU</t>
  </si>
  <si>
    <t>MAUBEC</t>
  </si>
  <si>
    <t>MAYRES SAVEL</t>
  </si>
  <si>
    <t>MEAUDRE</t>
  </si>
  <si>
    <t>MENS</t>
  </si>
  <si>
    <t>MERLAS</t>
  </si>
  <si>
    <t>MEYLAN</t>
  </si>
  <si>
    <t>MEYRIE</t>
  </si>
  <si>
    <t>MEYRIEU LES ETANGS</t>
  </si>
  <si>
    <t>MEYSSIES</t>
  </si>
  <si>
    <t>MIRIBEL LANCHATRE</t>
  </si>
  <si>
    <t>MIRIBEL LES ECHELLES</t>
  </si>
  <si>
    <t>MIZOEN</t>
  </si>
  <si>
    <t>MOIDIEU DETOURBE</t>
  </si>
  <si>
    <t>MOIRANS</t>
  </si>
  <si>
    <t>MOISSIEU SUR DOLON</t>
  </si>
  <si>
    <t>MONESTIER D AMBEL</t>
  </si>
  <si>
    <t>MONESTIER DE CLERMONT</t>
  </si>
  <si>
    <t>LE MONESTIER DU PERCY</t>
  </si>
  <si>
    <t>MONSTEROUX MILIEU</t>
  </si>
  <si>
    <t>MONTAGNE</t>
  </si>
  <si>
    <t>MONTAGNIEU</t>
  </si>
  <si>
    <t>MONTALIEU VERCIEU</t>
  </si>
  <si>
    <t>MONTAUD</t>
  </si>
  <si>
    <t>MONTBONNOT ST MARTIN</t>
  </si>
  <si>
    <t>MONTCARRA</t>
  </si>
  <si>
    <t>MONTCHABOUD</t>
  </si>
  <si>
    <t>MONT DE LANS</t>
  </si>
  <si>
    <t>MONTEYNARD</t>
  </si>
  <si>
    <t>MONTFALCON</t>
  </si>
  <si>
    <t>MONTFERRAT</t>
  </si>
  <si>
    <t>MONTREVEL</t>
  </si>
  <si>
    <t>MONT ST MARTIN</t>
  </si>
  <si>
    <t>MONTSEVEROUX</t>
  </si>
  <si>
    <t>MORAS</t>
  </si>
  <si>
    <t>MORESTEL</t>
  </si>
  <si>
    <t>MORETEL DE MAILLES</t>
  </si>
  <si>
    <t>MORETTE</t>
  </si>
  <si>
    <t>LA MORTE</t>
  </si>
  <si>
    <t>LA MOTTE D AVEILLANS</t>
  </si>
  <si>
    <t>LA MOTTE ST MARTIN</t>
  </si>
  <si>
    <t>MOTTIER</t>
  </si>
  <si>
    <t>LE MOUTARET</t>
  </si>
  <si>
    <t>LA MURE</t>
  </si>
  <si>
    <t>LA MURETTE</t>
  </si>
  <si>
    <t>MURIANETTE</t>
  </si>
  <si>
    <t>MURINAIS</t>
  </si>
  <si>
    <t>NANTES EN RATIER</t>
  </si>
  <si>
    <t>NANTOIN</t>
  </si>
  <si>
    <t>SERRE NERPOL</t>
  </si>
  <si>
    <t>NIVOLAS VERMELLE</t>
  </si>
  <si>
    <t>NOTRE DAME DE COMMIERS</t>
  </si>
  <si>
    <t>NOTRE DAME DE L OSIER</t>
  </si>
  <si>
    <t>NOTRE DAME DE MESAGE</t>
  </si>
  <si>
    <t>NOTRE DAME DE VAUX</t>
  </si>
  <si>
    <t>NOYAREY</t>
  </si>
  <si>
    <t>OPTEVOZ</t>
  </si>
  <si>
    <t>ORIS EN RATTIER</t>
  </si>
  <si>
    <t>ORNACIEUX</t>
  </si>
  <si>
    <t>ORNON</t>
  </si>
  <si>
    <t>OULLES</t>
  </si>
  <si>
    <t>OYEU</t>
  </si>
  <si>
    <t>OYTIER ST OBLAS</t>
  </si>
  <si>
    <t>OZ</t>
  </si>
  <si>
    <t>PACT</t>
  </si>
  <si>
    <t>PAJAY</t>
  </si>
  <si>
    <t>PALADRU</t>
  </si>
  <si>
    <t>PANISSAGE</t>
  </si>
  <si>
    <t>PANOSSAS</t>
  </si>
  <si>
    <t>PARMILIEU</t>
  </si>
  <si>
    <t>LE PASSAGE</t>
  </si>
  <si>
    <t>PASSINS</t>
  </si>
  <si>
    <t>LE PEAGE DE ROUSSILLON</t>
  </si>
  <si>
    <t>PELLAFOL</t>
  </si>
  <si>
    <t>PENOL</t>
  </si>
  <si>
    <t>PERCY</t>
  </si>
  <si>
    <t>LE PERIER</t>
  </si>
  <si>
    <t>LA PIERRE</t>
  </si>
  <si>
    <t>PIERRE CHATEL</t>
  </si>
  <si>
    <t>LE PIN</t>
  </si>
  <si>
    <t>PINSOT</t>
  </si>
  <si>
    <t>PISIEU</t>
  </si>
  <si>
    <t>PLAN</t>
  </si>
  <si>
    <t>POISAT</t>
  </si>
  <si>
    <t>POLIENAS</t>
  </si>
  <si>
    <t>POMMIER DE BEAUREPAIRE</t>
  </si>
  <si>
    <t>POMMIERS LA PLACETTE</t>
  </si>
  <si>
    <t>PONSONNAS</t>
  </si>
  <si>
    <t>PONTCHARRA</t>
  </si>
  <si>
    <t>LE PONT DE BEAUVOISIN</t>
  </si>
  <si>
    <t>PONT DE CHERUY</t>
  </si>
  <si>
    <t>LE PONT DE CLAIX</t>
  </si>
  <si>
    <t>PONT EVEQUE</t>
  </si>
  <si>
    <t>PONT EN ROYANS</t>
  </si>
  <si>
    <t>PORCIEU AMBLAGNIEU</t>
  </si>
  <si>
    <t>PREBOIS</t>
  </si>
  <si>
    <t>PRESLES</t>
  </si>
  <si>
    <t>PRESSINS</t>
  </si>
  <si>
    <t>PRIMARETTE</t>
  </si>
  <si>
    <t>PROVEYSIEUX</t>
  </si>
  <si>
    <t>PRUNIERES</t>
  </si>
  <si>
    <t>QUAIX EN CHARTREUSE</t>
  </si>
  <si>
    <t>QUET EN BEAUMONT</t>
  </si>
  <si>
    <t>QUINCIEU</t>
  </si>
  <si>
    <t>REAUMONT</t>
  </si>
  <si>
    <t>RENAGE</t>
  </si>
  <si>
    <t>RENCUREL</t>
  </si>
  <si>
    <t>REVEL</t>
  </si>
  <si>
    <t>REVEL TOURDAN</t>
  </si>
  <si>
    <t>REVENTIN VAUGRIS</t>
  </si>
  <si>
    <t>RIVES</t>
  </si>
  <si>
    <t>LA RIVIERE</t>
  </si>
  <si>
    <t>ROCHE</t>
  </si>
  <si>
    <t>LES ROCHES DE CONDRIEU</t>
  </si>
  <si>
    <t>ROCHETOIRIN</t>
  </si>
  <si>
    <t>ROISSARD</t>
  </si>
  <si>
    <t>ROMAGNIEU</t>
  </si>
  <si>
    <t>ROUSSILLON</t>
  </si>
  <si>
    <t>ROVON</t>
  </si>
  <si>
    <t>ROYAS</t>
  </si>
  <si>
    <t>ROYBON</t>
  </si>
  <si>
    <t>SABLONS</t>
  </si>
  <si>
    <t>STE AGNES</t>
  </si>
  <si>
    <t>ST ALBAN DE ROCHE</t>
  </si>
  <si>
    <t>ST ALBAN DU RHONE</t>
  </si>
  <si>
    <t>ST ALBIN DE VAULSERRE</t>
  </si>
  <si>
    <t>ST ANDEOL</t>
  </si>
  <si>
    <t>ST ANDRE EN ROYANS</t>
  </si>
  <si>
    <t>ST ANDRE LE GAZ</t>
  </si>
  <si>
    <t>STE ANNE SUR GERVONDE</t>
  </si>
  <si>
    <t>ST ANTOINE L ABBAYE</t>
  </si>
  <si>
    <t>ST APPOLINARD</t>
  </si>
  <si>
    <t>ST AREY</t>
  </si>
  <si>
    <t>ST AUPRE</t>
  </si>
  <si>
    <t>ST BARTHELEMY</t>
  </si>
  <si>
    <t>ST BAUDILLE DE LA TOUR</t>
  </si>
  <si>
    <t>ST BAUDILLE ET PIPET</t>
  </si>
  <si>
    <t>ST BLAISE DU BUIS</t>
  </si>
  <si>
    <t>STE BLANDINE</t>
  </si>
  <si>
    <t>ST BONNET DE CHAVAGNE</t>
  </si>
  <si>
    <t>ST BUEIL</t>
  </si>
  <si>
    <t>ST CASSIEN</t>
  </si>
  <si>
    <t>ST CHEF</t>
  </si>
  <si>
    <t>ST CHRISTOPHE EN OISANS</t>
  </si>
  <si>
    <t>ST CHRISTOPHE SUR GUIERS</t>
  </si>
  <si>
    <t>ST CLAIR DE LA TOUR</t>
  </si>
  <si>
    <t>ST CLAIR DU RHONE</t>
  </si>
  <si>
    <t>ST CLAIR SUR GALAURE</t>
  </si>
  <si>
    <t>ST DIDIER DE BIZONNES</t>
  </si>
  <si>
    <t>ST DIDIER DE LA TOUR</t>
  </si>
  <si>
    <t>ST EGREVE</t>
  </si>
  <si>
    <t>ST ETIENNE DE CROSSEY</t>
  </si>
  <si>
    <t>ST ETIENNE DE ST GEOIRS</t>
  </si>
  <si>
    <t>ST GENIS</t>
  </si>
  <si>
    <t>ST GEOIRE EN VALDAINE</t>
  </si>
  <si>
    <t>ST GEOIRS</t>
  </si>
  <si>
    <t>ST GEORGES DE COMMIERS</t>
  </si>
  <si>
    <t>ST GEORGES D ESPERANCHE</t>
  </si>
  <si>
    <t>ST GERVAIS</t>
  </si>
  <si>
    <t>ST GUILLAUME</t>
  </si>
  <si>
    <t>ST HILAIRE DE BRENS</t>
  </si>
  <si>
    <t>ST HILAIRE DE LA COTE</t>
  </si>
  <si>
    <t>ST HILAIRE DU ROSIER</t>
  </si>
  <si>
    <t>ST HONORE</t>
  </si>
  <si>
    <t>ST ISMIER</t>
  </si>
  <si>
    <t>ST JEAN D AVELANNE</t>
  </si>
  <si>
    <t>ST JEAN DE BOURNAY</t>
  </si>
  <si>
    <t>ST JEAN DE MOIRANS</t>
  </si>
  <si>
    <t>ST JEAN DE SOUDAIN</t>
  </si>
  <si>
    <t>ST JEAN DE VAUX</t>
  </si>
  <si>
    <t>ST JEAN D HERANS</t>
  </si>
  <si>
    <t>ST JEAN LE VIEUX</t>
  </si>
  <si>
    <t>ST JOSEPH DE RIVIERE</t>
  </si>
  <si>
    <t>ST JULIEN DE L HERMS</t>
  </si>
  <si>
    <t>ST JULIEN DE RAZ</t>
  </si>
  <si>
    <t>ST JUST CHALEYSSIN</t>
  </si>
  <si>
    <t>ST JUST DE CLAIX</t>
  </si>
  <si>
    <t>ST LATTIER</t>
  </si>
  <si>
    <t>ST LAURENT DU PONT</t>
  </si>
  <si>
    <t>ST LAURENT EN BEAUMONT</t>
  </si>
  <si>
    <t>STE LUCE</t>
  </si>
  <si>
    <t>ST MARCEL BEL ACCUEIL</t>
  </si>
  <si>
    <t>ST MARCELLIN</t>
  </si>
  <si>
    <t>STE MARIE D ALLOIX</t>
  </si>
  <si>
    <t>STE MARIE DU MONT</t>
  </si>
  <si>
    <t>ST MARTIN DE CLELLES</t>
  </si>
  <si>
    <t>ST MARTIN DE VAULSERRE</t>
  </si>
  <si>
    <t>ST MARTIN D HERES</t>
  </si>
  <si>
    <t>ST MARTIN D URIAGE</t>
  </si>
  <si>
    <t>ST MARTIN LE VINOUX</t>
  </si>
  <si>
    <t>ST MAURICE EN TRIEVES</t>
  </si>
  <si>
    <t>ST MAURICE L EXIL</t>
  </si>
  <si>
    <t>ST MAXIMIN</t>
  </si>
  <si>
    <t>ST MICHEL DE ST GEOIRS</t>
  </si>
  <si>
    <t>ST MICHEL EN BEAUMONT</t>
  </si>
  <si>
    <t>ST MICHEL LES PORTES</t>
  </si>
  <si>
    <t>ST MURY MONTEYMOND</t>
  </si>
  <si>
    <t>ST NAZAIRE LES EYMES</t>
  </si>
  <si>
    <t>ST NICOLAS DE MACHERIN</t>
  </si>
  <si>
    <t>ST NIZIER DU MOUCHEROTTE</t>
  </si>
  <si>
    <t>ST ONDRAS</t>
  </si>
  <si>
    <t>ST PANCRASSE</t>
  </si>
  <si>
    <t>ST PAUL DE VARCES</t>
  </si>
  <si>
    <t>ST PAUL D IZEAUX</t>
  </si>
  <si>
    <t>ST PAUL LES MONESTIER</t>
  </si>
  <si>
    <t>ST PIERRE D ALLEVARD</t>
  </si>
  <si>
    <t>ST PIERRE DE BRESSIEUX</t>
  </si>
  <si>
    <t>ST PIERRE DE CHARTREUSE</t>
  </si>
  <si>
    <t>ST PIERRE DE CHERENNES</t>
  </si>
  <si>
    <t>ST PIERRE DE MEAROZ</t>
  </si>
  <si>
    <t>ST PIERRE DE MESAGE</t>
  </si>
  <si>
    <t>ST PIERRE D ENTREMONT</t>
  </si>
  <si>
    <t>ST PRIM</t>
  </si>
  <si>
    <t>ST QUENTIN FALLAVIER</t>
  </si>
  <si>
    <t>ST QUENTIN SUR ISERE</t>
  </si>
  <si>
    <t>ST ROMAIN DE JALIONAS</t>
  </si>
  <si>
    <t>ST ROMAIN DE SURIEU</t>
  </si>
  <si>
    <t>ST ROMANS</t>
  </si>
  <si>
    <t>ST SAUVEUR</t>
  </si>
  <si>
    <t>ST SAVIN</t>
  </si>
  <si>
    <t>ST SEBASTIEN</t>
  </si>
  <si>
    <t>ST SIMEON DE BRESSIEUX</t>
  </si>
  <si>
    <t>ST SORLIN DE MORESTEL</t>
  </si>
  <si>
    <t>ST SORLIN DE VIENNE</t>
  </si>
  <si>
    <t>ST SULPICE DES RIVOIRES</t>
  </si>
  <si>
    <t>ST THEOFFREY</t>
  </si>
  <si>
    <t>ST VERAND</t>
  </si>
  <si>
    <t>ST VICTOR DE CESSIEU</t>
  </si>
  <si>
    <t>ST VICTOR DE MORESTEL</t>
  </si>
  <si>
    <t>ST VINCENT DE MERCUZE</t>
  </si>
  <si>
    <t>SALAGNON</t>
  </si>
  <si>
    <t>SALAISE SUR SANNE</t>
  </si>
  <si>
    <t>LA SALETTE FALLAVAUX</t>
  </si>
  <si>
    <t>LA SALLE EN BEAUMONT</t>
  </si>
  <si>
    <t>LE SAPPEY EN CHARTREUSE</t>
  </si>
  <si>
    <t>SARCENAS</t>
  </si>
  <si>
    <t>SARDIEU</t>
  </si>
  <si>
    <t>SASSENAGE</t>
  </si>
  <si>
    <t>SATOLAS ET BONCE</t>
  </si>
  <si>
    <t>SAVAS MEPIN</t>
  </si>
  <si>
    <t>SECHILIENNE</t>
  </si>
  <si>
    <t>SEMONS</t>
  </si>
  <si>
    <t>SEPTEME</t>
  </si>
  <si>
    <t>SEREZIN DE LA TOUR</t>
  </si>
  <si>
    <t>SERMERIEU</t>
  </si>
  <si>
    <t>SERPAIZE</t>
  </si>
  <si>
    <t>SEYSSINET PARISET</t>
  </si>
  <si>
    <t>SEYSSINS</t>
  </si>
  <si>
    <t>SEYSSUEL</t>
  </si>
  <si>
    <t>SIEVOZ</t>
  </si>
  <si>
    <t>SILLANS</t>
  </si>
  <si>
    <t>SINARD</t>
  </si>
  <si>
    <t>SOLEYMIEU</t>
  </si>
  <si>
    <t>LA SONE</t>
  </si>
  <si>
    <t>SONNAY</t>
  </si>
  <si>
    <t>SOUSVILLE</t>
  </si>
  <si>
    <t>SUCCIEU</t>
  </si>
  <si>
    <t>SUSVILLE</t>
  </si>
  <si>
    <t>TECHE</t>
  </si>
  <si>
    <t>TENCIN</t>
  </si>
  <si>
    <t>LA TERRASSE</t>
  </si>
  <si>
    <t>THEYS</t>
  </si>
  <si>
    <t>THODURE</t>
  </si>
  <si>
    <t>TIGNIEU JAMEYZIEU</t>
  </si>
  <si>
    <t>TORCHEFELON</t>
  </si>
  <si>
    <t>LA TOUR DU PIN</t>
  </si>
  <si>
    <t>LE TOUVET</t>
  </si>
  <si>
    <t>TRAMOLE</t>
  </si>
  <si>
    <t>TREFFORT</t>
  </si>
  <si>
    <t>TREMINIS</t>
  </si>
  <si>
    <t>TREPT</t>
  </si>
  <si>
    <t>LA TRONCHE</t>
  </si>
  <si>
    <t>TULLINS</t>
  </si>
  <si>
    <t>VALBONNAIS</t>
  </si>
  <si>
    <t>VALENCIN</t>
  </si>
  <si>
    <t>VALENCOGNE</t>
  </si>
  <si>
    <t>LA VALETTE</t>
  </si>
  <si>
    <t>VALJOUFFREY</t>
  </si>
  <si>
    <t>VARACIEUX</t>
  </si>
  <si>
    <t>VARCES ALLIERES ET RISSET</t>
  </si>
  <si>
    <t>VASSELIN</t>
  </si>
  <si>
    <t>VATILIEU</t>
  </si>
  <si>
    <t>VAUJANY</t>
  </si>
  <si>
    <t>VAULNAVEYS LE BAS</t>
  </si>
  <si>
    <t>VAULNAVEYS LE HAUT</t>
  </si>
  <si>
    <t>VAULX MILIEU</t>
  </si>
  <si>
    <t>VELANNE</t>
  </si>
  <si>
    <t>VENERIEU</t>
  </si>
  <si>
    <t>VENON</t>
  </si>
  <si>
    <t>VENOSC</t>
  </si>
  <si>
    <t>VERNAS</t>
  </si>
  <si>
    <t>VERNIOZ</t>
  </si>
  <si>
    <t>LA VERPILLIERE</t>
  </si>
  <si>
    <t>LE VERSOUD</t>
  </si>
  <si>
    <t>VERTRIEU</t>
  </si>
  <si>
    <t>VEUREY VOROIZE</t>
  </si>
  <si>
    <t>VEYRINS THUELLIN</t>
  </si>
  <si>
    <t>VEYSSILIEU</t>
  </si>
  <si>
    <t>VEZERONCE CURTIN</t>
  </si>
  <si>
    <t>VIENNE</t>
  </si>
  <si>
    <t>VIF</t>
  </si>
  <si>
    <t>VIGNIEU</t>
  </si>
  <si>
    <t>VILLARD BONNOT</t>
  </si>
  <si>
    <t>VILLARD DE LANS</t>
  </si>
  <si>
    <t>VILLARD NOTRE DAME</t>
  </si>
  <si>
    <t>VILLARD RECULAS</t>
  </si>
  <si>
    <t>VILLARD REYMOND</t>
  </si>
  <si>
    <t>VILLARD ST CHRISTOPHE</t>
  </si>
  <si>
    <t>VILLEFONTAINE</t>
  </si>
  <si>
    <t>VILLEMOIRIEU</t>
  </si>
  <si>
    <t>VILLENEUVE DE MARC</t>
  </si>
  <si>
    <t>VILLE SOUS ANJOU</t>
  </si>
  <si>
    <t>VILLETTE D ANTHON</t>
  </si>
  <si>
    <t>VILLETTE DE VIENNE</t>
  </si>
  <si>
    <t>VINAY</t>
  </si>
  <si>
    <t>VIRIEU</t>
  </si>
  <si>
    <t>VIRIVILLE</t>
  </si>
  <si>
    <t>VIZILLE</t>
  </si>
  <si>
    <t>VOIRON</t>
  </si>
  <si>
    <t>VOISSANT</t>
  </si>
  <si>
    <t>VOREPPE</t>
  </si>
  <si>
    <t>VOUREY</t>
  </si>
  <si>
    <t>CHAMROUSSE</t>
  </si>
  <si>
    <t>LE RIVIER</t>
  </si>
  <si>
    <t>MONS</t>
  </si>
  <si>
    <t>ASNIERES</t>
  </si>
  <si>
    <t>JAMEYZIEU</t>
  </si>
  <si>
    <t>URIAGE</t>
  </si>
  <si>
    <t>MIANGES</t>
  </si>
  <si>
    <t>HAUT DE BONCE</t>
  </si>
  <si>
    <t>BAS DE BONCE</t>
  </si>
  <si>
    <t>BONCE</t>
  </si>
  <si>
    <t>LE CHAFFARD</t>
  </si>
  <si>
    <t>GONAS</t>
  </si>
  <si>
    <t>L ALPE DE VENOSC</t>
  </si>
  <si>
    <t>L ALPE DE MONT DE LANS</t>
  </si>
  <si>
    <t>SOUS COTE</t>
  </si>
  <si>
    <t>LE PEAGE</t>
  </si>
  <si>
    <t>COMBE ROUSSE</t>
  </si>
  <si>
    <t>FALLAVIER</t>
  </si>
  <si>
    <t>BRIGNOUD</t>
  </si>
  <si>
    <t>FURES</t>
  </si>
  <si>
    <t>BOIS DE ROCHE</t>
  </si>
  <si>
    <t>LE PLEYNET</t>
  </si>
  <si>
    <t>PRAPOUTEL</t>
  </si>
  <si>
    <t>L ALPE D HUEZ</t>
  </si>
  <si>
    <t>LANCEY</t>
  </si>
  <si>
    <t>LES DEUX ALPES</t>
  </si>
  <si>
    <t>RIOUPEROUX</t>
  </si>
  <si>
    <t>PUSIGNIEU</t>
  </si>
  <si>
    <t>X</t>
  </si>
  <si>
    <t>ST BARTHELEMY DE SECHILIENNE</t>
  </si>
  <si>
    <t>ST BERNARD DU TOUVET</t>
  </si>
  <si>
    <t>ST HILAIRE DU TOUVET</t>
  </si>
  <si>
    <t>SICCIEU ST JULIEN ET CARISIEU</t>
  </si>
  <si>
    <t>GRESSE EN VERCORS</t>
  </si>
  <si>
    <t>LIVET - GAVET</t>
  </si>
  <si>
    <t>RUY - MONTCEAU</t>
  </si>
  <si>
    <t>ST_AGNIN_SUR_BION</t>
  </si>
  <si>
    <t>AGNIN</t>
  </si>
  <si>
    <t>m²</t>
  </si>
  <si>
    <t xml:space="preserve">Source : </t>
  </si>
  <si>
    <t>http://www.isere.gouv.fr/</t>
  </si>
  <si>
    <t>http://vosdroits.service-public.fr/</t>
  </si>
  <si>
    <r>
      <rPr>
        <b/>
        <i/>
        <sz val="11"/>
        <color theme="1"/>
        <rFont val="Calibri"/>
        <family val="2"/>
        <scheme val="minor"/>
      </rPr>
      <t>Surf. MAISON</t>
    </r>
    <r>
      <rPr>
        <i/>
        <sz val="11"/>
        <color theme="1"/>
        <rFont val="Calibri"/>
        <family val="2"/>
        <scheme val="minor"/>
      </rPr>
      <t xml:space="preserve"> Taxable</t>
    </r>
  </si>
  <si>
    <r>
      <rPr>
        <b/>
        <sz val="10"/>
        <color rgb="FF000000"/>
        <rFont val="Arial"/>
        <family val="2"/>
      </rPr>
      <t>EMPLACEMENT</t>
    </r>
    <r>
      <rPr>
        <sz val="10"/>
        <color rgb="FF000000"/>
        <rFont val="Arial"/>
        <family val="2"/>
      </rPr>
      <t xml:space="preserve"> tente, caravane et mobil home - aire camping ou naturelle (/emplacement)</t>
    </r>
  </si>
  <si>
    <r>
      <rPr>
        <b/>
        <sz val="10"/>
        <color rgb="FF000000"/>
        <rFont val="Arial"/>
        <family val="2"/>
      </rPr>
      <t>HHL</t>
    </r>
    <r>
      <rPr>
        <sz val="10"/>
        <color rgb="FF000000"/>
        <rFont val="Arial"/>
        <family val="2"/>
      </rPr>
      <t xml:space="preserve"> Habitation légère de loisirs /emplacement</t>
    </r>
  </si>
  <si>
    <r>
      <rPr>
        <b/>
        <sz val="10"/>
        <color rgb="FF000000"/>
        <rFont val="Arial"/>
        <family val="2"/>
      </rPr>
      <t>PANNEAU</t>
    </r>
    <r>
      <rPr>
        <sz val="10"/>
        <color rgb="FF000000"/>
        <rFont val="Arial"/>
        <family val="2"/>
      </rPr>
      <t xml:space="preserve"> photovoltaïque fixé au sol /m²</t>
    </r>
  </si>
  <si>
    <r>
      <rPr>
        <b/>
        <i/>
        <sz val="11"/>
        <color theme="1"/>
        <rFont val="Calibri"/>
        <family val="2"/>
        <scheme val="minor"/>
      </rPr>
      <t xml:space="preserve">PARKING </t>
    </r>
    <r>
      <rPr>
        <i/>
        <sz val="11"/>
        <color theme="1"/>
        <rFont val="Calibri"/>
        <family val="2"/>
        <scheme val="minor"/>
      </rPr>
      <t>de 2000€ à 5000€ /emplacement</t>
    </r>
  </si>
  <si>
    <r>
      <rPr>
        <b/>
        <i/>
        <sz val="11"/>
        <color theme="1"/>
        <rFont val="Calibri"/>
        <family val="2"/>
        <scheme val="minor"/>
      </rPr>
      <t>PISCINE</t>
    </r>
    <r>
      <rPr>
        <i/>
        <sz val="11"/>
        <color theme="1"/>
        <rFont val="Calibri"/>
        <family val="2"/>
        <scheme val="minor"/>
      </rPr>
      <t xml:space="preserve"> (bassin en m²)</t>
    </r>
  </si>
  <si>
    <t>Communes</t>
  </si>
  <si>
    <t>Code postal</t>
  </si>
  <si>
    <t>Code insee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</si>
</sst>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0.0%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i/>
      <sz val="10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color rgb="FFFFC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lightUp">
        <bgColor theme="0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2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65" fontId="0" fillId="0" borderId="0" xfId="3" applyNumberFormat="1" applyFont="1" applyAlignment="1">
      <alignment horizontal="center" vertical="center"/>
    </xf>
    <xf numFmtId="10" fontId="0" fillId="0" borderId="0" xfId="3" applyNumberFormat="1" applyFont="1" applyAlignment="1">
      <alignment horizontal="center" vertical="center"/>
    </xf>
    <xf numFmtId="0" fontId="0" fillId="0" borderId="0" xfId="0" applyAlignment="1">
      <alignment wrapText="1"/>
    </xf>
    <xf numFmtId="165" fontId="5" fillId="0" borderId="0" xfId="3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left" vertical="center"/>
      <protection hidden="1"/>
    </xf>
    <xf numFmtId="10" fontId="0" fillId="0" borderId="0" xfId="3" applyNumberFormat="1" applyFont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4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8" fillId="0" borderId="3" xfId="0" applyFont="1" applyBorder="1" applyAlignment="1" applyProtection="1">
      <alignment horizontal="center" vertical="center" wrapText="1"/>
      <protection hidden="1"/>
    </xf>
    <xf numFmtId="0" fontId="8" fillId="0" borderId="3" xfId="0" applyFont="1" applyBorder="1" applyAlignment="1" applyProtection="1">
      <alignment horizontal="center" vertical="center"/>
      <protection hidden="1"/>
    </xf>
    <xf numFmtId="0" fontId="8" fillId="0" borderId="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3" fillId="3" borderId="7" xfId="0" applyFont="1" applyFill="1" applyBorder="1" applyAlignment="1" applyProtection="1">
      <alignment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164" fontId="0" fillId="0" borderId="0" xfId="2" applyNumberFormat="1" applyFont="1" applyAlignment="1" applyProtection="1">
      <alignment horizontal="center" vertical="center"/>
      <protection hidden="1"/>
    </xf>
    <xf numFmtId="164" fontId="3" fillId="0" borderId="4" xfId="2" applyNumberFormat="1" applyFont="1" applyBorder="1" applyAlignment="1" applyProtection="1">
      <alignment horizontal="center" vertical="center"/>
      <protection hidden="1"/>
    </xf>
    <xf numFmtId="164" fontId="9" fillId="0" borderId="11" xfId="2" applyNumberFormat="1" applyFont="1" applyBorder="1" applyAlignment="1" applyProtection="1">
      <alignment horizontal="center" vertical="center"/>
      <protection hidden="1"/>
    </xf>
    <xf numFmtId="164" fontId="9" fillId="0" borderId="12" xfId="2" applyNumberFormat="1" applyFont="1" applyBorder="1" applyAlignment="1" applyProtection="1">
      <alignment horizontal="center" vertical="center"/>
      <protection hidden="1"/>
    </xf>
    <xf numFmtId="164" fontId="0" fillId="0" borderId="4" xfId="2" applyNumberFormat="1" applyFont="1" applyBorder="1" applyAlignment="1" applyProtection="1">
      <alignment horizont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164" fontId="3" fillId="0" borderId="10" xfId="2" applyNumberFormat="1" applyFont="1" applyBorder="1" applyAlignment="1" applyProtection="1">
      <alignment horizontal="center" vertical="center"/>
      <protection hidden="1"/>
    </xf>
    <xf numFmtId="164" fontId="3" fillId="0" borderId="13" xfId="2" applyNumberFormat="1" applyFont="1" applyBorder="1" applyAlignment="1" applyProtection="1">
      <alignment horizontal="center" vertical="center"/>
      <protection hidden="1"/>
    </xf>
    <xf numFmtId="164" fontId="3" fillId="0" borderId="15" xfId="2" applyNumberFormat="1" applyFont="1" applyBorder="1" applyAlignment="1" applyProtection="1">
      <alignment horizontal="center" vertical="center"/>
      <protection hidden="1"/>
    </xf>
    <xf numFmtId="164" fontId="9" fillId="0" borderId="16" xfId="2" applyNumberFormat="1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right" vertical="center" wrapText="1"/>
      <protection hidden="1"/>
    </xf>
    <xf numFmtId="0" fontId="2" fillId="0" borderId="17" xfId="0" applyFont="1" applyBorder="1" applyAlignment="1" applyProtection="1">
      <alignment horizontal="right" vertical="center" wrapText="1"/>
      <protection hidden="1"/>
    </xf>
    <xf numFmtId="0" fontId="2" fillId="0" borderId="2" xfId="0" applyFont="1" applyBorder="1" applyAlignment="1" applyProtection="1">
      <alignment horizontal="right" vertical="center" wrapText="1"/>
      <protection hidden="1"/>
    </xf>
    <xf numFmtId="164" fontId="0" fillId="0" borderId="3" xfId="2" applyNumberFormat="1" applyFont="1" applyBorder="1" applyAlignment="1" applyProtection="1">
      <alignment horizontal="center" vertical="center"/>
      <protection hidden="1"/>
    </xf>
    <xf numFmtId="164" fontId="0" fillId="0" borderId="4" xfId="2" applyNumberFormat="1" applyFont="1" applyBorder="1" applyAlignment="1" applyProtection="1">
      <alignment horizontal="center" vertical="center"/>
      <protection hidden="1"/>
    </xf>
    <xf numFmtId="165" fontId="0" fillId="4" borderId="0" xfId="3" applyNumberFormat="1" applyFont="1" applyFill="1" applyAlignment="1">
      <alignment horizontal="center" vertical="center"/>
    </xf>
    <xf numFmtId="165" fontId="0" fillId="2" borderId="0" xfId="3" applyNumberFormat="1" applyFont="1" applyFill="1" applyAlignment="1">
      <alignment horizontal="center" vertical="center"/>
    </xf>
    <xf numFmtId="165" fontId="5" fillId="2" borderId="0" xfId="3" applyNumberFormat="1" applyFont="1" applyFill="1" applyAlignment="1">
      <alignment horizontal="center" vertical="center"/>
    </xf>
    <xf numFmtId="0" fontId="18" fillId="0" borderId="0" xfId="4" applyAlignment="1" applyProtection="1"/>
    <xf numFmtId="0" fontId="12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center"/>
      <protection hidden="1"/>
    </xf>
    <xf numFmtId="10" fontId="11" fillId="0" borderId="0" xfId="3" applyNumberFormat="1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164" fontId="3" fillId="0" borderId="17" xfId="2" applyNumberFormat="1" applyFont="1" applyBorder="1" applyAlignment="1" applyProtection="1">
      <alignment horizontal="center" vertical="center"/>
      <protection hidden="1"/>
    </xf>
    <xf numFmtId="164" fontId="17" fillId="0" borderId="4" xfId="2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/>
      <protection hidden="1"/>
    </xf>
    <xf numFmtId="0" fontId="13" fillId="5" borderId="4" xfId="0" applyFont="1" applyFill="1" applyBorder="1" applyAlignment="1" applyProtection="1">
      <alignment horizontal="right" vertical="center"/>
      <protection locked="0" hidden="1"/>
    </xf>
    <xf numFmtId="9" fontId="13" fillId="5" borderId="4" xfId="3" applyFont="1" applyFill="1" applyBorder="1" applyAlignment="1" applyProtection="1">
      <alignment horizontal="center" vertical="center"/>
      <protection locked="0" hidden="1"/>
    </xf>
    <xf numFmtId="0" fontId="0" fillId="0" borderId="4" xfId="0" applyBorder="1" applyAlignment="1" applyProtection="1">
      <alignment horizontal="center" vertical="center"/>
      <protection locked="0" hidden="1"/>
    </xf>
    <xf numFmtId="164" fontId="15" fillId="5" borderId="6" xfId="2" applyNumberFormat="1" applyFont="1" applyFill="1" applyBorder="1" applyAlignment="1" applyProtection="1">
      <alignment horizontal="center" vertical="center" wrapText="1"/>
      <protection locked="0" hidden="1"/>
    </xf>
    <xf numFmtId="165" fontId="16" fillId="5" borderId="8" xfId="1" applyNumberFormat="1" applyFont="1" applyFill="1" applyBorder="1" applyAlignment="1" applyProtection="1">
      <alignment horizontal="center" vertical="center"/>
      <protection locked="0" hidden="1"/>
    </xf>
    <xf numFmtId="0" fontId="3" fillId="0" borderId="12" xfId="0" applyFont="1" applyBorder="1" applyAlignment="1" applyProtection="1">
      <alignment horizontal="center" vertical="center"/>
      <protection locked="0" hidden="1"/>
    </xf>
    <xf numFmtId="0" fontId="3" fillId="0" borderId="14" xfId="0" applyFont="1" applyBorder="1" applyAlignment="1" applyProtection="1">
      <alignment horizontal="center" vertical="center"/>
      <protection locked="0" hidden="1"/>
    </xf>
    <xf numFmtId="0" fontId="3" fillId="5" borderId="9" xfId="0" applyFont="1" applyFill="1" applyBorder="1" applyAlignment="1" applyProtection="1">
      <alignment horizontal="left" vertical="center"/>
      <protection hidden="1"/>
    </xf>
    <xf numFmtId="0" fontId="3" fillId="5" borderId="7" xfId="0" applyFont="1" applyFill="1" applyBorder="1" applyAlignment="1" applyProtection="1">
      <alignment horizontal="left" vertical="center"/>
      <protection hidden="1"/>
    </xf>
    <xf numFmtId="0" fontId="19" fillId="5" borderId="0" xfId="0" applyFont="1" applyFill="1" applyAlignment="1">
      <alignment horizontal="left" vertical="center" wrapText="1"/>
    </xf>
    <xf numFmtId="0" fontId="19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 applyProtection="1">
      <alignment horizontal="left" vertical="center" wrapText="1"/>
      <protection hidden="1"/>
    </xf>
    <xf numFmtId="0" fontId="3" fillId="5" borderId="7" xfId="0" applyFont="1" applyFill="1" applyBorder="1" applyAlignment="1" applyProtection="1">
      <alignment horizontal="left" vertical="center"/>
      <protection hidden="1"/>
    </xf>
    <xf numFmtId="10" fontId="0" fillId="2" borderId="0" xfId="3" applyNumberFormat="1" applyFont="1" applyFill="1" applyAlignment="1">
      <alignment horizontal="center" vertical="center"/>
    </xf>
    <xf numFmtId="10" fontId="0" fillId="4" borderId="0" xfId="3" applyNumberFormat="1" applyFont="1" applyFill="1" applyAlignment="1">
      <alignment horizontal="center" vertical="center"/>
    </xf>
    <xf numFmtId="10" fontId="5" fillId="0" borderId="0" xfId="3" applyNumberFormat="1" applyFont="1" applyAlignment="1">
      <alignment horizontal="center" vertical="center"/>
    </xf>
    <xf numFmtId="10" fontId="5" fillId="2" borderId="0" xfId="3" applyNumberFormat="1" applyFont="1" applyFill="1" applyAlignment="1">
      <alignment horizontal="center" vertical="center"/>
    </xf>
    <xf numFmtId="10" fontId="0" fillId="0" borderId="0" xfId="0" applyNumberFormat="1"/>
    <xf numFmtId="0" fontId="6" fillId="0" borderId="0" xfId="2" applyNumberFormat="1" applyFont="1" applyProtection="1">
      <protection hidden="1"/>
    </xf>
    <xf numFmtId="0" fontId="21" fillId="0" borderId="0" xfId="0" applyFont="1" applyAlignment="1" applyProtection="1">
      <alignment horizontal="center" vertical="center"/>
      <protection locked="0" hidden="1"/>
    </xf>
    <xf numFmtId="0" fontId="14" fillId="0" borderId="0" xfId="0" applyFont="1"/>
    <xf numFmtId="165" fontId="14" fillId="0" borderId="0" xfId="3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5">
    <cellStyle name="Lien hypertexte" xfId="4" builtinId="8"/>
    <cellStyle name="Milliers" xfId="1" builtinId="3"/>
    <cellStyle name="Monétaire" xfId="2" builtinId="4"/>
    <cellStyle name="Normal" xfId="0" builtinId="0"/>
    <cellStyle name="Pourcentage" xfId="3" builtinId="5"/>
  </cellStyles>
  <dxfs count="19"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vosdroits.service-public.fr/particuliers/F23263.xhtml" TargetMode="External"/><Relationship Id="rId1" Type="http://schemas.openxmlformats.org/officeDocument/2006/relationships/hyperlink" Target="http://www.isere.gouv.fr/Publications/Observatoire-des-territoires/Atlas/Urbanisme-Paysage/Generalites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562"/>
  <sheetViews>
    <sheetView tabSelected="1" zoomScale="90" zoomScaleNormal="90" workbookViewId="0">
      <selection activeCell="E7" sqref="E7"/>
    </sheetView>
  </sheetViews>
  <sheetFormatPr baseColWidth="10" defaultRowHeight="15"/>
  <cols>
    <col min="1" max="1" width="23.85546875" customWidth="1"/>
    <col min="2" max="2" width="18.42578125" customWidth="1"/>
    <col min="3" max="3" width="15.28515625" style="2" customWidth="1"/>
    <col min="4" max="4" width="12.7109375" customWidth="1"/>
    <col min="5" max="5" width="14.28515625" bestFit="1" customWidth="1"/>
    <col min="6" max="6" width="12" customWidth="1"/>
    <col min="7" max="7" width="13.7109375" bestFit="1" customWidth="1"/>
    <col min="11" max="11" width="29.7109375" customWidth="1"/>
    <col min="12" max="12" width="6.28515625" style="69" customWidth="1"/>
    <col min="13" max="13" width="6.7109375" customWidth="1"/>
    <col min="14" max="14" width="6.7109375" bestFit="1" customWidth="1"/>
    <col min="15" max="15" width="2.140625" bestFit="1" customWidth="1"/>
  </cols>
  <sheetData>
    <row r="1" spans="1:15" ht="26.25" customHeight="1" thickBot="1">
      <c r="A1" s="9" t="s">
        <v>13</v>
      </c>
      <c r="B1" s="71" t="s">
        <v>114</v>
      </c>
      <c r="C1" s="71"/>
      <c r="D1" s="10"/>
      <c r="E1" s="70">
        <v>2</v>
      </c>
      <c r="F1" s="11"/>
      <c r="G1" s="11"/>
      <c r="H1" s="11"/>
      <c r="I1" s="11"/>
      <c r="K1" t="s">
        <v>15</v>
      </c>
      <c r="L1" s="5">
        <v>3.5000000000000003E-2</v>
      </c>
      <c r="M1" s="1">
        <v>38490</v>
      </c>
      <c r="N1" s="1">
        <v>38001</v>
      </c>
      <c r="O1" s="1"/>
    </row>
    <row r="2" spans="1:15" s="3" customFormat="1" ht="24.95" customHeight="1" thickBot="1">
      <c r="A2" s="12" t="s">
        <v>7</v>
      </c>
      <c r="B2" s="52">
        <v>113</v>
      </c>
      <c r="C2" s="44" t="s">
        <v>578</v>
      </c>
      <c r="D2" s="13"/>
      <c r="E2" s="13"/>
      <c r="F2" s="13"/>
      <c r="G2" s="13"/>
      <c r="H2" s="45" t="s">
        <v>9</v>
      </c>
      <c r="I2" s="46" t="s">
        <v>9</v>
      </c>
      <c r="K2" t="s">
        <v>16</v>
      </c>
      <c r="L2" s="5">
        <v>0.05</v>
      </c>
      <c r="M2" s="1">
        <v>38190</v>
      </c>
      <c r="N2" s="1">
        <v>38002</v>
      </c>
      <c r="O2" s="1"/>
    </row>
    <row r="3" spans="1:15" s="3" customFormat="1" ht="24.95" customHeight="1" thickBot="1">
      <c r="A3" s="12" t="s">
        <v>8</v>
      </c>
      <c r="B3" s="54">
        <v>1</v>
      </c>
      <c r="C3" s="11" t="s">
        <v>6</v>
      </c>
      <c r="D3" s="13"/>
      <c r="E3" s="13"/>
      <c r="F3" s="13"/>
      <c r="G3" s="13"/>
      <c r="H3" s="45" t="s">
        <v>10</v>
      </c>
      <c r="I3" s="46" t="s">
        <v>10</v>
      </c>
      <c r="K3" t="s">
        <v>577</v>
      </c>
      <c r="L3" s="5">
        <v>0.05</v>
      </c>
      <c r="M3" s="1">
        <v>38150</v>
      </c>
      <c r="N3" s="1">
        <v>38003</v>
      </c>
      <c r="O3" s="1"/>
    </row>
    <row r="4" spans="1:15" s="3" customFormat="1" ht="24.95" customHeight="1" thickBot="1">
      <c r="A4" s="12" t="s">
        <v>11</v>
      </c>
      <c r="B4" s="54">
        <v>1</v>
      </c>
      <c r="C4" s="53">
        <v>1</v>
      </c>
      <c r="D4" s="14" t="s">
        <v>12</v>
      </c>
      <c r="E4" s="13"/>
      <c r="F4" s="13"/>
      <c r="G4" s="13"/>
      <c r="H4" s="13"/>
      <c r="I4" s="13"/>
      <c r="K4" t="s">
        <v>17</v>
      </c>
      <c r="L4" s="5">
        <v>0.05</v>
      </c>
      <c r="M4" s="1">
        <v>38470</v>
      </c>
      <c r="N4" s="1">
        <v>38004</v>
      </c>
      <c r="O4" s="1"/>
    </row>
    <row r="5" spans="1:15" s="3" customFormat="1" ht="15" customHeight="1" thickBot="1">
      <c r="A5" s="12"/>
      <c r="B5" s="15"/>
      <c r="C5" s="11"/>
      <c r="D5" s="13"/>
      <c r="E5" s="13"/>
      <c r="F5" s="13"/>
      <c r="G5" s="13"/>
      <c r="H5" s="13"/>
      <c r="I5" s="13"/>
      <c r="K5" t="s">
        <v>18</v>
      </c>
      <c r="L5" s="5">
        <v>0.02</v>
      </c>
      <c r="M5" s="1">
        <v>38114</v>
      </c>
      <c r="N5" s="1">
        <v>38005</v>
      </c>
      <c r="O5" s="1"/>
    </row>
    <row r="6" spans="1:15" ht="34.5" customHeight="1" thickBot="1">
      <c r="A6" s="16" t="s">
        <v>0</v>
      </c>
      <c r="B6" s="17"/>
      <c r="C6" s="18" t="s">
        <v>1</v>
      </c>
      <c r="D6" s="19" t="s">
        <v>2</v>
      </c>
      <c r="E6" s="19" t="s">
        <v>3</v>
      </c>
      <c r="F6" s="20" t="s">
        <v>4</v>
      </c>
      <c r="G6" s="20" t="s">
        <v>5</v>
      </c>
      <c r="H6" s="11"/>
      <c r="I6" s="11"/>
      <c r="K6" t="s">
        <v>19</v>
      </c>
      <c r="L6" s="5">
        <v>0.05</v>
      </c>
      <c r="M6" s="1">
        <v>38580</v>
      </c>
      <c r="N6" s="1">
        <v>38006</v>
      </c>
      <c r="O6" s="1"/>
    </row>
    <row r="7" spans="1:15" ht="30" customHeight="1" thickBot="1">
      <c r="A7" s="21"/>
      <c r="B7" s="22"/>
      <c r="C7" s="55">
        <v>712</v>
      </c>
      <c r="D7" s="23"/>
      <c r="E7" s="47">
        <f>INDEX(K1:N562,MATCH(B1,K1:K562,0),E1)</f>
        <v>0.05</v>
      </c>
      <c r="F7" s="56">
        <v>2.5000000000000001E-2</v>
      </c>
      <c r="G7" s="23"/>
      <c r="H7" s="11"/>
      <c r="I7" s="11"/>
      <c r="K7" t="s">
        <v>20</v>
      </c>
      <c r="L7" s="5">
        <v>0</v>
      </c>
      <c r="M7" s="1">
        <v>38970</v>
      </c>
      <c r="N7" s="1">
        <v>38008</v>
      </c>
      <c r="O7" s="1"/>
    </row>
    <row r="8" spans="1:15" ht="30" customHeight="1" thickBot="1">
      <c r="A8" s="59" t="s">
        <v>582</v>
      </c>
      <c r="B8" s="24">
        <f>IF(B2&gt;100,100,B2)</f>
        <v>100</v>
      </c>
      <c r="C8" s="25">
        <f>IF(NON=1,C7/2,C7)</f>
        <v>356</v>
      </c>
      <c r="D8" s="26">
        <f>B8*C8</f>
        <v>35600</v>
      </c>
      <c r="E8" s="27">
        <f>D8*E7</f>
        <v>1780</v>
      </c>
      <c r="F8" s="28">
        <f>D8*F7</f>
        <v>890</v>
      </c>
      <c r="G8" s="29">
        <f>SUM(E8:F8)</f>
        <v>2670</v>
      </c>
      <c r="H8" s="48"/>
      <c r="I8" s="11"/>
      <c r="K8" t="s">
        <v>21</v>
      </c>
      <c r="L8" s="5">
        <v>0.05</v>
      </c>
      <c r="M8" s="1">
        <v>38150</v>
      </c>
      <c r="N8" s="1">
        <v>38009</v>
      </c>
      <c r="O8" s="1"/>
    </row>
    <row r="9" spans="1:15" ht="30" customHeight="1" thickBot="1">
      <c r="A9" s="60"/>
      <c r="B9" s="30">
        <f>IF(B2&lt;100,0,B2-100)</f>
        <v>13</v>
      </c>
      <c r="C9" s="31">
        <v>712</v>
      </c>
      <c r="D9" s="26">
        <f>B9*C9</f>
        <v>9256</v>
      </c>
      <c r="E9" s="27">
        <f>IF(B4=1, D9*(E7*C4),D9*E7)</f>
        <v>462.8</v>
      </c>
      <c r="F9" s="28">
        <f>D9*F7</f>
        <v>231.4</v>
      </c>
      <c r="G9" s="29">
        <f t="shared" ref="G9:G14" si="0">SUM(E9:F9)</f>
        <v>694.2</v>
      </c>
      <c r="H9" s="11"/>
      <c r="I9" s="11"/>
      <c r="K9" t="s">
        <v>22</v>
      </c>
      <c r="L9" s="65">
        <v>4.4999999999999998E-2</v>
      </c>
      <c r="M9" s="1">
        <v>38460</v>
      </c>
      <c r="N9" s="1">
        <v>38010</v>
      </c>
      <c r="O9" s="1"/>
    </row>
    <row r="10" spans="1:15" ht="57.75" customHeight="1" thickBot="1">
      <c r="A10" s="61" t="s">
        <v>583</v>
      </c>
      <c r="B10" s="57">
        <v>0</v>
      </c>
      <c r="C10" s="49">
        <v>3000</v>
      </c>
      <c r="D10" s="26">
        <f>B10*C10</f>
        <v>0</v>
      </c>
      <c r="E10" s="27">
        <f>D10*E7</f>
        <v>0</v>
      </c>
      <c r="F10" s="28">
        <f>D10*F7</f>
        <v>0</v>
      </c>
      <c r="G10" s="39">
        <f t="shared" ref="G10" si="1">SUM(E10:F10)</f>
        <v>0</v>
      </c>
      <c r="H10" s="11"/>
      <c r="I10" s="11"/>
      <c r="K10" t="s">
        <v>23</v>
      </c>
      <c r="L10" s="65">
        <v>4.4999999999999998E-2</v>
      </c>
      <c r="M10" s="1">
        <v>38280</v>
      </c>
      <c r="N10" s="1">
        <v>38011</v>
      </c>
      <c r="O10" s="1"/>
    </row>
    <row r="11" spans="1:15" ht="33.950000000000003" customHeight="1" thickBot="1">
      <c r="A11" s="62" t="s">
        <v>584</v>
      </c>
      <c r="B11" s="57">
        <v>0</v>
      </c>
      <c r="C11" s="49">
        <v>10000</v>
      </c>
      <c r="D11" s="26">
        <f>B11*C11</f>
        <v>0</v>
      </c>
      <c r="E11" s="27">
        <f>D11*E7</f>
        <v>0</v>
      </c>
      <c r="F11" s="28">
        <f>D11*F7</f>
        <v>0</v>
      </c>
      <c r="G11" s="39">
        <f t="shared" ref="G11:G12" si="2">SUM(E11:F11)</f>
        <v>0</v>
      </c>
      <c r="H11" s="11"/>
      <c r="I11" s="11"/>
      <c r="K11" t="s">
        <v>24</v>
      </c>
      <c r="L11" s="5">
        <v>0.05</v>
      </c>
      <c r="M11" s="1">
        <v>38490</v>
      </c>
      <c r="N11" s="1">
        <v>38012</v>
      </c>
      <c r="O11" s="1"/>
    </row>
    <row r="12" spans="1:15" ht="33.950000000000003" customHeight="1" thickBot="1">
      <c r="A12" s="61" t="s">
        <v>585</v>
      </c>
      <c r="B12" s="57">
        <v>0</v>
      </c>
      <c r="C12" s="49">
        <v>10</v>
      </c>
      <c r="D12" s="26">
        <f>B12*C12</f>
        <v>0</v>
      </c>
      <c r="E12" s="27">
        <f>D12*E7</f>
        <v>0</v>
      </c>
      <c r="F12" s="28">
        <f>D12*F7</f>
        <v>0</v>
      </c>
      <c r="G12" s="29">
        <f>SUM(E12:F12)</f>
        <v>0</v>
      </c>
      <c r="H12" s="11"/>
      <c r="I12" s="11"/>
      <c r="K12" t="s">
        <v>25</v>
      </c>
      <c r="L12" s="5">
        <v>0.05</v>
      </c>
      <c r="M12" s="1">
        <v>38140</v>
      </c>
      <c r="N12" s="1">
        <v>38013</v>
      </c>
      <c r="O12" s="1"/>
    </row>
    <row r="13" spans="1:15" ht="33.950000000000003" customHeight="1" thickBot="1">
      <c r="A13" s="63" t="s">
        <v>586</v>
      </c>
      <c r="B13" s="57">
        <v>2</v>
      </c>
      <c r="C13" s="32">
        <v>3500</v>
      </c>
      <c r="D13" s="26">
        <f t="shared" ref="D13:D14" si="3">B13*C13</f>
        <v>7000</v>
      </c>
      <c r="E13" s="27">
        <f>D13*E7</f>
        <v>350</v>
      </c>
      <c r="F13" s="28">
        <f>D13*F7</f>
        <v>175</v>
      </c>
      <c r="G13" s="29">
        <f t="shared" si="0"/>
        <v>525</v>
      </c>
      <c r="H13" s="11"/>
      <c r="I13" s="11"/>
      <c r="K13" t="s">
        <v>26</v>
      </c>
      <c r="L13" s="66">
        <v>3.5000000000000003E-2</v>
      </c>
      <c r="M13" s="1">
        <v>38510</v>
      </c>
      <c r="N13" s="1">
        <v>38014</v>
      </c>
      <c r="O13" s="1"/>
    </row>
    <row r="14" spans="1:15" ht="33.950000000000003" customHeight="1" thickBot="1">
      <c r="A14" s="64" t="s">
        <v>587</v>
      </c>
      <c r="B14" s="58">
        <v>18</v>
      </c>
      <c r="C14" s="33">
        <v>200</v>
      </c>
      <c r="D14" s="26">
        <f t="shared" si="3"/>
        <v>3600</v>
      </c>
      <c r="E14" s="27">
        <f>D14*E7</f>
        <v>180</v>
      </c>
      <c r="F14" s="34">
        <f>D14*F7</f>
        <v>90</v>
      </c>
      <c r="G14" s="29">
        <f t="shared" si="0"/>
        <v>270</v>
      </c>
      <c r="H14" s="11"/>
      <c r="I14" s="11"/>
      <c r="K14" t="s">
        <v>27</v>
      </c>
      <c r="L14" s="5">
        <v>0.05</v>
      </c>
      <c r="M14" s="1">
        <v>38440</v>
      </c>
      <c r="N14" s="1">
        <v>38015</v>
      </c>
      <c r="O14" s="1"/>
    </row>
    <row r="15" spans="1:15" ht="32.25" customHeight="1" thickBot="1">
      <c r="A15" s="35" t="s">
        <v>5</v>
      </c>
      <c r="B15" s="36"/>
      <c r="C15" s="36"/>
      <c r="D15" s="37"/>
      <c r="E15" s="38">
        <f>SUM(E8:E14)</f>
        <v>2772.8</v>
      </c>
      <c r="F15" s="39">
        <f>SUM(F8:F14)</f>
        <v>1386.4</v>
      </c>
      <c r="G15" s="50">
        <f>SUM(G8:G14)</f>
        <v>4159.2</v>
      </c>
      <c r="H15" s="51"/>
      <c r="I15" s="11"/>
      <c r="K15" t="s">
        <v>28</v>
      </c>
      <c r="L15" s="5">
        <v>0.05</v>
      </c>
      <c r="M15" s="1">
        <v>38260</v>
      </c>
      <c r="N15" s="1">
        <v>38016</v>
      </c>
      <c r="O15" s="1"/>
    </row>
    <row r="16" spans="1:15">
      <c r="A16" t="s">
        <v>579</v>
      </c>
      <c r="K16" t="s">
        <v>29</v>
      </c>
      <c r="L16" s="5">
        <v>3.5000000000000003E-2</v>
      </c>
      <c r="M16" s="1">
        <v>38150</v>
      </c>
      <c r="N16" s="1">
        <v>38017</v>
      </c>
      <c r="O16" s="1"/>
    </row>
    <row r="17" spans="1:15">
      <c r="A17" s="43" t="s">
        <v>580</v>
      </c>
      <c r="K17" t="s">
        <v>30</v>
      </c>
      <c r="L17" s="5">
        <v>0.05</v>
      </c>
      <c r="M17" s="1">
        <v>38680</v>
      </c>
      <c r="N17" s="1">
        <v>38018</v>
      </c>
      <c r="O17" s="1"/>
    </row>
    <row r="18" spans="1:15">
      <c r="A18" s="43" t="s">
        <v>581</v>
      </c>
      <c r="K18" t="s">
        <v>31</v>
      </c>
      <c r="L18" s="5">
        <v>0.05</v>
      </c>
      <c r="M18" s="1">
        <v>38550</v>
      </c>
      <c r="N18" s="1">
        <v>38019</v>
      </c>
      <c r="O18" s="1"/>
    </row>
    <row r="19" spans="1:15">
      <c r="K19" t="s">
        <v>32</v>
      </c>
      <c r="L19" s="5">
        <v>3.5000000000000003E-2</v>
      </c>
      <c r="M19" s="1">
        <v>38142</v>
      </c>
      <c r="N19" s="1">
        <v>38020</v>
      </c>
      <c r="O19" s="1"/>
    </row>
    <row r="20" spans="1:15">
      <c r="K20" t="s">
        <v>33</v>
      </c>
      <c r="L20" s="65">
        <v>4.4999999999999998E-2</v>
      </c>
      <c r="M20" s="1">
        <v>38880</v>
      </c>
      <c r="N20" s="1">
        <v>38021</v>
      </c>
      <c r="O20" s="1"/>
    </row>
    <row r="21" spans="1:15">
      <c r="K21" t="s">
        <v>34</v>
      </c>
      <c r="L21" s="5">
        <v>0.05</v>
      </c>
      <c r="M21" s="1">
        <v>38630</v>
      </c>
      <c r="N21" s="1">
        <v>38022</v>
      </c>
      <c r="O21" s="1"/>
    </row>
    <row r="22" spans="1:15">
      <c r="K22" t="s">
        <v>35</v>
      </c>
      <c r="L22" s="5">
        <v>0.02</v>
      </c>
      <c r="M22" s="1">
        <v>38650</v>
      </c>
      <c r="N22" s="1">
        <v>38023</v>
      </c>
      <c r="O22" s="1"/>
    </row>
    <row r="23" spans="1:15">
      <c r="K23" t="s">
        <v>36</v>
      </c>
      <c r="L23" s="5">
        <v>3.5000000000000003E-2</v>
      </c>
      <c r="M23" s="1">
        <v>38300</v>
      </c>
      <c r="N23" s="1">
        <v>38024</v>
      </c>
      <c r="O23" s="1"/>
    </row>
    <row r="24" spans="1:15">
      <c r="K24" t="s">
        <v>37</v>
      </c>
      <c r="L24" s="5">
        <v>3.5000000000000003E-2</v>
      </c>
      <c r="M24" s="1">
        <v>38260</v>
      </c>
      <c r="N24" s="1">
        <v>38025</v>
      </c>
      <c r="O24" s="1"/>
    </row>
    <row r="25" spans="1:15">
      <c r="K25" t="s">
        <v>38</v>
      </c>
      <c r="L25" s="5">
        <v>3.5000000000000003E-2</v>
      </c>
      <c r="M25" s="1">
        <v>38390</v>
      </c>
      <c r="N25" s="1">
        <v>38026</v>
      </c>
      <c r="O25" s="1"/>
    </row>
    <row r="26" spans="1:15">
      <c r="K26" t="s">
        <v>39</v>
      </c>
      <c r="L26" s="65">
        <v>4.4999999999999998E-2</v>
      </c>
      <c r="M26" s="1">
        <v>38530</v>
      </c>
      <c r="N26" s="1">
        <v>38027</v>
      </c>
      <c r="O26" s="1"/>
    </row>
    <row r="27" spans="1:15">
      <c r="K27" t="s">
        <v>40</v>
      </c>
      <c r="L27" s="5">
        <v>0.05</v>
      </c>
      <c r="M27" s="1">
        <v>38490</v>
      </c>
      <c r="N27" s="1">
        <v>38028</v>
      </c>
      <c r="O27" s="1"/>
    </row>
    <row r="28" spans="1:15">
      <c r="K28" t="s">
        <v>41</v>
      </c>
      <c r="L28" s="65">
        <v>4.4999999999999998E-2</v>
      </c>
      <c r="M28" s="1">
        <v>38110</v>
      </c>
      <c r="N28" s="1">
        <v>38029</v>
      </c>
      <c r="O28" s="1"/>
    </row>
    <row r="29" spans="1:15">
      <c r="K29" t="s">
        <v>42</v>
      </c>
      <c r="L29" s="5">
        <v>0.05</v>
      </c>
      <c r="M29" s="1">
        <v>38140</v>
      </c>
      <c r="N29" s="1">
        <v>38030</v>
      </c>
      <c r="O29" s="1"/>
    </row>
    <row r="30" spans="1:15">
      <c r="K30" t="s">
        <v>43</v>
      </c>
      <c r="L30" s="5">
        <v>0</v>
      </c>
      <c r="M30" s="1">
        <v>38970</v>
      </c>
      <c r="N30" s="1">
        <v>38031</v>
      </c>
      <c r="O30" s="1"/>
    </row>
    <row r="31" spans="1:15">
      <c r="K31" t="s">
        <v>44</v>
      </c>
      <c r="L31" s="5">
        <v>0.05</v>
      </c>
      <c r="M31" s="1">
        <v>38270</v>
      </c>
      <c r="N31" s="1">
        <v>38032</v>
      </c>
      <c r="O31" s="1"/>
    </row>
    <row r="32" spans="1:15">
      <c r="K32" t="s">
        <v>45</v>
      </c>
      <c r="L32" s="5">
        <v>0.05</v>
      </c>
      <c r="M32" s="1">
        <v>38470</v>
      </c>
      <c r="N32" s="1">
        <v>38033</v>
      </c>
      <c r="O32" s="1"/>
    </row>
    <row r="33" spans="11:15">
      <c r="K33" t="s">
        <v>46</v>
      </c>
      <c r="L33" s="67">
        <v>3.5000000000000003E-2</v>
      </c>
      <c r="M33" s="1">
        <v>38270</v>
      </c>
      <c r="N33" s="1">
        <v>38034</v>
      </c>
      <c r="O33" s="8" t="s">
        <v>568</v>
      </c>
    </row>
    <row r="34" spans="11:15">
      <c r="K34" t="s">
        <v>47</v>
      </c>
      <c r="L34" s="65">
        <v>4.4999999999999998E-2</v>
      </c>
      <c r="M34" s="1">
        <v>38440</v>
      </c>
      <c r="N34" s="1">
        <v>38035</v>
      </c>
      <c r="O34" s="1"/>
    </row>
    <row r="35" spans="11:15">
      <c r="K35" t="s">
        <v>48</v>
      </c>
      <c r="L35" s="5">
        <v>0.05</v>
      </c>
      <c r="M35" s="1">
        <v>38160</v>
      </c>
      <c r="N35" s="1">
        <v>38036</v>
      </c>
      <c r="O35" s="1"/>
    </row>
    <row r="36" spans="11:15">
      <c r="K36" t="s">
        <v>49</v>
      </c>
      <c r="L36" s="5">
        <v>0.02</v>
      </c>
      <c r="M36" s="1">
        <v>38270</v>
      </c>
      <c r="N36" s="1">
        <v>38037</v>
      </c>
      <c r="O36" s="1"/>
    </row>
    <row r="37" spans="11:15">
      <c r="K37" t="s">
        <v>50</v>
      </c>
      <c r="L37" s="5">
        <v>3.5000000000000003E-2</v>
      </c>
      <c r="M37" s="1">
        <v>38690</v>
      </c>
      <c r="N37" s="1">
        <v>38038</v>
      </c>
      <c r="O37" s="1"/>
    </row>
    <row r="38" spans="11:15">
      <c r="K38" t="s">
        <v>51</v>
      </c>
      <c r="L38" s="5">
        <v>0.05</v>
      </c>
      <c r="M38" s="1">
        <v>38190</v>
      </c>
      <c r="N38" s="1">
        <v>38039</v>
      </c>
      <c r="O38" s="1"/>
    </row>
    <row r="39" spans="11:15">
      <c r="K39" t="s">
        <v>52</v>
      </c>
      <c r="L39" s="5">
        <v>0.02</v>
      </c>
      <c r="M39" s="1">
        <v>38142</v>
      </c>
      <c r="N39" s="1">
        <v>38040</v>
      </c>
      <c r="O39" s="1"/>
    </row>
    <row r="40" spans="11:15">
      <c r="K40" t="s">
        <v>53</v>
      </c>
      <c r="L40" s="5">
        <v>0.02</v>
      </c>
      <c r="M40" s="1">
        <v>38160</v>
      </c>
      <c r="N40" s="1">
        <v>38041</v>
      </c>
      <c r="O40" s="1"/>
    </row>
    <row r="41" spans="11:15">
      <c r="K41" t="s">
        <v>54</v>
      </c>
      <c r="L41" s="67">
        <v>3.5000000000000003E-2</v>
      </c>
      <c r="M41" s="1">
        <v>38690</v>
      </c>
      <c r="N41" s="1">
        <v>38042</v>
      </c>
      <c r="O41" s="8" t="s">
        <v>568</v>
      </c>
    </row>
    <row r="42" spans="11:15">
      <c r="K42" t="s">
        <v>55</v>
      </c>
      <c r="L42" s="5">
        <v>0.05</v>
      </c>
      <c r="M42" s="1">
        <v>38850</v>
      </c>
      <c r="N42" s="1">
        <v>38043</v>
      </c>
      <c r="O42" s="1"/>
    </row>
    <row r="43" spans="11:15">
      <c r="K43" t="s">
        <v>56</v>
      </c>
      <c r="L43" s="5">
        <v>3.5000000000000003E-2</v>
      </c>
      <c r="M43" s="1">
        <v>38690</v>
      </c>
      <c r="N43" s="1">
        <v>38044</v>
      </c>
      <c r="O43" s="1"/>
    </row>
    <row r="44" spans="11:15">
      <c r="K44" t="s">
        <v>57</v>
      </c>
      <c r="L44" s="5">
        <v>0.05</v>
      </c>
      <c r="M44" s="1">
        <v>38330</v>
      </c>
      <c r="N44" s="1">
        <v>38045</v>
      </c>
      <c r="O44" s="1"/>
    </row>
    <row r="45" spans="11:15">
      <c r="K45" t="s">
        <v>58</v>
      </c>
      <c r="L45" s="5">
        <v>0.05</v>
      </c>
      <c r="M45" s="1">
        <v>38690</v>
      </c>
      <c r="N45" s="1">
        <v>38046</v>
      </c>
      <c r="O45" s="1"/>
    </row>
    <row r="46" spans="11:15">
      <c r="K46" t="s">
        <v>59</v>
      </c>
      <c r="L46" s="5">
        <v>0</v>
      </c>
      <c r="M46" s="1">
        <v>38730</v>
      </c>
      <c r="N46" s="1">
        <v>38047</v>
      </c>
      <c r="O46" s="1"/>
    </row>
    <row r="47" spans="11:15">
      <c r="K47" t="s">
        <v>60</v>
      </c>
      <c r="L47" s="5">
        <v>0.05</v>
      </c>
      <c r="M47" s="1">
        <v>38090</v>
      </c>
      <c r="N47" s="1">
        <v>38048</v>
      </c>
      <c r="O47" s="1"/>
    </row>
    <row r="48" spans="11:15">
      <c r="K48" t="s">
        <v>61</v>
      </c>
      <c r="L48" s="5">
        <v>3.5000000000000003E-2</v>
      </c>
      <c r="M48" s="1">
        <v>38260</v>
      </c>
      <c r="N48" s="1">
        <v>38049</v>
      </c>
      <c r="O48" s="1"/>
    </row>
    <row r="49" spans="11:15">
      <c r="K49" t="s">
        <v>62</v>
      </c>
      <c r="L49" s="5">
        <v>3.5000000000000003E-2</v>
      </c>
      <c r="M49" s="1">
        <v>38510</v>
      </c>
      <c r="N49" s="1">
        <v>38050</v>
      </c>
      <c r="O49" s="1"/>
    </row>
    <row r="50" spans="11:15">
      <c r="K50" t="s">
        <v>63</v>
      </c>
      <c r="L50" s="5">
        <v>0.05</v>
      </c>
      <c r="M50" s="1">
        <v>38150</v>
      </c>
      <c r="N50" s="1">
        <v>38051</v>
      </c>
      <c r="O50" s="1"/>
    </row>
    <row r="51" spans="11:15">
      <c r="K51" t="s">
        <v>64</v>
      </c>
      <c r="L51" s="5">
        <v>0.05</v>
      </c>
      <c r="M51" s="1">
        <v>38520</v>
      </c>
      <c r="N51" s="1">
        <v>38052</v>
      </c>
      <c r="O51" s="1"/>
    </row>
    <row r="52" spans="11:15">
      <c r="K52" t="s">
        <v>65</v>
      </c>
      <c r="L52" s="5">
        <v>0.05</v>
      </c>
      <c r="M52" s="1">
        <v>38300</v>
      </c>
      <c r="N52" s="1">
        <v>38053</v>
      </c>
      <c r="O52" s="1"/>
    </row>
    <row r="53" spans="11:15">
      <c r="K53" t="s">
        <v>66</v>
      </c>
      <c r="L53" s="5">
        <v>0.02</v>
      </c>
      <c r="M53" s="1">
        <v>38390</v>
      </c>
      <c r="N53" s="1">
        <v>38054</v>
      </c>
      <c r="O53" s="1"/>
    </row>
    <row r="54" spans="11:15">
      <c r="K54" t="s">
        <v>67</v>
      </c>
      <c r="L54" s="5">
        <v>0.05</v>
      </c>
      <c r="M54" s="1">
        <v>38510</v>
      </c>
      <c r="N54" s="1">
        <v>38055</v>
      </c>
      <c r="O54" s="1"/>
    </row>
    <row r="55" spans="11:15">
      <c r="K55" t="s">
        <v>68</v>
      </c>
      <c r="L55" s="5">
        <v>3.5000000000000003E-2</v>
      </c>
      <c r="M55" s="1">
        <v>38870</v>
      </c>
      <c r="N55" s="1">
        <v>38056</v>
      </c>
      <c r="O55" s="1"/>
    </row>
    <row r="56" spans="11:15">
      <c r="K56" t="s">
        <v>69</v>
      </c>
      <c r="L56" s="5">
        <v>3.5000000000000003E-2</v>
      </c>
      <c r="M56" s="1">
        <v>38320</v>
      </c>
      <c r="N56" s="1">
        <v>38057</v>
      </c>
      <c r="O56" s="1"/>
    </row>
    <row r="57" spans="11:15">
      <c r="K57" t="s">
        <v>70</v>
      </c>
      <c r="L57" s="5">
        <v>0.05</v>
      </c>
      <c r="M57" s="1">
        <v>38590</v>
      </c>
      <c r="N57" s="1">
        <v>38058</v>
      </c>
      <c r="O57" s="1"/>
    </row>
    <row r="58" spans="11:15">
      <c r="K58" t="s">
        <v>71</v>
      </c>
      <c r="L58" s="5">
        <v>0.05</v>
      </c>
      <c r="M58" s="1">
        <v>38320</v>
      </c>
      <c r="N58" s="1">
        <v>38059</v>
      </c>
      <c r="O58" s="1"/>
    </row>
    <row r="59" spans="11:15">
      <c r="K59" t="s">
        <v>72</v>
      </c>
      <c r="L59" s="65">
        <v>4.4999999999999998E-2</v>
      </c>
      <c r="M59" s="1">
        <v>38590</v>
      </c>
      <c r="N59" s="1">
        <v>38060</v>
      </c>
      <c r="O59" s="1"/>
    </row>
    <row r="60" spans="11:15">
      <c r="K60" t="s">
        <v>73</v>
      </c>
      <c r="L60" s="5">
        <v>0.05</v>
      </c>
      <c r="M60" s="1">
        <v>38500</v>
      </c>
      <c r="N60" s="1">
        <v>38061</v>
      </c>
      <c r="O60" s="1"/>
    </row>
    <row r="61" spans="11:15">
      <c r="K61" t="s">
        <v>74</v>
      </c>
      <c r="L61" s="5">
        <v>0.05</v>
      </c>
      <c r="M61" s="1">
        <v>38530</v>
      </c>
      <c r="N61" s="1">
        <v>38062</v>
      </c>
      <c r="O61" s="1"/>
    </row>
    <row r="62" spans="11:15">
      <c r="K62" t="s">
        <v>75</v>
      </c>
      <c r="L62" s="5">
        <v>0.05</v>
      </c>
      <c r="M62" s="1">
        <v>38690</v>
      </c>
      <c r="N62" s="1">
        <v>38063</v>
      </c>
      <c r="O62" s="1"/>
    </row>
    <row r="63" spans="11:15">
      <c r="K63" t="s">
        <v>76</v>
      </c>
      <c r="L63" s="5">
        <v>3.5000000000000003E-2</v>
      </c>
      <c r="M63" s="1">
        <v>38110</v>
      </c>
      <c r="N63" s="1">
        <v>38064</v>
      </c>
      <c r="O63" s="1"/>
    </row>
    <row r="64" spans="11:15">
      <c r="K64" t="s">
        <v>77</v>
      </c>
      <c r="L64" s="5">
        <v>0.05</v>
      </c>
      <c r="M64" s="1">
        <v>38690</v>
      </c>
      <c r="N64" s="1">
        <v>38065</v>
      </c>
      <c r="O64" s="1"/>
    </row>
    <row r="65" spans="11:15">
      <c r="K65" t="s">
        <v>78</v>
      </c>
      <c r="L65" s="5">
        <v>0.02</v>
      </c>
      <c r="M65" s="1">
        <v>38122</v>
      </c>
      <c r="N65" s="1">
        <v>38066</v>
      </c>
      <c r="O65" s="1"/>
    </row>
    <row r="66" spans="11:15">
      <c r="K66" t="s">
        <v>79</v>
      </c>
      <c r="L66" s="5">
        <v>3.5000000000000003E-2</v>
      </c>
      <c r="M66" s="1">
        <v>38460</v>
      </c>
      <c r="N66" s="1">
        <v>38067</v>
      </c>
      <c r="O66" s="1"/>
    </row>
    <row r="67" spans="11:15">
      <c r="K67" t="s">
        <v>80</v>
      </c>
      <c r="L67" s="5">
        <v>0.05</v>
      </c>
      <c r="M67" s="1">
        <v>38800</v>
      </c>
      <c r="N67" s="1">
        <v>38068</v>
      </c>
      <c r="O67" s="1"/>
    </row>
    <row r="68" spans="11:15">
      <c r="K68" t="s">
        <v>81</v>
      </c>
      <c r="L68" s="5">
        <v>0.05</v>
      </c>
      <c r="M68" s="1">
        <v>38260</v>
      </c>
      <c r="N68" s="1">
        <v>38069</v>
      </c>
      <c r="O68" s="1"/>
    </row>
    <row r="69" spans="11:15">
      <c r="K69" t="s">
        <v>82</v>
      </c>
      <c r="L69" s="5">
        <v>3.5000000000000003E-2</v>
      </c>
      <c r="M69" s="1">
        <v>38190</v>
      </c>
      <c r="N69" s="1">
        <v>38070</v>
      </c>
      <c r="O69" s="1"/>
    </row>
    <row r="70" spans="11:15">
      <c r="K70" t="s">
        <v>83</v>
      </c>
      <c r="L70" s="5">
        <v>3.5000000000000003E-2</v>
      </c>
      <c r="M70" s="1">
        <v>38560</v>
      </c>
      <c r="N70" s="1">
        <v>38071</v>
      </c>
      <c r="O70" s="1"/>
    </row>
    <row r="71" spans="11:15">
      <c r="K71" t="s">
        <v>84</v>
      </c>
      <c r="L71" s="5">
        <v>0.05</v>
      </c>
      <c r="M71" s="1">
        <v>38150</v>
      </c>
      <c r="N71" s="1">
        <v>38072</v>
      </c>
      <c r="O71" s="1"/>
    </row>
    <row r="72" spans="11:15">
      <c r="K72" t="s">
        <v>85</v>
      </c>
      <c r="L72" s="5">
        <v>0.02</v>
      </c>
      <c r="M72" s="1">
        <v>38740</v>
      </c>
      <c r="N72" s="1">
        <v>38073</v>
      </c>
      <c r="O72" s="1"/>
    </row>
    <row r="73" spans="11:15">
      <c r="K73" t="s">
        <v>86</v>
      </c>
      <c r="L73" s="5">
        <v>0.05</v>
      </c>
      <c r="M73" s="1">
        <v>38470</v>
      </c>
      <c r="N73" s="1">
        <v>38074</v>
      </c>
      <c r="O73" s="1"/>
    </row>
    <row r="74" spans="11:15">
      <c r="K74" t="s">
        <v>87</v>
      </c>
      <c r="L74" s="65">
        <v>4.4999999999999998E-2</v>
      </c>
      <c r="M74" s="1">
        <v>38530</v>
      </c>
      <c r="N74" s="1">
        <v>38075</v>
      </c>
      <c r="O74" s="1"/>
    </row>
    <row r="75" spans="11:15">
      <c r="K75" t="s">
        <v>88</v>
      </c>
      <c r="L75" s="5">
        <v>3.5000000000000003E-2</v>
      </c>
      <c r="M75" s="1">
        <v>38110</v>
      </c>
      <c r="N75" s="1">
        <v>38076</v>
      </c>
      <c r="O75" s="1"/>
    </row>
    <row r="76" spans="11:15">
      <c r="K76" t="s">
        <v>89</v>
      </c>
      <c r="L76" s="5">
        <v>3.5000000000000003E-2</v>
      </c>
      <c r="M76" s="1">
        <v>38150</v>
      </c>
      <c r="N76" s="1">
        <v>38077</v>
      </c>
      <c r="O76" s="1"/>
    </row>
    <row r="77" spans="11:15">
      <c r="K77" t="s">
        <v>90</v>
      </c>
      <c r="L77" s="5">
        <v>0.05</v>
      </c>
      <c r="M77" s="1">
        <v>38580</v>
      </c>
      <c r="N77" s="1">
        <v>38078</v>
      </c>
      <c r="O77" s="1"/>
    </row>
    <row r="78" spans="11:15">
      <c r="K78" t="s">
        <v>91</v>
      </c>
      <c r="L78" s="5">
        <v>0.05</v>
      </c>
      <c r="M78" s="1">
        <v>38490</v>
      </c>
      <c r="N78" s="1">
        <v>38080</v>
      </c>
      <c r="O78" s="1"/>
    </row>
    <row r="79" spans="11:15">
      <c r="K79" t="s">
        <v>92</v>
      </c>
      <c r="L79" s="5">
        <v>0.05</v>
      </c>
      <c r="M79" s="1">
        <v>38790</v>
      </c>
      <c r="N79" s="1">
        <v>38081</v>
      </c>
      <c r="O79" s="1"/>
    </row>
    <row r="80" spans="11:15">
      <c r="K80" t="s">
        <v>93</v>
      </c>
      <c r="L80" s="5">
        <v>0.05</v>
      </c>
      <c r="M80" s="1">
        <v>38850</v>
      </c>
      <c r="N80" s="1">
        <v>38082</v>
      </c>
      <c r="O80" s="1"/>
    </row>
    <row r="81" spans="11:15">
      <c r="K81" t="s">
        <v>94</v>
      </c>
      <c r="L81" s="5">
        <v>3.5000000000000003E-2</v>
      </c>
      <c r="M81" s="1">
        <v>38390</v>
      </c>
      <c r="N81" s="1">
        <v>38083</v>
      </c>
      <c r="O81" s="1"/>
    </row>
    <row r="82" spans="11:15">
      <c r="K82" t="s">
        <v>95</v>
      </c>
      <c r="L82" s="5">
        <v>0.05</v>
      </c>
      <c r="M82" s="1">
        <v>38140</v>
      </c>
      <c r="N82" s="1">
        <v>38084</v>
      </c>
      <c r="O82" s="1"/>
    </row>
    <row r="83" spans="11:15">
      <c r="K83" t="s">
        <v>96</v>
      </c>
      <c r="L83" s="5">
        <v>0.05</v>
      </c>
      <c r="M83" s="1">
        <v>38230</v>
      </c>
      <c r="N83" s="1">
        <v>38085</v>
      </c>
      <c r="O83" s="1"/>
    </row>
    <row r="84" spans="11:15">
      <c r="K84" t="s">
        <v>97</v>
      </c>
      <c r="L84" s="5">
        <v>0</v>
      </c>
      <c r="M84" s="1">
        <v>38470</v>
      </c>
      <c r="N84" s="1">
        <v>38086</v>
      </c>
      <c r="O84" s="1"/>
    </row>
    <row r="85" spans="11:15">
      <c r="K85" t="s">
        <v>98</v>
      </c>
      <c r="L85" s="5">
        <v>0.05</v>
      </c>
      <c r="M85" s="1">
        <v>38670</v>
      </c>
      <c r="N85" s="1">
        <v>38087</v>
      </c>
      <c r="O85" s="1"/>
    </row>
    <row r="86" spans="11:15">
      <c r="K86" t="s">
        <v>99</v>
      </c>
      <c r="L86" s="5">
        <v>3.5000000000000003E-2</v>
      </c>
      <c r="M86" s="1">
        <v>38730</v>
      </c>
      <c r="N86" s="1">
        <v>38089</v>
      </c>
      <c r="O86" s="1"/>
    </row>
    <row r="87" spans="11:15">
      <c r="K87" t="s">
        <v>100</v>
      </c>
      <c r="L87" s="5">
        <v>0.02</v>
      </c>
      <c r="M87" s="1">
        <v>38650</v>
      </c>
      <c r="N87" s="1">
        <v>38090</v>
      </c>
      <c r="O87" s="1"/>
    </row>
    <row r="88" spans="11:15">
      <c r="K88" t="s">
        <v>101</v>
      </c>
      <c r="L88" s="5">
        <v>3.5000000000000003E-2</v>
      </c>
      <c r="M88" s="1">
        <v>38300</v>
      </c>
      <c r="N88" s="1">
        <v>38091</v>
      </c>
      <c r="O88" s="1"/>
    </row>
    <row r="89" spans="11:15">
      <c r="K89" t="s">
        <v>102</v>
      </c>
      <c r="L89" s="5">
        <v>0.02</v>
      </c>
      <c r="M89" s="1">
        <v>38680</v>
      </c>
      <c r="N89" s="1">
        <v>38092</v>
      </c>
      <c r="O89" s="1"/>
    </row>
    <row r="90" spans="11:15">
      <c r="K90" t="s">
        <v>103</v>
      </c>
      <c r="L90" s="65">
        <v>4.4999999999999998E-2</v>
      </c>
      <c r="M90" s="1">
        <v>38980</v>
      </c>
      <c r="N90" s="1">
        <v>38093</v>
      </c>
      <c r="O90" s="1"/>
    </row>
    <row r="91" spans="11:15">
      <c r="K91" t="s">
        <v>104</v>
      </c>
      <c r="L91" s="5">
        <v>3.5000000000000003E-2</v>
      </c>
      <c r="M91" s="1">
        <v>38440</v>
      </c>
      <c r="N91" s="1">
        <v>38094</v>
      </c>
      <c r="O91" s="1"/>
    </row>
    <row r="92" spans="11:15">
      <c r="K92" t="s">
        <v>105</v>
      </c>
      <c r="L92" s="5">
        <v>3.5000000000000003E-2</v>
      </c>
      <c r="M92" s="1">
        <v>38160</v>
      </c>
      <c r="N92" s="1">
        <v>38095</v>
      </c>
      <c r="O92" s="1"/>
    </row>
    <row r="93" spans="11:15">
      <c r="K93" t="s">
        <v>106</v>
      </c>
      <c r="L93" s="5">
        <v>3.5000000000000003E-2</v>
      </c>
      <c r="M93" s="1">
        <v>38230</v>
      </c>
      <c r="N93" s="1">
        <v>38097</v>
      </c>
      <c r="O93" s="1"/>
    </row>
    <row r="94" spans="11:15">
      <c r="K94" t="s">
        <v>107</v>
      </c>
      <c r="L94" s="5">
        <v>3.5000000000000003E-2</v>
      </c>
      <c r="M94" s="1">
        <v>38730</v>
      </c>
      <c r="N94" s="1">
        <v>38098</v>
      </c>
      <c r="O94" s="1"/>
    </row>
    <row r="95" spans="11:15">
      <c r="K95" t="s">
        <v>108</v>
      </c>
      <c r="L95" s="5">
        <v>0</v>
      </c>
      <c r="M95" s="1">
        <v>38160</v>
      </c>
      <c r="N95" s="1">
        <v>38099</v>
      </c>
      <c r="O95" s="1"/>
    </row>
    <row r="96" spans="11:15">
      <c r="K96" t="s">
        <v>109</v>
      </c>
      <c r="L96" s="65">
        <v>4.4999999999999998E-2</v>
      </c>
      <c r="M96" s="1">
        <v>38570</v>
      </c>
      <c r="N96" s="1">
        <v>38100</v>
      </c>
      <c r="O96" s="1"/>
    </row>
    <row r="97" spans="11:15">
      <c r="K97" t="s">
        <v>110</v>
      </c>
      <c r="L97" s="5">
        <v>0.05</v>
      </c>
      <c r="M97" s="1">
        <v>38550</v>
      </c>
      <c r="N97" s="1">
        <v>38101</v>
      </c>
      <c r="O97" s="1"/>
    </row>
    <row r="98" spans="11:15">
      <c r="K98" t="s">
        <v>111</v>
      </c>
      <c r="L98" s="65">
        <v>4.4999999999999998E-2</v>
      </c>
      <c r="M98" s="1">
        <v>38300</v>
      </c>
      <c r="N98" s="1">
        <v>38102</v>
      </c>
      <c r="O98" s="1"/>
    </row>
    <row r="99" spans="11:15">
      <c r="K99" t="s">
        <v>112</v>
      </c>
      <c r="L99" s="5">
        <v>0.05</v>
      </c>
      <c r="M99" s="1">
        <v>38930</v>
      </c>
      <c r="N99" s="1">
        <v>38103</v>
      </c>
      <c r="O99" s="1"/>
    </row>
    <row r="100" spans="11:15">
      <c r="K100" t="s">
        <v>113</v>
      </c>
      <c r="L100" s="65">
        <v>4.4999999999999998E-2</v>
      </c>
      <c r="M100" s="1">
        <v>38490</v>
      </c>
      <c r="N100" s="1">
        <v>38104</v>
      </c>
      <c r="O100" s="1"/>
    </row>
    <row r="101" spans="11:15">
      <c r="K101" t="s">
        <v>114</v>
      </c>
      <c r="L101" s="5">
        <v>0.05</v>
      </c>
      <c r="M101" s="1">
        <v>38850</v>
      </c>
      <c r="N101" s="1">
        <v>38105</v>
      </c>
      <c r="O101" s="1"/>
    </row>
    <row r="102" spans="11:15">
      <c r="K102" t="s">
        <v>115</v>
      </c>
      <c r="L102" s="5">
        <v>3.5000000000000003E-2</v>
      </c>
      <c r="M102" s="1">
        <v>38220</v>
      </c>
      <c r="N102" s="1">
        <v>38106</v>
      </c>
      <c r="O102" s="1"/>
    </row>
    <row r="103" spans="11:15">
      <c r="K103" t="s">
        <v>116</v>
      </c>
      <c r="L103" s="5">
        <v>3.5000000000000003E-2</v>
      </c>
      <c r="M103" s="1">
        <v>38121</v>
      </c>
      <c r="N103" s="1">
        <v>38107</v>
      </c>
      <c r="O103" s="1"/>
    </row>
    <row r="104" spans="11:15">
      <c r="K104" t="s">
        <v>117</v>
      </c>
      <c r="L104" s="5">
        <v>0.02</v>
      </c>
      <c r="M104" s="1">
        <v>38680</v>
      </c>
      <c r="N104" s="1">
        <v>38108</v>
      </c>
      <c r="O104" s="1"/>
    </row>
    <row r="105" spans="11:15">
      <c r="K105" t="s">
        <v>118</v>
      </c>
      <c r="L105" s="5">
        <v>3.5000000000000003E-2</v>
      </c>
      <c r="M105" s="1">
        <v>38460</v>
      </c>
      <c r="N105" s="1">
        <v>38109</v>
      </c>
      <c r="O105" s="1"/>
    </row>
    <row r="106" spans="11:15">
      <c r="K106" t="s">
        <v>119</v>
      </c>
      <c r="L106" s="5">
        <v>0.05</v>
      </c>
      <c r="M106" s="1">
        <v>38200</v>
      </c>
      <c r="N106" s="1">
        <v>38110</v>
      </c>
      <c r="O106" s="1"/>
    </row>
    <row r="107" spans="11:15">
      <c r="K107" t="s">
        <v>120</v>
      </c>
      <c r="L107" s="5">
        <v>0.05</v>
      </c>
      <c r="M107" s="1">
        <v>38640</v>
      </c>
      <c r="N107" s="1">
        <v>38111</v>
      </c>
      <c r="O107" s="1"/>
    </row>
    <row r="108" spans="11:15">
      <c r="K108" t="s">
        <v>121</v>
      </c>
      <c r="L108" s="5">
        <v>0.02</v>
      </c>
      <c r="M108" s="1">
        <v>38142</v>
      </c>
      <c r="N108" s="1">
        <v>38112</v>
      </c>
      <c r="O108" s="1"/>
    </row>
    <row r="109" spans="11:15">
      <c r="K109" t="s">
        <v>122</v>
      </c>
      <c r="L109" s="5">
        <v>0.02</v>
      </c>
      <c r="M109" s="1">
        <v>38930</v>
      </c>
      <c r="N109" s="1">
        <v>38113</v>
      </c>
      <c r="O109" s="1"/>
    </row>
    <row r="110" spans="11:15">
      <c r="K110" t="s">
        <v>123</v>
      </c>
      <c r="L110" s="5">
        <v>3.5000000000000003E-2</v>
      </c>
      <c r="M110" s="1">
        <v>38550</v>
      </c>
      <c r="N110" s="1">
        <v>38114</v>
      </c>
      <c r="O110" s="1"/>
    </row>
    <row r="111" spans="11:15">
      <c r="K111" t="s">
        <v>124</v>
      </c>
      <c r="L111" s="5">
        <v>0.02</v>
      </c>
      <c r="M111" s="1">
        <v>38650</v>
      </c>
      <c r="N111" s="1">
        <v>38115</v>
      </c>
      <c r="O111" s="1"/>
    </row>
    <row r="112" spans="11:15">
      <c r="K112" t="s">
        <v>125</v>
      </c>
      <c r="L112" s="5">
        <v>3.5000000000000003E-2</v>
      </c>
      <c r="M112" s="1">
        <v>38350</v>
      </c>
      <c r="N112" s="1">
        <v>38116</v>
      </c>
      <c r="O112" s="1"/>
    </row>
    <row r="113" spans="11:15">
      <c r="K113" t="s">
        <v>126</v>
      </c>
      <c r="L113" s="5">
        <v>0.02</v>
      </c>
      <c r="M113" s="1">
        <v>38470</v>
      </c>
      <c r="N113" s="1">
        <v>38117</v>
      </c>
      <c r="O113" s="1"/>
    </row>
    <row r="114" spans="11:15">
      <c r="K114" t="s">
        <v>127</v>
      </c>
      <c r="L114" s="5">
        <v>0.05</v>
      </c>
      <c r="M114" s="1">
        <v>38690</v>
      </c>
      <c r="N114" s="1">
        <v>38118</v>
      </c>
      <c r="O114" s="1"/>
    </row>
    <row r="115" spans="11:15">
      <c r="K115" t="s">
        <v>128</v>
      </c>
      <c r="L115" s="5">
        <v>0.05</v>
      </c>
      <c r="M115" s="1">
        <v>38190</v>
      </c>
      <c r="N115" s="1">
        <v>38120</v>
      </c>
      <c r="O115" s="1"/>
    </row>
    <row r="116" spans="11:15">
      <c r="K116" t="s">
        <v>129</v>
      </c>
      <c r="L116" s="5">
        <v>3.5000000000000003E-2</v>
      </c>
      <c r="M116" s="1">
        <v>38260</v>
      </c>
      <c r="N116" s="1">
        <v>38121</v>
      </c>
      <c r="O116" s="1"/>
    </row>
    <row r="117" spans="11:15">
      <c r="K117" t="s">
        <v>130</v>
      </c>
      <c r="L117" s="5">
        <v>0.02</v>
      </c>
      <c r="M117" s="1">
        <v>38630</v>
      </c>
      <c r="N117" s="1">
        <v>38124</v>
      </c>
      <c r="O117" s="1"/>
    </row>
    <row r="118" spans="11:15">
      <c r="K118" t="s">
        <v>131</v>
      </c>
      <c r="L118" s="5">
        <v>0.02</v>
      </c>
      <c r="M118" s="1">
        <v>38710</v>
      </c>
      <c r="N118" s="1">
        <v>38125</v>
      </c>
      <c r="O118" s="1"/>
    </row>
    <row r="119" spans="11:15">
      <c r="K119" t="s">
        <v>132</v>
      </c>
      <c r="L119" s="5">
        <v>0.05</v>
      </c>
      <c r="M119" s="1">
        <v>38700</v>
      </c>
      <c r="N119" s="1">
        <v>38126</v>
      </c>
      <c r="O119" s="1"/>
    </row>
    <row r="120" spans="11:15">
      <c r="K120" t="s">
        <v>133</v>
      </c>
      <c r="L120" s="5">
        <v>0.05</v>
      </c>
      <c r="M120" s="1">
        <v>38710</v>
      </c>
      <c r="N120" s="1">
        <v>38127</v>
      </c>
      <c r="O120" s="1"/>
    </row>
    <row r="121" spans="11:15">
      <c r="K121" t="s">
        <v>134</v>
      </c>
      <c r="L121" s="5">
        <v>0.02</v>
      </c>
      <c r="M121" s="1">
        <v>38970</v>
      </c>
      <c r="N121" s="1">
        <v>38128</v>
      </c>
      <c r="O121" s="1"/>
    </row>
    <row r="122" spans="11:15">
      <c r="K122" t="s">
        <v>135</v>
      </c>
      <c r="L122" s="5">
        <v>0.05</v>
      </c>
      <c r="M122" s="1">
        <v>38250</v>
      </c>
      <c r="N122" s="1">
        <v>38129</v>
      </c>
      <c r="O122" s="1"/>
    </row>
    <row r="123" spans="11:15">
      <c r="K123" t="s">
        <v>136</v>
      </c>
      <c r="L123" s="65">
        <v>4.4999999999999998E-2</v>
      </c>
      <c r="M123" s="1">
        <v>38260</v>
      </c>
      <c r="N123" s="1">
        <v>38130</v>
      </c>
      <c r="O123" s="1"/>
    </row>
    <row r="124" spans="11:15">
      <c r="K124" t="s">
        <v>137</v>
      </c>
      <c r="L124" s="65">
        <v>4.4999999999999998E-2</v>
      </c>
      <c r="M124" s="1">
        <v>38138</v>
      </c>
      <c r="N124" s="1">
        <v>38131</v>
      </c>
      <c r="O124" s="1"/>
    </row>
    <row r="125" spans="11:15">
      <c r="K125" t="s">
        <v>138</v>
      </c>
      <c r="L125" s="5">
        <v>0.02</v>
      </c>
      <c r="M125" s="1">
        <v>38970</v>
      </c>
      <c r="N125" s="1">
        <v>38132</v>
      </c>
      <c r="O125" s="1"/>
    </row>
    <row r="126" spans="11:15">
      <c r="K126" t="s">
        <v>139</v>
      </c>
      <c r="L126" s="5">
        <v>0.05</v>
      </c>
      <c r="M126" s="1">
        <v>38500</v>
      </c>
      <c r="N126" s="1">
        <v>38133</v>
      </c>
      <c r="O126" s="1"/>
    </row>
    <row r="127" spans="11:15">
      <c r="K127" t="s">
        <v>140</v>
      </c>
      <c r="L127" s="65">
        <v>4.4999999999999998E-2</v>
      </c>
      <c r="M127" s="1">
        <v>38122</v>
      </c>
      <c r="N127" s="1">
        <v>38134</v>
      </c>
      <c r="O127" s="1"/>
    </row>
    <row r="128" spans="11:15">
      <c r="K128" t="s">
        <v>141</v>
      </c>
      <c r="L128" s="5">
        <v>3.5000000000000003E-2</v>
      </c>
      <c r="M128" s="1">
        <v>38510</v>
      </c>
      <c r="N128" s="1">
        <v>38135</v>
      </c>
      <c r="O128" s="1"/>
    </row>
    <row r="129" spans="11:15">
      <c r="K129" t="s">
        <v>142</v>
      </c>
      <c r="L129" s="5">
        <v>0.02</v>
      </c>
      <c r="M129" s="1">
        <v>38300</v>
      </c>
      <c r="N129" s="1">
        <v>38136</v>
      </c>
      <c r="O129" s="1"/>
    </row>
    <row r="130" spans="11:15">
      <c r="K130" t="s">
        <v>143</v>
      </c>
      <c r="L130" s="5">
        <v>0.05</v>
      </c>
      <c r="M130" s="1">
        <v>38210</v>
      </c>
      <c r="N130" s="1">
        <v>38137</v>
      </c>
      <c r="O130" s="1"/>
    </row>
    <row r="131" spans="11:15">
      <c r="K131" t="s">
        <v>144</v>
      </c>
      <c r="L131" s="68">
        <v>4.4999999999999998E-2</v>
      </c>
      <c r="M131" s="1">
        <v>38460</v>
      </c>
      <c r="N131" s="1">
        <v>38138</v>
      </c>
      <c r="O131" s="8" t="s">
        <v>568</v>
      </c>
    </row>
    <row r="132" spans="11:15">
      <c r="K132" t="s">
        <v>145</v>
      </c>
      <c r="L132" s="5">
        <v>3.5000000000000003E-2</v>
      </c>
      <c r="M132" s="1">
        <v>38510</v>
      </c>
      <c r="N132" s="1">
        <v>38139</v>
      </c>
      <c r="O132" s="1"/>
    </row>
    <row r="133" spans="11:15">
      <c r="K133" t="s">
        <v>146</v>
      </c>
      <c r="L133" s="5">
        <v>0.05</v>
      </c>
      <c r="M133" s="1">
        <v>38190</v>
      </c>
      <c r="N133" s="1">
        <v>38140</v>
      </c>
      <c r="O133" s="1"/>
    </row>
    <row r="134" spans="11:15">
      <c r="K134" t="s">
        <v>147</v>
      </c>
      <c r="L134" s="65">
        <v>4.4999999999999998E-2</v>
      </c>
      <c r="M134" s="1">
        <v>38300</v>
      </c>
      <c r="N134" s="1">
        <v>38141</v>
      </c>
      <c r="O134" s="1"/>
    </row>
    <row r="135" spans="11:15">
      <c r="K135" t="s">
        <v>148</v>
      </c>
      <c r="L135" s="5">
        <v>0.05</v>
      </c>
      <c r="M135" s="1">
        <v>38790</v>
      </c>
      <c r="N135" s="1">
        <v>38144</v>
      </c>
      <c r="O135" s="1"/>
    </row>
    <row r="136" spans="11:15">
      <c r="K136" t="s">
        <v>149</v>
      </c>
      <c r="L136" s="67">
        <v>0.02</v>
      </c>
      <c r="M136" s="1">
        <v>38160</v>
      </c>
      <c r="N136" s="1">
        <v>38145</v>
      </c>
      <c r="O136" s="8" t="s">
        <v>568</v>
      </c>
    </row>
    <row r="137" spans="11:15">
      <c r="K137" t="s">
        <v>150</v>
      </c>
      <c r="L137" s="65">
        <v>4.4999999999999998E-2</v>
      </c>
      <c r="M137" s="1">
        <v>38460</v>
      </c>
      <c r="N137" s="1">
        <v>38146</v>
      </c>
      <c r="O137" s="1"/>
    </row>
    <row r="138" spans="11:15">
      <c r="K138" t="s">
        <v>151</v>
      </c>
      <c r="L138" s="5">
        <v>3.5000000000000003E-2</v>
      </c>
      <c r="M138" s="1">
        <v>38730</v>
      </c>
      <c r="N138" s="1">
        <v>38147</v>
      </c>
      <c r="O138" s="1"/>
    </row>
    <row r="139" spans="11:15">
      <c r="K139" t="s">
        <v>152</v>
      </c>
      <c r="L139" s="5">
        <v>0.05</v>
      </c>
      <c r="M139" s="1">
        <v>38110</v>
      </c>
      <c r="N139" s="1">
        <v>38148</v>
      </c>
      <c r="O139" s="1"/>
    </row>
    <row r="140" spans="11:15">
      <c r="K140" t="s">
        <v>153</v>
      </c>
      <c r="L140" s="5">
        <v>0.05</v>
      </c>
      <c r="M140" s="1">
        <v>38300</v>
      </c>
      <c r="N140" s="1">
        <v>38149</v>
      </c>
      <c r="O140" s="1"/>
    </row>
    <row r="141" spans="11:15">
      <c r="K141" t="s">
        <v>154</v>
      </c>
      <c r="L141" s="5">
        <v>0.05</v>
      </c>
      <c r="M141" s="1">
        <v>38420</v>
      </c>
      <c r="N141" s="1">
        <v>38150</v>
      </c>
      <c r="O141" s="1"/>
    </row>
    <row r="142" spans="11:15">
      <c r="K142" t="s">
        <v>155</v>
      </c>
      <c r="L142" s="5">
        <v>0.05</v>
      </c>
      <c r="M142" s="1">
        <v>38130</v>
      </c>
      <c r="N142" s="1">
        <v>38151</v>
      </c>
      <c r="O142" s="1"/>
    </row>
    <row r="143" spans="11:15">
      <c r="K143" t="s">
        <v>156</v>
      </c>
      <c r="L143" s="5">
        <v>3.5000000000000003E-2</v>
      </c>
      <c r="M143" s="1">
        <v>38300</v>
      </c>
      <c r="N143" s="1">
        <v>38152</v>
      </c>
      <c r="O143" s="1"/>
    </row>
    <row r="144" spans="11:15">
      <c r="K144" t="s">
        <v>157</v>
      </c>
      <c r="L144" s="65">
        <v>4.4999999999999998E-2</v>
      </c>
      <c r="M144" s="1">
        <v>38360</v>
      </c>
      <c r="N144" s="1">
        <v>38153</v>
      </c>
      <c r="O144" s="1"/>
    </row>
    <row r="145" spans="11:15">
      <c r="K145" t="s">
        <v>158</v>
      </c>
      <c r="L145" s="5">
        <v>0.02</v>
      </c>
      <c r="M145" s="1">
        <v>38740</v>
      </c>
      <c r="N145" s="1">
        <v>38154</v>
      </c>
      <c r="O145" s="1"/>
    </row>
    <row r="146" spans="11:15">
      <c r="K146" t="s">
        <v>159</v>
      </c>
      <c r="L146" s="5">
        <v>3.5000000000000003E-2</v>
      </c>
      <c r="M146" s="1">
        <v>38380</v>
      </c>
      <c r="N146" s="1">
        <v>38155</v>
      </c>
      <c r="O146" s="1"/>
    </row>
    <row r="147" spans="11:15">
      <c r="K147" t="s">
        <v>160</v>
      </c>
      <c r="L147" s="5">
        <v>3.5000000000000003E-2</v>
      </c>
      <c r="M147" s="1">
        <v>38300</v>
      </c>
      <c r="N147" s="1">
        <v>38156</v>
      </c>
      <c r="O147" s="1"/>
    </row>
    <row r="148" spans="11:15">
      <c r="K148" t="s">
        <v>161</v>
      </c>
      <c r="L148" s="5">
        <v>3.5000000000000003E-2</v>
      </c>
      <c r="M148" s="1">
        <v>38780</v>
      </c>
      <c r="N148" s="1">
        <v>38157</v>
      </c>
      <c r="O148" s="1"/>
    </row>
    <row r="149" spans="11:15">
      <c r="K149" t="s">
        <v>162</v>
      </c>
      <c r="L149" s="67">
        <v>0.05</v>
      </c>
      <c r="M149" s="1">
        <v>38320</v>
      </c>
      <c r="N149" s="1">
        <v>38158</v>
      </c>
      <c r="O149" s="8" t="s">
        <v>568</v>
      </c>
    </row>
    <row r="150" spans="11:15">
      <c r="K150" t="s">
        <v>163</v>
      </c>
      <c r="L150" s="5">
        <v>0.05</v>
      </c>
      <c r="M150" s="1">
        <v>38690</v>
      </c>
      <c r="N150" s="1">
        <v>38159</v>
      </c>
      <c r="O150" s="1"/>
    </row>
    <row r="151" spans="11:15">
      <c r="K151" t="s">
        <v>164</v>
      </c>
      <c r="L151" s="65">
        <v>4.4999999999999998E-2</v>
      </c>
      <c r="M151" s="1">
        <v>38780</v>
      </c>
      <c r="N151" s="1">
        <v>38160</v>
      </c>
      <c r="O151" s="1"/>
    </row>
    <row r="152" spans="11:15">
      <c r="K152" t="s">
        <v>165</v>
      </c>
      <c r="L152" s="5">
        <v>0.05</v>
      </c>
      <c r="M152" s="1">
        <v>38260</v>
      </c>
      <c r="N152" s="1">
        <v>38161</v>
      </c>
      <c r="O152" s="1"/>
    </row>
    <row r="153" spans="11:15">
      <c r="K153" t="s">
        <v>166</v>
      </c>
      <c r="L153" s="65">
        <v>4.4999999999999998E-2</v>
      </c>
      <c r="M153" s="1">
        <v>38110</v>
      </c>
      <c r="N153" s="1">
        <v>38162</v>
      </c>
      <c r="O153" s="1"/>
    </row>
    <row r="154" spans="11:15">
      <c r="K154" t="s">
        <v>167</v>
      </c>
      <c r="L154" s="65">
        <v>4.4999999999999998E-2</v>
      </c>
      <c r="M154" s="1">
        <v>38580</v>
      </c>
      <c r="N154" s="1">
        <v>38163</v>
      </c>
      <c r="O154" s="1"/>
    </row>
    <row r="155" spans="11:15">
      <c r="K155" t="s">
        <v>168</v>
      </c>
      <c r="L155" s="5">
        <v>3.5000000000000003E-2</v>
      </c>
      <c r="M155" s="1">
        <v>38490</v>
      </c>
      <c r="N155" s="1">
        <v>38165</v>
      </c>
      <c r="O155" s="1"/>
    </row>
    <row r="156" spans="11:15">
      <c r="K156" t="s">
        <v>169</v>
      </c>
      <c r="L156" s="5">
        <v>0.05</v>
      </c>
      <c r="M156" s="1">
        <v>38530</v>
      </c>
      <c r="N156" s="1">
        <v>38166</v>
      </c>
      <c r="O156" s="1"/>
    </row>
    <row r="157" spans="11:15">
      <c r="K157" t="s">
        <v>170</v>
      </c>
      <c r="L157" s="5">
        <v>0.05</v>
      </c>
      <c r="M157" s="1">
        <v>38690</v>
      </c>
      <c r="N157" s="1">
        <v>38167</v>
      </c>
      <c r="O157" s="1"/>
    </row>
    <row r="158" spans="11:15">
      <c r="K158" t="s">
        <v>171</v>
      </c>
      <c r="L158" s="5">
        <v>0.05</v>
      </c>
      <c r="M158" s="1">
        <v>38600</v>
      </c>
      <c r="N158" s="1">
        <v>38169</v>
      </c>
      <c r="O158" s="1"/>
    </row>
    <row r="159" spans="11:15">
      <c r="K159" t="s">
        <v>172</v>
      </c>
      <c r="L159" s="5">
        <v>0.05</v>
      </c>
      <c r="M159" s="1">
        <v>38120</v>
      </c>
      <c r="N159" s="1">
        <v>38170</v>
      </c>
      <c r="O159" s="1"/>
    </row>
    <row r="160" spans="11:15">
      <c r="K160" t="s">
        <v>173</v>
      </c>
      <c r="L160" s="65">
        <v>4.4999999999999998E-2</v>
      </c>
      <c r="M160" s="1">
        <v>38590</v>
      </c>
      <c r="N160" s="1">
        <v>38171</v>
      </c>
      <c r="O160" s="1"/>
    </row>
    <row r="161" spans="11:15">
      <c r="K161" t="s">
        <v>174</v>
      </c>
      <c r="L161" s="5">
        <v>0.05</v>
      </c>
      <c r="M161" s="1">
        <v>38080</v>
      </c>
      <c r="N161" s="1">
        <v>38172</v>
      </c>
      <c r="O161" s="1"/>
    </row>
    <row r="162" spans="11:15">
      <c r="K162" t="s">
        <v>175</v>
      </c>
      <c r="L162" s="5">
        <v>3.5000000000000003E-2</v>
      </c>
      <c r="M162" s="1">
        <v>38142</v>
      </c>
      <c r="N162" s="1">
        <v>38173</v>
      </c>
      <c r="O162" s="1"/>
    </row>
    <row r="163" spans="11:15">
      <c r="K163" t="s">
        <v>176</v>
      </c>
      <c r="L163" s="5">
        <v>3.5000000000000003E-2</v>
      </c>
      <c r="M163" s="1">
        <v>38260</v>
      </c>
      <c r="N163" s="1">
        <v>38174</v>
      </c>
      <c r="O163" s="1"/>
    </row>
    <row r="164" spans="11:15">
      <c r="K164" t="s">
        <v>177</v>
      </c>
      <c r="L164" s="5">
        <v>0.05</v>
      </c>
      <c r="M164" s="1">
        <v>38190</v>
      </c>
      <c r="N164" s="1">
        <v>38175</v>
      </c>
      <c r="O164" s="1"/>
    </row>
    <row r="165" spans="11:15">
      <c r="K165" t="s">
        <v>178</v>
      </c>
      <c r="L165" s="65">
        <v>4.4999999999999998E-2</v>
      </c>
      <c r="M165" s="1">
        <v>38290</v>
      </c>
      <c r="N165" s="1">
        <v>38176</v>
      </c>
      <c r="O165" s="1"/>
    </row>
    <row r="166" spans="11:15">
      <c r="K166" t="s">
        <v>179</v>
      </c>
      <c r="L166" s="5">
        <v>0.02</v>
      </c>
      <c r="M166" s="1">
        <v>38520</v>
      </c>
      <c r="N166" s="1">
        <v>38177</v>
      </c>
      <c r="O166" s="1"/>
    </row>
    <row r="167" spans="11:15">
      <c r="K167" t="s">
        <v>180</v>
      </c>
      <c r="L167" s="5">
        <v>0.05</v>
      </c>
      <c r="M167" s="1">
        <v>38610</v>
      </c>
      <c r="N167" s="1">
        <v>38179</v>
      </c>
      <c r="O167" s="1"/>
    </row>
    <row r="168" spans="11:15">
      <c r="K168" t="s">
        <v>181</v>
      </c>
      <c r="L168" s="68">
        <v>4.4999999999999998E-2</v>
      </c>
      <c r="M168" s="1">
        <v>38260</v>
      </c>
      <c r="N168" s="1">
        <v>38180</v>
      </c>
      <c r="O168" s="8" t="s">
        <v>568</v>
      </c>
    </row>
    <row r="169" spans="11:15">
      <c r="K169" t="s">
        <v>182</v>
      </c>
      <c r="L169" s="65">
        <v>4.4999999999999998E-2</v>
      </c>
      <c r="M169" s="1">
        <v>38570</v>
      </c>
      <c r="N169" s="1">
        <v>38181</v>
      </c>
      <c r="O169" s="1"/>
    </row>
    <row r="170" spans="11:15">
      <c r="K170" t="s">
        <v>183</v>
      </c>
      <c r="L170" s="5">
        <v>0.05</v>
      </c>
      <c r="M170" s="1">
        <v>38690</v>
      </c>
      <c r="N170" s="1">
        <v>38182</v>
      </c>
      <c r="O170" s="1"/>
    </row>
    <row r="171" spans="11:15">
      <c r="K171" t="s">
        <v>184</v>
      </c>
      <c r="L171" s="5">
        <v>0.05</v>
      </c>
      <c r="M171" s="1">
        <v>38490</v>
      </c>
      <c r="N171" s="1">
        <v>38183</v>
      </c>
      <c r="O171" s="1"/>
    </row>
    <row r="172" spans="11:15">
      <c r="K172" t="s">
        <v>185</v>
      </c>
      <c r="L172" s="5">
        <v>0.05</v>
      </c>
      <c r="M172" s="1">
        <v>38540</v>
      </c>
      <c r="N172" s="1">
        <v>38184</v>
      </c>
      <c r="O172" s="1"/>
    </row>
    <row r="173" spans="11:15">
      <c r="K173" t="s">
        <v>186</v>
      </c>
      <c r="L173" s="67">
        <v>0.05</v>
      </c>
      <c r="M173" s="1">
        <v>38000</v>
      </c>
      <c r="N173" s="1">
        <v>38185</v>
      </c>
      <c r="O173" s="8" t="s">
        <v>568</v>
      </c>
    </row>
    <row r="174" spans="11:15">
      <c r="K174" t="s">
        <v>573</v>
      </c>
      <c r="L174" s="5">
        <v>3.5000000000000003E-2</v>
      </c>
      <c r="M174" s="1">
        <v>38650</v>
      </c>
      <c r="N174" s="1">
        <v>38186</v>
      </c>
      <c r="O174" s="1"/>
    </row>
    <row r="175" spans="11:15">
      <c r="K175" t="s">
        <v>187</v>
      </c>
      <c r="L175" s="5">
        <v>0.05</v>
      </c>
      <c r="M175" s="1">
        <v>38450</v>
      </c>
      <c r="N175" s="1">
        <v>38187</v>
      </c>
      <c r="O175" s="1"/>
    </row>
    <row r="176" spans="11:15">
      <c r="K176" t="s">
        <v>188</v>
      </c>
      <c r="L176" s="5">
        <v>0.05</v>
      </c>
      <c r="M176" s="1">
        <v>38320</v>
      </c>
      <c r="N176" s="1">
        <v>38188</v>
      </c>
      <c r="O176" s="1"/>
    </row>
    <row r="177" spans="11:15">
      <c r="K177" t="s">
        <v>189</v>
      </c>
      <c r="L177" s="5">
        <v>0.05</v>
      </c>
      <c r="M177" s="1">
        <v>38540</v>
      </c>
      <c r="N177" s="1">
        <v>38189</v>
      </c>
      <c r="O177" s="1"/>
    </row>
    <row r="178" spans="11:15">
      <c r="K178" t="s">
        <v>190</v>
      </c>
      <c r="L178" s="65">
        <v>4.4999999999999998E-2</v>
      </c>
      <c r="M178" s="1">
        <v>38118</v>
      </c>
      <c r="N178" s="1">
        <v>38190</v>
      </c>
      <c r="O178" s="1"/>
    </row>
    <row r="179" spans="11:15">
      <c r="K179" t="s">
        <v>191</v>
      </c>
      <c r="L179" s="5">
        <v>0.05</v>
      </c>
      <c r="M179" s="1">
        <v>38750</v>
      </c>
      <c r="N179" s="1">
        <v>38191</v>
      </c>
      <c r="O179" s="1"/>
    </row>
    <row r="180" spans="11:15">
      <c r="K180" t="s">
        <v>192</v>
      </c>
      <c r="L180" s="65">
        <v>4.4999999999999998E-2</v>
      </c>
      <c r="M180" s="1">
        <v>38570</v>
      </c>
      <c r="N180" s="1">
        <v>38192</v>
      </c>
      <c r="O180" s="1"/>
    </row>
    <row r="181" spans="11:15">
      <c r="K181" t="s">
        <v>193</v>
      </c>
      <c r="L181" s="5">
        <v>0.05</v>
      </c>
      <c r="M181" s="1">
        <v>38080</v>
      </c>
      <c r="N181" s="1">
        <v>38193</v>
      </c>
      <c r="O181" s="1"/>
    </row>
    <row r="182" spans="11:15">
      <c r="K182" t="s">
        <v>194</v>
      </c>
      <c r="L182" s="5">
        <v>0.05</v>
      </c>
      <c r="M182" s="1">
        <v>38140</v>
      </c>
      <c r="N182" s="1">
        <v>38194</v>
      </c>
      <c r="O182" s="1"/>
    </row>
    <row r="183" spans="11:15">
      <c r="K183" t="s">
        <v>195</v>
      </c>
      <c r="L183" s="5">
        <v>0.02</v>
      </c>
      <c r="M183" s="1">
        <v>38160</v>
      </c>
      <c r="N183" s="1">
        <v>38195</v>
      </c>
      <c r="O183" s="1"/>
    </row>
    <row r="184" spans="11:15">
      <c r="K184" t="s">
        <v>196</v>
      </c>
      <c r="L184" s="5">
        <v>0.05</v>
      </c>
      <c r="M184" s="1">
        <v>38280</v>
      </c>
      <c r="N184" s="1">
        <v>38197</v>
      </c>
      <c r="O184" s="1"/>
    </row>
    <row r="185" spans="11:15">
      <c r="K185" t="s">
        <v>197</v>
      </c>
      <c r="L185" s="65">
        <v>4.4999999999999998E-2</v>
      </c>
      <c r="M185" s="1">
        <v>38270</v>
      </c>
      <c r="N185" s="1">
        <v>38198</v>
      </c>
      <c r="O185" s="1"/>
    </row>
    <row r="186" spans="11:15">
      <c r="K186" t="s">
        <v>198</v>
      </c>
      <c r="L186" s="65">
        <v>4.4999999999999998E-2</v>
      </c>
      <c r="M186" s="1">
        <v>38200</v>
      </c>
      <c r="N186" s="1">
        <v>38199</v>
      </c>
      <c r="O186" s="1"/>
    </row>
    <row r="187" spans="11:15">
      <c r="K187" t="s">
        <v>199</v>
      </c>
      <c r="L187" s="5">
        <v>0.05</v>
      </c>
      <c r="M187" s="1">
        <v>38560</v>
      </c>
      <c r="N187" s="1">
        <v>38200</v>
      </c>
      <c r="O187" s="1"/>
    </row>
    <row r="188" spans="11:15">
      <c r="K188" t="s">
        <v>200</v>
      </c>
      <c r="L188" s="65">
        <v>4.4999999999999998E-2</v>
      </c>
      <c r="M188" s="1">
        <v>38220</v>
      </c>
      <c r="N188" s="1">
        <v>38203</v>
      </c>
      <c r="O188" s="1"/>
    </row>
    <row r="189" spans="11:15">
      <c r="K189" t="s">
        <v>201</v>
      </c>
      <c r="L189" s="5">
        <v>0.02</v>
      </c>
      <c r="M189" s="1">
        <v>38930</v>
      </c>
      <c r="N189" s="1">
        <v>38204</v>
      </c>
      <c r="O189" s="1"/>
    </row>
    <row r="190" spans="11:15">
      <c r="K190" t="s">
        <v>202</v>
      </c>
      <c r="L190" s="5">
        <v>0.05</v>
      </c>
      <c r="M190" s="1">
        <v>38250</v>
      </c>
      <c r="N190" s="1">
        <v>38205</v>
      </c>
      <c r="O190" s="1"/>
    </row>
    <row r="191" spans="11:15">
      <c r="K191" t="s">
        <v>203</v>
      </c>
      <c r="L191" s="5">
        <v>0.05</v>
      </c>
      <c r="M191" s="1">
        <v>38190</v>
      </c>
      <c r="N191" s="1">
        <v>38206</v>
      </c>
      <c r="O191" s="1"/>
    </row>
    <row r="192" spans="11:15">
      <c r="K192" t="s">
        <v>204</v>
      </c>
      <c r="L192" s="5">
        <v>0.02</v>
      </c>
      <c r="M192" s="1">
        <v>38350</v>
      </c>
      <c r="N192" s="1">
        <v>38207</v>
      </c>
      <c r="O192" s="1"/>
    </row>
    <row r="193" spans="11:15">
      <c r="K193" t="s">
        <v>205</v>
      </c>
      <c r="L193" s="5">
        <v>0.02</v>
      </c>
      <c r="M193" s="1">
        <v>38710</v>
      </c>
      <c r="N193" s="1">
        <v>38208</v>
      </c>
      <c r="O193" s="1"/>
    </row>
    <row r="194" spans="11:15">
      <c r="K194" t="s">
        <v>206</v>
      </c>
      <c r="L194" s="65">
        <v>4.4999999999999998E-2</v>
      </c>
      <c r="M194" s="1">
        <v>38270</v>
      </c>
      <c r="N194" s="1">
        <v>38209</v>
      </c>
      <c r="O194" s="1"/>
    </row>
    <row r="195" spans="11:15">
      <c r="K195" t="s">
        <v>207</v>
      </c>
      <c r="L195" s="5">
        <v>3.5000000000000003E-2</v>
      </c>
      <c r="M195" s="1">
        <v>38460</v>
      </c>
      <c r="N195" s="1">
        <v>38210</v>
      </c>
      <c r="O195" s="1"/>
    </row>
    <row r="196" spans="11:15">
      <c r="K196" t="s">
        <v>208</v>
      </c>
      <c r="L196" s="65">
        <v>4.4999999999999998E-2</v>
      </c>
      <c r="M196" s="1">
        <v>38440</v>
      </c>
      <c r="N196" s="1">
        <v>38211</v>
      </c>
      <c r="O196" s="1"/>
    </row>
    <row r="197" spans="11:15">
      <c r="K197" t="s">
        <v>209</v>
      </c>
      <c r="L197" s="65">
        <v>4.4999999999999998E-2</v>
      </c>
      <c r="M197" s="1">
        <v>38220</v>
      </c>
      <c r="N197" s="1">
        <v>38212</v>
      </c>
      <c r="O197" s="1"/>
    </row>
    <row r="198" spans="11:15">
      <c r="K198" t="s">
        <v>210</v>
      </c>
      <c r="L198" s="5">
        <v>3.5000000000000003E-2</v>
      </c>
      <c r="M198" s="1">
        <v>38690</v>
      </c>
      <c r="N198" s="1">
        <v>38213</v>
      </c>
      <c r="O198" s="1"/>
    </row>
    <row r="199" spans="11:15">
      <c r="K199" t="s">
        <v>211</v>
      </c>
      <c r="L199" s="5">
        <v>0.05</v>
      </c>
      <c r="M199" s="1">
        <v>38660</v>
      </c>
      <c r="N199" s="1">
        <v>38214</v>
      </c>
      <c r="O199" s="1"/>
    </row>
    <row r="200" spans="11:15">
      <c r="K200" t="s">
        <v>212</v>
      </c>
      <c r="L200" s="5">
        <v>3.5000000000000003E-2</v>
      </c>
      <c r="M200" s="1">
        <v>38200</v>
      </c>
      <c r="N200" s="1">
        <v>38215</v>
      </c>
      <c r="O200" s="1"/>
    </row>
    <row r="201" spans="11:15">
      <c r="K201" t="s">
        <v>213</v>
      </c>
      <c r="L201" s="5">
        <v>3.5000000000000003E-2</v>
      </c>
      <c r="M201" s="1">
        <v>38470</v>
      </c>
      <c r="N201" s="1">
        <v>38216</v>
      </c>
      <c r="O201" s="1"/>
    </row>
    <row r="202" spans="11:15">
      <c r="K202" t="s">
        <v>214</v>
      </c>
      <c r="L202" s="5">
        <v>0.02</v>
      </c>
      <c r="M202" s="1">
        <v>38350</v>
      </c>
      <c r="N202" s="1">
        <v>38217</v>
      </c>
      <c r="O202" s="1"/>
    </row>
    <row r="203" spans="11:15">
      <c r="K203" t="s">
        <v>215</v>
      </c>
      <c r="L203" s="5">
        <v>0.05</v>
      </c>
      <c r="M203" s="1">
        <v>38260</v>
      </c>
      <c r="N203" s="1">
        <v>38218</v>
      </c>
      <c r="O203" s="1"/>
    </row>
    <row r="204" spans="11:15">
      <c r="K204" t="s">
        <v>216</v>
      </c>
      <c r="L204" s="5">
        <v>3.5000000000000003E-2</v>
      </c>
      <c r="M204" s="1">
        <v>38270</v>
      </c>
      <c r="N204" s="1">
        <v>38219</v>
      </c>
      <c r="O204" s="1"/>
    </row>
    <row r="205" spans="11:15">
      <c r="K205" t="s">
        <v>217</v>
      </c>
      <c r="L205" s="5">
        <v>0</v>
      </c>
      <c r="M205" s="1">
        <v>38980</v>
      </c>
      <c r="N205" s="1">
        <v>38221</v>
      </c>
      <c r="O205" s="1"/>
    </row>
    <row r="206" spans="11:15">
      <c r="K206" t="s">
        <v>218</v>
      </c>
      <c r="L206" s="5">
        <v>0.05</v>
      </c>
      <c r="M206" s="1">
        <v>38620</v>
      </c>
      <c r="N206" s="1">
        <v>38222</v>
      </c>
      <c r="O206" s="1"/>
    </row>
    <row r="207" spans="11:15">
      <c r="K207" t="s">
        <v>219</v>
      </c>
      <c r="L207" s="5">
        <v>0.05</v>
      </c>
      <c r="M207" s="1">
        <v>38300</v>
      </c>
      <c r="N207" s="1">
        <v>38223</v>
      </c>
      <c r="O207" s="1"/>
    </row>
    <row r="208" spans="11:15">
      <c r="K208" t="s">
        <v>220</v>
      </c>
      <c r="L208" s="5">
        <v>0.02</v>
      </c>
      <c r="M208" s="1">
        <v>38350</v>
      </c>
      <c r="N208" s="1">
        <v>38224</v>
      </c>
      <c r="O208" s="1"/>
    </row>
    <row r="209" spans="11:15">
      <c r="K209" t="s">
        <v>221</v>
      </c>
      <c r="L209" s="65">
        <v>4.4999999999999998E-2</v>
      </c>
      <c r="M209" s="1">
        <v>38112</v>
      </c>
      <c r="N209" s="1">
        <v>38225</v>
      </c>
      <c r="O209" s="1"/>
    </row>
    <row r="210" spans="11:15">
      <c r="K210" t="s">
        <v>222</v>
      </c>
      <c r="L210" s="5">
        <v>3.5000000000000003E-2</v>
      </c>
      <c r="M210" s="1">
        <v>38710</v>
      </c>
      <c r="N210" s="1">
        <v>38226</v>
      </c>
      <c r="O210" s="1"/>
    </row>
    <row r="211" spans="11:15">
      <c r="K211" t="s">
        <v>223</v>
      </c>
      <c r="L211" s="5">
        <v>0.05</v>
      </c>
      <c r="M211" s="1">
        <v>38620</v>
      </c>
      <c r="N211" s="1">
        <v>38228</v>
      </c>
      <c r="O211" s="1"/>
    </row>
    <row r="212" spans="11:15">
      <c r="K212" t="s">
        <v>224</v>
      </c>
      <c r="L212" s="5">
        <v>0.05</v>
      </c>
      <c r="M212" s="1">
        <v>38240</v>
      </c>
      <c r="N212" s="1">
        <v>38229</v>
      </c>
      <c r="O212" s="1"/>
    </row>
    <row r="213" spans="11:15">
      <c r="K213" t="s">
        <v>225</v>
      </c>
      <c r="L213" s="65">
        <v>4.4999999999999998E-2</v>
      </c>
      <c r="M213" s="1">
        <v>38300</v>
      </c>
      <c r="N213" s="1">
        <v>38230</v>
      </c>
      <c r="O213" s="1"/>
    </row>
    <row r="214" spans="11:15">
      <c r="K214" t="s">
        <v>226</v>
      </c>
      <c r="L214" s="5">
        <v>3.5000000000000003E-2</v>
      </c>
      <c r="M214" s="1">
        <v>38440</v>
      </c>
      <c r="N214" s="1">
        <v>38231</v>
      </c>
      <c r="O214" s="1"/>
    </row>
    <row r="215" spans="11:15">
      <c r="K215" t="s">
        <v>227</v>
      </c>
      <c r="L215" s="5">
        <v>0.05</v>
      </c>
      <c r="M215" s="1">
        <v>38440</v>
      </c>
      <c r="N215" s="1">
        <v>38232</v>
      </c>
      <c r="O215" s="1"/>
    </row>
    <row r="216" spans="11:15">
      <c r="K216" t="s">
        <v>228</v>
      </c>
      <c r="L216" s="5">
        <v>0.05</v>
      </c>
      <c r="M216" s="1">
        <v>38450</v>
      </c>
      <c r="N216" s="1">
        <v>38235</v>
      </c>
      <c r="O216" s="1"/>
    </row>
    <row r="217" spans="11:15">
      <c r="K217" t="s">
        <v>229</v>
      </c>
      <c r="L217" s="65">
        <v>4.4999999999999998E-2</v>
      </c>
      <c r="M217" s="1">
        <v>38380</v>
      </c>
      <c r="N217" s="1">
        <v>38236</v>
      </c>
      <c r="O217" s="1"/>
    </row>
    <row r="218" spans="11:15">
      <c r="K218" t="s">
        <v>230</v>
      </c>
      <c r="L218" s="5">
        <v>0</v>
      </c>
      <c r="M218" s="1">
        <v>38142</v>
      </c>
      <c r="N218" s="1">
        <v>38237</v>
      </c>
      <c r="O218" s="1"/>
    </row>
    <row r="219" spans="11:15">
      <c r="K219" t="s">
        <v>231</v>
      </c>
      <c r="L219" s="5">
        <v>3.5000000000000003E-2</v>
      </c>
      <c r="M219" s="1">
        <v>38440</v>
      </c>
      <c r="N219" s="1">
        <v>38238</v>
      </c>
      <c r="O219" s="1"/>
    </row>
    <row r="220" spans="11:15">
      <c r="K220" t="s">
        <v>232</v>
      </c>
      <c r="L220" s="5">
        <v>0.05</v>
      </c>
      <c r="M220" s="1">
        <v>38430</v>
      </c>
      <c r="N220" s="1">
        <v>38239</v>
      </c>
      <c r="O220" s="1"/>
    </row>
    <row r="221" spans="11:15">
      <c r="K221" t="s">
        <v>233</v>
      </c>
      <c r="L221" s="5">
        <v>3.5000000000000003E-2</v>
      </c>
      <c r="M221" s="1">
        <v>38270</v>
      </c>
      <c r="N221" s="1">
        <v>38240</v>
      </c>
      <c r="O221" s="1"/>
    </row>
    <row r="222" spans="11:15">
      <c r="K222" t="s">
        <v>234</v>
      </c>
      <c r="L222" s="5">
        <v>0</v>
      </c>
      <c r="M222" s="1">
        <v>38970</v>
      </c>
      <c r="N222" s="1">
        <v>38241</v>
      </c>
      <c r="O222" s="1"/>
    </row>
    <row r="223" spans="11:15">
      <c r="K223" t="s">
        <v>235</v>
      </c>
      <c r="L223" s="5">
        <v>0.05</v>
      </c>
      <c r="M223" s="1">
        <v>38650</v>
      </c>
      <c r="N223" s="1">
        <v>38242</v>
      </c>
      <c r="O223" s="1"/>
    </row>
    <row r="224" spans="11:15">
      <c r="K224" t="s">
        <v>236</v>
      </c>
      <c r="L224" s="5">
        <v>0.02</v>
      </c>
      <c r="M224" s="1">
        <v>38930</v>
      </c>
      <c r="N224" s="1">
        <v>38243</v>
      </c>
      <c r="O224" s="1"/>
    </row>
    <row r="225" spans="11:15">
      <c r="K225" t="s">
        <v>237</v>
      </c>
      <c r="L225" s="65">
        <v>4.4999999999999998E-2</v>
      </c>
      <c r="M225" s="1">
        <v>38122</v>
      </c>
      <c r="N225" s="1">
        <v>38244</v>
      </c>
      <c r="O225" s="1"/>
    </row>
    <row r="226" spans="11:15">
      <c r="K226" t="s">
        <v>238</v>
      </c>
      <c r="L226" s="5">
        <v>0.02</v>
      </c>
      <c r="M226" s="1">
        <v>38160</v>
      </c>
      <c r="N226" s="1">
        <v>38245</v>
      </c>
      <c r="O226" s="1"/>
    </row>
    <row r="227" spans="11:15">
      <c r="K227" t="s">
        <v>239</v>
      </c>
      <c r="L227" s="65">
        <v>4.4999999999999998E-2</v>
      </c>
      <c r="M227" s="1">
        <v>38110</v>
      </c>
      <c r="N227" s="1">
        <v>38246</v>
      </c>
      <c r="O227" s="1"/>
    </row>
    <row r="228" spans="11:15">
      <c r="K228" t="s">
        <v>240</v>
      </c>
      <c r="L228" s="65">
        <v>4.4999999999999998E-2</v>
      </c>
      <c r="M228" s="1">
        <v>38390</v>
      </c>
      <c r="N228" s="1">
        <v>38247</v>
      </c>
      <c r="O228" s="1"/>
    </row>
    <row r="229" spans="11:15">
      <c r="K229" t="s">
        <v>241</v>
      </c>
      <c r="L229" s="5">
        <v>0.02</v>
      </c>
      <c r="M229" s="1">
        <v>38210</v>
      </c>
      <c r="N229" s="1">
        <v>38248</v>
      </c>
      <c r="O229" s="1"/>
    </row>
    <row r="230" spans="11:15">
      <c r="K230" t="s">
        <v>242</v>
      </c>
      <c r="L230" s="67">
        <v>0.05</v>
      </c>
      <c r="M230" s="1">
        <v>38330</v>
      </c>
      <c r="N230" s="1">
        <v>38249</v>
      </c>
      <c r="O230" s="8" t="s">
        <v>568</v>
      </c>
    </row>
    <row r="231" spans="11:15">
      <c r="K231" t="s">
        <v>243</v>
      </c>
      <c r="L231" s="5">
        <v>0.05</v>
      </c>
      <c r="M231" s="1">
        <v>38890</v>
      </c>
      <c r="N231" s="1">
        <v>38250</v>
      </c>
      <c r="O231" s="1"/>
    </row>
    <row r="232" spans="11:15">
      <c r="K232" t="s">
        <v>244</v>
      </c>
      <c r="L232" s="65">
        <v>4.4999999999999998E-2</v>
      </c>
      <c r="M232" s="1">
        <v>38220</v>
      </c>
      <c r="N232" s="1">
        <v>38252</v>
      </c>
      <c r="O232" s="1"/>
    </row>
    <row r="233" spans="11:15">
      <c r="K233" t="s">
        <v>245</v>
      </c>
      <c r="L233" s="5">
        <v>0.05</v>
      </c>
      <c r="M233" s="1">
        <v>38860</v>
      </c>
      <c r="N233" s="1">
        <v>38253</v>
      </c>
      <c r="O233" s="1"/>
    </row>
    <row r="234" spans="11:15">
      <c r="K234" t="s">
        <v>246</v>
      </c>
      <c r="L234" s="5">
        <v>0.02</v>
      </c>
      <c r="M234" s="1">
        <v>38770</v>
      </c>
      <c r="N234" s="1">
        <v>38254</v>
      </c>
      <c r="O234" s="1"/>
    </row>
    <row r="235" spans="11:15">
      <c r="K235" t="s">
        <v>247</v>
      </c>
      <c r="L235" s="5">
        <v>0</v>
      </c>
      <c r="M235" s="1">
        <v>38940</v>
      </c>
      <c r="N235" s="1">
        <v>38255</v>
      </c>
      <c r="O235" s="1"/>
    </row>
    <row r="236" spans="11:15">
      <c r="K236" t="s">
        <v>248</v>
      </c>
      <c r="L236" s="5">
        <v>0.05</v>
      </c>
      <c r="M236" s="1">
        <v>38620</v>
      </c>
      <c r="N236" s="1">
        <v>38256</v>
      </c>
      <c r="O236" s="1"/>
    </row>
    <row r="237" spans="11:15">
      <c r="K237" t="s">
        <v>249</v>
      </c>
      <c r="L237" s="5">
        <v>0.02</v>
      </c>
      <c r="M237" s="1">
        <v>38690</v>
      </c>
      <c r="N237" s="1">
        <v>38257</v>
      </c>
      <c r="O237" s="1"/>
    </row>
    <row r="238" spans="11:15">
      <c r="K238" t="s">
        <v>250</v>
      </c>
      <c r="L238" s="65">
        <v>4.4999999999999998E-2</v>
      </c>
      <c r="M238" s="1">
        <v>38120</v>
      </c>
      <c r="N238" s="1">
        <v>38258</v>
      </c>
      <c r="O238" s="1"/>
    </row>
    <row r="239" spans="11:15">
      <c r="K239" t="s">
        <v>251</v>
      </c>
      <c r="L239" s="67">
        <v>3.5000000000000003E-2</v>
      </c>
      <c r="M239" s="1">
        <v>38122</v>
      </c>
      <c r="N239" s="1">
        <v>38259</v>
      </c>
      <c r="O239" s="8" t="s">
        <v>568</v>
      </c>
    </row>
    <row r="240" spans="11:15">
      <c r="K240" t="s">
        <v>252</v>
      </c>
      <c r="L240" s="65">
        <v>4.4999999999999998E-2</v>
      </c>
      <c r="M240" s="1">
        <v>38460</v>
      </c>
      <c r="N240" s="1">
        <v>38260</v>
      </c>
      <c r="O240" s="1"/>
    </row>
    <row r="241" spans="11:15">
      <c r="K241" t="s">
        <v>253</v>
      </c>
      <c r="L241" s="65">
        <v>4.4999999999999998E-2</v>
      </c>
      <c r="M241" s="1">
        <v>38510</v>
      </c>
      <c r="N241" s="1">
        <v>38261</v>
      </c>
      <c r="O241" s="1"/>
    </row>
    <row r="242" spans="11:15">
      <c r="K242" t="s">
        <v>254</v>
      </c>
      <c r="L242" s="5">
        <v>0.05</v>
      </c>
      <c r="M242" s="1">
        <v>38570</v>
      </c>
      <c r="N242" s="1">
        <v>38262</v>
      </c>
      <c r="O242" s="1"/>
    </row>
    <row r="243" spans="11:15">
      <c r="K243" t="s">
        <v>255</v>
      </c>
      <c r="L243" s="5">
        <v>0.05</v>
      </c>
      <c r="M243" s="1">
        <v>38210</v>
      </c>
      <c r="N243" s="1">
        <v>38263</v>
      </c>
      <c r="O243" s="1"/>
    </row>
    <row r="244" spans="11:15">
      <c r="K244" t="s">
        <v>256</v>
      </c>
      <c r="L244" s="5">
        <v>3.5000000000000003E-2</v>
      </c>
      <c r="M244" s="1">
        <v>38350</v>
      </c>
      <c r="N244" s="1">
        <v>38264</v>
      </c>
      <c r="O244" s="1"/>
    </row>
    <row r="245" spans="11:15">
      <c r="K245" t="s">
        <v>257</v>
      </c>
      <c r="L245" s="5">
        <v>0.05</v>
      </c>
      <c r="M245" s="1">
        <v>38770</v>
      </c>
      <c r="N245" s="1">
        <v>38265</v>
      </c>
      <c r="O245" s="1"/>
    </row>
    <row r="246" spans="11:15">
      <c r="K246" t="s">
        <v>258</v>
      </c>
      <c r="L246" s="5">
        <v>0.02</v>
      </c>
      <c r="M246" s="1">
        <v>38770</v>
      </c>
      <c r="N246" s="1">
        <v>38266</v>
      </c>
      <c r="O246" s="1"/>
    </row>
    <row r="247" spans="11:15">
      <c r="K247" t="s">
        <v>259</v>
      </c>
      <c r="L247" s="5">
        <v>0.05</v>
      </c>
      <c r="M247" s="1">
        <v>38260</v>
      </c>
      <c r="N247" s="1">
        <v>38267</v>
      </c>
      <c r="O247" s="1"/>
    </row>
    <row r="248" spans="11:15">
      <c r="K248" t="s">
        <v>260</v>
      </c>
      <c r="L248" s="65">
        <v>4.4999999999999998E-2</v>
      </c>
      <c r="M248" s="1">
        <v>38580</v>
      </c>
      <c r="N248" s="1">
        <v>38268</v>
      </c>
      <c r="O248" s="1"/>
    </row>
    <row r="249" spans="11:15">
      <c r="K249" t="s">
        <v>261</v>
      </c>
      <c r="L249" s="5">
        <v>0.05</v>
      </c>
      <c r="M249" s="1">
        <v>38350</v>
      </c>
      <c r="N249" s="1">
        <v>38269</v>
      </c>
      <c r="O249" s="1"/>
    </row>
    <row r="250" spans="11:15">
      <c r="K250" t="s">
        <v>262</v>
      </c>
      <c r="L250" s="5">
        <v>0.05</v>
      </c>
      <c r="M250" s="1">
        <v>38140</v>
      </c>
      <c r="N250" s="1">
        <v>38270</v>
      </c>
      <c r="O250" s="1"/>
    </row>
    <row r="251" spans="11:15">
      <c r="K251" t="s">
        <v>263</v>
      </c>
      <c r="L251" s="5">
        <v>0.05</v>
      </c>
      <c r="M251" s="1">
        <v>38420</v>
      </c>
      <c r="N251" s="1">
        <v>38271</v>
      </c>
      <c r="O251" s="1"/>
    </row>
    <row r="252" spans="11:15">
      <c r="K252" t="s">
        <v>264</v>
      </c>
      <c r="L252" s="5">
        <v>3.5000000000000003E-2</v>
      </c>
      <c r="M252" s="1">
        <v>38160</v>
      </c>
      <c r="N252" s="1">
        <v>38272</v>
      </c>
      <c r="O252" s="1"/>
    </row>
    <row r="253" spans="11:15">
      <c r="K253" t="s">
        <v>265</v>
      </c>
      <c r="L253" s="65">
        <v>4.4999999999999998E-2</v>
      </c>
      <c r="M253" s="1">
        <v>38350</v>
      </c>
      <c r="N253" s="1">
        <v>38273</v>
      </c>
      <c r="O253" s="1"/>
    </row>
    <row r="254" spans="11:15">
      <c r="K254" t="s">
        <v>266</v>
      </c>
      <c r="L254" s="5">
        <v>3.5000000000000003E-2</v>
      </c>
      <c r="M254" s="1">
        <v>38260</v>
      </c>
      <c r="N254" s="1">
        <v>38274</v>
      </c>
      <c r="O254" s="1"/>
    </row>
    <row r="255" spans="11:15">
      <c r="K255" t="s">
        <v>267</v>
      </c>
      <c r="L255" s="5">
        <v>0.05</v>
      </c>
      <c r="M255" s="1">
        <v>38470</v>
      </c>
      <c r="N255" s="1">
        <v>38275</v>
      </c>
      <c r="O255" s="1"/>
    </row>
    <row r="256" spans="11:15">
      <c r="K256" t="s">
        <v>268</v>
      </c>
      <c r="L256" s="5">
        <v>3.5000000000000003E-2</v>
      </c>
      <c r="M256" s="1">
        <v>38300</v>
      </c>
      <c r="N256" s="1">
        <v>38276</v>
      </c>
      <c r="O256" s="1"/>
    </row>
    <row r="257" spans="11:15">
      <c r="K257" t="s">
        <v>269</v>
      </c>
      <c r="L257" s="5">
        <v>0.05</v>
      </c>
      <c r="M257" s="1">
        <v>38450</v>
      </c>
      <c r="N257" s="1">
        <v>38277</v>
      </c>
      <c r="O257" s="1"/>
    </row>
    <row r="258" spans="11:15">
      <c r="K258" t="s">
        <v>270</v>
      </c>
      <c r="L258" s="5">
        <v>3.5000000000000003E-2</v>
      </c>
      <c r="M258" s="1">
        <v>38470</v>
      </c>
      <c r="N258" s="1">
        <v>38278</v>
      </c>
      <c r="O258" s="1"/>
    </row>
    <row r="259" spans="11:15">
      <c r="K259" t="s">
        <v>271</v>
      </c>
      <c r="L259" s="65">
        <v>4.4999999999999998E-2</v>
      </c>
      <c r="M259" s="1">
        <v>38220</v>
      </c>
      <c r="N259" s="1">
        <v>38279</v>
      </c>
      <c r="O259" s="1"/>
    </row>
    <row r="260" spans="11:15">
      <c r="K260" t="s">
        <v>272</v>
      </c>
      <c r="L260" s="5">
        <v>3.5000000000000003E-2</v>
      </c>
      <c r="M260" s="1">
        <v>38144</v>
      </c>
      <c r="N260" s="1">
        <v>38280</v>
      </c>
      <c r="O260" s="1"/>
    </row>
    <row r="261" spans="11:15">
      <c r="K261" t="s">
        <v>273</v>
      </c>
      <c r="L261" s="67">
        <v>0.05</v>
      </c>
      <c r="M261" s="1">
        <v>38360</v>
      </c>
      <c r="N261" s="1">
        <v>38281</v>
      </c>
      <c r="O261" s="8" t="s">
        <v>568</v>
      </c>
    </row>
    <row r="262" spans="11:15">
      <c r="K262" t="s">
        <v>274</v>
      </c>
      <c r="L262" s="5">
        <v>3.5000000000000003E-2</v>
      </c>
      <c r="M262" s="1">
        <v>38460</v>
      </c>
      <c r="N262" s="1">
        <v>38282</v>
      </c>
      <c r="O262" s="1"/>
    </row>
    <row r="263" spans="11:15">
      <c r="K263" t="s">
        <v>275</v>
      </c>
      <c r="L263" s="5">
        <v>0.02</v>
      </c>
      <c r="M263" s="1">
        <v>38350</v>
      </c>
      <c r="N263" s="1">
        <v>38283</v>
      </c>
      <c r="O263" s="1"/>
    </row>
    <row r="264" spans="11:15">
      <c r="K264" t="s">
        <v>276</v>
      </c>
      <c r="L264" s="5">
        <v>0.02</v>
      </c>
      <c r="M264" s="1">
        <v>38260</v>
      </c>
      <c r="N264" s="1">
        <v>38284</v>
      </c>
      <c r="O264" s="1"/>
    </row>
    <row r="265" spans="11:15">
      <c r="K265" t="s">
        <v>277</v>
      </c>
      <c r="L265" s="5">
        <v>3.5000000000000003E-2</v>
      </c>
      <c r="M265" s="1">
        <v>38520</v>
      </c>
      <c r="N265" s="1">
        <v>38285</v>
      </c>
      <c r="O265" s="1"/>
    </row>
    <row r="266" spans="11:15">
      <c r="K266" t="s">
        <v>278</v>
      </c>
      <c r="L266" s="5">
        <v>0</v>
      </c>
      <c r="M266" s="1">
        <v>38520</v>
      </c>
      <c r="N266" s="1">
        <v>38286</v>
      </c>
      <c r="O266" s="1"/>
    </row>
    <row r="267" spans="11:15">
      <c r="K267" t="s">
        <v>279</v>
      </c>
      <c r="L267" s="5">
        <v>0.05</v>
      </c>
      <c r="M267" s="1">
        <v>38690</v>
      </c>
      <c r="N267" s="1">
        <v>38287</v>
      </c>
      <c r="O267" s="1"/>
    </row>
    <row r="268" spans="11:15">
      <c r="K268" t="s">
        <v>280</v>
      </c>
      <c r="L268" s="5">
        <v>0.05</v>
      </c>
      <c r="M268" s="1">
        <v>38780</v>
      </c>
      <c r="N268" s="1">
        <v>38288</v>
      </c>
      <c r="O268" s="1"/>
    </row>
    <row r="269" spans="11:15">
      <c r="K269" t="s">
        <v>281</v>
      </c>
      <c r="L269" s="67">
        <v>0</v>
      </c>
      <c r="M269" s="1">
        <v>38114</v>
      </c>
      <c r="N269" s="1">
        <v>38289</v>
      </c>
      <c r="O269" s="8" t="s">
        <v>568</v>
      </c>
    </row>
    <row r="270" spans="11:15">
      <c r="K270" t="s">
        <v>282</v>
      </c>
      <c r="L270" s="65">
        <v>4.4999999999999998E-2</v>
      </c>
      <c r="M270" s="1">
        <v>38270</v>
      </c>
      <c r="N270" s="1">
        <v>38290</v>
      </c>
      <c r="O270" s="1"/>
    </row>
    <row r="271" spans="11:15">
      <c r="K271" t="s">
        <v>283</v>
      </c>
      <c r="L271" s="65">
        <v>4.4999999999999998E-2</v>
      </c>
      <c r="M271" s="1">
        <v>38260</v>
      </c>
      <c r="N271" s="1">
        <v>38291</v>
      </c>
      <c r="O271" s="1"/>
    </row>
    <row r="272" spans="11:15">
      <c r="K272" t="s">
        <v>284</v>
      </c>
      <c r="L272" s="5">
        <v>0.05</v>
      </c>
      <c r="M272" s="1">
        <v>38137</v>
      </c>
      <c r="N272" s="1">
        <v>38292</v>
      </c>
      <c r="O272" s="1"/>
    </row>
    <row r="273" spans="11:15">
      <c r="K273" t="s">
        <v>285</v>
      </c>
      <c r="L273" s="5">
        <v>3.5000000000000003E-2</v>
      </c>
      <c r="M273" s="1">
        <v>38730</v>
      </c>
      <c r="N273" s="1">
        <v>38293</v>
      </c>
      <c r="O273" s="1"/>
    </row>
    <row r="274" spans="11:15">
      <c r="K274" t="s">
        <v>286</v>
      </c>
      <c r="L274" s="5">
        <v>3.5000000000000003E-2</v>
      </c>
      <c r="M274" s="1">
        <v>38460</v>
      </c>
      <c r="N274" s="1">
        <v>38294</v>
      </c>
      <c r="O274" s="1"/>
    </row>
    <row r="275" spans="11:15">
      <c r="K275" t="s">
        <v>287</v>
      </c>
      <c r="L275" s="65">
        <v>4.4999999999999998E-2</v>
      </c>
      <c r="M275" s="1">
        <v>38390</v>
      </c>
      <c r="N275" s="1">
        <v>38295</v>
      </c>
      <c r="O275" s="1"/>
    </row>
    <row r="276" spans="11:15">
      <c r="K276" t="s">
        <v>288</v>
      </c>
      <c r="L276" s="5">
        <v>3.5000000000000003E-2</v>
      </c>
      <c r="M276" s="1">
        <v>38490</v>
      </c>
      <c r="N276" s="1">
        <v>38296</v>
      </c>
      <c r="O276" s="1"/>
    </row>
    <row r="277" spans="11:15">
      <c r="K277" t="s">
        <v>289</v>
      </c>
      <c r="L277" s="5">
        <v>0.05</v>
      </c>
      <c r="M277" s="1">
        <v>38510</v>
      </c>
      <c r="N277" s="1">
        <v>38297</v>
      </c>
      <c r="O277" s="1"/>
    </row>
    <row r="278" spans="11:15">
      <c r="K278" t="s">
        <v>290</v>
      </c>
      <c r="L278" s="5">
        <v>3.5000000000000003E-2</v>
      </c>
      <c r="M278" s="1">
        <v>38550</v>
      </c>
      <c r="N278" s="1">
        <v>38298</v>
      </c>
      <c r="O278" s="1"/>
    </row>
    <row r="279" spans="11:15">
      <c r="K279" t="s">
        <v>291</v>
      </c>
      <c r="L279" s="5">
        <v>0.02</v>
      </c>
      <c r="M279" s="1">
        <v>38970</v>
      </c>
      <c r="N279" s="1">
        <v>38299</v>
      </c>
      <c r="O279" s="1"/>
    </row>
    <row r="280" spans="11:15">
      <c r="K280" t="s">
        <v>292</v>
      </c>
      <c r="L280" s="5">
        <v>0.02</v>
      </c>
      <c r="M280" s="1">
        <v>38260</v>
      </c>
      <c r="N280" s="1">
        <v>38300</v>
      </c>
      <c r="O280" s="1"/>
    </row>
    <row r="281" spans="11:15">
      <c r="K281" t="s">
        <v>293</v>
      </c>
      <c r="L281" s="5">
        <v>0.02</v>
      </c>
      <c r="M281" s="1">
        <v>38930</v>
      </c>
      <c r="N281" s="1">
        <v>38301</v>
      </c>
      <c r="O281" s="1"/>
    </row>
    <row r="282" spans="11:15">
      <c r="K282" t="s">
        <v>294</v>
      </c>
      <c r="L282" s="5">
        <v>0.02</v>
      </c>
      <c r="M282" s="1">
        <v>38740</v>
      </c>
      <c r="N282" s="1">
        <v>38302</v>
      </c>
      <c r="O282" s="1"/>
    </row>
    <row r="283" spans="11:15">
      <c r="K283" t="s">
        <v>295</v>
      </c>
      <c r="L283" s="5">
        <v>0.05</v>
      </c>
      <c r="M283" s="1">
        <v>38570</v>
      </c>
      <c r="N283" s="1">
        <v>38303</v>
      </c>
      <c r="O283" s="1"/>
    </row>
    <row r="284" spans="11:15">
      <c r="K284" t="s">
        <v>296</v>
      </c>
      <c r="L284" s="5">
        <v>0.05</v>
      </c>
      <c r="M284" s="1">
        <v>38119</v>
      </c>
      <c r="N284" s="1">
        <v>38304</v>
      </c>
      <c r="O284" s="1"/>
    </row>
    <row r="285" spans="11:15">
      <c r="K285" t="s">
        <v>297</v>
      </c>
      <c r="L285" s="5">
        <v>0.05</v>
      </c>
      <c r="M285" s="1">
        <v>38730</v>
      </c>
      <c r="N285" s="1">
        <v>38305</v>
      </c>
      <c r="O285" s="1"/>
    </row>
    <row r="286" spans="11:15">
      <c r="K286" t="s">
        <v>298</v>
      </c>
      <c r="L286" s="5">
        <v>0.02</v>
      </c>
      <c r="M286" s="1">
        <v>38580</v>
      </c>
      <c r="N286" s="1">
        <v>38306</v>
      </c>
      <c r="O286" s="1"/>
    </row>
    <row r="287" spans="11:15">
      <c r="K287" t="s">
        <v>299</v>
      </c>
      <c r="L287" s="67">
        <v>3.5000000000000003E-2</v>
      </c>
      <c r="M287" s="1">
        <v>38270</v>
      </c>
      <c r="N287" s="1">
        <v>38307</v>
      </c>
      <c r="O287" s="8" t="s">
        <v>568</v>
      </c>
    </row>
    <row r="288" spans="11:15">
      <c r="K288" t="s">
        <v>300</v>
      </c>
      <c r="L288" s="5">
        <v>0.05</v>
      </c>
      <c r="M288" s="1">
        <v>38590</v>
      </c>
      <c r="N288" s="1">
        <v>38308</v>
      </c>
      <c r="O288" s="1"/>
    </row>
    <row r="289" spans="11:15">
      <c r="K289" t="s">
        <v>301</v>
      </c>
      <c r="L289" s="5">
        <v>0.05</v>
      </c>
      <c r="M289" s="1">
        <v>38320</v>
      </c>
      <c r="N289" s="1">
        <v>38309</v>
      </c>
      <c r="O289" s="1"/>
    </row>
    <row r="290" spans="11:15">
      <c r="K290" t="s">
        <v>302</v>
      </c>
      <c r="L290" s="5">
        <v>0.05</v>
      </c>
      <c r="M290" s="1">
        <v>38210</v>
      </c>
      <c r="N290" s="1">
        <v>38310</v>
      </c>
      <c r="O290" s="1"/>
    </row>
    <row r="291" spans="11:15">
      <c r="K291" t="s">
        <v>303</v>
      </c>
      <c r="L291" s="5">
        <v>3.5000000000000003E-2</v>
      </c>
      <c r="M291" s="1">
        <v>38260</v>
      </c>
      <c r="N291" s="1">
        <v>38311</v>
      </c>
      <c r="O291" s="1"/>
    </row>
    <row r="292" spans="11:15">
      <c r="K292" t="s">
        <v>304</v>
      </c>
      <c r="L292" s="5">
        <v>0.05</v>
      </c>
      <c r="M292" s="1">
        <v>38340</v>
      </c>
      <c r="N292" s="1">
        <v>38312</v>
      </c>
      <c r="O292" s="1"/>
    </row>
    <row r="293" spans="11:15">
      <c r="K293" t="s">
        <v>305</v>
      </c>
      <c r="L293" s="5">
        <v>0.05</v>
      </c>
      <c r="M293" s="1">
        <v>38350</v>
      </c>
      <c r="N293" s="1">
        <v>38313</v>
      </c>
      <c r="O293" s="1"/>
    </row>
    <row r="294" spans="11:15">
      <c r="K294" t="s">
        <v>306</v>
      </c>
      <c r="L294" s="5">
        <v>0.05</v>
      </c>
      <c r="M294" s="1">
        <v>38530</v>
      </c>
      <c r="N294" s="1">
        <v>38314</v>
      </c>
      <c r="O294" s="1"/>
    </row>
    <row r="295" spans="11:15">
      <c r="K295" t="s">
        <v>307</v>
      </c>
      <c r="L295" s="5">
        <v>0.05</v>
      </c>
      <c r="M295" s="1">
        <v>38480</v>
      </c>
      <c r="N295" s="1">
        <v>38315</v>
      </c>
      <c r="O295" s="1"/>
    </row>
    <row r="296" spans="11:15">
      <c r="K296" t="s">
        <v>308</v>
      </c>
      <c r="L296" s="5">
        <v>3.5000000000000003E-2</v>
      </c>
      <c r="M296" s="1">
        <v>38230</v>
      </c>
      <c r="N296" s="1">
        <v>38316</v>
      </c>
      <c r="O296" s="1"/>
    </row>
    <row r="297" spans="11:15">
      <c r="K297" t="s">
        <v>309</v>
      </c>
      <c r="L297" s="5">
        <v>3.5000000000000003E-2</v>
      </c>
      <c r="M297" s="1">
        <v>38800</v>
      </c>
      <c r="N297" s="1">
        <v>38317</v>
      </c>
      <c r="O297" s="1"/>
    </row>
    <row r="298" spans="11:15">
      <c r="K298" t="s">
        <v>310</v>
      </c>
      <c r="L298" s="5">
        <v>0.05</v>
      </c>
      <c r="M298" s="1">
        <v>38780</v>
      </c>
      <c r="N298" s="1">
        <v>38318</v>
      </c>
      <c r="O298" s="1"/>
    </row>
    <row r="299" spans="11:15">
      <c r="K299" t="s">
        <v>311</v>
      </c>
      <c r="L299" s="5">
        <v>0.05</v>
      </c>
      <c r="M299" s="1">
        <v>38680</v>
      </c>
      <c r="N299" s="1">
        <v>38319</v>
      </c>
      <c r="O299" s="1"/>
    </row>
    <row r="300" spans="11:15">
      <c r="K300" t="s">
        <v>312</v>
      </c>
      <c r="L300" s="5">
        <v>3.5000000000000003E-2</v>
      </c>
      <c r="M300" s="1">
        <v>38390</v>
      </c>
      <c r="N300" s="1">
        <v>38320</v>
      </c>
      <c r="O300" s="1"/>
    </row>
    <row r="301" spans="11:15">
      <c r="K301" t="s">
        <v>313</v>
      </c>
      <c r="L301" s="5">
        <v>0.05</v>
      </c>
      <c r="M301" s="1">
        <v>38710</v>
      </c>
      <c r="N301" s="1">
        <v>38321</v>
      </c>
      <c r="O301" s="1"/>
    </row>
    <row r="302" spans="11:15">
      <c r="K302" t="s">
        <v>314</v>
      </c>
      <c r="L302" s="5">
        <v>0.05</v>
      </c>
      <c r="M302" s="1">
        <v>38680</v>
      </c>
      <c r="N302" s="1">
        <v>38322</v>
      </c>
      <c r="O302" s="1"/>
    </row>
    <row r="303" spans="11:15">
      <c r="K303" t="s">
        <v>315</v>
      </c>
      <c r="L303" s="5">
        <v>0.05</v>
      </c>
      <c r="M303" s="1">
        <v>38480</v>
      </c>
      <c r="N303" s="1">
        <v>38323</v>
      </c>
      <c r="O303" s="1"/>
    </row>
    <row r="304" spans="11:15">
      <c r="K304" t="s">
        <v>316</v>
      </c>
      <c r="L304" s="5">
        <v>3.5000000000000003E-2</v>
      </c>
      <c r="M304" s="1">
        <v>38270</v>
      </c>
      <c r="N304" s="1">
        <v>38324</v>
      </c>
      <c r="O304" s="1"/>
    </row>
    <row r="305" spans="11:15">
      <c r="K305" t="s">
        <v>317</v>
      </c>
      <c r="L305" s="5">
        <v>0.05</v>
      </c>
      <c r="M305" s="1">
        <v>38120</v>
      </c>
      <c r="N305" s="1">
        <v>38325</v>
      </c>
      <c r="O305" s="1"/>
    </row>
    <row r="306" spans="11:15">
      <c r="K306" t="s">
        <v>318</v>
      </c>
      <c r="L306" s="5">
        <v>0.02</v>
      </c>
      <c r="M306" s="1">
        <v>38350</v>
      </c>
      <c r="N306" s="1">
        <v>38326</v>
      </c>
      <c r="O306" s="1"/>
    </row>
    <row r="307" spans="11:15">
      <c r="K307" t="s">
        <v>319</v>
      </c>
      <c r="L307" s="5">
        <v>0.05</v>
      </c>
      <c r="M307" s="1">
        <v>38950</v>
      </c>
      <c r="N307" s="1">
        <v>38328</v>
      </c>
      <c r="O307" s="1"/>
    </row>
    <row r="308" spans="11:15">
      <c r="K308" t="s">
        <v>320</v>
      </c>
      <c r="L308" s="5">
        <v>0</v>
      </c>
      <c r="M308" s="1">
        <v>38970</v>
      </c>
      <c r="N308" s="1">
        <v>38329</v>
      </c>
      <c r="O308" s="1"/>
    </row>
    <row r="309" spans="11:15">
      <c r="K309" t="s">
        <v>321</v>
      </c>
      <c r="L309" s="5">
        <v>0.05</v>
      </c>
      <c r="M309" s="1">
        <v>38470</v>
      </c>
      <c r="N309" s="1">
        <v>38330</v>
      </c>
      <c r="O309" s="1"/>
    </row>
    <row r="310" spans="11:15">
      <c r="K310" t="s">
        <v>322</v>
      </c>
      <c r="L310" s="5">
        <v>3.5000000000000003E-2</v>
      </c>
      <c r="M310" s="1">
        <v>38140</v>
      </c>
      <c r="N310" s="1">
        <v>38331</v>
      </c>
      <c r="O310" s="1"/>
    </row>
    <row r="311" spans="11:15">
      <c r="K311" t="s">
        <v>323</v>
      </c>
      <c r="L311" s="5">
        <v>0.05</v>
      </c>
      <c r="M311" s="1">
        <v>38140</v>
      </c>
      <c r="N311" s="1">
        <v>38332</v>
      </c>
      <c r="O311" s="1"/>
    </row>
    <row r="312" spans="11:15">
      <c r="K312" t="s">
        <v>324</v>
      </c>
      <c r="L312" s="5">
        <v>3.5000000000000003E-2</v>
      </c>
      <c r="M312" s="1">
        <v>38680</v>
      </c>
      <c r="N312" s="1">
        <v>38333</v>
      </c>
      <c r="O312" s="1"/>
    </row>
    <row r="313" spans="11:15">
      <c r="K313" t="s">
        <v>325</v>
      </c>
      <c r="L313" s="5">
        <v>0.05</v>
      </c>
      <c r="M313" s="1">
        <v>38420</v>
      </c>
      <c r="N313" s="1">
        <v>38334</v>
      </c>
      <c r="O313" s="1"/>
    </row>
    <row r="314" spans="11:15">
      <c r="K314" t="s">
        <v>326</v>
      </c>
      <c r="L314" s="65">
        <v>4.4999999999999998E-2</v>
      </c>
      <c r="M314" s="1">
        <v>38270</v>
      </c>
      <c r="N314" s="1">
        <v>38335</v>
      </c>
      <c r="O314" s="1"/>
    </row>
    <row r="315" spans="11:15">
      <c r="K315" t="s">
        <v>327</v>
      </c>
      <c r="L315" s="5">
        <v>3.5000000000000003E-2</v>
      </c>
      <c r="M315" s="1">
        <v>38121</v>
      </c>
      <c r="N315" s="1">
        <v>38336</v>
      </c>
      <c r="O315" s="1"/>
    </row>
    <row r="316" spans="11:15">
      <c r="K316" t="s">
        <v>328</v>
      </c>
      <c r="L316" s="5">
        <v>0.05</v>
      </c>
      <c r="M316" s="1">
        <v>38140</v>
      </c>
      <c r="N316" s="1">
        <v>38337</v>
      </c>
      <c r="O316" s="1"/>
    </row>
    <row r="317" spans="11:15">
      <c r="K317" t="s">
        <v>329</v>
      </c>
      <c r="L317" s="5">
        <v>3.5000000000000003E-2</v>
      </c>
      <c r="M317" s="1">
        <v>38210</v>
      </c>
      <c r="N317" s="1">
        <v>38338</v>
      </c>
      <c r="O317" s="1"/>
    </row>
    <row r="318" spans="11:15">
      <c r="K318" t="s">
        <v>330</v>
      </c>
      <c r="L318" s="5">
        <v>0.05</v>
      </c>
      <c r="M318" s="1">
        <v>38090</v>
      </c>
      <c r="N318" s="1">
        <v>38339</v>
      </c>
      <c r="O318" s="1"/>
    </row>
    <row r="319" spans="11:15">
      <c r="K319" t="s">
        <v>331</v>
      </c>
      <c r="L319" s="65">
        <v>4.4999999999999998E-2</v>
      </c>
      <c r="M319" s="1">
        <v>38370</v>
      </c>
      <c r="N319" s="1">
        <v>38340</v>
      </c>
      <c r="O319" s="1"/>
    </row>
    <row r="320" spans="11:15">
      <c r="K320" t="s">
        <v>332</v>
      </c>
      <c r="L320" s="5">
        <v>0.05</v>
      </c>
      <c r="M320" s="1">
        <v>38110</v>
      </c>
      <c r="N320" s="1">
        <v>38341</v>
      </c>
      <c r="O320" s="1"/>
    </row>
    <row r="321" spans="11:15">
      <c r="K321" t="s">
        <v>333</v>
      </c>
      <c r="L321" s="5">
        <v>3.5000000000000003E-2</v>
      </c>
      <c r="M321" s="1">
        <v>38650</v>
      </c>
      <c r="N321" s="1">
        <v>38342</v>
      </c>
      <c r="O321" s="1"/>
    </row>
    <row r="322" spans="11:15">
      <c r="K322" t="s">
        <v>334</v>
      </c>
      <c r="L322" s="5">
        <v>0.05</v>
      </c>
      <c r="M322" s="1">
        <v>38480</v>
      </c>
      <c r="N322" s="1">
        <v>38343</v>
      </c>
      <c r="O322" s="1"/>
    </row>
    <row r="323" spans="11:15">
      <c r="K323" t="s">
        <v>335</v>
      </c>
      <c r="L323" s="5">
        <v>3.5000000000000003E-2</v>
      </c>
      <c r="M323" s="1">
        <v>38150</v>
      </c>
      <c r="N323" s="1">
        <v>38344</v>
      </c>
      <c r="O323" s="1"/>
    </row>
    <row r="324" spans="11:15">
      <c r="K324" t="s">
        <v>336</v>
      </c>
      <c r="L324" s="5">
        <v>0.05</v>
      </c>
      <c r="M324" s="1">
        <v>38470</v>
      </c>
      <c r="N324" s="1">
        <v>38345</v>
      </c>
      <c r="O324" s="1"/>
    </row>
    <row r="325" spans="11:15">
      <c r="K325" t="s">
        <v>337</v>
      </c>
      <c r="L325" s="5">
        <v>0.02</v>
      </c>
      <c r="M325" s="1">
        <v>38440</v>
      </c>
      <c r="N325" s="1">
        <v>38346</v>
      </c>
      <c r="O325" s="1"/>
    </row>
    <row r="326" spans="11:15">
      <c r="K326" t="s">
        <v>338</v>
      </c>
      <c r="L326" s="5">
        <v>0.05</v>
      </c>
      <c r="M326" s="1">
        <v>38940</v>
      </c>
      <c r="N326" s="1">
        <v>38347</v>
      </c>
      <c r="O326" s="1"/>
    </row>
    <row r="327" spans="11:15">
      <c r="K327" t="s">
        <v>575</v>
      </c>
      <c r="L327" s="5">
        <v>3.5000000000000003E-2</v>
      </c>
      <c r="M327" s="1">
        <v>38300</v>
      </c>
      <c r="N327" s="1">
        <v>38348</v>
      </c>
      <c r="O327" s="1"/>
    </row>
    <row r="328" spans="11:15">
      <c r="K328" t="s">
        <v>339</v>
      </c>
      <c r="L328" s="5">
        <v>0.02</v>
      </c>
      <c r="M328" s="1">
        <v>38550</v>
      </c>
      <c r="N328" s="1">
        <v>38349</v>
      </c>
      <c r="O328" s="1"/>
    </row>
    <row r="329" spans="11:15">
      <c r="K329" t="s">
        <v>340</v>
      </c>
      <c r="L329" s="5">
        <v>0.05</v>
      </c>
      <c r="M329" s="1">
        <v>38190</v>
      </c>
      <c r="N329" s="1">
        <v>38350</v>
      </c>
      <c r="O329" s="1"/>
    </row>
    <row r="330" spans="11:15">
      <c r="K330" t="s">
        <v>576</v>
      </c>
      <c r="L330" s="5">
        <v>0.05</v>
      </c>
      <c r="M330" s="1">
        <v>38300</v>
      </c>
      <c r="N330" s="1">
        <v>38351</v>
      </c>
      <c r="O330" s="1"/>
    </row>
    <row r="331" spans="11:15">
      <c r="K331" t="s">
        <v>341</v>
      </c>
      <c r="L331" s="5">
        <v>0.05</v>
      </c>
      <c r="M331" s="1">
        <v>38300</v>
      </c>
      <c r="N331" s="1">
        <v>38352</v>
      </c>
      <c r="O331" s="1"/>
    </row>
    <row r="332" spans="11:15">
      <c r="K332" t="s">
        <v>342</v>
      </c>
      <c r="L332" s="5">
        <v>3.5000000000000003E-2</v>
      </c>
      <c r="M332" s="1">
        <v>38370</v>
      </c>
      <c r="N332" s="1">
        <v>38353</v>
      </c>
      <c r="O332" s="1"/>
    </row>
    <row r="333" spans="11:15">
      <c r="K333" t="s">
        <v>343</v>
      </c>
      <c r="L333" s="5">
        <v>0.05</v>
      </c>
      <c r="M333" s="1">
        <v>38480</v>
      </c>
      <c r="N333" s="1">
        <v>38354</v>
      </c>
      <c r="O333" s="1"/>
    </row>
    <row r="334" spans="11:15">
      <c r="K334" t="s">
        <v>344</v>
      </c>
      <c r="L334" s="5">
        <v>3.5000000000000003E-2</v>
      </c>
      <c r="M334" s="1">
        <v>38650</v>
      </c>
      <c r="N334" s="1">
        <v>38355</v>
      </c>
      <c r="O334" s="1"/>
    </row>
    <row r="335" spans="11:15">
      <c r="K335" t="s">
        <v>345</v>
      </c>
      <c r="L335" s="5">
        <v>0.05</v>
      </c>
      <c r="M335" s="1">
        <v>38680</v>
      </c>
      <c r="N335" s="1">
        <v>38356</v>
      </c>
      <c r="O335" s="1"/>
    </row>
    <row r="336" spans="11:15">
      <c r="K336" t="s">
        <v>346</v>
      </c>
      <c r="L336" s="65">
        <v>4.4999999999999998E-2</v>
      </c>
      <c r="M336" s="1">
        <v>38490</v>
      </c>
      <c r="N336" s="1">
        <v>38357</v>
      </c>
      <c r="O336" s="1"/>
    </row>
    <row r="337" spans="11:15">
      <c r="K337" t="s">
        <v>347</v>
      </c>
      <c r="L337" s="65">
        <v>4.4999999999999998E-2</v>
      </c>
      <c r="M337" s="1">
        <v>38440</v>
      </c>
      <c r="N337" s="1">
        <v>38358</v>
      </c>
      <c r="O337" s="1"/>
    </row>
    <row r="338" spans="11:15">
      <c r="K338" t="s">
        <v>348</v>
      </c>
      <c r="L338" s="5">
        <v>0.02</v>
      </c>
      <c r="M338" s="1">
        <v>38160</v>
      </c>
      <c r="N338" s="1">
        <v>38359</v>
      </c>
      <c r="O338" s="1"/>
    </row>
    <row r="339" spans="11:15">
      <c r="K339" t="s">
        <v>349</v>
      </c>
      <c r="L339" s="5">
        <v>3.5000000000000003E-2</v>
      </c>
      <c r="M339" s="1">
        <v>38160</v>
      </c>
      <c r="N339" s="1">
        <v>38360</v>
      </c>
      <c r="O339" s="1"/>
    </row>
    <row r="340" spans="11:15">
      <c r="K340" t="s">
        <v>350</v>
      </c>
      <c r="L340" s="5">
        <v>0.02</v>
      </c>
      <c r="M340" s="1">
        <v>38350</v>
      </c>
      <c r="N340" s="1">
        <v>38361</v>
      </c>
      <c r="O340" s="1"/>
    </row>
    <row r="341" spans="11:15">
      <c r="K341" t="s">
        <v>351</v>
      </c>
      <c r="L341" s="5">
        <v>0.05</v>
      </c>
      <c r="M341" s="1">
        <v>38960</v>
      </c>
      <c r="N341" s="1">
        <v>38362</v>
      </c>
      <c r="O341" s="1"/>
    </row>
    <row r="342" spans="11:15">
      <c r="K342" t="s">
        <v>352</v>
      </c>
      <c r="L342" s="65">
        <v>4.4999999999999998E-2</v>
      </c>
      <c r="M342" s="1">
        <v>38270</v>
      </c>
      <c r="N342" s="1">
        <v>38363</v>
      </c>
      <c r="O342" s="1"/>
    </row>
    <row r="343" spans="11:15">
      <c r="K343" t="s">
        <v>569</v>
      </c>
      <c r="L343" s="5">
        <v>0.05</v>
      </c>
      <c r="M343" s="1">
        <v>38220</v>
      </c>
      <c r="N343" s="1">
        <v>38364</v>
      </c>
      <c r="O343" s="1"/>
    </row>
    <row r="344" spans="11:15">
      <c r="K344" t="s">
        <v>353</v>
      </c>
      <c r="L344" s="65">
        <v>4.4999999999999998E-2</v>
      </c>
      <c r="M344" s="1">
        <v>38118</v>
      </c>
      <c r="N344" s="1">
        <v>38365</v>
      </c>
      <c r="O344" s="1"/>
    </row>
    <row r="345" spans="11:15">
      <c r="K345" t="s">
        <v>354</v>
      </c>
      <c r="L345" s="5">
        <v>0.02</v>
      </c>
      <c r="M345" s="1">
        <v>38710</v>
      </c>
      <c r="N345" s="1">
        <v>38366</v>
      </c>
      <c r="O345" s="1"/>
    </row>
    <row r="346" spans="11:15">
      <c r="K346" t="s">
        <v>570</v>
      </c>
      <c r="L346" s="5">
        <v>0.05</v>
      </c>
      <c r="M346" s="1">
        <v>38660</v>
      </c>
      <c r="N346" s="1">
        <v>38367</v>
      </c>
      <c r="O346" s="1"/>
    </row>
    <row r="347" spans="11:15">
      <c r="K347" t="s">
        <v>355</v>
      </c>
      <c r="L347" s="67">
        <v>0.05</v>
      </c>
      <c r="M347" s="1">
        <v>38140</v>
      </c>
      <c r="N347" s="1">
        <v>38368</v>
      </c>
      <c r="O347" s="8" t="s">
        <v>568</v>
      </c>
    </row>
    <row r="348" spans="11:15">
      <c r="K348" t="s">
        <v>356</v>
      </c>
      <c r="L348" s="67">
        <v>0.05</v>
      </c>
      <c r="M348" s="1">
        <v>38110</v>
      </c>
      <c r="N348" s="1">
        <v>38369</v>
      </c>
      <c r="O348" s="8" t="s">
        <v>568</v>
      </c>
    </row>
    <row r="349" spans="11:15">
      <c r="K349" t="s">
        <v>357</v>
      </c>
      <c r="L349" s="5">
        <v>3.5000000000000003E-2</v>
      </c>
      <c r="M349" s="1">
        <v>38840</v>
      </c>
      <c r="N349" s="1">
        <v>38370</v>
      </c>
      <c r="O349" s="1"/>
    </row>
    <row r="350" spans="11:15">
      <c r="K350" t="s">
        <v>358</v>
      </c>
      <c r="L350" s="5">
        <v>0.05</v>
      </c>
      <c r="M350" s="1">
        <v>38620</v>
      </c>
      <c r="N350" s="1">
        <v>38372</v>
      </c>
      <c r="O350" s="1"/>
    </row>
    <row r="351" spans="11:15">
      <c r="K351" t="s">
        <v>359</v>
      </c>
      <c r="L351" s="5">
        <v>0.05</v>
      </c>
      <c r="M351" s="1">
        <v>38500</v>
      </c>
      <c r="N351" s="1">
        <v>38373</v>
      </c>
      <c r="O351" s="1"/>
    </row>
    <row r="352" spans="11:15">
      <c r="K352" t="s">
        <v>360</v>
      </c>
      <c r="L352" s="67">
        <v>0.05</v>
      </c>
      <c r="M352" s="1">
        <v>38890</v>
      </c>
      <c r="N352" s="1">
        <v>38374</v>
      </c>
      <c r="O352" s="8" t="s">
        <v>568</v>
      </c>
    </row>
    <row r="353" spans="11:15">
      <c r="K353" t="s">
        <v>361</v>
      </c>
      <c r="L353" s="5">
        <v>3.5000000000000003E-2</v>
      </c>
      <c r="M353" s="1">
        <v>38520</v>
      </c>
      <c r="N353" s="1">
        <v>38375</v>
      </c>
      <c r="O353" s="1"/>
    </row>
    <row r="354" spans="11:15">
      <c r="K354" t="s">
        <v>362</v>
      </c>
      <c r="L354" s="5">
        <v>0.05</v>
      </c>
      <c r="M354" s="1">
        <v>38380</v>
      </c>
      <c r="N354" s="1">
        <v>38376</v>
      </c>
      <c r="O354" s="1"/>
    </row>
    <row r="355" spans="11:15">
      <c r="K355" t="s">
        <v>363</v>
      </c>
      <c r="L355" s="65">
        <v>4.4999999999999998E-2</v>
      </c>
      <c r="M355" s="1">
        <v>38110</v>
      </c>
      <c r="N355" s="1">
        <v>38377</v>
      </c>
      <c r="O355" s="1"/>
    </row>
    <row r="356" spans="11:15">
      <c r="K356" t="s">
        <v>364</v>
      </c>
      <c r="L356" s="5">
        <v>3.5000000000000003E-2</v>
      </c>
      <c r="M356" s="1">
        <v>38370</v>
      </c>
      <c r="N356" s="1">
        <v>38378</v>
      </c>
      <c r="O356" s="1"/>
    </row>
    <row r="357" spans="11:15">
      <c r="K357" t="s">
        <v>365</v>
      </c>
      <c r="L357" s="5">
        <v>3.5000000000000003E-2</v>
      </c>
      <c r="M357" s="1">
        <v>38940</v>
      </c>
      <c r="N357" s="1">
        <v>38379</v>
      </c>
      <c r="O357" s="1"/>
    </row>
    <row r="358" spans="11:15">
      <c r="K358" t="s">
        <v>366</v>
      </c>
      <c r="L358" s="5">
        <v>0.05</v>
      </c>
      <c r="M358" s="1">
        <v>38690</v>
      </c>
      <c r="N358" s="1">
        <v>38380</v>
      </c>
      <c r="O358" s="1"/>
    </row>
    <row r="359" spans="11:15">
      <c r="K359" t="s">
        <v>367</v>
      </c>
      <c r="L359" s="65">
        <v>4.4999999999999998E-2</v>
      </c>
      <c r="M359" s="1">
        <v>38110</v>
      </c>
      <c r="N359" s="1">
        <v>38381</v>
      </c>
      <c r="O359" s="1"/>
    </row>
    <row r="360" spans="11:15">
      <c r="K360" t="s">
        <v>368</v>
      </c>
      <c r="L360" s="5">
        <v>0.05</v>
      </c>
      <c r="M360" s="1">
        <v>38120</v>
      </c>
      <c r="N360" s="1">
        <v>38382</v>
      </c>
      <c r="O360" s="1"/>
    </row>
    <row r="361" spans="11:15">
      <c r="K361" t="s">
        <v>369</v>
      </c>
      <c r="L361" s="5">
        <v>0.05</v>
      </c>
      <c r="M361" s="1">
        <v>38960</v>
      </c>
      <c r="N361" s="1">
        <v>38383</v>
      </c>
      <c r="O361" s="1"/>
    </row>
    <row r="362" spans="11:15">
      <c r="K362" t="s">
        <v>370</v>
      </c>
      <c r="L362" s="5">
        <v>0.05</v>
      </c>
      <c r="M362" s="1">
        <v>38590</v>
      </c>
      <c r="N362" s="1">
        <v>38384</v>
      </c>
      <c r="O362" s="1"/>
    </row>
    <row r="363" spans="11:15">
      <c r="K363" t="s">
        <v>371</v>
      </c>
      <c r="L363" s="5">
        <v>3.5000000000000003E-2</v>
      </c>
      <c r="M363" s="1">
        <v>38710</v>
      </c>
      <c r="N363" s="1">
        <v>38385</v>
      </c>
      <c r="O363" s="1"/>
    </row>
    <row r="364" spans="11:15">
      <c r="K364" t="s">
        <v>372</v>
      </c>
      <c r="L364" s="5">
        <v>0.05</v>
      </c>
      <c r="M364" s="1">
        <v>38620</v>
      </c>
      <c r="N364" s="1">
        <v>38386</v>
      </c>
      <c r="O364" s="1"/>
    </row>
    <row r="365" spans="11:15">
      <c r="K365" t="s">
        <v>373</v>
      </c>
      <c r="L365" s="65">
        <v>4.4999999999999998E-2</v>
      </c>
      <c r="M365" s="1">
        <v>38590</v>
      </c>
      <c r="N365" s="1">
        <v>38387</v>
      </c>
      <c r="O365" s="1"/>
    </row>
    <row r="366" spans="11:15">
      <c r="K366" t="s">
        <v>374</v>
      </c>
      <c r="L366" s="5">
        <v>0.05</v>
      </c>
      <c r="M366" s="1">
        <v>38450</v>
      </c>
      <c r="N366" s="1">
        <v>38388</v>
      </c>
      <c r="O366" s="1"/>
    </row>
    <row r="367" spans="11:15">
      <c r="K367" t="s">
        <v>375</v>
      </c>
      <c r="L367" s="5">
        <v>0.02</v>
      </c>
      <c r="M367" s="1">
        <v>38790</v>
      </c>
      <c r="N367" s="1">
        <v>38389</v>
      </c>
      <c r="O367" s="1"/>
    </row>
    <row r="368" spans="11:15">
      <c r="K368" t="s">
        <v>376</v>
      </c>
      <c r="L368" s="5">
        <v>0.05</v>
      </c>
      <c r="M368" s="1">
        <v>38470</v>
      </c>
      <c r="N368" s="1">
        <v>38390</v>
      </c>
      <c r="O368" s="1"/>
    </row>
    <row r="369" spans="11:15">
      <c r="K369" t="s">
        <v>377</v>
      </c>
      <c r="L369" s="5">
        <v>0.02</v>
      </c>
      <c r="M369" s="1">
        <v>38650</v>
      </c>
      <c r="N369" s="1">
        <v>38391</v>
      </c>
      <c r="O369" s="1"/>
    </row>
    <row r="370" spans="11:15">
      <c r="K370" t="s">
        <v>378</v>
      </c>
      <c r="L370" s="5">
        <v>0.05</v>
      </c>
      <c r="M370" s="1">
        <v>38460</v>
      </c>
      <c r="N370" s="1">
        <v>38392</v>
      </c>
      <c r="O370" s="1"/>
    </row>
    <row r="371" spans="11:15">
      <c r="K371" t="s">
        <v>379</v>
      </c>
      <c r="L371" s="65">
        <v>4.4999999999999998E-2</v>
      </c>
      <c r="M371" s="1">
        <v>38260</v>
      </c>
      <c r="N371" s="1">
        <v>38393</v>
      </c>
      <c r="O371" s="1"/>
    </row>
    <row r="372" spans="11:15">
      <c r="K372" t="s">
        <v>380</v>
      </c>
      <c r="L372" s="65">
        <v>4.4999999999999998E-2</v>
      </c>
      <c r="M372" s="1">
        <v>38840</v>
      </c>
      <c r="N372" s="1">
        <v>38394</v>
      </c>
      <c r="O372" s="1"/>
    </row>
    <row r="373" spans="11:15">
      <c r="K373" t="s">
        <v>571</v>
      </c>
      <c r="L373" s="5">
        <v>0.05</v>
      </c>
      <c r="M373" s="1">
        <v>38660</v>
      </c>
      <c r="N373" s="1">
        <v>38395</v>
      </c>
      <c r="O373" s="1"/>
    </row>
    <row r="374" spans="11:15">
      <c r="K374" t="s">
        <v>381</v>
      </c>
      <c r="L374" s="65">
        <v>4.4999999999999998E-2</v>
      </c>
      <c r="M374" s="1">
        <v>38350</v>
      </c>
      <c r="N374" s="1">
        <v>38396</v>
      </c>
      <c r="O374" s="1"/>
    </row>
    <row r="375" spans="11:15">
      <c r="K375" t="s">
        <v>382</v>
      </c>
      <c r="L375" s="5">
        <v>0.05</v>
      </c>
      <c r="M375" s="1">
        <v>38330</v>
      </c>
      <c r="N375" s="1">
        <v>38397</v>
      </c>
      <c r="O375" s="1"/>
    </row>
    <row r="376" spans="11:15">
      <c r="K376" t="s">
        <v>383</v>
      </c>
      <c r="L376" s="5">
        <v>0.05</v>
      </c>
      <c r="M376" s="1">
        <v>38480</v>
      </c>
      <c r="N376" s="1">
        <v>38398</v>
      </c>
      <c r="O376" s="1"/>
    </row>
    <row r="377" spans="11:15">
      <c r="K377" t="s">
        <v>384</v>
      </c>
      <c r="L377" s="5">
        <v>0.05</v>
      </c>
      <c r="M377" s="1">
        <v>38440</v>
      </c>
      <c r="N377" s="1">
        <v>38399</v>
      </c>
      <c r="O377" s="1"/>
    </row>
    <row r="378" spans="11:15">
      <c r="K378" t="s">
        <v>385</v>
      </c>
      <c r="L378" s="5">
        <v>0.05</v>
      </c>
      <c r="M378" s="1">
        <v>38430</v>
      </c>
      <c r="N378" s="1">
        <v>38400</v>
      </c>
      <c r="O378" s="1"/>
    </row>
    <row r="379" spans="11:15">
      <c r="K379" t="s">
        <v>386</v>
      </c>
      <c r="L379" s="5">
        <v>3.5000000000000003E-2</v>
      </c>
      <c r="M379" s="1">
        <v>38110</v>
      </c>
      <c r="N379" s="1">
        <v>38401</v>
      </c>
      <c r="O379" s="1"/>
    </row>
    <row r="380" spans="11:15">
      <c r="K380" t="s">
        <v>387</v>
      </c>
      <c r="L380" s="65">
        <v>4.4999999999999998E-2</v>
      </c>
      <c r="M380" s="1">
        <v>38220</v>
      </c>
      <c r="N380" s="1">
        <v>38402</v>
      </c>
      <c r="O380" s="1"/>
    </row>
    <row r="381" spans="11:15">
      <c r="K381" t="s">
        <v>388</v>
      </c>
      <c r="L381" s="5">
        <v>0.02</v>
      </c>
      <c r="M381" s="1">
        <v>38710</v>
      </c>
      <c r="N381" s="1">
        <v>38403</v>
      </c>
      <c r="O381" s="1"/>
    </row>
    <row r="382" spans="11:15">
      <c r="K382" t="s">
        <v>389</v>
      </c>
      <c r="L382" s="5">
        <v>0.05</v>
      </c>
      <c r="M382" s="1">
        <v>38420</v>
      </c>
      <c r="N382" s="1">
        <v>38404</v>
      </c>
      <c r="O382" s="1"/>
    </row>
    <row r="383" spans="11:15">
      <c r="K383" t="s">
        <v>390</v>
      </c>
      <c r="L383" s="5">
        <v>3.5000000000000003E-2</v>
      </c>
      <c r="M383" s="1">
        <v>38134</v>
      </c>
      <c r="N383" s="1">
        <v>38405</v>
      </c>
      <c r="O383" s="1"/>
    </row>
    <row r="384" spans="11:15">
      <c r="K384" t="s">
        <v>391</v>
      </c>
      <c r="L384" s="5">
        <v>0.02</v>
      </c>
      <c r="M384" s="1">
        <v>38122</v>
      </c>
      <c r="N384" s="1">
        <v>38406</v>
      </c>
      <c r="O384" s="1"/>
    </row>
    <row r="385" spans="11:15">
      <c r="K385" t="s">
        <v>392</v>
      </c>
      <c r="L385" s="5">
        <v>0.02</v>
      </c>
      <c r="M385" s="1">
        <v>38134</v>
      </c>
      <c r="N385" s="1">
        <v>38407</v>
      </c>
      <c r="O385" s="1"/>
    </row>
    <row r="386" spans="11:15">
      <c r="K386" t="s">
        <v>393</v>
      </c>
      <c r="L386" s="5">
        <v>0.02</v>
      </c>
      <c r="M386" s="1">
        <v>38540</v>
      </c>
      <c r="N386" s="1">
        <v>38408</v>
      </c>
      <c r="O386" s="1"/>
    </row>
    <row r="387" spans="11:15">
      <c r="K387" t="s">
        <v>394</v>
      </c>
      <c r="L387" s="5">
        <v>0.05</v>
      </c>
      <c r="M387" s="1">
        <v>38680</v>
      </c>
      <c r="N387" s="1">
        <v>38409</v>
      </c>
      <c r="O387" s="1"/>
    </row>
    <row r="388" spans="11:15">
      <c r="K388" t="s">
        <v>395</v>
      </c>
      <c r="L388" s="68">
        <v>4.4999999999999998E-2</v>
      </c>
      <c r="M388" s="1">
        <v>38840</v>
      </c>
      <c r="N388" s="1">
        <v>38410</v>
      </c>
      <c r="O388" s="8" t="s">
        <v>568</v>
      </c>
    </row>
    <row r="389" spans="11:15">
      <c r="K389" t="s">
        <v>396</v>
      </c>
      <c r="L389" s="5">
        <v>3.5000000000000003E-2</v>
      </c>
      <c r="M389" s="1">
        <v>38380</v>
      </c>
      <c r="N389" s="1">
        <v>38412</v>
      </c>
      <c r="O389" s="1"/>
    </row>
    <row r="390" spans="11:15">
      <c r="K390" t="s">
        <v>397</v>
      </c>
      <c r="L390" s="5">
        <v>0</v>
      </c>
      <c r="M390" s="1">
        <v>38350</v>
      </c>
      <c r="N390" s="1">
        <v>38413</v>
      </c>
      <c r="O390" s="1"/>
    </row>
    <row r="391" spans="11:15">
      <c r="K391" t="s">
        <v>398</v>
      </c>
      <c r="L391" s="5">
        <v>0</v>
      </c>
      <c r="M391" s="1">
        <v>38970</v>
      </c>
      <c r="N391" s="1">
        <v>38414</v>
      </c>
      <c r="O391" s="1"/>
    </row>
    <row r="392" spans="11:15">
      <c r="K392" t="s">
        <v>399</v>
      </c>
      <c r="L392" s="5">
        <v>0.05</v>
      </c>
      <c r="M392" s="1">
        <v>38080</v>
      </c>
      <c r="N392" s="1">
        <v>38415</v>
      </c>
      <c r="O392" s="1"/>
    </row>
    <row r="393" spans="11:15">
      <c r="K393" t="s">
        <v>400</v>
      </c>
      <c r="L393" s="5">
        <v>0.05</v>
      </c>
      <c r="M393" s="1">
        <v>38160</v>
      </c>
      <c r="N393" s="1">
        <v>38416</v>
      </c>
      <c r="O393" s="1"/>
    </row>
    <row r="394" spans="11:15">
      <c r="K394" t="s">
        <v>401</v>
      </c>
      <c r="L394" s="5">
        <v>0.05</v>
      </c>
      <c r="M394" s="1">
        <v>38660</v>
      </c>
      <c r="N394" s="1">
        <v>38417</v>
      </c>
      <c r="O394" s="1"/>
    </row>
    <row r="395" spans="11:15">
      <c r="K395" t="s">
        <v>402</v>
      </c>
      <c r="L395" s="5">
        <v>0.05</v>
      </c>
      <c r="M395" s="1">
        <v>38660</v>
      </c>
      <c r="N395" s="1">
        <v>38418</v>
      </c>
      <c r="O395" s="1"/>
    </row>
    <row r="396" spans="11:15">
      <c r="K396" t="s">
        <v>403</v>
      </c>
      <c r="L396" s="5">
        <v>3.5000000000000003E-2</v>
      </c>
      <c r="M396" s="1">
        <v>38930</v>
      </c>
      <c r="N396" s="1">
        <v>38419</v>
      </c>
      <c r="O396" s="1"/>
    </row>
    <row r="397" spans="11:15">
      <c r="K397" t="s">
        <v>404</v>
      </c>
      <c r="L397" s="5">
        <v>0.05</v>
      </c>
      <c r="M397" s="1">
        <v>38480</v>
      </c>
      <c r="N397" s="1">
        <v>38420</v>
      </c>
      <c r="O397" s="1"/>
    </row>
    <row r="398" spans="11:15">
      <c r="K398" t="s">
        <v>405</v>
      </c>
      <c r="L398" s="5">
        <v>0.05</v>
      </c>
      <c r="M398" s="1">
        <v>38400</v>
      </c>
      <c r="N398" s="1">
        <v>38421</v>
      </c>
      <c r="O398" s="1"/>
    </row>
    <row r="399" spans="11:15">
      <c r="K399" t="s">
        <v>406</v>
      </c>
      <c r="L399" s="65">
        <v>4.4999999999999998E-2</v>
      </c>
      <c r="M399" s="1">
        <v>38410</v>
      </c>
      <c r="N399" s="1">
        <v>38422</v>
      </c>
      <c r="O399" s="1"/>
    </row>
    <row r="400" spans="11:15">
      <c r="K400" t="s">
        <v>407</v>
      </c>
      <c r="L400" s="5">
        <v>0.05</v>
      </c>
      <c r="M400" s="1">
        <v>38950</v>
      </c>
      <c r="N400" s="1">
        <v>38423</v>
      </c>
      <c r="O400" s="1"/>
    </row>
    <row r="401" spans="11:15">
      <c r="K401" t="s">
        <v>408</v>
      </c>
      <c r="L401" s="5">
        <v>0.02</v>
      </c>
      <c r="M401" s="1">
        <v>38930</v>
      </c>
      <c r="N401" s="1">
        <v>38424</v>
      </c>
      <c r="O401" s="1"/>
    </row>
    <row r="402" spans="11:15">
      <c r="K402" t="s">
        <v>409</v>
      </c>
      <c r="L402" s="5">
        <v>0.05</v>
      </c>
      <c r="M402" s="1">
        <v>38550</v>
      </c>
      <c r="N402" s="1">
        <v>38425</v>
      </c>
      <c r="O402" s="1"/>
    </row>
    <row r="403" spans="11:15">
      <c r="K403" t="s">
        <v>410</v>
      </c>
      <c r="L403" s="5">
        <v>0.05</v>
      </c>
      <c r="M403" s="1">
        <v>38530</v>
      </c>
      <c r="N403" s="1">
        <v>38426</v>
      </c>
      <c r="O403" s="1"/>
    </row>
    <row r="404" spans="11:15">
      <c r="K404" t="s">
        <v>411</v>
      </c>
      <c r="L404" s="65">
        <v>4.4999999999999998E-2</v>
      </c>
      <c r="M404" s="1">
        <v>38590</v>
      </c>
      <c r="N404" s="1">
        <v>38427</v>
      </c>
      <c r="O404" s="1"/>
    </row>
    <row r="405" spans="11:15">
      <c r="K405" t="s">
        <v>412</v>
      </c>
      <c r="L405" s="5">
        <v>0</v>
      </c>
      <c r="M405" s="1">
        <v>38350</v>
      </c>
      <c r="N405" s="1">
        <v>38428</v>
      </c>
      <c r="O405" s="1"/>
    </row>
    <row r="406" spans="11:15">
      <c r="K406" t="s">
        <v>413</v>
      </c>
      <c r="L406" s="5">
        <v>0.02</v>
      </c>
      <c r="M406" s="1">
        <v>38650</v>
      </c>
      <c r="N406" s="1">
        <v>38429</v>
      </c>
      <c r="O406" s="1"/>
    </row>
    <row r="407" spans="11:15">
      <c r="K407" t="s">
        <v>414</v>
      </c>
      <c r="L407" s="5">
        <v>0.05</v>
      </c>
      <c r="M407" s="1">
        <v>38190</v>
      </c>
      <c r="N407" s="1">
        <v>38430</v>
      </c>
      <c r="O407" s="1"/>
    </row>
    <row r="408" spans="11:15">
      <c r="K408" t="s">
        <v>415</v>
      </c>
      <c r="L408" s="5">
        <v>0.02</v>
      </c>
      <c r="M408" s="1">
        <v>38330</v>
      </c>
      <c r="N408" s="1">
        <v>38431</v>
      </c>
      <c r="O408" s="1"/>
    </row>
    <row r="409" spans="11:15">
      <c r="K409" t="s">
        <v>416</v>
      </c>
      <c r="L409" s="65">
        <v>4.4999999999999998E-2</v>
      </c>
      <c r="M409" s="1">
        <v>38500</v>
      </c>
      <c r="N409" s="1">
        <v>38432</v>
      </c>
      <c r="O409" s="1"/>
    </row>
    <row r="410" spans="11:15">
      <c r="K410" t="s">
        <v>417</v>
      </c>
      <c r="L410" s="5">
        <v>0.05</v>
      </c>
      <c r="M410" s="1">
        <v>38250</v>
      </c>
      <c r="N410" s="1">
        <v>38433</v>
      </c>
      <c r="O410" s="1"/>
    </row>
    <row r="411" spans="11:15">
      <c r="K411" t="s">
        <v>418</v>
      </c>
      <c r="L411" s="5">
        <v>3.5000000000000003E-2</v>
      </c>
      <c r="M411" s="1">
        <v>38490</v>
      </c>
      <c r="N411" s="1">
        <v>38434</v>
      </c>
      <c r="O411" s="1"/>
    </row>
    <row r="412" spans="11:15">
      <c r="K412" t="s">
        <v>419</v>
      </c>
      <c r="L412" s="5">
        <v>3.5000000000000003E-2</v>
      </c>
      <c r="M412" s="1">
        <v>38660</v>
      </c>
      <c r="N412" s="1">
        <v>38435</v>
      </c>
      <c r="O412" s="1"/>
    </row>
    <row r="413" spans="11:15">
      <c r="K413" t="s">
        <v>420</v>
      </c>
      <c r="L413" s="5">
        <v>0.05</v>
      </c>
      <c r="M413" s="1">
        <v>38760</v>
      </c>
      <c r="N413" s="1">
        <v>38436</v>
      </c>
      <c r="O413" s="1"/>
    </row>
    <row r="414" spans="11:15">
      <c r="K414" t="s">
        <v>421</v>
      </c>
      <c r="L414" s="65">
        <v>4.4999999999999998E-2</v>
      </c>
      <c r="M414" s="1">
        <v>38140</v>
      </c>
      <c r="N414" s="1">
        <v>38437</v>
      </c>
      <c r="O414" s="1"/>
    </row>
    <row r="415" spans="11:15">
      <c r="K415" t="s">
        <v>422</v>
      </c>
      <c r="L415" s="5">
        <v>0.05</v>
      </c>
      <c r="M415" s="1">
        <v>38650</v>
      </c>
      <c r="N415" s="1">
        <v>38438</v>
      </c>
      <c r="O415" s="1"/>
    </row>
    <row r="416" spans="11:15">
      <c r="K416" t="s">
        <v>423</v>
      </c>
      <c r="L416" s="5">
        <v>0.05</v>
      </c>
      <c r="M416" s="1">
        <v>38830</v>
      </c>
      <c r="N416" s="1">
        <v>38439</v>
      </c>
      <c r="O416" s="1"/>
    </row>
    <row r="417" spans="11:15">
      <c r="K417" t="s">
        <v>424</v>
      </c>
      <c r="L417" s="65">
        <v>4.4999999999999998E-2</v>
      </c>
      <c r="M417" s="1">
        <v>38870</v>
      </c>
      <c r="N417" s="1">
        <v>38440</v>
      </c>
      <c r="O417" s="1"/>
    </row>
    <row r="418" spans="11:15">
      <c r="K418" t="s">
        <v>425</v>
      </c>
      <c r="L418" s="5">
        <v>0.05</v>
      </c>
      <c r="M418" s="1">
        <v>38380</v>
      </c>
      <c r="N418" s="1">
        <v>38442</v>
      </c>
      <c r="O418" s="1"/>
    </row>
    <row r="419" spans="11:15">
      <c r="K419" t="s">
        <v>426</v>
      </c>
      <c r="L419" s="5">
        <v>0.02</v>
      </c>
      <c r="M419" s="1">
        <v>38160</v>
      </c>
      <c r="N419" s="1">
        <v>38443</v>
      </c>
      <c r="O419" s="1"/>
    </row>
    <row r="420" spans="11:15">
      <c r="K420" t="s">
        <v>427</v>
      </c>
      <c r="L420" s="5">
        <v>0.02</v>
      </c>
      <c r="M420" s="1">
        <v>38350</v>
      </c>
      <c r="N420" s="1">
        <v>38444</v>
      </c>
      <c r="O420" s="1"/>
    </row>
    <row r="421" spans="11:15">
      <c r="K421" t="s">
        <v>428</v>
      </c>
      <c r="L421" s="5">
        <v>0.05</v>
      </c>
      <c r="M421" s="1">
        <v>38220</v>
      </c>
      <c r="N421" s="1">
        <v>38445</v>
      </c>
      <c r="O421" s="1"/>
    </row>
    <row r="422" spans="11:15">
      <c r="K422" t="s">
        <v>429</v>
      </c>
      <c r="L422" s="5">
        <v>3.5000000000000003E-2</v>
      </c>
      <c r="M422" s="1">
        <v>73670</v>
      </c>
      <c r="N422" s="1">
        <v>38446</v>
      </c>
      <c r="O422" s="1"/>
    </row>
    <row r="423" spans="11:15">
      <c r="K423" t="s">
        <v>430</v>
      </c>
      <c r="L423" s="5">
        <v>3.5000000000000003E-2</v>
      </c>
      <c r="M423" s="1">
        <v>38370</v>
      </c>
      <c r="N423" s="1">
        <v>38448</v>
      </c>
      <c r="O423" s="1"/>
    </row>
    <row r="424" spans="11:15">
      <c r="K424" t="s">
        <v>431</v>
      </c>
      <c r="L424" s="5">
        <v>0.02</v>
      </c>
      <c r="M424" s="1">
        <v>38070</v>
      </c>
      <c r="N424" s="1">
        <v>38449</v>
      </c>
      <c r="O424" s="1"/>
    </row>
    <row r="425" spans="11:15">
      <c r="K425" t="s">
        <v>432</v>
      </c>
      <c r="L425" s="5">
        <v>0.05</v>
      </c>
      <c r="M425" s="1">
        <v>38210</v>
      </c>
      <c r="N425" s="1">
        <v>38450</v>
      </c>
      <c r="O425" s="1"/>
    </row>
    <row r="426" spans="11:15">
      <c r="K426" t="s">
        <v>433</v>
      </c>
      <c r="L426" s="5">
        <v>0.05</v>
      </c>
      <c r="M426" s="1">
        <v>38460</v>
      </c>
      <c r="N426" s="1">
        <v>38451</v>
      </c>
      <c r="O426" s="1"/>
    </row>
    <row r="427" spans="11:15">
      <c r="K427" t="s">
        <v>434</v>
      </c>
      <c r="L427" s="5">
        <v>0.05</v>
      </c>
      <c r="M427" s="1">
        <v>38150</v>
      </c>
      <c r="N427" s="1">
        <v>38452</v>
      </c>
      <c r="O427" s="1"/>
    </row>
    <row r="428" spans="11:15">
      <c r="K428" t="s">
        <v>435</v>
      </c>
      <c r="L428" s="68">
        <v>4.4999999999999998E-2</v>
      </c>
      <c r="M428" s="1">
        <v>38160</v>
      </c>
      <c r="N428" s="1">
        <v>38453</v>
      </c>
      <c r="O428" s="8" t="s">
        <v>568</v>
      </c>
    </row>
    <row r="429" spans="11:15">
      <c r="K429" t="s">
        <v>436</v>
      </c>
      <c r="L429" s="5">
        <v>3.5000000000000003E-2</v>
      </c>
      <c r="M429" s="1">
        <v>38160</v>
      </c>
      <c r="N429" s="1">
        <v>38454</v>
      </c>
      <c r="O429" s="1"/>
    </row>
    <row r="430" spans="11:15">
      <c r="K430" t="s">
        <v>437</v>
      </c>
      <c r="L430" s="5">
        <v>3.5000000000000003E-2</v>
      </c>
      <c r="M430" s="1">
        <v>38300</v>
      </c>
      <c r="N430" s="1">
        <v>38455</v>
      </c>
      <c r="O430" s="1"/>
    </row>
    <row r="431" spans="11:15">
      <c r="K431" t="s">
        <v>438</v>
      </c>
      <c r="L431" s="5">
        <v>0.05</v>
      </c>
      <c r="M431" s="1">
        <v>38710</v>
      </c>
      <c r="N431" s="1">
        <v>38456</v>
      </c>
      <c r="O431" s="1"/>
    </row>
    <row r="432" spans="11:15">
      <c r="K432" t="s">
        <v>439</v>
      </c>
      <c r="L432" s="5">
        <v>0.05</v>
      </c>
      <c r="M432" s="1">
        <v>38870</v>
      </c>
      <c r="N432" s="1">
        <v>38457</v>
      </c>
      <c r="O432" s="1"/>
    </row>
    <row r="433" spans="11:15">
      <c r="K433" t="s">
        <v>440</v>
      </c>
      <c r="L433" s="65">
        <v>4.4999999999999998E-2</v>
      </c>
      <c r="M433" s="1">
        <v>38510</v>
      </c>
      <c r="N433" s="1">
        <v>38458</v>
      </c>
      <c r="O433" s="1"/>
    </row>
    <row r="434" spans="11:15">
      <c r="K434" t="s">
        <v>441</v>
      </c>
      <c r="L434" s="65">
        <v>4.4999999999999998E-2</v>
      </c>
      <c r="M434" s="1">
        <v>38200</v>
      </c>
      <c r="N434" s="1">
        <v>38459</v>
      </c>
      <c r="O434" s="1"/>
    </row>
    <row r="435" spans="11:15">
      <c r="K435" t="s">
        <v>442</v>
      </c>
      <c r="L435" s="5">
        <v>0.05</v>
      </c>
      <c r="M435" s="1">
        <v>38620</v>
      </c>
      <c r="N435" s="1">
        <v>38460</v>
      </c>
      <c r="O435" s="1"/>
    </row>
    <row r="436" spans="11:15">
      <c r="K436" t="s">
        <v>443</v>
      </c>
      <c r="L436" s="5">
        <v>3.5000000000000003E-2</v>
      </c>
      <c r="M436" s="1">
        <v>38119</v>
      </c>
      <c r="N436" s="1">
        <v>38462</v>
      </c>
      <c r="O436" s="1"/>
    </row>
    <row r="437" spans="11:15">
      <c r="K437" t="s">
        <v>444</v>
      </c>
      <c r="L437" s="67">
        <v>0.05</v>
      </c>
      <c r="M437" s="1">
        <v>38160</v>
      </c>
      <c r="N437" s="1">
        <v>38463</v>
      </c>
      <c r="O437" s="8" t="s">
        <v>568</v>
      </c>
    </row>
    <row r="438" spans="11:15">
      <c r="K438" t="s">
        <v>445</v>
      </c>
      <c r="L438" s="5">
        <v>3.5000000000000003E-2</v>
      </c>
      <c r="M438" s="1">
        <v>38110</v>
      </c>
      <c r="N438" s="1">
        <v>38464</v>
      </c>
      <c r="O438" s="1"/>
    </row>
    <row r="439" spans="11:15">
      <c r="K439" t="s">
        <v>446</v>
      </c>
      <c r="L439" s="65">
        <v>4.4999999999999998E-2</v>
      </c>
      <c r="M439" s="1">
        <v>38510</v>
      </c>
      <c r="N439" s="1">
        <v>38465</v>
      </c>
      <c r="O439" s="1"/>
    </row>
    <row r="440" spans="11:15">
      <c r="K440" t="s">
        <v>447</v>
      </c>
      <c r="L440" s="5">
        <v>0.05</v>
      </c>
      <c r="M440" s="1">
        <v>38660</v>
      </c>
      <c r="N440" s="1">
        <v>38466</v>
      </c>
      <c r="O440" s="1"/>
    </row>
    <row r="441" spans="11:15">
      <c r="K441" t="s">
        <v>448</v>
      </c>
      <c r="L441" s="5">
        <v>0.05</v>
      </c>
      <c r="M441" s="1">
        <v>38890</v>
      </c>
      <c r="N441" s="1">
        <v>38467</v>
      </c>
      <c r="O441" s="1"/>
    </row>
    <row r="442" spans="11:15">
      <c r="K442" t="s">
        <v>449</v>
      </c>
      <c r="L442" s="5">
        <v>3.5000000000000003E-2</v>
      </c>
      <c r="M442" s="1">
        <v>38150</v>
      </c>
      <c r="N442" s="1">
        <v>38468</v>
      </c>
      <c r="O442" s="1"/>
    </row>
    <row r="443" spans="11:15">
      <c r="K443" t="s">
        <v>450</v>
      </c>
      <c r="L443" s="5">
        <v>0.02</v>
      </c>
      <c r="M443" s="1">
        <v>38970</v>
      </c>
      <c r="N443" s="1">
        <v>38469</v>
      </c>
      <c r="O443" s="1"/>
    </row>
    <row r="444" spans="11:15">
      <c r="K444" t="s">
        <v>451</v>
      </c>
      <c r="L444" s="5">
        <v>0.02</v>
      </c>
      <c r="M444" s="1">
        <v>38350</v>
      </c>
      <c r="N444" s="1">
        <v>38470</v>
      </c>
      <c r="O444" s="1"/>
    </row>
    <row r="445" spans="11:15">
      <c r="K445" t="s">
        <v>452</v>
      </c>
      <c r="L445" s="5">
        <v>0.02</v>
      </c>
      <c r="M445" s="1">
        <v>38700</v>
      </c>
      <c r="N445" s="1">
        <v>38471</v>
      </c>
      <c r="O445" s="1"/>
    </row>
    <row r="446" spans="11:15">
      <c r="K446" t="s">
        <v>453</v>
      </c>
      <c r="L446" s="5">
        <v>0.05</v>
      </c>
      <c r="M446" s="1">
        <v>38700</v>
      </c>
      <c r="N446" s="1">
        <v>38472</v>
      </c>
      <c r="O446" s="1"/>
    </row>
    <row r="447" spans="11:15">
      <c r="K447" t="s">
        <v>454</v>
      </c>
      <c r="L447" s="5">
        <v>0.05</v>
      </c>
      <c r="M447" s="1">
        <v>38260</v>
      </c>
      <c r="N447" s="1">
        <v>38473</v>
      </c>
      <c r="O447" s="1"/>
    </row>
    <row r="448" spans="11:15">
      <c r="K448" t="s">
        <v>455</v>
      </c>
      <c r="L448" s="5">
        <v>0.05</v>
      </c>
      <c r="M448" s="1">
        <v>38360</v>
      </c>
      <c r="N448" s="1">
        <v>38474</v>
      </c>
      <c r="O448" s="1"/>
    </row>
    <row r="449" spans="11:15">
      <c r="K449" t="s">
        <v>456</v>
      </c>
      <c r="L449" s="5">
        <v>3.5000000000000003E-2</v>
      </c>
      <c r="M449" s="1">
        <v>38290</v>
      </c>
      <c r="N449" s="1">
        <v>38475</v>
      </c>
      <c r="O449" s="1"/>
    </row>
    <row r="450" spans="11:15">
      <c r="K450" t="s">
        <v>457</v>
      </c>
      <c r="L450" s="5">
        <v>0.05</v>
      </c>
      <c r="M450" s="1">
        <v>38440</v>
      </c>
      <c r="N450" s="1">
        <v>38476</v>
      </c>
      <c r="O450" s="1"/>
    </row>
    <row r="451" spans="11:15">
      <c r="K451" t="s">
        <v>458</v>
      </c>
      <c r="L451" s="5">
        <v>0.05</v>
      </c>
      <c r="M451" s="1">
        <v>38220</v>
      </c>
      <c r="N451" s="1">
        <v>38478</v>
      </c>
      <c r="O451" s="1"/>
    </row>
    <row r="452" spans="11:15">
      <c r="K452" t="s">
        <v>459</v>
      </c>
      <c r="L452" s="65">
        <v>4.4999999999999998E-2</v>
      </c>
      <c r="M452" s="1">
        <v>38260</v>
      </c>
      <c r="N452" s="1">
        <v>38479</v>
      </c>
      <c r="O452" s="1"/>
    </row>
    <row r="453" spans="11:15">
      <c r="K453" t="s">
        <v>460</v>
      </c>
      <c r="L453" s="5">
        <v>0.05</v>
      </c>
      <c r="M453" s="1">
        <v>38780</v>
      </c>
      <c r="N453" s="1">
        <v>38480</v>
      </c>
      <c r="O453" s="1"/>
    </row>
    <row r="454" spans="11:15">
      <c r="K454" t="s">
        <v>461</v>
      </c>
      <c r="L454" s="65">
        <v>4.4999999999999998E-2</v>
      </c>
      <c r="M454" s="1">
        <v>38300</v>
      </c>
      <c r="N454" s="1">
        <v>38481</v>
      </c>
      <c r="O454" s="1"/>
    </row>
    <row r="455" spans="11:15">
      <c r="K455" t="s">
        <v>462</v>
      </c>
      <c r="L455" s="65">
        <v>4.4999999999999998E-2</v>
      </c>
      <c r="M455" s="1">
        <v>38510</v>
      </c>
      <c r="N455" s="1">
        <v>38483</v>
      </c>
      <c r="O455" s="1"/>
    </row>
    <row r="456" spans="11:15">
      <c r="K456" t="s">
        <v>463</v>
      </c>
      <c r="L456" s="5">
        <v>0.05</v>
      </c>
      <c r="M456" s="1">
        <v>38200</v>
      </c>
      <c r="N456" s="1">
        <v>38484</v>
      </c>
      <c r="O456" s="1"/>
    </row>
    <row r="457" spans="11:15">
      <c r="K457" t="s">
        <v>464</v>
      </c>
      <c r="L457" s="5">
        <v>0.05</v>
      </c>
      <c r="M457" s="1">
        <v>38170</v>
      </c>
      <c r="N457" s="1">
        <v>38485</v>
      </c>
      <c r="O457" s="1"/>
    </row>
    <row r="458" spans="11:15">
      <c r="K458" t="s">
        <v>465</v>
      </c>
      <c r="L458" s="5">
        <v>0.05</v>
      </c>
      <c r="M458" s="1">
        <v>38180</v>
      </c>
      <c r="N458" s="1">
        <v>38486</v>
      </c>
      <c r="O458" s="1"/>
    </row>
    <row r="459" spans="11:15">
      <c r="K459" t="s">
        <v>466</v>
      </c>
      <c r="L459" s="5">
        <v>0.05</v>
      </c>
      <c r="M459" s="1">
        <v>38200</v>
      </c>
      <c r="N459" s="1">
        <v>38487</v>
      </c>
      <c r="O459" s="1"/>
    </row>
    <row r="460" spans="11:15">
      <c r="K460" t="s">
        <v>572</v>
      </c>
      <c r="L460" s="5">
        <v>0.02</v>
      </c>
      <c r="M460" s="1">
        <v>38460</v>
      </c>
      <c r="N460" s="1">
        <v>38488</v>
      </c>
      <c r="O460" s="1"/>
    </row>
    <row r="461" spans="11:15">
      <c r="K461" t="s">
        <v>467</v>
      </c>
      <c r="L461" s="5">
        <v>0.02</v>
      </c>
      <c r="M461" s="1">
        <v>38350</v>
      </c>
      <c r="N461" s="1">
        <v>38489</v>
      </c>
      <c r="O461" s="1"/>
    </row>
    <row r="462" spans="11:15">
      <c r="K462" t="s">
        <v>468</v>
      </c>
      <c r="L462" s="65">
        <v>4.4999999999999998E-2</v>
      </c>
      <c r="M462" s="1">
        <v>38590</v>
      </c>
      <c r="N462" s="1">
        <v>38490</v>
      </c>
      <c r="O462" s="1"/>
    </row>
    <row r="463" spans="11:15">
      <c r="K463" t="s">
        <v>469</v>
      </c>
      <c r="L463" s="5">
        <v>0.02</v>
      </c>
      <c r="M463" s="1">
        <v>38650</v>
      </c>
      <c r="N463" s="1">
        <v>38492</v>
      </c>
      <c r="O463" s="1"/>
    </row>
    <row r="464" spans="11:15">
      <c r="K464" t="s">
        <v>470</v>
      </c>
      <c r="L464" s="5">
        <v>3.5000000000000003E-2</v>
      </c>
      <c r="M464" s="1">
        <v>38460</v>
      </c>
      <c r="N464" s="1">
        <v>38494</v>
      </c>
      <c r="O464" s="1"/>
    </row>
    <row r="465" spans="11:15">
      <c r="K465" t="s">
        <v>471</v>
      </c>
      <c r="L465" s="5">
        <v>0.02</v>
      </c>
      <c r="M465" s="1">
        <v>38840</v>
      </c>
      <c r="N465" s="1">
        <v>38495</v>
      </c>
      <c r="O465" s="1"/>
    </row>
    <row r="466" spans="11:15">
      <c r="K466" t="s">
        <v>472</v>
      </c>
      <c r="L466" s="5">
        <v>0.05</v>
      </c>
      <c r="M466" s="1">
        <v>38150</v>
      </c>
      <c r="N466" s="1">
        <v>38496</v>
      </c>
      <c r="O466" s="1"/>
    </row>
    <row r="467" spans="11:15">
      <c r="K467" t="s">
        <v>473</v>
      </c>
      <c r="L467" s="65">
        <v>4.4999999999999998E-2</v>
      </c>
      <c r="M467" s="1">
        <v>38350</v>
      </c>
      <c r="N467" s="1">
        <v>38497</v>
      </c>
      <c r="O467" s="1"/>
    </row>
    <row r="468" spans="11:15">
      <c r="K468" t="s">
        <v>474</v>
      </c>
      <c r="L468" s="65">
        <v>4.4999999999999998E-2</v>
      </c>
      <c r="M468" s="1">
        <v>38300</v>
      </c>
      <c r="N468" s="1">
        <v>38498</v>
      </c>
      <c r="O468" s="1"/>
    </row>
    <row r="469" spans="11:15">
      <c r="K469" t="s">
        <v>475</v>
      </c>
      <c r="L469" s="5">
        <v>3.5000000000000003E-2</v>
      </c>
      <c r="M469" s="1">
        <v>38350</v>
      </c>
      <c r="N469" s="1">
        <v>38499</v>
      </c>
      <c r="O469" s="1"/>
    </row>
    <row r="470" spans="11:15">
      <c r="K470" t="s">
        <v>476</v>
      </c>
      <c r="L470" s="5">
        <v>3.5000000000000003E-2</v>
      </c>
      <c r="M470" s="1">
        <v>38470</v>
      </c>
      <c r="N470" s="1">
        <v>38500</v>
      </c>
      <c r="O470" s="1"/>
    </row>
    <row r="471" spans="11:15">
      <c r="K471" t="s">
        <v>477</v>
      </c>
      <c r="L471" s="5">
        <v>0.05</v>
      </c>
      <c r="M471" s="1">
        <v>38570</v>
      </c>
      <c r="N471" s="1">
        <v>38501</v>
      </c>
      <c r="O471" s="1"/>
    </row>
    <row r="472" spans="11:15">
      <c r="K472" t="s">
        <v>478</v>
      </c>
      <c r="L472" s="5">
        <v>0.05</v>
      </c>
      <c r="M472" s="1">
        <v>38660</v>
      </c>
      <c r="N472" s="1">
        <v>38503</v>
      </c>
      <c r="O472" s="1"/>
    </row>
    <row r="473" spans="11:15">
      <c r="K473" t="s">
        <v>479</v>
      </c>
      <c r="L473" s="5">
        <v>0.05</v>
      </c>
      <c r="M473" s="1">
        <v>38570</v>
      </c>
      <c r="N473" s="1">
        <v>38504</v>
      </c>
      <c r="O473" s="1"/>
    </row>
    <row r="474" spans="11:15">
      <c r="K474" t="s">
        <v>480</v>
      </c>
      <c r="L474" s="5">
        <v>0.02</v>
      </c>
      <c r="M474" s="1">
        <v>38260</v>
      </c>
      <c r="N474" s="1">
        <v>38505</v>
      </c>
      <c r="O474" s="1"/>
    </row>
    <row r="475" spans="11:15">
      <c r="K475" t="s">
        <v>481</v>
      </c>
      <c r="L475" s="67">
        <v>0.05</v>
      </c>
      <c r="M475" s="1">
        <v>38230</v>
      </c>
      <c r="N475" s="1">
        <v>38507</v>
      </c>
      <c r="O475" s="8" t="s">
        <v>568</v>
      </c>
    </row>
    <row r="476" spans="11:15">
      <c r="K476" t="s">
        <v>482</v>
      </c>
      <c r="L476" s="5">
        <v>0.02</v>
      </c>
      <c r="M476" s="1">
        <v>38690</v>
      </c>
      <c r="N476" s="1">
        <v>38508</v>
      </c>
      <c r="O476" s="1"/>
    </row>
    <row r="477" spans="11:15">
      <c r="K477" t="s">
        <v>483</v>
      </c>
      <c r="L477" s="5">
        <v>0.05</v>
      </c>
      <c r="M477" s="1">
        <v>38110</v>
      </c>
      <c r="N477" s="1">
        <v>38509</v>
      </c>
      <c r="O477" s="1"/>
    </row>
    <row r="478" spans="11:15">
      <c r="K478" t="s">
        <v>484</v>
      </c>
      <c r="L478" s="5">
        <v>0.05</v>
      </c>
      <c r="M478" s="1">
        <v>38660</v>
      </c>
      <c r="N478" s="1">
        <v>38511</v>
      </c>
      <c r="O478" s="1"/>
    </row>
    <row r="479" spans="11:15">
      <c r="K479" t="s">
        <v>485</v>
      </c>
      <c r="L479" s="5">
        <v>0.05</v>
      </c>
      <c r="M479" s="1">
        <v>38300</v>
      </c>
      <c r="N479" s="1">
        <v>38512</v>
      </c>
      <c r="O479" s="1"/>
    </row>
    <row r="480" spans="11:15">
      <c r="K480" t="s">
        <v>486</v>
      </c>
      <c r="L480" s="5">
        <v>0.02</v>
      </c>
      <c r="M480" s="1">
        <v>38650</v>
      </c>
      <c r="N480" s="1">
        <v>38513</v>
      </c>
      <c r="O480" s="1"/>
    </row>
    <row r="481" spans="11:15">
      <c r="K481" t="s">
        <v>487</v>
      </c>
      <c r="L481" s="5">
        <v>0.05</v>
      </c>
      <c r="M481" s="1">
        <v>38710</v>
      </c>
      <c r="N481" s="1">
        <v>38514</v>
      </c>
      <c r="O481" s="1"/>
    </row>
    <row r="482" spans="11:15">
      <c r="K482" t="s">
        <v>488</v>
      </c>
      <c r="L482" s="5">
        <v>0.05</v>
      </c>
      <c r="M482" s="1">
        <v>38460</v>
      </c>
      <c r="N482" s="1">
        <v>38515</v>
      </c>
      <c r="O482" s="1"/>
    </row>
    <row r="483" spans="11:15">
      <c r="K483" t="s">
        <v>489</v>
      </c>
      <c r="L483" s="5">
        <v>0.05</v>
      </c>
      <c r="M483" s="1">
        <v>38700</v>
      </c>
      <c r="N483" s="1">
        <v>38516</v>
      </c>
      <c r="O483" s="1"/>
    </row>
    <row r="484" spans="11:15">
      <c r="K484" t="s">
        <v>490</v>
      </c>
      <c r="L484" s="5">
        <v>0.05</v>
      </c>
      <c r="M484" s="1">
        <v>38210</v>
      </c>
      <c r="N484" s="1">
        <v>38517</v>
      </c>
      <c r="O484" s="1"/>
    </row>
    <row r="485" spans="11:15">
      <c r="K485" t="s">
        <v>491</v>
      </c>
      <c r="L485" s="5">
        <v>0.02</v>
      </c>
      <c r="M485" s="1">
        <v>38740</v>
      </c>
      <c r="N485" s="1">
        <v>38518</v>
      </c>
      <c r="O485" s="1"/>
    </row>
    <row r="486" spans="11:15">
      <c r="K486" t="s">
        <v>492</v>
      </c>
      <c r="L486" s="65">
        <v>4.4999999999999998E-2</v>
      </c>
      <c r="M486" s="1">
        <v>38540</v>
      </c>
      <c r="N486" s="1">
        <v>38519</v>
      </c>
      <c r="O486" s="1"/>
    </row>
    <row r="487" spans="11:15">
      <c r="K487" t="s">
        <v>493</v>
      </c>
      <c r="L487" s="5">
        <v>3.5000000000000003E-2</v>
      </c>
      <c r="M487" s="1">
        <v>38730</v>
      </c>
      <c r="N487" s="1">
        <v>38520</v>
      </c>
      <c r="O487" s="1"/>
    </row>
    <row r="488" spans="11:15">
      <c r="K488" t="s">
        <v>494</v>
      </c>
      <c r="L488" s="5">
        <v>0.02</v>
      </c>
      <c r="M488" s="1">
        <v>38350</v>
      </c>
      <c r="N488" s="1">
        <v>38521</v>
      </c>
      <c r="O488" s="1"/>
    </row>
    <row r="489" spans="11:15">
      <c r="K489" t="s">
        <v>495</v>
      </c>
      <c r="L489" s="5">
        <v>0.02</v>
      </c>
      <c r="M489" s="1">
        <v>38740</v>
      </c>
      <c r="N489" s="1">
        <v>38522</v>
      </c>
      <c r="O489" s="1"/>
    </row>
    <row r="490" spans="11:15">
      <c r="K490" t="s">
        <v>496</v>
      </c>
      <c r="L490" s="5">
        <v>0.02</v>
      </c>
      <c r="M490" s="1">
        <v>38470</v>
      </c>
      <c r="N490" s="1">
        <v>38523</v>
      </c>
      <c r="O490" s="1"/>
    </row>
    <row r="491" spans="11:15">
      <c r="K491" t="s">
        <v>497</v>
      </c>
      <c r="L491" s="5">
        <v>0.05</v>
      </c>
      <c r="M491" s="1">
        <v>38760</v>
      </c>
      <c r="N491" s="1">
        <v>38524</v>
      </c>
      <c r="O491" s="1"/>
    </row>
    <row r="492" spans="11:15">
      <c r="K492" t="s">
        <v>498</v>
      </c>
      <c r="L492" s="65">
        <v>4.4999999999999998E-2</v>
      </c>
      <c r="M492" s="1">
        <v>38890</v>
      </c>
      <c r="N492" s="1">
        <v>38525</v>
      </c>
      <c r="O492" s="1"/>
    </row>
    <row r="493" spans="11:15">
      <c r="K493" t="s">
        <v>499</v>
      </c>
      <c r="L493" s="5">
        <v>0.05</v>
      </c>
      <c r="M493" s="1">
        <v>38470</v>
      </c>
      <c r="N493" s="1">
        <v>38526</v>
      </c>
      <c r="O493" s="1"/>
    </row>
    <row r="494" spans="11:15">
      <c r="K494" t="s">
        <v>500</v>
      </c>
      <c r="L494" s="5">
        <v>0.02</v>
      </c>
      <c r="M494" s="1">
        <v>38114</v>
      </c>
      <c r="N494" s="1">
        <v>38527</v>
      </c>
      <c r="O494" s="1"/>
    </row>
    <row r="495" spans="11:15">
      <c r="K495" t="s">
        <v>501</v>
      </c>
      <c r="L495" s="5">
        <v>0.05</v>
      </c>
      <c r="M495" s="1">
        <v>38410</v>
      </c>
      <c r="N495" s="1">
        <v>38528</v>
      </c>
      <c r="O495" s="1"/>
    </row>
    <row r="496" spans="11:15">
      <c r="K496" t="s">
        <v>502</v>
      </c>
      <c r="L496" s="5">
        <v>0.05</v>
      </c>
      <c r="M496" s="1">
        <v>38410</v>
      </c>
      <c r="N496" s="1">
        <v>38529</v>
      </c>
      <c r="O496" s="1"/>
    </row>
    <row r="497" spans="11:15">
      <c r="K497" t="s">
        <v>503</v>
      </c>
      <c r="L497" s="5">
        <v>0.05</v>
      </c>
      <c r="M497" s="1">
        <v>38090</v>
      </c>
      <c r="N497" s="1">
        <v>38530</v>
      </c>
      <c r="O497" s="1"/>
    </row>
    <row r="498" spans="11:15">
      <c r="K498" t="s">
        <v>504</v>
      </c>
      <c r="L498" s="5">
        <v>0.05</v>
      </c>
      <c r="M498" s="1">
        <v>38620</v>
      </c>
      <c r="N498" s="1">
        <v>38531</v>
      </c>
      <c r="O498" s="1"/>
    </row>
    <row r="499" spans="11:15">
      <c r="K499" t="s">
        <v>505</v>
      </c>
      <c r="L499" s="5">
        <v>0.05</v>
      </c>
      <c r="M499" s="1">
        <v>38460</v>
      </c>
      <c r="N499" s="1">
        <v>38532</v>
      </c>
      <c r="O499" s="1"/>
    </row>
    <row r="500" spans="11:15">
      <c r="K500" t="s">
        <v>506</v>
      </c>
      <c r="L500" s="67">
        <v>0.05</v>
      </c>
      <c r="M500" s="1">
        <v>38610</v>
      </c>
      <c r="N500" s="1">
        <v>38533</v>
      </c>
      <c r="O500" s="8" t="s">
        <v>568</v>
      </c>
    </row>
    <row r="501" spans="11:15">
      <c r="K501" t="s">
        <v>507</v>
      </c>
      <c r="L501" s="5">
        <v>0.05</v>
      </c>
      <c r="M501" s="1">
        <v>38520</v>
      </c>
      <c r="N501" s="1">
        <v>38534</v>
      </c>
      <c r="O501" s="1"/>
    </row>
    <row r="502" spans="11:15">
      <c r="K502" t="s">
        <v>508</v>
      </c>
      <c r="L502" s="65">
        <v>4.4999999999999998E-2</v>
      </c>
      <c r="M502" s="1">
        <v>38460</v>
      </c>
      <c r="N502" s="1">
        <v>38535</v>
      </c>
      <c r="O502" s="1"/>
    </row>
    <row r="503" spans="11:15">
      <c r="K503" t="s">
        <v>509</v>
      </c>
      <c r="L503" s="5">
        <v>0.02</v>
      </c>
      <c r="M503" s="1">
        <v>38150</v>
      </c>
      <c r="N503" s="1">
        <v>38536</v>
      </c>
      <c r="O503" s="1"/>
    </row>
    <row r="504" spans="11:15">
      <c r="K504" t="s">
        <v>510</v>
      </c>
      <c r="L504" s="67">
        <v>0.05</v>
      </c>
      <c r="M504" s="1">
        <v>38290</v>
      </c>
      <c r="N504" s="1">
        <v>38537</v>
      </c>
      <c r="O504" s="8" t="s">
        <v>568</v>
      </c>
    </row>
    <row r="505" spans="11:15">
      <c r="K505" t="s">
        <v>511</v>
      </c>
      <c r="L505" s="5">
        <v>0.05</v>
      </c>
      <c r="M505" s="1">
        <v>38420</v>
      </c>
      <c r="N505" s="1">
        <v>38538</v>
      </c>
      <c r="O505" s="1"/>
    </row>
    <row r="506" spans="11:15">
      <c r="K506" t="s">
        <v>512</v>
      </c>
      <c r="L506" s="5">
        <v>0.05</v>
      </c>
      <c r="M506" s="1">
        <v>38390</v>
      </c>
      <c r="N506" s="1">
        <v>38539</v>
      </c>
      <c r="O506" s="1"/>
    </row>
    <row r="507" spans="11:15">
      <c r="K507" t="s">
        <v>513</v>
      </c>
      <c r="L507" s="5">
        <v>0.05</v>
      </c>
      <c r="M507" s="1">
        <v>38113</v>
      </c>
      <c r="N507" s="1">
        <v>38540</v>
      </c>
      <c r="O507" s="1"/>
    </row>
    <row r="508" spans="11:15">
      <c r="K508" t="s">
        <v>514</v>
      </c>
      <c r="L508" s="5">
        <v>0.05</v>
      </c>
      <c r="M508" s="1">
        <v>38630</v>
      </c>
      <c r="N508" s="1">
        <v>38541</v>
      </c>
      <c r="O508" s="1"/>
    </row>
    <row r="509" spans="11:15">
      <c r="K509" t="s">
        <v>515</v>
      </c>
      <c r="L509" s="65">
        <v>4.4999999999999998E-2</v>
      </c>
      <c r="M509" s="1">
        <v>38460</v>
      </c>
      <c r="N509" s="1">
        <v>38542</v>
      </c>
      <c r="O509" s="1"/>
    </row>
    <row r="510" spans="11:15">
      <c r="K510" t="s">
        <v>516</v>
      </c>
      <c r="L510" s="5">
        <v>0.05</v>
      </c>
      <c r="M510" s="1">
        <v>38510</v>
      </c>
      <c r="N510" s="1">
        <v>38543</v>
      </c>
      <c r="O510" s="1"/>
    </row>
    <row r="511" spans="11:15">
      <c r="K511" t="s">
        <v>517</v>
      </c>
      <c r="L511" s="5">
        <v>0.05</v>
      </c>
      <c r="M511" s="1">
        <v>38200</v>
      </c>
      <c r="N511" s="1">
        <v>38544</v>
      </c>
      <c r="O511" s="1"/>
    </row>
    <row r="512" spans="11:15">
      <c r="K512" t="s">
        <v>518</v>
      </c>
      <c r="L512" s="5">
        <v>0.05</v>
      </c>
      <c r="M512" s="1">
        <v>38450</v>
      </c>
      <c r="N512" s="1">
        <v>38545</v>
      </c>
      <c r="O512" s="1"/>
    </row>
    <row r="513" spans="11:15">
      <c r="K513" t="s">
        <v>519</v>
      </c>
      <c r="L513" s="5">
        <v>0.05</v>
      </c>
      <c r="M513" s="1">
        <v>38890</v>
      </c>
      <c r="N513" s="1">
        <v>38546</v>
      </c>
      <c r="O513" s="1"/>
    </row>
    <row r="514" spans="11:15">
      <c r="K514" t="s">
        <v>520</v>
      </c>
      <c r="L514" s="5">
        <v>0.05</v>
      </c>
      <c r="M514" s="1">
        <v>38190</v>
      </c>
      <c r="N514" s="1">
        <v>38547</v>
      </c>
      <c r="O514" s="1"/>
    </row>
    <row r="515" spans="11:15">
      <c r="K515" t="s">
        <v>521</v>
      </c>
      <c r="L515" s="65">
        <v>4.4999999999999998E-2</v>
      </c>
      <c r="M515" s="1">
        <v>38250</v>
      </c>
      <c r="N515" s="1">
        <v>38548</v>
      </c>
      <c r="O515" s="1"/>
    </row>
    <row r="516" spans="11:15">
      <c r="K516" t="s">
        <v>522</v>
      </c>
      <c r="L516" s="5">
        <v>0</v>
      </c>
      <c r="M516" s="1">
        <v>38520</v>
      </c>
      <c r="N516" s="1">
        <v>38549</v>
      </c>
      <c r="O516" s="1"/>
    </row>
    <row r="517" spans="11:15">
      <c r="K517" t="s">
        <v>523</v>
      </c>
      <c r="L517" s="5">
        <v>3.5000000000000003E-2</v>
      </c>
      <c r="M517" s="1">
        <v>38114</v>
      </c>
      <c r="N517" s="1">
        <v>38550</v>
      </c>
      <c r="O517" s="1"/>
    </row>
    <row r="518" spans="11:15">
      <c r="K518" t="s">
        <v>524</v>
      </c>
      <c r="L518" s="5">
        <v>3.5000000000000003E-2</v>
      </c>
      <c r="M518" s="1">
        <v>38520</v>
      </c>
      <c r="N518" s="1">
        <v>38551</v>
      </c>
      <c r="O518" s="1"/>
    </row>
    <row r="519" spans="11:15">
      <c r="K519" t="s">
        <v>525</v>
      </c>
      <c r="L519" s="65">
        <v>4.4999999999999998E-2</v>
      </c>
      <c r="M519" s="1">
        <v>38119</v>
      </c>
      <c r="N519" s="1">
        <v>38552</v>
      </c>
      <c r="O519" s="1"/>
    </row>
    <row r="520" spans="11:15">
      <c r="K520" t="s">
        <v>526</v>
      </c>
      <c r="L520" s="5">
        <v>3.5000000000000003E-2</v>
      </c>
      <c r="M520" s="1">
        <v>38090</v>
      </c>
      <c r="N520" s="1">
        <v>38553</v>
      </c>
      <c r="O520" s="1"/>
    </row>
    <row r="521" spans="11:15">
      <c r="K521" t="s">
        <v>527</v>
      </c>
      <c r="L521" s="5">
        <v>0.05</v>
      </c>
      <c r="M521" s="1">
        <v>38460</v>
      </c>
      <c r="N521" s="1">
        <v>38554</v>
      </c>
      <c r="O521" s="1"/>
    </row>
    <row r="522" spans="11:15">
      <c r="K522" t="s">
        <v>528</v>
      </c>
      <c r="L522" s="65">
        <v>4.4999999999999998E-2</v>
      </c>
      <c r="M522" s="1">
        <v>38440</v>
      </c>
      <c r="N522" s="1">
        <v>38555</v>
      </c>
      <c r="O522" s="1"/>
    </row>
    <row r="523" spans="11:15">
      <c r="K523" t="s">
        <v>529</v>
      </c>
      <c r="L523" s="65">
        <v>4.4999999999999998E-2</v>
      </c>
      <c r="M523" s="1">
        <v>38150</v>
      </c>
      <c r="N523" s="1">
        <v>38556</v>
      </c>
      <c r="O523" s="1"/>
    </row>
    <row r="524" spans="11:15">
      <c r="K524" t="s">
        <v>530</v>
      </c>
      <c r="L524" s="65">
        <v>4.4999999999999998E-2</v>
      </c>
      <c r="M524" s="1">
        <v>38280</v>
      </c>
      <c r="N524" s="1">
        <v>38557</v>
      </c>
      <c r="O524" s="1"/>
    </row>
    <row r="525" spans="11:15">
      <c r="K525" t="s">
        <v>531</v>
      </c>
      <c r="L525" s="5">
        <v>0.05</v>
      </c>
      <c r="M525" s="1">
        <v>38200</v>
      </c>
      <c r="N525" s="1">
        <v>38558</v>
      </c>
      <c r="O525" s="1"/>
    </row>
    <row r="526" spans="11:15">
      <c r="K526" t="s">
        <v>532</v>
      </c>
      <c r="L526" s="5">
        <v>3.5000000000000003E-2</v>
      </c>
      <c r="M526" s="1">
        <v>38470</v>
      </c>
      <c r="N526" s="1">
        <v>38559</v>
      </c>
      <c r="O526" s="1"/>
    </row>
    <row r="527" spans="11:15">
      <c r="K527" t="s">
        <v>533</v>
      </c>
      <c r="L527" s="5">
        <v>0.05</v>
      </c>
      <c r="M527" s="1">
        <v>38730</v>
      </c>
      <c r="N527" s="1">
        <v>38560</v>
      </c>
      <c r="O527" s="1"/>
    </row>
    <row r="528" spans="11:15">
      <c r="K528" t="s">
        <v>534</v>
      </c>
      <c r="L528" s="5">
        <v>0.05</v>
      </c>
      <c r="M528" s="1">
        <v>38980</v>
      </c>
      <c r="N528" s="1">
        <v>38561</v>
      </c>
      <c r="O528" s="1"/>
    </row>
    <row r="529" spans="11:15">
      <c r="K529" t="s">
        <v>535</v>
      </c>
      <c r="L529" s="5">
        <v>0.05</v>
      </c>
      <c r="M529" s="1">
        <v>38220</v>
      </c>
      <c r="N529" s="1">
        <v>38562</v>
      </c>
      <c r="O529" s="1"/>
    </row>
    <row r="530" spans="11:15">
      <c r="K530" t="s">
        <v>536</v>
      </c>
      <c r="L530" s="68">
        <v>4.4999999999999998E-2</v>
      </c>
      <c r="M530" s="1">
        <v>38500</v>
      </c>
      <c r="N530" s="1">
        <v>38563</v>
      </c>
      <c r="O530" s="8" t="s">
        <v>568</v>
      </c>
    </row>
    <row r="531" spans="11:15">
      <c r="K531" t="s">
        <v>537</v>
      </c>
      <c r="L531" s="5">
        <v>3.5000000000000003E-2</v>
      </c>
      <c r="M531" s="1">
        <v>38620</v>
      </c>
      <c r="N531" s="1">
        <v>38564</v>
      </c>
      <c r="O531" s="1"/>
    </row>
    <row r="532" spans="11:15">
      <c r="K532" t="s">
        <v>538</v>
      </c>
      <c r="L532" s="5">
        <v>0.05</v>
      </c>
      <c r="M532" s="1">
        <v>38340</v>
      </c>
      <c r="N532" s="1">
        <v>38565</v>
      </c>
      <c r="O532" s="1"/>
    </row>
    <row r="533" spans="11:15">
      <c r="K533" t="s">
        <v>539</v>
      </c>
      <c r="L533" s="68">
        <v>4.4999999999999998E-2</v>
      </c>
      <c r="M533" s="1">
        <v>38210</v>
      </c>
      <c r="N533" s="1">
        <v>38566</v>
      </c>
      <c r="O533" s="8" t="s">
        <v>568</v>
      </c>
    </row>
    <row r="534" spans="11:15">
      <c r="K534" t="s">
        <v>540</v>
      </c>
      <c r="L534" s="65">
        <v>4.4999999999999998E-2</v>
      </c>
      <c r="M534" s="1">
        <v>38410</v>
      </c>
      <c r="N534" s="1">
        <v>38567</v>
      </c>
      <c r="O534" s="1"/>
    </row>
    <row r="535" spans="11:15">
      <c r="K535" t="s">
        <v>541</v>
      </c>
      <c r="L535" s="5">
        <v>0.05</v>
      </c>
      <c r="M535" s="1">
        <v>38140</v>
      </c>
      <c r="N535" s="1">
        <v>38900</v>
      </c>
      <c r="O535" s="1"/>
    </row>
    <row r="536" spans="11:15">
      <c r="K536" t="s">
        <v>542</v>
      </c>
      <c r="L536" s="5">
        <v>3.5000000000000003E-2</v>
      </c>
      <c r="M536" s="1">
        <v>38280</v>
      </c>
      <c r="N536" s="1">
        <v>38901</v>
      </c>
      <c r="O536" s="1"/>
    </row>
    <row r="537" spans="11:15">
      <c r="K537" t="s">
        <v>543</v>
      </c>
      <c r="L537" s="65">
        <v>4.4999999999999998E-2</v>
      </c>
      <c r="M537" s="1">
        <v>38280</v>
      </c>
      <c r="N537" s="1">
        <v>38902</v>
      </c>
      <c r="O537" s="1"/>
    </row>
    <row r="538" spans="11:15">
      <c r="K538" t="s">
        <v>544</v>
      </c>
      <c r="L538" s="67">
        <v>0.05</v>
      </c>
      <c r="M538" s="1">
        <v>38230</v>
      </c>
      <c r="N538" s="1">
        <v>38903</v>
      </c>
      <c r="O538" s="8" t="s">
        <v>568</v>
      </c>
    </row>
    <row r="539" spans="11:15">
      <c r="K539" t="s">
        <v>545</v>
      </c>
      <c r="L539" s="65">
        <v>4.4999999999999998E-2</v>
      </c>
      <c r="M539" s="1">
        <v>38410</v>
      </c>
      <c r="N539" s="1">
        <v>38905</v>
      </c>
      <c r="O539" s="1"/>
    </row>
    <row r="540" spans="11:15">
      <c r="K540" t="s">
        <v>546</v>
      </c>
      <c r="L540" s="5">
        <v>3.5000000000000003E-2</v>
      </c>
      <c r="M540" s="1">
        <v>38460</v>
      </c>
      <c r="N540" s="1">
        <v>38906</v>
      </c>
      <c r="O540" s="1"/>
    </row>
    <row r="541" spans="11:15">
      <c r="K541" t="s">
        <v>547</v>
      </c>
      <c r="L541" s="5">
        <v>3.5000000000000003E-2</v>
      </c>
      <c r="M541" s="1">
        <v>38290</v>
      </c>
      <c r="N541" s="1">
        <v>38907</v>
      </c>
      <c r="O541" s="1"/>
    </row>
    <row r="542" spans="11:15">
      <c r="K542" t="s">
        <v>548</v>
      </c>
      <c r="L542" s="5">
        <v>3.5000000000000003E-2</v>
      </c>
      <c r="M542" s="1">
        <v>38290</v>
      </c>
      <c r="N542" s="1">
        <v>38908</v>
      </c>
      <c r="O542" s="1"/>
    </row>
    <row r="543" spans="11:15">
      <c r="K543" t="s">
        <v>549</v>
      </c>
      <c r="L543" s="5">
        <v>3.5000000000000003E-2</v>
      </c>
      <c r="M543" s="1">
        <v>38290</v>
      </c>
      <c r="N543" s="1">
        <v>38909</v>
      </c>
      <c r="O543" s="1"/>
    </row>
    <row r="544" spans="11:15">
      <c r="K544" t="s">
        <v>550</v>
      </c>
      <c r="L544" s="5">
        <v>3.5000000000000003E-2</v>
      </c>
      <c r="M544" s="1">
        <v>38290</v>
      </c>
      <c r="N544" s="1">
        <v>38910</v>
      </c>
      <c r="O544" s="1"/>
    </row>
    <row r="545" spans="11:15">
      <c r="K545" t="s">
        <v>551</v>
      </c>
      <c r="L545" s="65">
        <v>4.4999999999999998E-2</v>
      </c>
      <c r="M545" s="1">
        <v>38290</v>
      </c>
      <c r="N545" s="1">
        <v>38911</v>
      </c>
      <c r="O545" s="1"/>
    </row>
    <row r="546" spans="11:15">
      <c r="K546" t="s">
        <v>552</v>
      </c>
      <c r="L546" s="5">
        <v>0.05</v>
      </c>
      <c r="M546" s="1">
        <v>38860</v>
      </c>
      <c r="N546" s="1">
        <v>38912</v>
      </c>
      <c r="O546" s="1"/>
    </row>
    <row r="547" spans="11:15">
      <c r="K547" t="s">
        <v>553</v>
      </c>
      <c r="L547" s="5">
        <v>0.05</v>
      </c>
      <c r="M547" s="1">
        <v>38860</v>
      </c>
      <c r="N547" s="1">
        <v>38913</v>
      </c>
      <c r="O547" s="1"/>
    </row>
    <row r="548" spans="11:15">
      <c r="K548" t="s">
        <v>554</v>
      </c>
      <c r="L548" s="5">
        <v>0.05</v>
      </c>
      <c r="M548" s="1">
        <v>38780</v>
      </c>
      <c r="N548" s="1">
        <v>38914</v>
      </c>
      <c r="O548" s="1"/>
    </row>
    <row r="549" spans="11:15">
      <c r="K549" t="s">
        <v>555</v>
      </c>
      <c r="L549" s="5">
        <v>0.05</v>
      </c>
      <c r="M549" s="1">
        <v>38780</v>
      </c>
      <c r="N549" s="1">
        <v>38915</v>
      </c>
      <c r="O549" s="1"/>
    </row>
    <row r="550" spans="11:15">
      <c r="K550" t="s">
        <v>556</v>
      </c>
      <c r="L550" s="5">
        <v>0.05</v>
      </c>
      <c r="M550" s="1">
        <v>38790</v>
      </c>
      <c r="N550" s="1">
        <v>38917</v>
      </c>
      <c r="O550" s="1"/>
    </row>
    <row r="551" spans="11:15">
      <c r="K551" t="s">
        <v>557</v>
      </c>
      <c r="L551" s="5">
        <v>0.02</v>
      </c>
      <c r="M551" s="1">
        <v>38070</v>
      </c>
      <c r="N551" s="1">
        <v>38919</v>
      </c>
      <c r="O551" s="1"/>
    </row>
    <row r="552" spans="11:15">
      <c r="K552" t="s">
        <v>558</v>
      </c>
      <c r="L552" s="5">
        <v>0.05</v>
      </c>
      <c r="M552" s="1">
        <v>38190</v>
      </c>
      <c r="N552" s="1">
        <v>38920</v>
      </c>
      <c r="O552" s="1"/>
    </row>
    <row r="553" spans="11:15">
      <c r="K553" t="s">
        <v>559</v>
      </c>
      <c r="L553" s="5">
        <v>0.05</v>
      </c>
      <c r="M553" s="1">
        <v>38210</v>
      </c>
      <c r="N553" s="1">
        <v>38921</v>
      </c>
      <c r="O553" s="1"/>
    </row>
    <row r="554" spans="11:15">
      <c r="K554" t="s">
        <v>560</v>
      </c>
      <c r="L554" s="5">
        <v>0.05</v>
      </c>
      <c r="M554" s="1">
        <v>38090</v>
      </c>
      <c r="N554" s="1">
        <v>38922</v>
      </c>
      <c r="O554" s="1"/>
    </row>
    <row r="555" spans="11:15">
      <c r="K555" t="s">
        <v>561</v>
      </c>
      <c r="L555" s="65">
        <v>4.4999999999999998E-2</v>
      </c>
      <c r="M555" s="1">
        <v>38580</v>
      </c>
      <c r="N555" s="1">
        <v>38924</v>
      </c>
      <c r="O555" s="1"/>
    </row>
    <row r="556" spans="11:15">
      <c r="K556" t="s">
        <v>562</v>
      </c>
      <c r="L556" s="5">
        <v>0.05</v>
      </c>
      <c r="M556" s="1">
        <v>38190</v>
      </c>
      <c r="N556" s="1">
        <v>38925</v>
      </c>
      <c r="O556" s="1"/>
    </row>
    <row r="557" spans="11:15">
      <c r="K557" t="s">
        <v>563</v>
      </c>
      <c r="L557" s="5">
        <v>0.05</v>
      </c>
      <c r="M557" s="1">
        <v>38750</v>
      </c>
      <c r="N557" s="1">
        <v>38928</v>
      </c>
      <c r="O557" s="1"/>
    </row>
    <row r="558" spans="11:15">
      <c r="K558" t="s">
        <v>564</v>
      </c>
      <c r="L558" s="5">
        <v>0.05</v>
      </c>
      <c r="M558" s="1">
        <v>38190</v>
      </c>
      <c r="N558" s="1">
        <v>38930</v>
      </c>
      <c r="O558" s="1"/>
    </row>
    <row r="559" spans="11:15">
      <c r="K559" t="s">
        <v>565</v>
      </c>
      <c r="L559" s="5">
        <v>0.05</v>
      </c>
      <c r="M559" s="1">
        <v>38860</v>
      </c>
      <c r="N559" s="1">
        <v>38931</v>
      </c>
      <c r="O559" s="1"/>
    </row>
    <row r="560" spans="11:15">
      <c r="K560" t="s">
        <v>566</v>
      </c>
      <c r="L560" s="65">
        <v>4.4999999999999998E-2</v>
      </c>
      <c r="M560" s="1">
        <v>38220</v>
      </c>
      <c r="N560" s="1">
        <v>38932</v>
      </c>
      <c r="O560" s="1"/>
    </row>
    <row r="561" spans="11:15">
      <c r="K561" t="s">
        <v>574</v>
      </c>
      <c r="L561" s="65">
        <v>4.4999999999999998E-2</v>
      </c>
      <c r="M561" s="1">
        <v>38220</v>
      </c>
      <c r="N561" s="1">
        <v>38933</v>
      </c>
      <c r="O561" s="1"/>
    </row>
    <row r="562" spans="11:15">
      <c r="K562" t="s">
        <v>567</v>
      </c>
      <c r="L562" s="5">
        <v>3.5000000000000003E-2</v>
      </c>
      <c r="M562" s="1">
        <v>38510</v>
      </c>
      <c r="N562" s="1">
        <v>38935</v>
      </c>
      <c r="O562" s="1"/>
    </row>
  </sheetData>
  <mergeCells count="4">
    <mergeCell ref="A6:B7"/>
    <mergeCell ref="A8:A9"/>
    <mergeCell ref="A15:D15"/>
    <mergeCell ref="B1:C1"/>
  </mergeCells>
  <conditionalFormatting sqref="E7">
    <cfRule type="cellIs" dxfId="18" priority="6" operator="equal">
      <formula>0.045</formula>
    </cfRule>
    <cfRule type="cellIs" dxfId="17" priority="8" operator="equal">
      <formula>0.035</formula>
    </cfRule>
    <cfRule type="cellIs" dxfId="16" priority="9" operator="equal">
      <formula>0.02</formula>
    </cfRule>
    <cfRule type="cellIs" dxfId="15" priority="10" operator="equal">
      <formula>0.05</formula>
    </cfRule>
  </conditionalFormatting>
  <conditionalFormatting sqref="L1:L562">
    <cfRule type="cellIs" dxfId="14" priority="2" operator="equal">
      <formula>0.025</formula>
    </cfRule>
    <cfRule type="cellIs" dxfId="13" priority="3" operator="equal">
      <formula>0.035</formula>
    </cfRule>
    <cfRule type="cellIs" dxfId="12" priority="4" operator="equal">
      <formula>0.045</formula>
    </cfRule>
    <cfRule type="cellIs" dxfId="11" priority="5" operator="equal">
      <formula>0.05</formula>
    </cfRule>
  </conditionalFormatting>
  <conditionalFormatting sqref="L1:L562">
    <cfRule type="cellIs" dxfId="6" priority="1" operator="equal">
      <formula>0.02</formula>
    </cfRule>
  </conditionalFormatting>
  <dataValidations count="1">
    <dataValidation type="list" allowBlank="1" showInputMessage="1" showErrorMessage="1" sqref="B1">
      <formula1>Communes</formula1>
    </dataValidation>
  </dataValidations>
  <hyperlinks>
    <hyperlink ref="A17" r:id="rId1"/>
    <hyperlink ref="A18" r:id="rId2"/>
  </hyperlink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563"/>
  <sheetViews>
    <sheetView workbookViewId="0">
      <selection sqref="A1:D1"/>
    </sheetView>
  </sheetViews>
  <sheetFormatPr baseColWidth="10" defaultRowHeight="15"/>
  <cols>
    <col min="1" max="1" width="29.7109375" bestFit="1" customWidth="1"/>
    <col min="2" max="2" width="11.140625" style="4" bestFit="1" customWidth="1"/>
    <col min="3" max="3" width="14.28515625" style="1" customWidth="1"/>
    <col min="4" max="4" width="10.85546875" style="1" customWidth="1"/>
    <col min="5" max="5" width="3.5703125" style="1" customWidth="1"/>
  </cols>
  <sheetData>
    <row r="1" spans="1:4" ht="15.75">
      <c r="A1" s="72" t="s">
        <v>588</v>
      </c>
      <c r="B1" s="73" t="s">
        <v>14</v>
      </c>
      <c r="C1" s="74" t="s">
        <v>589</v>
      </c>
      <c r="D1" s="74" t="s">
        <v>590</v>
      </c>
    </row>
    <row r="2" spans="1:4">
      <c r="A2" t="s">
        <v>577</v>
      </c>
      <c r="B2" s="4">
        <v>0.05</v>
      </c>
      <c r="C2" s="1">
        <v>38150</v>
      </c>
      <c r="D2" s="1">
        <v>38003</v>
      </c>
    </row>
    <row r="3" spans="1:4">
      <c r="A3" t="s">
        <v>18</v>
      </c>
      <c r="B3" s="4">
        <v>0.02</v>
      </c>
      <c r="C3" s="1">
        <v>38114</v>
      </c>
      <c r="D3" s="1">
        <v>38005</v>
      </c>
    </row>
    <row r="4" spans="1:4">
      <c r="A4" t="s">
        <v>19</v>
      </c>
      <c r="B4" s="4">
        <v>0.05</v>
      </c>
      <c r="C4" s="1">
        <v>38580</v>
      </c>
      <c r="D4" s="1">
        <v>38006</v>
      </c>
    </row>
    <row r="5" spans="1:4">
      <c r="A5" t="s">
        <v>20</v>
      </c>
      <c r="B5" s="4">
        <v>0</v>
      </c>
      <c r="C5" s="1">
        <v>38970</v>
      </c>
      <c r="D5" s="1">
        <v>38008</v>
      </c>
    </row>
    <row r="6" spans="1:4">
      <c r="A6" t="s">
        <v>21</v>
      </c>
      <c r="B6" s="4">
        <v>0.05</v>
      </c>
      <c r="C6" s="1">
        <v>38150</v>
      </c>
      <c r="D6" s="1">
        <v>38009</v>
      </c>
    </row>
    <row r="7" spans="1:4">
      <c r="A7" t="s">
        <v>22</v>
      </c>
      <c r="B7" s="41">
        <v>4.4999999999999998E-2</v>
      </c>
      <c r="C7" s="1">
        <v>38460</v>
      </c>
      <c r="D7" s="1">
        <v>38010</v>
      </c>
    </row>
    <row r="8" spans="1:4">
      <c r="A8" t="s">
        <v>23</v>
      </c>
      <c r="B8" s="41">
        <v>4.4999999999999998E-2</v>
      </c>
      <c r="C8" s="1">
        <v>38280</v>
      </c>
      <c r="D8" s="1">
        <v>38011</v>
      </c>
    </row>
    <row r="9" spans="1:4">
      <c r="A9" t="s">
        <v>24</v>
      </c>
      <c r="B9" s="4">
        <v>0.05</v>
      </c>
      <c r="C9" s="1">
        <v>38490</v>
      </c>
      <c r="D9" s="1">
        <v>38012</v>
      </c>
    </row>
    <row r="10" spans="1:4">
      <c r="A10" t="s">
        <v>25</v>
      </c>
      <c r="B10" s="4">
        <v>0.05</v>
      </c>
      <c r="C10" s="1">
        <v>38140</v>
      </c>
      <c r="D10" s="1">
        <v>38013</v>
      </c>
    </row>
    <row r="11" spans="1:4">
      <c r="A11" t="s">
        <v>26</v>
      </c>
      <c r="B11" s="40">
        <v>3.5000000000000003E-2</v>
      </c>
      <c r="C11" s="1">
        <v>38510</v>
      </c>
      <c r="D11" s="1">
        <v>38014</v>
      </c>
    </row>
    <row r="12" spans="1:4">
      <c r="A12" t="s">
        <v>27</v>
      </c>
      <c r="B12" s="4">
        <v>0.05</v>
      </c>
      <c r="C12" s="1">
        <v>38440</v>
      </c>
      <c r="D12" s="1">
        <v>38015</v>
      </c>
    </row>
    <row r="13" spans="1:4">
      <c r="A13" t="s">
        <v>28</v>
      </c>
      <c r="B13" s="4">
        <v>0.05</v>
      </c>
      <c r="C13" s="1">
        <v>38260</v>
      </c>
      <c r="D13" s="1">
        <v>38016</v>
      </c>
    </row>
    <row r="14" spans="1:4">
      <c r="A14" t="s">
        <v>543</v>
      </c>
      <c r="B14" s="41">
        <v>4.4999999999999998E-2</v>
      </c>
      <c r="C14" s="1">
        <v>38280</v>
      </c>
      <c r="D14" s="1">
        <v>38902</v>
      </c>
    </row>
    <row r="15" spans="1:4">
      <c r="A15" t="s">
        <v>29</v>
      </c>
      <c r="B15" s="4">
        <v>3.5000000000000003E-2</v>
      </c>
      <c r="C15" s="1">
        <v>38150</v>
      </c>
      <c r="D15" s="1">
        <v>38017</v>
      </c>
    </row>
    <row r="16" spans="1:4">
      <c r="A16" t="s">
        <v>30</v>
      </c>
      <c r="B16" s="4">
        <v>0.05</v>
      </c>
      <c r="C16" s="1">
        <v>38680</v>
      </c>
      <c r="D16" s="1">
        <v>38018</v>
      </c>
    </row>
    <row r="17" spans="1:6">
      <c r="A17" t="s">
        <v>31</v>
      </c>
      <c r="B17" s="4">
        <v>0.05</v>
      </c>
      <c r="C17" s="1">
        <v>38550</v>
      </c>
      <c r="D17" s="1">
        <v>38019</v>
      </c>
    </row>
    <row r="18" spans="1:6">
      <c r="A18" t="s">
        <v>32</v>
      </c>
      <c r="B18" s="4">
        <v>3.5000000000000003E-2</v>
      </c>
      <c r="C18" s="1">
        <v>38142</v>
      </c>
      <c r="D18" s="1">
        <v>38020</v>
      </c>
    </row>
    <row r="19" spans="1:6">
      <c r="A19" t="s">
        <v>33</v>
      </c>
      <c r="B19" s="41">
        <v>4.4999999999999998E-2</v>
      </c>
      <c r="C19" s="1">
        <v>38880</v>
      </c>
      <c r="D19" s="1">
        <v>38021</v>
      </c>
    </row>
    <row r="20" spans="1:6">
      <c r="A20" t="s">
        <v>35</v>
      </c>
      <c r="B20" s="4">
        <v>0.02</v>
      </c>
      <c r="C20" s="1">
        <v>38650</v>
      </c>
      <c r="D20" s="1">
        <v>38023</v>
      </c>
    </row>
    <row r="21" spans="1:6">
      <c r="A21" t="s">
        <v>36</v>
      </c>
      <c r="B21" s="4">
        <v>3.5000000000000003E-2</v>
      </c>
      <c r="C21" s="1">
        <v>38300</v>
      </c>
      <c r="D21" s="1">
        <v>38024</v>
      </c>
      <c r="F21" s="6"/>
    </row>
    <row r="22" spans="1:6">
      <c r="A22" t="s">
        <v>37</v>
      </c>
      <c r="B22" s="4">
        <v>3.5000000000000003E-2</v>
      </c>
      <c r="C22" s="1">
        <v>38260</v>
      </c>
      <c r="D22" s="1">
        <v>38025</v>
      </c>
    </row>
    <row r="23" spans="1:6">
      <c r="A23" t="s">
        <v>39</v>
      </c>
      <c r="B23" s="41">
        <v>4.4999999999999998E-2</v>
      </c>
      <c r="C23" s="1">
        <v>38530</v>
      </c>
      <c r="D23" s="1">
        <v>38027</v>
      </c>
    </row>
    <row r="24" spans="1:6">
      <c r="A24" t="s">
        <v>548</v>
      </c>
      <c r="B24" s="4">
        <v>3.5000000000000003E-2</v>
      </c>
      <c r="C24" s="1">
        <v>38290</v>
      </c>
      <c r="D24" s="1">
        <v>38908</v>
      </c>
    </row>
    <row r="25" spans="1:6">
      <c r="A25" t="s">
        <v>42</v>
      </c>
      <c r="B25" s="4">
        <v>0.05</v>
      </c>
      <c r="C25" s="1">
        <v>38140</v>
      </c>
      <c r="D25" s="1">
        <v>38030</v>
      </c>
    </row>
    <row r="26" spans="1:6">
      <c r="A26" t="s">
        <v>43</v>
      </c>
      <c r="B26" s="4">
        <v>0</v>
      </c>
      <c r="C26" s="1">
        <v>38970</v>
      </c>
      <c r="D26" s="1">
        <v>38031</v>
      </c>
    </row>
    <row r="27" spans="1:6">
      <c r="A27" t="s">
        <v>44</v>
      </c>
      <c r="B27" s="4">
        <v>0.05</v>
      </c>
      <c r="C27" s="1">
        <v>38270</v>
      </c>
      <c r="D27" s="1">
        <v>38032</v>
      </c>
    </row>
    <row r="28" spans="1:6">
      <c r="A28" t="s">
        <v>45</v>
      </c>
      <c r="B28" s="4">
        <v>0.05</v>
      </c>
      <c r="C28" s="1">
        <v>38470</v>
      </c>
      <c r="D28" s="1">
        <v>38033</v>
      </c>
    </row>
    <row r="29" spans="1:6">
      <c r="A29" t="s">
        <v>46</v>
      </c>
      <c r="B29" s="7">
        <v>3.5000000000000003E-2</v>
      </c>
      <c r="C29" s="1">
        <v>38270</v>
      </c>
      <c r="D29" s="1">
        <v>38034</v>
      </c>
      <c r="E29" s="8" t="s">
        <v>568</v>
      </c>
    </row>
    <row r="30" spans="1:6">
      <c r="A30" t="s">
        <v>47</v>
      </c>
      <c r="B30" s="41">
        <v>4.4999999999999998E-2</v>
      </c>
      <c r="C30" s="1">
        <v>38440</v>
      </c>
      <c r="D30" s="1">
        <v>38035</v>
      </c>
    </row>
    <row r="31" spans="1:6">
      <c r="A31" t="s">
        <v>48</v>
      </c>
      <c r="B31" s="4">
        <v>0.05</v>
      </c>
      <c r="C31" s="1">
        <v>38160</v>
      </c>
      <c r="D31" s="1">
        <v>38036</v>
      </c>
    </row>
    <row r="32" spans="1:6">
      <c r="A32" t="s">
        <v>49</v>
      </c>
      <c r="B32" s="4">
        <v>0.02</v>
      </c>
      <c r="C32" s="1">
        <v>38270</v>
      </c>
      <c r="D32" s="1">
        <v>38037</v>
      </c>
    </row>
    <row r="33" spans="1:5">
      <c r="A33" t="s">
        <v>50</v>
      </c>
      <c r="B33" s="4">
        <v>3.5000000000000003E-2</v>
      </c>
      <c r="C33" s="1">
        <v>38690</v>
      </c>
      <c r="D33" s="1">
        <v>38038</v>
      </c>
    </row>
    <row r="34" spans="1:5">
      <c r="A34" t="s">
        <v>51</v>
      </c>
      <c r="B34" s="4">
        <v>0.05</v>
      </c>
      <c r="C34" s="1">
        <v>38190</v>
      </c>
      <c r="D34" s="1">
        <v>38039</v>
      </c>
    </row>
    <row r="35" spans="1:5">
      <c r="A35" t="s">
        <v>52</v>
      </c>
      <c r="B35" s="4">
        <v>0.02</v>
      </c>
      <c r="C35" s="1">
        <v>38142</v>
      </c>
      <c r="D35" s="1">
        <v>38040</v>
      </c>
    </row>
    <row r="36" spans="1:5">
      <c r="A36" t="s">
        <v>53</v>
      </c>
      <c r="B36" s="4">
        <v>0.02</v>
      </c>
      <c r="C36" s="1">
        <v>38160</v>
      </c>
      <c r="D36" s="1">
        <v>38041</v>
      </c>
    </row>
    <row r="37" spans="1:5">
      <c r="A37" t="s">
        <v>54</v>
      </c>
      <c r="B37" s="7">
        <v>3.5000000000000003E-2</v>
      </c>
      <c r="C37" s="1">
        <v>38690</v>
      </c>
      <c r="D37" s="1">
        <v>38042</v>
      </c>
      <c r="E37" s="8" t="s">
        <v>568</v>
      </c>
    </row>
    <row r="38" spans="1:5">
      <c r="A38" t="s">
        <v>55</v>
      </c>
      <c r="B38" s="4">
        <v>0.05</v>
      </c>
      <c r="C38" s="1">
        <v>38850</v>
      </c>
      <c r="D38" s="1">
        <v>38043</v>
      </c>
    </row>
    <row r="39" spans="1:5">
      <c r="A39" t="s">
        <v>56</v>
      </c>
      <c r="B39" s="4">
        <v>3.5000000000000003E-2</v>
      </c>
      <c r="C39" s="1">
        <v>38690</v>
      </c>
      <c r="D39" s="1">
        <v>38044</v>
      </c>
    </row>
    <row r="40" spans="1:5">
      <c r="A40" t="s">
        <v>57</v>
      </c>
      <c r="B40" s="4">
        <v>0.05</v>
      </c>
      <c r="C40" s="1">
        <v>38330</v>
      </c>
      <c r="D40" s="1">
        <v>38045</v>
      </c>
    </row>
    <row r="41" spans="1:5">
      <c r="A41" t="s">
        <v>58</v>
      </c>
      <c r="B41" s="4">
        <v>0.05</v>
      </c>
      <c r="C41" s="1">
        <v>38690</v>
      </c>
      <c r="D41" s="1">
        <v>38046</v>
      </c>
    </row>
    <row r="42" spans="1:5">
      <c r="A42" t="s">
        <v>59</v>
      </c>
      <c r="B42" s="4">
        <v>0</v>
      </c>
      <c r="C42" s="1">
        <v>38730</v>
      </c>
      <c r="D42" s="1">
        <v>38047</v>
      </c>
    </row>
    <row r="43" spans="1:5">
      <c r="A43" t="s">
        <v>560</v>
      </c>
      <c r="B43" s="4">
        <v>0.05</v>
      </c>
      <c r="C43" s="1">
        <v>38090</v>
      </c>
      <c r="D43" s="1">
        <v>38922</v>
      </c>
    </row>
    <row r="44" spans="1:5">
      <c r="A44" t="s">
        <v>549</v>
      </c>
      <c r="B44" s="4">
        <v>3.5000000000000003E-2</v>
      </c>
      <c r="C44" s="1">
        <v>38290</v>
      </c>
      <c r="D44" s="1">
        <v>38909</v>
      </c>
    </row>
    <row r="45" spans="1:5">
      <c r="A45" t="s">
        <v>60</v>
      </c>
      <c r="B45" s="4">
        <v>0.05</v>
      </c>
      <c r="C45" s="1">
        <v>38090</v>
      </c>
      <c r="D45" s="1">
        <v>38048</v>
      </c>
    </row>
    <row r="46" spans="1:5">
      <c r="A46" t="s">
        <v>61</v>
      </c>
      <c r="B46" s="4">
        <v>3.5000000000000003E-2</v>
      </c>
      <c r="C46" s="1">
        <v>38260</v>
      </c>
      <c r="D46" s="1">
        <v>38049</v>
      </c>
    </row>
    <row r="47" spans="1:5">
      <c r="A47" t="s">
        <v>63</v>
      </c>
      <c r="B47" s="4">
        <v>0.05</v>
      </c>
      <c r="C47" s="1">
        <v>38150</v>
      </c>
      <c r="D47" s="1">
        <v>38051</v>
      </c>
    </row>
    <row r="48" spans="1:5">
      <c r="A48" t="s">
        <v>65</v>
      </c>
      <c r="B48" s="4">
        <v>0.05</v>
      </c>
      <c r="C48" s="1">
        <v>38300</v>
      </c>
      <c r="D48" s="1">
        <v>38053</v>
      </c>
    </row>
    <row r="49" spans="1:4">
      <c r="A49" t="s">
        <v>66</v>
      </c>
      <c r="B49" s="4">
        <v>0.02</v>
      </c>
      <c r="C49" s="1">
        <v>38390</v>
      </c>
      <c r="D49" s="1">
        <v>38054</v>
      </c>
    </row>
    <row r="50" spans="1:4">
      <c r="A50" t="s">
        <v>67</v>
      </c>
      <c r="B50" s="4">
        <v>0.05</v>
      </c>
      <c r="C50" s="1">
        <v>38510</v>
      </c>
      <c r="D50" s="1">
        <v>38055</v>
      </c>
    </row>
    <row r="51" spans="1:4">
      <c r="A51" t="s">
        <v>68</v>
      </c>
      <c r="B51" s="4">
        <v>3.5000000000000003E-2</v>
      </c>
      <c r="C51" s="1">
        <v>38870</v>
      </c>
      <c r="D51" s="1">
        <v>38056</v>
      </c>
    </row>
    <row r="52" spans="1:4">
      <c r="A52" t="s">
        <v>69</v>
      </c>
      <c r="B52" s="4">
        <v>3.5000000000000003E-2</v>
      </c>
      <c r="C52" s="1">
        <v>38320</v>
      </c>
      <c r="D52" s="1">
        <v>38057</v>
      </c>
    </row>
    <row r="53" spans="1:4">
      <c r="A53" t="s">
        <v>70</v>
      </c>
      <c r="B53" s="4">
        <v>0.05</v>
      </c>
      <c r="C53" s="1">
        <v>38590</v>
      </c>
      <c r="D53" s="1">
        <v>38058</v>
      </c>
    </row>
    <row r="54" spans="1:4">
      <c r="A54" t="s">
        <v>71</v>
      </c>
      <c r="B54" s="4">
        <v>0.05</v>
      </c>
      <c r="C54" s="1">
        <v>38320</v>
      </c>
      <c r="D54" s="1">
        <v>38059</v>
      </c>
    </row>
    <row r="55" spans="1:4">
      <c r="A55" t="s">
        <v>558</v>
      </c>
      <c r="B55" s="4">
        <v>0.05</v>
      </c>
      <c r="C55" s="1">
        <v>38190</v>
      </c>
      <c r="D55" s="1">
        <v>38920</v>
      </c>
    </row>
    <row r="56" spans="1:4">
      <c r="A56" t="s">
        <v>72</v>
      </c>
      <c r="B56" s="41">
        <v>4.4999999999999998E-2</v>
      </c>
      <c r="C56" s="1">
        <v>38590</v>
      </c>
      <c r="D56" s="1">
        <v>38060</v>
      </c>
    </row>
    <row r="57" spans="1:4">
      <c r="A57" t="s">
        <v>75</v>
      </c>
      <c r="B57" s="4">
        <v>0.05</v>
      </c>
      <c r="C57" s="1">
        <v>38690</v>
      </c>
      <c r="D57" s="1">
        <v>38063</v>
      </c>
    </row>
    <row r="58" spans="1:4">
      <c r="A58" t="s">
        <v>76</v>
      </c>
      <c r="B58" s="4">
        <v>3.5000000000000003E-2</v>
      </c>
      <c r="C58" s="1">
        <v>38110</v>
      </c>
      <c r="D58" s="1">
        <v>38064</v>
      </c>
    </row>
    <row r="59" spans="1:4">
      <c r="A59" t="s">
        <v>77</v>
      </c>
      <c r="B59" s="4">
        <v>0.05</v>
      </c>
      <c r="C59" s="1">
        <v>38690</v>
      </c>
      <c r="D59" s="1">
        <v>38065</v>
      </c>
    </row>
    <row r="60" spans="1:4">
      <c r="A60" t="s">
        <v>78</v>
      </c>
      <c r="B60" s="4">
        <v>0.02</v>
      </c>
      <c r="C60" s="1">
        <v>38122</v>
      </c>
      <c r="D60" s="1">
        <v>38066</v>
      </c>
    </row>
    <row r="61" spans="1:4">
      <c r="A61" t="s">
        <v>79</v>
      </c>
      <c r="B61" s="4">
        <v>3.5000000000000003E-2</v>
      </c>
      <c r="C61" s="1">
        <v>38460</v>
      </c>
      <c r="D61" s="1">
        <v>38067</v>
      </c>
    </row>
    <row r="62" spans="1:4">
      <c r="A62" t="s">
        <v>83</v>
      </c>
      <c r="B62" s="4">
        <v>3.5000000000000003E-2</v>
      </c>
      <c r="C62" s="1">
        <v>38560</v>
      </c>
      <c r="D62" s="1">
        <v>38071</v>
      </c>
    </row>
    <row r="63" spans="1:4">
      <c r="A63" t="s">
        <v>80</v>
      </c>
      <c r="B63" s="4">
        <v>0.05</v>
      </c>
      <c r="C63" s="1">
        <v>38800</v>
      </c>
      <c r="D63" s="1">
        <v>38068</v>
      </c>
    </row>
    <row r="64" spans="1:4">
      <c r="A64" t="s">
        <v>81</v>
      </c>
      <c r="B64" s="4">
        <v>0.05</v>
      </c>
      <c r="C64" s="1">
        <v>38260</v>
      </c>
      <c r="D64" s="1">
        <v>38069</v>
      </c>
    </row>
    <row r="65" spans="1:4">
      <c r="A65" t="s">
        <v>540</v>
      </c>
      <c r="B65" s="41">
        <v>4.4999999999999998E-2</v>
      </c>
      <c r="C65" s="1">
        <v>38410</v>
      </c>
      <c r="D65" s="1">
        <v>38567</v>
      </c>
    </row>
    <row r="66" spans="1:4">
      <c r="A66" t="s">
        <v>84</v>
      </c>
      <c r="B66" s="4">
        <v>0.05</v>
      </c>
      <c r="C66" s="1">
        <v>38150</v>
      </c>
      <c r="D66" s="1">
        <v>38072</v>
      </c>
    </row>
    <row r="67" spans="1:4">
      <c r="A67" t="s">
        <v>85</v>
      </c>
      <c r="B67" s="4">
        <v>0.02</v>
      </c>
      <c r="C67" s="1">
        <v>38740</v>
      </c>
      <c r="D67" s="1">
        <v>38073</v>
      </c>
    </row>
    <row r="68" spans="1:4">
      <c r="A68" t="s">
        <v>86</v>
      </c>
      <c r="B68" s="4">
        <v>0.05</v>
      </c>
      <c r="C68" s="1">
        <v>38470</v>
      </c>
      <c r="D68" s="1">
        <v>38074</v>
      </c>
    </row>
    <row r="69" spans="1:4">
      <c r="A69" t="s">
        <v>87</v>
      </c>
      <c r="B69" s="41">
        <v>4.4999999999999998E-2</v>
      </c>
      <c r="C69" s="1">
        <v>38530</v>
      </c>
      <c r="D69" s="1">
        <v>38075</v>
      </c>
    </row>
    <row r="70" spans="1:4">
      <c r="A70" t="s">
        <v>91</v>
      </c>
      <c r="B70" s="4">
        <v>0.05</v>
      </c>
      <c r="C70" s="1">
        <v>38490</v>
      </c>
      <c r="D70" s="1">
        <v>38080</v>
      </c>
    </row>
    <row r="71" spans="1:4">
      <c r="A71" t="s">
        <v>92</v>
      </c>
      <c r="B71" s="4">
        <v>0.05</v>
      </c>
      <c r="C71" s="1">
        <v>38790</v>
      </c>
      <c r="D71" s="1">
        <v>38081</v>
      </c>
    </row>
    <row r="72" spans="1:4">
      <c r="A72" t="s">
        <v>93</v>
      </c>
      <c r="B72" s="4">
        <v>0.05</v>
      </c>
      <c r="C72" s="1">
        <v>38850</v>
      </c>
      <c r="D72" s="1">
        <v>38082</v>
      </c>
    </row>
    <row r="73" spans="1:4">
      <c r="A73" t="s">
        <v>94</v>
      </c>
      <c r="B73" s="4">
        <v>3.5000000000000003E-2</v>
      </c>
      <c r="C73" s="1">
        <v>38390</v>
      </c>
      <c r="D73" s="1">
        <v>38083</v>
      </c>
    </row>
    <row r="74" spans="1:4">
      <c r="A74" t="s">
        <v>95</v>
      </c>
      <c r="B74" s="4">
        <v>0.05</v>
      </c>
      <c r="C74" s="1">
        <v>38140</v>
      </c>
      <c r="D74" s="1">
        <v>38084</v>
      </c>
    </row>
    <row r="75" spans="1:4">
      <c r="A75" t="s">
        <v>96</v>
      </c>
      <c r="B75" s="4">
        <v>0.05</v>
      </c>
      <c r="C75" s="1">
        <v>38230</v>
      </c>
      <c r="D75" s="1">
        <v>38085</v>
      </c>
    </row>
    <row r="76" spans="1:4">
      <c r="A76" t="s">
        <v>98</v>
      </c>
      <c r="B76" s="4">
        <v>0.05</v>
      </c>
      <c r="C76" s="1">
        <v>38670</v>
      </c>
      <c r="D76" s="1">
        <v>38087</v>
      </c>
    </row>
    <row r="77" spans="1:4">
      <c r="A77" t="s">
        <v>97</v>
      </c>
      <c r="B77" s="4">
        <v>0</v>
      </c>
      <c r="C77" s="1">
        <v>38470</v>
      </c>
      <c r="D77" s="1">
        <v>38086</v>
      </c>
    </row>
    <row r="78" spans="1:4">
      <c r="A78" t="s">
        <v>99</v>
      </c>
      <c r="B78" s="4">
        <v>3.5000000000000003E-2</v>
      </c>
      <c r="C78" s="1">
        <v>38730</v>
      </c>
      <c r="D78" s="1">
        <v>38089</v>
      </c>
    </row>
    <row r="79" spans="1:4">
      <c r="A79" t="s">
        <v>100</v>
      </c>
      <c r="B79" s="4">
        <v>0.02</v>
      </c>
      <c r="C79" s="1">
        <v>38650</v>
      </c>
      <c r="D79" s="1">
        <v>38090</v>
      </c>
    </row>
    <row r="80" spans="1:4">
      <c r="A80" t="s">
        <v>101</v>
      </c>
      <c r="B80" s="4">
        <v>3.5000000000000003E-2</v>
      </c>
      <c r="C80" s="1">
        <v>38300</v>
      </c>
      <c r="D80" s="1">
        <v>38091</v>
      </c>
    </row>
    <row r="81" spans="1:4">
      <c r="A81" t="s">
        <v>102</v>
      </c>
      <c r="B81" s="4">
        <v>0.02</v>
      </c>
      <c r="C81" s="1">
        <v>38680</v>
      </c>
      <c r="D81" s="1">
        <v>38092</v>
      </c>
    </row>
    <row r="82" spans="1:4">
      <c r="A82" t="s">
        <v>103</v>
      </c>
      <c r="B82" s="41">
        <v>4.4999999999999998E-2</v>
      </c>
      <c r="C82" s="1">
        <v>38980</v>
      </c>
      <c r="D82" s="1">
        <v>38093</v>
      </c>
    </row>
    <row r="83" spans="1:4">
      <c r="A83" t="s">
        <v>104</v>
      </c>
      <c r="B83" s="4">
        <v>3.5000000000000003E-2</v>
      </c>
      <c r="C83" s="1">
        <v>38440</v>
      </c>
      <c r="D83" s="1">
        <v>38094</v>
      </c>
    </row>
    <row r="84" spans="1:4">
      <c r="A84" t="s">
        <v>105</v>
      </c>
      <c r="B84" s="4">
        <v>3.5000000000000003E-2</v>
      </c>
      <c r="C84" s="1">
        <v>38160</v>
      </c>
      <c r="D84" s="1">
        <v>38095</v>
      </c>
    </row>
    <row r="85" spans="1:4">
      <c r="A85" t="s">
        <v>106</v>
      </c>
      <c r="B85" s="4">
        <v>3.5000000000000003E-2</v>
      </c>
      <c r="C85" s="1">
        <v>38230</v>
      </c>
      <c r="D85" s="1">
        <v>38097</v>
      </c>
    </row>
    <row r="86" spans="1:4">
      <c r="A86" t="s">
        <v>107</v>
      </c>
      <c r="B86" s="4">
        <v>3.5000000000000003E-2</v>
      </c>
      <c r="C86" s="1">
        <v>38730</v>
      </c>
      <c r="D86" s="1">
        <v>38098</v>
      </c>
    </row>
    <row r="87" spans="1:4">
      <c r="A87" t="s">
        <v>108</v>
      </c>
      <c r="B87" s="4">
        <v>0</v>
      </c>
      <c r="C87" s="1">
        <v>38160</v>
      </c>
      <c r="D87" s="1">
        <v>38099</v>
      </c>
    </row>
    <row r="88" spans="1:4">
      <c r="A88" t="s">
        <v>110</v>
      </c>
      <c r="B88" s="4">
        <v>0.05</v>
      </c>
      <c r="C88" s="1">
        <v>38550</v>
      </c>
      <c r="D88" s="1">
        <v>38101</v>
      </c>
    </row>
    <row r="89" spans="1:4">
      <c r="A89" t="s">
        <v>111</v>
      </c>
      <c r="B89" s="41">
        <v>4.4999999999999998E-2</v>
      </c>
      <c r="C89" s="1">
        <v>38300</v>
      </c>
      <c r="D89" s="1">
        <v>38102</v>
      </c>
    </row>
    <row r="90" spans="1:4">
      <c r="A90" t="s">
        <v>112</v>
      </c>
      <c r="B90" s="4">
        <v>0.05</v>
      </c>
      <c r="C90" s="1">
        <v>38930</v>
      </c>
      <c r="D90" s="1">
        <v>38103</v>
      </c>
    </row>
    <row r="91" spans="1:4">
      <c r="A91" t="s">
        <v>113</v>
      </c>
      <c r="B91" s="41">
        <v>4.4999999999999998E-2</v>
      </c>
      <c r="C91" s="1">
        <v>38490</v>
      </c>
      <c r="D91" s="1">
        <v>38104</v>
      </c>
    </row>
    <row r="92" spans="1:4">
      <c r="A92" t="s">
        <v>114</v>
      </c>
      <c r="B92" s="4">
        <v>0.05</v>
      </c>
      <c r="C92" s="1">
        <v>38850</v>
      </c>
      <c r="D92" s="1">
        <v>38105</v>
      </c>
    </row>
    <row r="93" spans="1:4">
      <c r="A93" t="s">
        <v>115</v>
      </c>
      <c r="B93" s="4">
        <v>3.5000000000000003E-2</v>
      </c>
      <c r="C93" s="1">
        <v>38220</v>
      </c>
      <c r="D93" s="1">
        <v>38106</v>
      </c>
    </row>
    <row r="94" spans="1:4">
      <c r="A94" t="s">
        <v>116</v>
      </c>
      <c r="B94" s="4">
        <v>3.5000000000000003E-2</v>
      </c>
      <c r="C94" s="1">
        <v>38121</v>
      </c>
      <c r="D94" s="1">
        <v>38107</v>
      </c>
    </row>
    <row r="95" spans="1:4">
      <c r="A95" t="s">
        <v>117</v>
      </c>
      <c r="B95" s="4">
        <v>0.02</v>
      </c>
      <c r="C95" s="1">
        <v>38680</v>
      </c>
      <c r="D95" s="1">
        <v>38108</v>
      </c>
    </row>
    <row r="96" spans="1:4">
      <c r="A96" t="s">
        <v>118</v>
      </c>
      <c r="B96" s="4">
        <v>3.5000000000000003E-2</v>
      </c>
      <c r="C96" s="1">
        <v>38460</v>
      </c>
      <c r="D96" s="1">
        <v>38109</v>
      </c>
    </row>
    <row r="97" spans="1:4">
      <c r="A97" t="s">
        <v>119</v>
      </c>
      <c r="B97" s="4">
        <v>0.05</v>
      </c>
      <c r="C97" s="1">
        <v>38200</v>
      </c>
      <c r="D97" s="1">
        <v>38110</v>
      </c>
    </row>
    <row r="98" spans="1:4">
      <c r="A98" t="s">
        <v>120</v>
      </c>
      <c r="B98" s="4">
        <v>0.05</v>
      </c>
      <c r="C98" s="1">
        <v>38640</v>
      </c>
      <c r="D98" s="1">
        <v>38111</v>
      </c>
    </row>
    <row r="99" spans="1:4">
      <c r="A99" t="s">
        <v>121</v>
      </c>
      <c r="B99" s="4">
        <v>0.02</v>
      </c>
      <c r="C99" s="1">
        <v>38142</v>
      </c>
      <c r="D99" s="1">
        <v>38112</v>
      </c>
    </row>
    <row r="100" spans="1:4">
      <c r="A100" t="s">
        <v>122</v>
      </c>
      <c r="B100" s="4">
        <v>0.02</v>
      </c>
      <c r="C100" s="1">
        <v>38930</v>
      </c>
      <c r="D100" s="1">
        <v>38113</v>
      </c>
    </row>
    <row r="101" spans="1:4">
      <c r="A101" t="s">
        <v>123</v>
      </c>
      <c r="B101" s="4">
        <v>3.5000000000000003E-2</v>
      </c>
      <c r="C101" s="1">
        <v>38550</v>
      </c>
      <c r="D101" s="1">
        <v>38114</v>
      </c>
    </row>
    <row r="102" spans="1:4">
      <c r="A102" t="s">
        <v>125</v>
      </c>
      <c r="B102" s="4">
        <v>3.5000000000000003E-2</v>
      </c>
      <c r="C102" s="1">
        <v>38350</v>
      </c>
      <c r="D102" s="1">
        <v>38116</v>
      </c>
    </row>
    <row r="103" spans="1:4">
      <c r="A103" t="s">
        <v>126</v>
      </c>
      <c r="B103" s="4">
        <v>0.02</v>
      </c>
      <c r="C103" s="1">
        <v>38470</v>
      </c>
      <c r="D103" s="1">
        <v>38117</v>
      </c>
    </row>
    <row r="104" spans="1:4">
      <c r="A104" t="s">
        <v>127</v>
      </c>
      <c r="B104" s="4">
        <v>0.05</v>
      </c>
      <c r="C104" s="1">
        <v>38690</v>
      </c>
      <c r="D104" s="1">
        <v>38118</v>
      </c>
    </row>
    <row r="105" spans="1:4">
      <c r="A105" t="s">
        <v>556</v>
      </c>
      <c r="B105" s="4">
        <v>0.05</v>
      </c>
      <c r="C105" s="1">
        <v>38790</v>
      </c>
      <c r="D105" s="1">
        <v>38917</v>
      </c>
    </row>
    <row r="106" spans="1:4">
      <c r="A106" t="s">
        <v>129</v>
      </c>
      <c r="B106" s="4">
        <v>3.5000000000000003E-2</v>
      </c>
      <c r="C106" s="1">
        <v>38260</v>
      </c>
      <c r="D106" s="1">
        <v>38121</v>
      </c>
    </row>
    <row r="107" spans="1:4">
      <c r="A107" t="s">
        <v>130</v>
      </c>
      <c r="B107" s="4">
        <v>0.02</v>
      </c>
      <c r="C107" s="1">
        <v>38630</v>
      </c>
      <c r="D107" s="1">
        <v>38124</v>
      </c>
    </row>
    <row r="108" spans="1:4">
      <c r="A108" t="s">
        <v>131</v>
      </c>
      <c r="B108" s="4">
        <v>0.02</v>
      </c>
      <c r="C108" s="1">
        <v>38710</v>
      </c>
      <c r="D108" s="1">
        <v>38125</v>
      </c>
    </row>
    <row r="109" spans="1:4">
      <c r="A109" t="s">
        <v>132</v>
      </c>
      <c r="B109" s="4">
        <v>0.05</v>
      </c>
      <c r="C109" s="1">
        <v>38700</v>
      </c>
      <c r="D109" s="1">
        <v>38126</v>
      </c>
    </row>
    <row r="110" spans="1:4">
      <c r="A110" t="s">
        <v>133</v>
      </c>
      <c r="B110" s="4">
        <v>0.05</v>
      </c>
      <c r="C110" s="1">
        <v>38710</v>
      </c>
      <c r="D110" s="1">
        <v>38127</v>
      </c>
    </row>
    <row r="111" spans="1:4">
      <c r="A111" t="s">
        <v>134</v>
      </c>
      <c r="B111" s="4">
        <v>0.02</v>
      </c>
      <c r="C111" s="1">
        <v>38970</v>
      </c>
      <c r="D111" s="1">
        <v>38128</v>
      </c>
    </row>
    <row r="112" spans="1:4">
      <c r="A112" t="s">
        <v>135</v>
      </c>
      <c r="B112" s="4">
        <v>0.05</v>
      </c>
      <c r="C112" s="1">
        <v>38250</v>
      </c>
      <c r="D112" s="1">
        <v>38129</v>
      </c>
    </row>
    <row r="113" spans="1:5">
      <c r="A113" t="s">
        <v>139</v>
      </c>
      <c r="B113" s="4">
        <v>0.05</v>
      </c>
      <c r="C113" s="1">
        <v>38500</v>
      </c>
      <c r="D113" s="1">
        <v>38133</v>
      </c>
    </row>
    <row r="114" spans="1:5">
      <c r="A114" t="s">
        <v>140</v>
      </c>
      <c r="B114" s="41">
        <v>4.4999999999999998E-2</v>
      </c>
      <c r="C114" s="1">
        <v>38122</v>
      </c>
      <c r="D114" s="1">
        <v>38134</v>
      </c>
    </row>
    <row r="115" spans="1:5">
      <c r="A115" t="s">
        <v>141</v>
      </c>
      <c r="B115" s="4">
        <v>3.5000000000000003E-2</v>
      </c>
      <c r="C115" s="1">
        <v>38510</v>
      </c>
      <c r="D115" s="1">
        <v>38135</v>
      </c>
    </row>
    <row r="116" spans="1:5">
      <c r="A116" t="s">
        <v>142</v>
      </c>
      <c r="B116" s="4">
        <v>0.02</v>
      </c>
      <c r="C116" s="1">
        <v>38300</v>
      </c>
      <c r="D116" s="1">
        <v>38136</v>
      </c>
    </row>
    <row r="117" spans="1:5">
      <c r="A117" t="s">
        <v>143</v>
      </c>
      <c r="B117" s="4">
        <v>0.05</v>
      </c>
      <c r="C117" s="1">
        <v>38210</v>
      </c>
      <c r="D117" s="1">
        <v>38137</v>
      </c>
    </row>
    <row r="118" spans="1:5">
      <c r="A118" t="s">
        <v>144</v>
      </c>
      <c r="B118" s="42">
        <v>4.4999999999999998E-2</v>
      </c>
      <c r="C118" s="1">
        <v>38460</v>
      </c>
      <c r="D118" s="1">
        <v>38138</v>
      </c>
      <c r="E118" s="8" t="s">
        <v>568</v>
      </c>
    </row>
    <row r="119" spans="1:5">
      <c r="A119" t="s">
        <v>145</v>
      </c>
      <c r="B119" s="4">
        <v>3.5000000000000003E-2</v>
      </c>
      <c r="C119" s="1">
        <v>38510</v>
      </c>
      <c r="D119" s="1">
        <v>38139</v>
      </c>
    </row>
    <row r="120" spans="1:5">
      <c r="A120" t="s">
        <v>146</v>
      </c>
      <c r="B120" s="4">
        <v>0.05</v>
      </c>
      <c r="C120" s="1">
        <v>38190</v>
      </c>
      <c r="D120" s="1">
        <v>38140</v>
      </c>
    </row>
    <row r="121" spans="1:5">
      <c r="A121" t="s">
        <v>147</v>
      </c>
      <c r="B121" s="41">
        <v>4.4999999999999998E-2</v>
      </c>
      <c r="C121" s="1">
        <v>38300</v>
      </c>
      <c r="D121" s="1">
        <v>38141</v>
      </c>
    </row>
    <row r="122" spans="1:5">
      <c r="A122" t="s">
        <v>148</v>
      </c>
      <c r="B122" s="4">
        <v>0.05</v>
      </c>
      <c r="C122" s="1">
        <v>38790</v>
      </c>
      <c r="D122" s="1">
        <v>38144</v>
      </c>
    </row>
    <row r="123" spans="1:5">
      <c r="A123" t="s">
        <v>149</v>
      </c>
      <c r="B123" s="7">
        <v>0.02</v>
      </c>
      <c r="C123" s="1">
        <v>38160</v>
      </c>
      <c r="D123" s="1">
        <v>38145</v>
      </c>
      <c r="E123" s="8" t="s">
        <v>568</v>
      </c>
    </row>
    <row r="124" spans="1:5">
      <c r="A124" t="s">
        <v>150</v>
      </c>
      <c r="B124" s="41">
        <v>4.4999999999999998E-2</v>
      </c>
      <c r="C124" s="1">
        <v>38460</v>
      </c>
      <c r="D124" s="1">
        <v>38146</v>
      </c>
    </row>
    <row r="125" spans="1:5">
      <c r="A125" t="s">
        <v>151</v>
      </c>
      <c r="B125" s="4">
        <v>3.5000000000000003E-2</v>
      </c>
      <c r="C125" s="1">
        <v>38730</v>
      </c>
      <c r="D125" s="1">
        <v>38147</v>
      </c>
    </row>
    <row r="126" spans="1:5">
      <c r="A126" t="s">
        <v>152</v>
      </c>
      <c r="B126" s="4">
        <v>0.05</v>
      </c>
      <c r="C126" s="1">
        <v>38110</v>
      </c>
      <c r="D126" s="1">
        <v>38148</v>
      </c>
    </row>
    <row r="127" spans="1:5">
      <c r="A127" t="s">
        <v>153</v>
      </c>
      <c r="B127" s="4">
        <v>0.05</v>
      </c>
      <c r="C127" s="1">
        <v>38300</v>
      </c>
      <c r="D127" s="1">
        <v>38149</v>
      </c>
    </row>
    <row r="128" spans="1:5">
      <c r="A128" t="s">
        <v>154</v>
      </c>
      <c r="B128" s="4">
        <v>0.05</v>
      </c>
      <c r="C128" s="1">
        <v>38420</v>
      </c>
      <c r="D128" s="1">
        <v>38150</v>
      </c>
    </row>
    <row r="129" spans="1:5">
      <c r="A129" t="s">
        <v>155</v>
      </c>
      <c r="B129" s="4">
        <v>0.05</v>
      </c>
      <c r="C129" s="1">
        <v>38130</v>
      </c>
      <c r="D129" s="1">
        <v>38151</v>
      </c>
    </row>
    <row r="130" spans="1:5">
      <c r="A130" t="s">
        <v>156</v>
      </c>
      <c r="B130" s="4">
        <v>3.5000000000000003E-2</v>
      </c>
      <c r="C130" s="1">
        <v>38300</v>
      </c>
      <c r="D130" s="1">
        <v>38152</v>
      </c>
    </row>
    <row r="131" spans="1:5">
      <c r="A131" t="s">
        <v>157</v>
      </c>
      <c r="B131" s="41">
        <v>4.4999999999999998E-2</v>
      </c>
      <c r="C131" s="1">
        <v>38360</v>
      </c>
      <c r="D131" s="1">
        <v>38153</v>
      </c>
    </row>
    <row r="132" spans="1:5">
      <c r="A132" t="s">
        <v>158</v>
      </c>
      <c r="B132" s="4">
        <v>0.02</v>
      </c>
      <c r="C132" s="1">
        <v>38740</v>
      </c>
      <c r="D132" s="1">
        <v>38154</v>
      </c>
    </row>
    <row r="133" spans="1:5">
      <c r="A133" t="s">
        <v>159</v>
      </c>
      <c r="B133" s="4">
        <v>3.5000000000000003E-2</v>
      </c>
      <c r="C133" s="1">
        <v>38380</v>
      </c>
      <c r="D133" s="1">
        <v>38155</v>
      </c>
    </row>
    <row r="134" spans="1:5">
      <c r="A134" t="s">
        <v>161</v>
      </c>
      <c r="B134" s="4">
        <v>3.5000000000000003E-2</v>
      </c>
      <c r="C134" s="1">
        <v>38780</v>
      </c>
      <c r="D134" s="1">
        <v>38157</v>
      </c>
    </row>
    <row r="135" spans="1:5">
      <c r="A135" t="s">
        <v>162</v>
      </c>
      <c r="B135" s="7">
        <v>0.05</v>
      </c>
      <c r="C135" s="1">
        <v>38320</v>
      </c>
      <c r="D135" s="1">
        <v>38158</v>
      </c>
      <c r="E135" s="8" t="s">
        <v>568</v>
      </c>
    </row>
    <row r="136" spans="1:5">
      <c r="A136" t="s">
        <v>163</v>
      </c>
      <c r="B136" s="4">
        <v>0.05</v>
      </c>
      <c r="C136" s="1">
        <v>38690</v>
      </c>
      <c r="D136" s="1">
        <v>38159</v>
      </c>
    </row>
    <row r="137" spans="1:5">
      <c r="A137" t="s">
        <v>164</v>
      </c>
      <c r="B137" s="41">
        <v>4.4999999999999998E-2</v>
      </c>
      <c r="C137" s="1">
        <v>38780</v>
      </c>
      <c r="D137" s="1">
        <v>38160</v>
      </c>
    </row>
    <row r="138" spans="1:5">
      <c r="A138" t="s">
        <v>557</v>
      </c>
      <c r="B138" s="4">
        <v>0.02</v>
      </c>
      <c r="C138" s="1">
        <v>38070</v>
      </c>
      <c r="D138" s="1">
        <v>38919</v>
      </c>
    </row>
    <row r="139" spans="1:5">
      <c r="A139" t="s">
        <v>165</v>
      </c>
      <c r="B139" s="4">
        <v>0.05</v>
      </c>
      <c r="C139" s="1">
        <v>38260</v>
      </c>
      <c r="D139" s="1">
        <v>38161</v>
      </c>
    </row>
    <row r="140" spans="1:5">
      <c r="A140" t="s">
        <v>166</v>
      </c>
      <c r="B140" s="41">
        <v>4.4999999999999998E-2</v>
      </c>
      <c r="C140" s="1">
        <v>38110</v>
      </c>
      <c r="D140" s="1">
        <v>38162</v>
      </c>
    </row>
    <row r="141" spans="1:5">
      <c r="A141" t="s">
        <v>168</v>
      </c>
      <c r="B141" s="4">
        <v>3.5000000000000003E-2</v>
      </c>
      <c r="C141" s="1">
        <v>38490</v>
      </c>
      <c r="D141" s="1">
        <v>38165</v>
      </c>
    </row>
    <row r="142" spans="1:5">
      <c r="A142" t="s">
        <v>170</v>
      </c>
      <c r="B142" s="4">
        <v>0.05</v>
      </c>
      <c r="C142" s="1">
        <v>38690</v>
      </c>
      <c r="D142" s="1">
        <v>38167</v>
      </c>
    </row>
    <row r="143" spans="1:5">
      <c r="A143" t="s">
        <v>171</v>
      </c>
      <c r="B143" s="4">
        <v>0.05</v>
      </c>
      <c r="C143" s="1">
        <v>38600</v>
      </c>
      <c r="D143" s="1">
        <v>38169</v>
      </c>
    </row>
    <row r="144" spans="1:5">
      <c r="A144" t="s">
        <v>172</v>
      </c>
      <c r="B144" s="4">
        <v>0.05</v>
      </c>
      <c r="C144" s="1">
        <v>38120</v>
      </c>
      <c r="D144" s="1">
        <v>38170</v>
      </c>
    </row>
    <row r="145" spans="1:5">
      <c r="A145" t="s">
        <v>174</v>
      </c>
      <c r="B145" s="4">
        <v>0.05</v>
      </c>
      <c r="C145" s="1">
        <v>38080</v>
      </c>
      <c r="D145" s="1">
        <v>38172</v>
      </c>
    </row>
    <row r="146" spans="1:5">
      <c r="A146" t="s">
        <v>177</v>
      </c>
      <c r="B146" s="4">
        <v>0.05</v>
      </c>
      <c r="C146" s="1">
        <v>38190</v>
      </c>
      <c r="D146" s="1">
        <v>38175</v>
      </c>
    </row>
    <row r="147" spans="1:5">
      <c r="A147" t="s">
        <v>178</v>
      </c>
      <c r="B147" s="41">
        <v>4.4999999999999998E-2</v>
      </c>
      <c r="C147" s="1">
        <v>38290</v>
      </c>
      <c r="D147" s="1">
        <v>38176</v>
      </c>
    </row>
    <row r="148" spans="1:5">
      <c r="A148" t="s">
        <v>559</v>
      </c>
      <c r="B148" s="4">
        <v>0.05</v>
      </c>
      <c r="C148" s="1">
        <v>38210</v>
      </c>
      <c r="D148" s="1">
        <v>38921</v>
      </c>
    </row>
    <row r="149" spans="1:5">
      <c r="A149" t="s">
        <v>180</v>
      </c>
      <c r="B149" s="4">
        <v>0.05</v>
      </c>
      <c r="C149" s="1">
        <v>38610</v>
      </c>
      <c r="D149" s="1">
        <v>38179</v>
      </c>
    </row>
    <row r="150" spans="1:5">
      <c r="A150" t="s">
        <v>181</v>
      </c>
      <c r="B150" s="42">
        <v>4.4999999999999998E-2</v>
      </c>
      <c r="C150" s="1">
        <v>38260</v>
      </c>
      <c r="D150" s="1">
        <v>38180</v>
      </c>
      <c r="E150" s="8" t="s">
        <v>568</v>
      </c>
    </row>
    <row r="151" spans="1:5">
      <c r="A151" t="s">
        <v>551</v>
      </c>
      <c r="B151" s="41">
        <v>4.4999999999999998E-2</v>
      </c>
      <c r="C151" s="1">
        <v>38290</v>
      </c>
      <c r="D151" s="1">
        <v>38911</v>
      </c>
    </row>
    <row r="152" spans="1:5">
      <c r="A152" t="s">
        <v>182</v>
      </c>
      <c r="B152" s="41">
        <v>4.4999999999999998E-2</v>
      </c>
      <c r="C152" s="1">
        <v>38570</v>
      </c>
      <c r="D152" s="1">
        <v>38181</v>
      </c>
    </row>
    <row r="153" spans="1:5">
      <c r="A153" t="s">
        <v>184</v>
      </c>
      <c r="B153" s="4">
        <v>0.05</v>
      </c>
      <c r="C153" s="1">
        <v>38490</v>
      </c>
      <c r="D153" s="1">
        <v>38183</v>
      </c>
    </row>
    <row r="154" spans="1:5">
      <c r="A154" t="s">
        <v>185</v>
      </c>
      <c r="B154" s="4">
        <v>0.05</v>
      </c>
      <c r="C154" s="1">
        <v>38540</v>
      </c>
      <c r="D154" s="1">
        <v>38184</v>
      </c>
    </row>
    <row r="155" spans="1:5">
      <c r="A155" t="s">
        <v>186</v>
      </c>
      <c r="B155" s="7">
        <v>0.05</v>
      </c>
      <c r="C155" s="1">
        <v>38000</v>
      </c>
      <c r="D155" s="1">
        <v>38185</v>
      </c>
      <c r="E155" s="8" t="s">
        <v>568</v>
      </c>
    </row>
    <row r="156" spans="1:5">
      <c r="A156" t="s">
        <v>573</v>
      </c>
      <c r="B156" s="4">
        <v>3.5000000000000003E-2</v>
      </c>
      <c r="C156" s="1">
        <v>38650</v>
      </c>
      <c r="D156" s="1">
        <v>38186</v>
      </c>
    </row>
    <row r="157" spans="1:5">
      <c r="A157" t="s">
        <v>547</v>
      </c>
      <c r="B157" s="4">
        <v>3.5000000000000003E-2</v>
      </c>
      <c r="C157" s="1">
        <v>38290</v>
      </c>
      <c r="D157" s="1">
        <v>38907</v>
      </c>
    </row>
    <row r="158" spans="1:5">
      <c r="A158" t="s">
        <v>188</v>
      </c>
      <c r="B158" s="4">
        <v>0.05</v>
      </c>
      <c r="C158" s="1">
        <v>38320</v>
      </c>
      <c r="D158" s="1">
        <v>38188</v>
      </c>
    </row>
    <row r="159" spans="1:5">
      <c r="A159" t="s">
        <v>189</v>
      </c>
      <c r="B159" s="4">
        <v>0.05</v>
      </c>
      <c r="C159" s="1">
        <v>38540</v>
      </c>
      <c r="D159" s="1">
        <v>38189</v>
      </c>
    </row>
    <row r="160" spans="1:5">
      <c r="A160" t="s">
        <v>190</v>
      </c>
      <c r="B160" s="41">
        <v>4.4999999999999998E-2</v>
      </c>
      <c r="C160" s="1">
        <v>38118</v>
      </c>
      <c r="D160" s="1">
        <v>38190</v>
      </c>
    </row>
    <row r="161" spans="1:5">
      <c r="A161" t="s">
        <v>191</v>
      </c>
      <c r="B161" s="4">
        <v>0.05</v>
      </c>
      <c r="C161" s="1">
        <v>38750</v>
      </c>
      <c r="D161" s="1">
        <v>38191</v>
      </c>
    </row>
    <row r="162" spans="1:5">
      <c r="A162" t="s">
        <v>192</v>
      </c>
      <c r="B162" s="41">
        <v>4.4999999999999998E-2</v>
      </c>
      <c r="C162" s="1">
        <v>38570</v>
      </c>
      <c r="D162" s="1">
        <v>38192</v>
      </c>
    </row>
    <row r="163" spans="1:5">
      <c r="A163" t="s">
        <v>194</v>
      </c>
      <c r="B163" s="4">
        <v>0.05</v>
      </c>
      <c r="C163" s="1">
        <v>38140</v>
      </c>
      <c r="D163" s="1">
        <v>38194</v>
      </c>
    </row>
    <row r="164" spans="1:5">
      <c r="A164" t="s">
        <v>195</v>
      </c>
      <c r="B164" s="4">
        <v>0.02</v>
      </c>
      <c r="C164" s="1">
        <v>38160</v>
      </c>
      <c r="D164" s="1">
        <v>38195</v>
      </c>
    </row>
    <row r="165" spans="1:5">
      <c r="A165" t="s">
        <v>544</v>
      </c>
      <c r="B165" s="7">
        <v>0.05</v>
      </c>
      <c r="C165" s="1">
        <v>38230</v>
      </c>
      <c r="D165" s="1">
        <v>38903</v>
      </c>
      <c r="E165" s="8" t="s">
        <v>568</v>
      </c>
    </row>
    <row r="166" spans="1:5">
      <c r="A166" t="s">
        <v>196</v>
      </c>
      <c r="B166" s="4">
        <v>0.05</v>
      </c>
      <c r="C166" s="1">
        <v>38280</v>
      </c>
      <c r="D166" s="1">
        <v>38197</v>
      </c>
    </row>
    <row r="167" spans="1:5">
      <c r="A167" t="s">
        <v>197</v>
      </c>
      <c r="B167" s="41">
        <v>4.4999999999999998E-2</v>
      </c>
      <c r="C167" s="1">
        <v>38270</v>
      </c>
      <c r="D167" s="1">
        <v>38198</v>
      </c>
    </row>
    <row r="168" spans="1:5">
      <c r="A168" t="s">
        <v>198</v>
      </c>
      <c r="B168" s="41">
        <v>4.4999999999999998E-2</v>
      </c>
      <c r="C168" s="1">
        <v>38200</v>
      </c>
      <c r="D168" s="1">
        <v>38199</v>
      </c>
    </row>
    <row r="169" spans="1:5">
      <c r="A169" t="s">
        <v>199</v>
      </c>
      <c r="B169" s="4">
        <v>0.05</v>
      </c>
      <c r="C169" s="1">
        <v>38560</v>
      </c>
      <c r="D169" s="1">
        <v>38200</v>
      </c>
    </row>
    <row r="170" spans="1:5">
      <c r="A170" t="s">
        <v>17</v>
      </c>
      <c r="B170" s="4">
        <v>0.05</v>
      </c>
      <c r="C170" s="1">
        <v>38470</v>
      </c>
      <c r="D170" s="1">
        <v>38004</v>
      </c>
    </row>
    <row r="171" spans="1:5">
      <c r="A171" t="s">
        <v>563</v>
      </c>
      <c r="B171" s="4">
        <v>0.05</v>
      </c>
      <c r="C171" s="1">
        <v>38750</v>
      </c>
      <c r="D171" s="1">
        <v>38928</v>
      </c>
    </row>
    <row r="172" spans="1:5">
      <c r="A172" t="s">
        <v>553</v>
      </c>
      <c r="B172" s="4">
        <v>0.05</v>
      </c>
      <c r="C172" s="1">
        <v>38860</v>
      </c>
      <c r="D172" s="1">
        <v>38913</v>
      </c>
    </row>
    <row r="173" spans="1:5">
      <c r="A173" t="s">
        <v>552</v>
      </c>
      <c r="B173" s="4">
        <v>0.05</v>
      </c>
      <c r="C173" s="1">
        <v>38860</v>
      </c>
      <c r="D173" s="1">
        <v>38912</v>
      </c>
    </row>
    <row r="174" spans="1:5">
      <c r="A174" t="s">
        <v>193</v>
      </c>
      <c r="B174" s="4">
        <v>0.05</v>
      </c>
      <c r="C174" s="1">
        <v>38080</v>
      </c>
      <c r="D174" s="1">
        <v>38193</v>
      </c>
    </row>
    <row r="175" spans="1:5">
      <c r="A175" t="s">
        <v>38</v>
      </c>
      <c r="B175" s="4">
        <v>3.5000000000000003E-2</v>
      </c>
      <c r="C175" s="1">
        <v>38390</v>
      </c>
      <c r="D175" s="1">
        <v>38026</v>
      </c>
    </row>
    <row r="176" spans="1:5">
      <c r="A176" t="s">
        <v>40</v>
      </c>
      <c r="B176" s="4">
        <v>0.05</v>
      </c>
      <c r="C176" s="1">
        <v>38490</v>
      </c>
      <c r="D176" s="1">
        <v>38028</v>
      </c>
    </row>
    <row r="177" spans="1:4">
      <c r="A177" t="s">
        <v>41</v>
      </c>
      <c r="B177" s="41">
        <v>4.4999999999999998E-2</v>
      </c>
      <c r="C177" s="1">
        <v>38110</v>
      </c>
      <c r="D177" s="1">
        <v>38029</v>
      </c>
    </row>
    <row r="178" spans="1:4">
      <c r="A178" t="s">
        <v>73</v>
      </c>
      <c r="B178" s="4">
        <v>0.05</v>
      </c>
      <c r="C178" s="1">
        <v>38500</v>
      </c>
      <c r="D178" s="1">
        <v>38061</v>
      </c>
    </row>
    <row r="179" spans="1:4">
      <c r="A179" t="s">
        <v>74</v>
      </c>
      <c r="B179" s="4">
        <v>0.05</v>
      </c>
      <c r="C179" s="1">
        <v>38530</v>
      </c>
      <c r="D179" s="1">
        <v>38062</v>
      </c>
    </row>
    <row r="180" spans="1:4">
      <c r="A180" t="s">
        <v>88</v>
      </c>
      <c r="B180" s="4">
        <v>3.5000000000000003E-2</v>
      </c>
      <c r="C180" s="1">
        <v>38110</v>
      </c>
      <c r="D180" s="1">
        <v>38076</v>
      </c>
    </row>
    <row r="181" spans="1:4">
      <c r="A181" t="s">
        <v>89</v>
      </c>
      <c r="B181" s="4">
        <v>3.5000000000000003E-2</v>
      </c>
      <c r="C181" s="1">
        <v>38150</v>
      </c>
      <c r="D181" s="1">
        <v>38077</v>
      </c>
    </row>
    <row r="182" spans="1:4">
      <c r="A182" t="s">
        <v>90</v>
      </c>
      <c r="B182" s="4">
        <v>0.05</v>
      </c>
      <c r="C182" s="1">
        <v>38580</v>
      </c>
      <c r="D182" s="1">
        <v>38078</v>
      </c>
    </row>
    <row r="183" spans="1:4">
      <c r="A183" t="s">
        <v>128</v>
      </c>
      <c r="B183" s="4">
        <v>0.05</v>
      </c>
      <c r="C183" s="1">
        <v>38190</v>
      </c>
      <c r="D183" s="1">
        <v>38120</v>
      </c>
    </row>
    <row r="184" spans="1:4">
      <c r="A184" t="s">
        <v>136</v>
      </c>
      <c r="B184" s="41">
        <v>4.4999999999999998E-2</v>
      </c>
      <c r="C184" s="1">
        <v>38260</v>
      </c>
      <c r="D184" s="1">
        <v>38130</v>
      </c>
    </row>
    <row r="185" spans="1:4">
      <c r="A185" t="s">
        <v>167</v>
      </c>
      <c r="B185" s="41">
        <v>4.4999999999999998E-2</v>
      </c>
      <c r="C185" s="1">
        <v>38580</v>
      </c>
      <c r="D185" s="1">
        <v>38163</v>
      </c>
    </row>
    <row r="186" spans="1:4">
      <c r="A186" t="s">
        <v>169</v>
      </c>
      <c r="B186" s="4">
        <v>0.05</v>
      </c>
      <c r="C186" s="1">
        <v>38530</v>
      </c>
      <c r="D186" s="1">
        <v>38166</v>
      </c>
    </row>
    <row r="187" spans="1:4">
      <c r="A187" t="s">
        <v>173</v>
      </c>
      <c r="B187" s="41">
        <v>4.4999999999999998E-2</v>
      </c>
      <c r="C187" s="1">
        <v>38590</v>
      </c>
      <c r="D187" s="1">
        <v>38171</v>
      </c>
    </row>
    <row r="188" spans="1:4">
      <c r="A188" t="s">
        <v>176</v>
      </c>
      <c r="B188" s="4">
        <v>3.5000000000000003E-2</v>
      </c>
      <c r="C188" s="1">
        <v>38260</v>
      </c>
      <c r="D188" s="1">
        <v>38174</v>
      </c>
    </row>
    <row r="189" spans="1:4">
      <c r="A189" t="s">
        <v>179</v>
      </c>
      <c r="B189" s="4">
        <v>0.02</v>
      </c>
      <c r="C189" s="1">
        <v>38520</v>
      </c>
      <c r="D189" s="1">
        <v>38177</v>
      </c>
    </row>
    <row r="190" spans="1:4">
      <c r="A190" t="s">
        <v>256</v>
      </c>
      <c r="B190" s="4">
        <v>3.5000000000000003E-2</v>
      </c>
      <c r="C190" s="1">
        <v>38350</v>
      </c>
      <c r="D190" s="1">
        <v>38264</v>
      </c>
    </row>
    <row r="191" spans="1:4">
      <c r="A191" t="s">
        <v>257</v>
      </c>
      <c r="B191" s="4">
        <v>0.05</v>
      </c>
      <c r="C191" s="1">
        <v>38770</v>
      </c>
      <c r="D191" s="1">
        <v>38265</v>
      </c>
    </row>
    <row r="192" spans="1:4">
      <c r="A192" t="s">
        <v>258</v>
      </c>
      <c r="B192" s="4">
        <v>0.02</v>
      </c>
      <c r="C192" s="1">
        <v>38770</v>
      </c>
      <c r="D192" s="1">
        <v>38266</v>
      </c>
    </row>
    <row r="193" spans="1:5">
      <c r="A193" t="s">
        <v>261</v>
      </c>
      <c r="B193" s="4">
        <v>0.05</v>
      </c>
      <c r="C193" s="1">
        <v>38350</v>
      </c>
      <c r="D193" s="1">
        <v>38269</v>
      </c>
    </row>
    <row r="194" spans="1:5">
      <c r="A194" t="s">
        <v>262</v>
      </c>
      <c r="B194" s="4">
        <v>0.05</v>
      </c>
      <c r="C194" s="1">
        <v>38140</v>
      </c>
      <c r="D194" s="1">
        <v>38270</v>
      </c>
    </row>
    <row r="195" spans="1:5">
      <c r="A195" t="s">
        <v>295</v>
      </c>
      <c r="B195" s="4">
        <v>0.05</v>
      </c>
      <c r="C195" s="1">
        <v>38570</v>
      </c>
      <c r="D195" s="1">
        <v>38303</v>
      </c>
    </row>
    <row r="196" spans="1:5">
      <c r="A196" t="s">
        <v>329</v>
      </c>
      <c r="B196" s="4">
        <v>3.5000000000000003E-2</v>
      </c>
      <c r="C196" s="1">
        <v>38210</v>
      </c>
      <c r="D196" s="1">
        <v>38338</v>
      </c>
    </row>
    <row r="197" spans="1:5">
      <c r="A197" t="s">
        <v>450</v>
      </c>
      <c r="B197" s="4">
        <v>0.02</v>
      </c>
      <c r="C197" s="1">
        <v>38970</v>
      </c>
      <c r="D197" s="1">
        <v>38469</v>
      </c>
    </row>
    <row r="198" spans="1:5">
      <c r="A198" t="s">
        <v>451</v>
      </c>
      <c r="B198" s="4">
        <v>0.02</v>
      </c>
      <c r="C198" s="1">
        <v>38350</v>
      </c>
      <c r="D198" s="1">
        <v>38470</v>
      </c>
    </row>
    <row r="199" spans="1:5">
      <c r="A199" t="s">
        <v>471</v>
      </c>
      <c r="B199" s="4">
        <v>0.02</v>
      </c>
      <c r="C199" s="1">
        <v>38840</v>
      </c>
      <c r="D199" s="1">
        <v>38495</v>
      </c>
    </row>
    <row r="200" spans="1:5">
      <c r="A200" t="s">
        <v>478</v>
      </c>
      <c r="B200" s="4">
        <v>0.05</v>
      </c>
      <c r="C200" s="1">
        <v>38660</v>
      </c>
      <c r="D200" s="1">
        <v>38503</v>
      </c>
    </row>
    <row r="201" spans="1:5">
      <c r="A201" t="s">
        <v>483</v>
      </c>
      <c r="B201" s="4">
        <v>0.05</v>
      </c>
      <c r="C201" s="1">
        <v>38110</v>
      </c>
      <c r="D201" s="1">
        <v>38509</v>
      </c>
    </row>
    <row r="202" spans="1:5">
      <c r="A202" t="s">
        <v>489</v>
      </c>
      <c r="B202" s="4">
        <v>0.05</v>
      </c>
      <c r="C202" s="1">
        <v>38700</v>
      </c>
      <c r="D202" s="1">
        <v>38516</v>
      </c>
    </row>
    <row r="203" spans="1:5">
      <c r="A203" t="s">
        <v>494</v>
      </c>
      <c r="B203" s="4">
        <v>0.02</v>
      </c>
      <c r="C203" s="1">
        <v>38350</v>
      </c>
      <c r="D203" s="1">
        <v>38521</v>
      </c>
    </row>
    <row r="204" spans="1:5">
      <c r="A204" t="s">
        <v>510</v>
      </c>
      <c r="B204" s="7">
        <v>0.05</v>
      </c>
      <c r="C204" s="1">
        <v>38290</v>
      </c>
      <c r="D204" s="1">
        <v>38537</v>
      </c>
      <c r="E204" s="8" t="s">
        <v>568</v>
      </c>
    </row>
    <row r="205" spans="1:5">
      <c r="A205" t="s">
        <v>200</v>
      </c>
      <c r="B205" s="41">
        <v>4.4999999999999998E-2</v>
      </c>
      <c r="C205" s="1">
        <v>38220</v>
      </c>
      <c r="D205" s="1">
        <v>38203</v>
      </c>
    </row>
    <row r="206" spans="1:5">
      <c r="A206" t="s">
        <v>201</v>
      </c>
      <c r="B206" s="4">
        <v>0.02</v>
      </c>
      <c r="C206" s="1">
        <v>38930</v>
      </c>
      <c r="D206" s="1">
        <v>38204</v>
      </c>
    </row>
    <row r="207" spans="1:5">
      <c r="A207" t="s">
        <v>564</v>
      </c>
      <c r="B207" s="4">
        <v>0.05</v>
      </c>
      <c r="C207" s="1">
        <v>38190</v>
      </c>
      <c r="D207" s="1">
        <v>38930</v>
      </c>
    </row>
    <row r="208" spans="1:5">
      <c r="A208" t="s">
        <v>202</v>
      </c>
      <c r="B208" s="4">
        <v>0.05</v>
      </c>
      <c r="C208" s="1">
        <v>38250</v>
      </c>
      <c r="D208" s="1">
        <v>38205</v>
      </c>
    </row>
    <row r="209" spans="1:4">
      <c r="A209" t="s">
        <v>203</v>
      </c>
      <c r="B209" s="4">
        <v>0.05</v>
      </c>
      <c r="C209" s="1">
        <v>38190</v>
      </c>
      <c r="D209" s="1">
        <v>38206</v>
      </c>
    </row>
    <row r="210" spans="1:4">
      <c r="A210" t="s">
        <v>204</v>
      </c>
      <c r="B210" s="4">
        <v>0.02</v>
      </c>
      <c r="C210" s="1">
        <v>38350</v>
      </c>
      <c r="D210" s="1">
        <v>38207</v>
      </c>
    </row>
    <row r="211" spans="1:4">
      <c r="A211" t="s">
        <v>205</v>
      </c>
      <c r="B211" s="4">
        <v>0.02</v>
      </c>
      <c r="C211" s="1">
        <v>38710</v>
      </c>
      <c r="D211" s="1">
        <v>38208</v>
      </c>
    </row>
    <row r="212" spans="1:4">
      <c r="A212" t="s">
        <v>62</v>
      </c>
      <c r="B212" s="4">
        <v>3.5000000000000003E-2</v>
      </c>
      <c r="C212" s="1">
        <v>38510</v>
      </c>
      <c r="D212" s="1">
        <v>38050</v>
      </c>
    </row>
    <row r="213" spans="1:4">
      <c r="A213" t="s">
        <v>64</v>
      </c>
      <c r="B213" s="4">
        <v>0.05</v>
      </c>
      <c r="C213" s="1">
        <v>38520</v>
      </c>
      <c r="D213" s="1">
        <v>38052</v>
      </c>
    </row>
    <row r="214" spans="1:4">
      <c r="A214" t="s">
        <v>550</v>
      </c>
      <c r="B214" s="4">
        <v>3.5000000000000003E-2</v>
      </c>
      <c r="C214" s="1">
        <v>38290</v>
      </c>
      <c r="D214" s="1">
        <v>38910</v>
      </c>
    </row>
    <row r="215" spans="1:4">
      <c r="A215" t="s">
        <v>82</v>
      </c>
      <c r="B215" s="4">
        <v>3.5000000000000003E-2</v>
      </c>
      <c r="C215" s="1">
        <v>38190</v>
      </c>
      <c r="D215" s="1">
        <v>38070</v>
      </c>
    </row>
    <row r="216" spans="1:4">
      <c r="A216" t="s">
        <v>109</v>
      </c>
      <c r="B216" s="41">
        <v>4.4999999999999998E-2</v>
      </c>
      <c r="C216" s="1">
        <v>38570</v>
      </c>
      <c r="D216" s="1">
        <v>38100</v>
      </c>
    </row>
    <row r="217" spans="1:4">
      <c r="A217" t="s">
        <v>175</v>
      </c>
      <c r="B217" s="4">
        <v>3.5000000000000003E-2</v>
      </c>
      <c r="C217" s="1">
        <v>38142</v>
      </c>
      <c r="D217" s="1">
        <v>38173</v>
      </c>
    </row>
    <row r="218" spans="1:4">
      <c r="A218" t="s">
        <v>183</v>
      </c>
      <c r="B218" s="4">
        <v>0.05</v>
      </c>
      <c r="C218" s="1">
        <v>38690</v>
      </c>
      <c r="D218" s="1">
        <v>38182</v>
      </c>
    </row>
    <row r="219" spans="1:4">
      <c r="A219" t="s">
        <v>187</v>
      </c>
      <c r="B219" s="4">
        <v>0.05</v>
      </c>
      <c r="C219" s="1">
        <v>38450</v>
      </c>
      <c r="D219" s="1">
        <v>38187</v>
      </c>
    </row>
    <row r="220" spans="1:4">
      <c r="A220" t="s">
        <v>236</v>
      </c>
      <c r="B220" s="4">
        <v>0.02</v>
      </c>
      <c r="C220" s="1">
        <v>38930</v>
      </c>
      <c r="D220" s="1">
        <v>38243</v>
      </c>
    </row>
    <row r="221" spans="1:4">
      <c r="A221" t="s">
        <v>260</v>
      </c>
      <c r="B221" s="41">
        <v>4.4999999999999998E-2</v>
      </c>
      <c r="C221" s="1">
        <v>38580</v>
      </c>
      <c r="D221" s="1">
        <v>38268</v>
      </c>
    </row>
    <row r="222" spans="1:4">
      <c r="A222" t="s">
        <v>288</v>
      </c>
      <c r="B222" s="4">
        <v>3.5000000000000003E-2</v>
      </c>
      <c r="C222" s="1">
        <v>38490</v>
      </c>
      <c r="D222" s="1">
        <v>38296</v>
      </c>
    </row>
    <row r="223" spans="1:4">
      <c r="A223" t="s">
        <v>555</v>
      </c>
      <c r="B223" s="4">
        <v>0.05</v>
      </c>
      <c r="C223" s="1">
        <v>38780</v>
      </c>
      <c r="D223" s="1">
        <v>38915</v>
      </c>
    </row>
    <row r="224" spans="1:4">
      <c r="A224" t="s">
        <v>290</v>
      </c>
      <c r="B224" s="4">
        <v>3.5000000000000003E-2</v>
      </c>
      <c r="C224" s="1">
        <v>38550</v>
      </c>
      <c r="D224" s="1">
        <v>38298</v>
      </c>
    </row>
    <row r="225" spans="1:4">
      <c r="A225" t="s">
        <v>294</v>
      </c>
      <c r="B225" s="4">
        <v>0.02</v>
      </c>
      <c r="C225" s="1">
        <v>38740</v>
      </c>
      <c r="D225" s="1">
        <v>38302</v>
      </c>
    </row>
    <row r="226" spans="1:4">
      <c r="A226" t="s">
        <v>297</v>
      </c>
      <c r="B226" s="4">
        <v>0.05</v>
      </c>
      <c r="C226" s="1">
        <v>38730</v>
      </c>
      <c r="D226" s="1">
        <v>38305</v>
      </c>
    </row>
    <row r="227" spans="1:4">
      <c r="A227" t="s">
        <v>561</v>
      </c>
      <c r="B227" s="41">
        <v>4.4999999999999998E-2</v>
      </c>
      <c r="C227" s="1">
        <v>38580</v>
      </c>
      <c r="D227" s="1">
        <v>38924</v>
      </c>
    </row>
    <row r="228" spans="1:4">
      <c r="A228" t="s">
        <v>307</v>
      </c>
      <c r="B228" s="4">
        <v>0.05</v>
      </c>
      <c r="C228" s="1">
        <v>38480</v>
      </c>
      <c r="D228" s="1">
        <v>38315</v>
      </c>
    </row>
    <row r="229" spans="1:4">
      <c r="A229" t="s">
        <v>309</v>
      </c>
      <c r="B229" s="4">
        <v>3.5000000000000003E-2</v>
      </c>
      <c r="C229" s="1">
        <v>38800</v>
      </c>
      <c r="D229" s="1">
        <v>38317</v>
      </c>
    </row>
    <row r="230" spans="1:4">
      <c r="A230" t="s">
        <v>541</v>
      </c>
      <c r="B230" s="4">
        <v>0.05</v>
      </c>
      <c r="C230" s="1">
        <v>38140</v>
      </c>
      <c r="D230" s="1">
        <v>38900</v>
      </c>
    </row>
    <row r="231" spans="1:4">
      <c r="A231" t="s">
        <v>452</v>
      </c>
      <c r="B231" s="4">
        <v>0.02</v>
      </c>
      <c r="C231" s="1">
        <v>38700</v>
      </c>
      <c r="D231" s="1">
        <v>38471</v>
      </c>
    </row>
    <row r="232" spans="1:4">
      <c r="A232" t="s">
        <v>484</v>
      </c>
      <c r="B232" s="4">
        <v>0.05</v>
      </c>
      <c r="C232" s="1">
        <v>38660</v>
      </c>
      <c r="D232" s="1">
        <v>38511</v>
      </c>
    </row>
    <row r="233" spans="1:4">
      <c r="A233" t="s">
        <v>511</v>
      </c>
      <c r="B233" s="4">
        <v>0.05</v>
      </c>
      <c r="C233" s="1">
        <v>38420</v>
      </c>
      <c r="D233" s="1">
        <v>38538</v>
      </c>
    </row>
    <row r="234" spans="1:4">
      <c r="A234" t="s">
        <v>206</v>
      </c>
      <c r="B234" s="41">
        <v>4.4999999999999998E-2</v>
      </c>
      <c r="C234" s="1">
        <v>38270</v>
      </c>
      <c r="D234" s="1">
        <v>38209</v>
      </c>
    </row>
    <row r="235" spans="1:4">
      <c r="A235" t="s">
        <v>15</v>
      </c>
      <c r="B235" s="4">
        <v>3.5000000000000003E-2</v>
      </c>
      <c r="C235" s="1">
        <v>38490</v>
      </c>
      <c r="D235" s="1">
        <v>38001</v>
      </c>
    </row>
    <row r="236" spans="1:4">
      <c r="A236" t="s">
        <v>16</v>
      </c>
      <c r="B236" s="4">
        <v>0.05</v>
      </c>
      <c r="C236" s="1">
        <v>38190</v>
      </c>
      <c r="D236" s="1">
        <v>38002</v>
      </c>
    </row>
    <row r="237" spans="1:4">
      <c r="A237" t="s">
        <v>34</v>
      </c>
      <c r="B237" s="4">
        <v>0.05</v>
      </c>
      <c r="C237" s="1">
        <v>38630</v>
      </c>
      <c r="D237" s="1">
        <v>38022</v>
      </c>
    </row>
    <row r="238" spans="1:4">
      <c r="A238" t="s">
        <v>137</v>
      </c>
      <c r="B238" s="41">
        <v>4.4999999999999998E-2</v>
      </c>
      <c r="C238" s="1">
        <v>38138</v>
      </c>
      <c r="D238" s="1">
        <v>38131</v>
      </c>
    </row>
    <row r="239" spans="1:4">
      <c r="A239" t="s">
        <v>138</v>
      </c>
      <c r="B239" s="4">
        <v>0.02</v>
      </c>
      <c r="C239" s="1">
        <v>38970</v>
      </c>
      <c r="D239" s="1">
        <v>38132</v>
      </c>
    </row>
    <row r="240" spans="1:4">
      <c r="A240" t="s">
        <v>565</v>
      </c>
      <c r="B240" s="4">
        <v>0.05</v>
      </c>
      <c r="C240" s="1">
        <v>38860</v>
      </c>
      <c r="D240" s="1">
        <v>38931</v>
      </c>
    </row>
    <row r="241" spans="1:4">
      <c r="A241" t="s">
        <v>160</v>
      </c>
      <c r="B241" s="4">
        <v>3.5000000000000003E-2</v>
      </c>
      <c r="C241" s="1">
        <v>38300</v>
      </c>
      <c r="D241" s="1">
        <v>38156</v>
      </c>
    </row>
    <row r="242" spans="1:4">
      <c r="A242" t="s">
        <v>331</v>
      </c>
      <c r="B242" s="41">
        <v>4.4999999999999998E-2</v>
      </c>
      <c r="C242" s="1">
        <v>38370</v>
      </c>
      <c r="D242" s="1">
        <v>38340</v>
      </c>
    </row>
    <row r="243" spans="1:4">
      <c r="A243" t="s">
        <v>207</v>
      </c>
      <c r="B243" s="4">
        <v>3.5000000000000003E-2</v>
      </c>
      <c r="C243" s="1">
        <v>38460</v>
      </c>
      <c r="D243" s="1">
        <v>38210</v>
      </c>
    </row>
    <row r="244" spans="1:4">
      <c r="A244" t="s">
        <v>208</v>
      </c>
      <c r="B244" s="41">
        <v>4.4999999999999998E-2</v>
      </c>
      <c r="C244" s="1">
        <v>38440</v>
      </c>
      <c r="D244" s="1">
        <v>38211</v>
      </c>
    </row>
    <row r="245" spans="1:4">
      <c r="A245" t="s">
        <v>574</v>
      </c>
      <c r="B245" s="41">
        <v>4.4999999999999998E-2</v>
      </c>
      <c r="C245" s="1">
        <v>38220</v>
      </c>
      <c r="D245" s="1">
        <v>38933</v>
      </c>
    </row>
    <row r="246" spans="1:4">
      <c r="A246" t="s">
        <v>209</v>
      </c>
      <c r="B246" s="41">
        <v>4.4999999999999998E-2</v>
      </c>
      <c r="C246" s="1">
        <v>38220</v>
      </c>
      <c r="D246" s="1">
        <v>38212</v>
      </c>
    </row>
    <row r="247" spans="1:4">
      <c r="A247" t="s">
        <v>210</v>
      </c>
      <c r="B247" s="4">
        <v>3.5000000000000003E-2</v>
      </c>
      <c r="C247" s="1">
        <v>38690</v>
      </c>
      <c r="D247" s="1">
        <v>38213</v>
      </c>
    </row>
    <row r="248" spans="1:4">
      <c r="A248" t="s">
        <v>211</v>
      </c>
      <c r="B248" s="4">
        <v>0.05</v>
      </c>
      <c r="C248" s="1">
        <v>38660</v>
      </c>
      <c r="D248" s="1">
        <v>38214</v>
      </c>
    </row>
    <row r="249" spans="1:4">
      <c r="A249" t="s">
        <v>212</v>
      </c>
      <c r="B249" s="4">
        <v>3.5000000000000003E-2</v>
      </c>
      <c r="C249" s="1">
        <v>38200</v>
      </c>
      <c r="D249" s="1">
        <v>38215</v>
      </c>
    </row>
    <row r="250" spans="1:4">
      <c r="A250" t="s">
        <v>213</v>
      </c>
      <c r="B250" s="4">
        <v>3.5000000000000003E-2</v>
      </c>
      <c r="C250" s="1">
        <v>38470</v>
      </c>
      <c r="D250" s="1">
        <v>38216</v>
      </c>
    </row>
    <row r="251" spans="1:4">
      <c r="A251" t="s">
        <v>214</v>
      </c>
      <c r="B251" s="4">
        <v>0.02</v>
      </c>
      <c r="C251" s="1">
        <v>38350</v>
      </c>
      <c r="D251" s="1">
        <v>38217</v>
      </c>
    </row>
    <row r="252" spans="1:4">
      <c r="A252" t="s">
        <v>215</v>
      </c>
      <c r="B252" s="4">
        <v>0.05</v>
      </c>
      <c r="C252" s="1">
        <v>38260</v>
      </c>
      <c r="D252" s="1">
        <v>38218</v>
      </c>
    </row>
    <row r="253" spans="1:4">
      <c r="A253" t="s">
        <v>216</v>
      </c>
      <c r="B253" s="4">
        <v>3.5000000000000003E-2</v>
      </c>
      <c r="C253" s="1">
        <v>38270</v>
      </c>
      <c r="D253" s="1">
        <v>38219</v>
      </c>
    </row>
    <row r="254" spans="1:4">
      <c r="A254" t="s">
        <v>217</v>
      </c>
      <c r="B254" s="4">
        <v>0</v>
      </c>
      <c r="C254" s="1">
        <v>38980</v>
      </c>
      <c r="D254" s="1">
        <v>38221</v>
      </c>
    </row>
    <row r="255" spans="1:4">
      <c r="A255" t="s">
        <v>218</v>
      </c>
      <c r="B255" s="4">
        <v>0.05</v>
      </c>
      <c r="C255" s="1">
        <v>38620</v>
      </c>
      <c r="D255" s="1">
        <v>38222</v>
      </c>
    </row>
    <row r="256" spans="1:4">
      <c r="A256" t="s">
        <v>219</v>
      </c>
      <c r="B256" s="4">
        <v>0.05</v>
      </c>
      <c r="C256" s="1">
        <v>38300</v>
      </c>
      <c r="D256" s="1">
        <v>38223</v>
      </c>
    </row>
    <row r="257" spans="1:4">
      <c r="A257" t="s">
        <v>220</v>
      </c>
      <c r="B257" s="4">
        <v>0.02</v>
      </c>
      <c r="C257" s="1">
        <v>38350</v>
      </c>
      <c r="D257" s="1">
        <v>38224</v>
      </c>
    </row>
    <row r="258" spans="1:4">
      <c r="A258" t="s">
        <v>221</v>
      </c>
      <c r="B258" s="41">
        <v>4.4999999999999998E-2</v>
      </c>
      <c r="C258" s="1">
        <v>38112</v>
      </c>
      <c r="D258" s="1">
        <v>38225</v>
      </c>
    </row>
    <row r="259" spans="1:4">
      <c r="A259" t="s">
        <v>222</v>
      </c>
      <c r="B259" s="4">
        <v>3.5000000000000003E-2</v>
      </c>
      <c r="C259" s="1">
        <v>38710</v>
      </c>
      <c r="D259" s="1">
        <v>38226</v>
      </c>
    </row>
    <row r="260" spans="1:4">
      <c r="A260" t="s">
        <v>223</v>
      </c>
      <c r="B260" s="4">
        <v>0.05</v>
      </c>
      <c r="C260" s="1">
        <v>38620</v>
      </c>
      <c r="D260" s="1">
        <v>38228</v>
      </c>
    </row>
    <row r="261" spans="1:4">
      <c r="A261" t="s">
        <v>224</v>
      </c>
      <c r="B261" s="4">
        <v>0.05</v>
      </c>
      <c r="C261" s="1">
        <v>38240</v>
      </c>
      <c r="D261" s="1">
        <v>38229</v>
      </c>
    </row>
    <row r="262" spans="1:4">
      <c r="A262" t="s">
        <v>225</v>
      </c>
      <c r="B262" s="41">
        <v>4.4999999999999998E-2</v>
      </c>
      <c r="C262" s="1">
        <v>38300</v>
      </c>
      <c r="D262" s="1">
        <v>38230</v>
      </c>
    </row>
    <row r="263" spans="1:4">
      <c r="A263" t="s">
        <v>226</v>
      </c>
      <c r="B263" s="4">
        <v>3.5000000000000003E-2</v>
      </c>
      <c r="C263" s="1">
        <v>38440</v>
      </c>
      <c r="D263" s="1">
        <v>38231</v>
      </c>
    </row>
    <row r="264" spans="1:4">
      <c r="A264" t="s">
        <v>227</v>
      </c>
      <c r="B264" s="4">
        <v>0.05</v>
      </c>
      <c r="C264" s="1">
        <v>38440</v>
      </c>
      <c r="D264" s="1">
        <v>38232</v>
      </c>
    </row>
    <row r="265" spans="1:4">
      <c r="A265" t="s">
        <v>546</v>
      </c>
      <c r="B265" s="4">
        <v>3.5000000000000003E-2</v>
      </c>
      <c r="C265" s="1">
        <v>38460</v>
      </c>
      <c r="D265" s="1">
        <v>38906</v>
      </c>
    </row>
    <row r="266" spans="1:4">
      <c r="A266" t="s">
        <v>228</v>
      </c>
      <c r="B266" s="4">
        <v>0.05</v>
      </c>
      <c r="C266" s="1">
        <v>38450</v>
      </c>
      <c r="D266" s="1">
        <v>38235</v>
      </c>
    </row>
    <row r="267" spans="1:4">
      <c r="A267" t="s">
        <v>229</v>
      </c>
      <c r="B267" s="41">
        <v>4.4999999999999998E-2</v>
      </c>
      <c r="C267" s="1">
        <v>38380</v>
      </c>
      <c r="D267" s="1">
        <v>38236</v>
      </c>
    </row>
    <row r="268" spans="1:4">
      <c r="A268" t="s">
        <v>230</v>
      </c>
      <c r="B268" s="4">
        <v>0</v>
      </c>
      <c r="C268" s="1">
        <v>38142</v>
      </c>
      <c r="D268" s="1">
        <v>38237</v>
      </c>
    </row>
    <row r="269" spans="1:4">
      <c r="A269" t="s">
        <v>231</v>
      </c>
      <c r="B269" s="4">
        <v>3.5000000000000003E-2</v>
      </c>
      <c r="C269" s="1">
        <v>38440</v>
      </c>
      <c r="D269" s="1">
        <v>38238</v>
      </c>
    </row>
    <row r="270" spans="1:4">
      <c r="A270" t="s">
        <v>232</v>
      </c>
      <c r="B270" s="4">
        <v>0.05</v>
      </c>
      <c r="C270" s="1">
        <v>38430</v>
      </c>
      <c r="D270" s="1">
        <v>38239</v>
      </c>
    </row>
    <row r="271" spans="1:4">
      <c r="A271" t="s">
        <v>233</v>
      </c>
      <c r="B271" s="4">
        <v>3.5000000000000003E-2</v>
      </c>
      <c r="C271" s="1">
        <v>38270</v>
      </c>
      <c r="D271" s="1">
        <v>38240</v>
      </c>
    </row>
    <row r="272" spans="1:4">
      <c r="A272" t="s">
        <v>234</v>
      </c>
      <c r="B272" s="4">
        <v>0</v>
      </c>
      <c r="C272" s="1">
        <v>38970</v>
      </c>
      <c r="D272" s="1">
        <v>38241</v>
      </c>
    </row>
    <row r="273" spans="1:5">
      <c r="A273" t="s">
        <v>235</v>
      </c>
      <c r="B273" s="4">
        <v>0.05</v>
      </c>
      <c r="C273" s="1">
        <v>38650</v>
      </c>
      <c r="D273" s="1">
        <v>38242</v>
      </c>
    </row>
    <row r="274" spans="1:5">
      <c r="A274" t="s">
        <v>542</v>
      </c>
      <c r="B274" s="4">
        <v>3.5000000000000003E-2</v>
      </c>
      <c r="C274" s="1">
        <v>38280</v>
      </c>
      <c r="D274" s="1">
        <v>38901</v>
      </c>
    </row>
    <row r="275" spans="1:5">
      <c r="A275" t="s">
        <v>237</v>
      </c>
      <c r="B275" s="41">
        <v>4.4999999999999998E-2</v>
      </c>
      <c r="C275" s="1">
        <v>38122</v>
      </c>
      <c r="D275" s="1">
        <v>38244</v>
      </c>
    </row>
    <row r="276" spans="1:5">
      <c r="A276" t="s">
        <v>245</v>
      </c>
      <c r="B276" s="4">
        <v>0.05</v>
      </c>
      <c r="C276" s="1">
        <v>38860</v>
      </c>
      <c r="D276" s="1">
        <v>38253</v>
      </c>
    </row>
    <row r="277" spans="1:5">
      <c r="A277" t="s">
        <v>250</v>
      </c>
      <c r="B277" s="41">
        <v>4.4999999999999998E-2</v>
      </c>
      <c r="C277" s="1">
        <v>38120</v>
      </c>
      <c r="D277" s="1">
        <v>38258</v>
      </c>
    </row>
    <row r="278" spans="1:5">
      <c r="A278" t="s">
        <v>238</v>
      </c>
      <c r="B278" s="4">
        <v>0.02</v>
      </c>
      <c r="C278" s="1">
        <v>38160</v>
      </c>
      <c r="D278" s="1">
        <v>38245</v>
      </c>
    </row>
    <row r="279" spans="1:5">
      <c r="A279" t="s">
        <v>239</v>
      </c>
      <c r="B279" s="41">
        <v>4.4999999999999998E-2</v>
      </c>
      <c r="C279" s="1">
        <v>38110</v>
      </c>
      <c r="D279" s="1">
        <v>38246</v>
      </c>
    </row>
    <row r="280" spans="1:5">
      <c r="A280" t="s">
        <v>240</v>
      </c>
      <c r="B280" s="41">
        <v>4.4999999999999998E-2</v>
      </c>
      <c r="C280" s="1">
        <v>38390</v>
      </c>
      <c r="D280" s="1">
        <v>38247</v>
      </c>
    </row>
    <row r="281" spans="1:5">
      <c r="A281" t="s">
        <v>241</v>
      </c>
      <c r="B281" s="4">
        <v>0.02</v>
      </c>
      <c r="C281" s="1">
        <v>38210</v>
      </c>
      <c r="D281" s="1">
        <v>38248</v>
      </c>
    </row>
    <row r="282" spans="1:5">
      <c r="A282" t="s">
        <v>242</v>
      </c>
      <c r="B282" s="7">
        <v>0.05</v>
      </c>
      <c r="C282" s="1">
        <v>38330</v>
      </c>
      <c r="D282" s="1">
        <v>38249</v>
      </c>
      <c r="E282" s="8" t="s">
        <v>568</v>
      </c>
    </row>
    <row r="283" spans="1:5">
      <c r="A283" t="s">
        <v>243</v>
      </c>
      <c r="B283" s="4">
        <v>0.05</v>
      </c>
      <c r="C283" s="1">
        <v>38890</v>
      </c>
      <c r="D283" s="1">
        <v>38250</v>
      </c>
    </row>
    <row r="284" spans="1:5">
      <c r="A284" t="s">
        <v>244</v>
      </c>
      <c r="B284" s="41">
        <v>4.4999999999999998E-2</v>
      </c>
      <c r="C284" s="1">
        <v>38220</v>
      </c>
      <c r="D284" s="1">
        <v>38252</v>
      </c>
    </row>
    <row r="285" spans="1:5">
      <c r="A285" t="s">
        <v>246</v>
      </c>
      <c r="B285" s="4">
        <v>0.02</v>
      </c>
      <c r="C285" s="1">
        <v>38770</v>
      </c>
      <c r="D285" s="1">
        <v>38254</v>
      </c>
    </row>
    <row r="286" spans="1:5">
      <c r="A286" t="s">
        <v>247</v>
      </c>
      <c r="B286" s="4">
        <v>0</v>
      </c>
      <c r="C286" s="1">
        <v>38940</v>
      </c>
      <c r="D286" s="1">
        <v>38255</v>
      </c>
    </row>
    <row r="287" spans="1:5">
      <c r="A287" t="s">
        <v>248</v>
      </c>
      <c r="B287" s="4">
        <v>0.05</v>
      </c>
      <c r="C287" s="1">
        <v>38620</v>
      </c>
      <c r="D287" s="1">
        <v>38256</v>
      </c>
    </row>
    <row r="288" spans="1:5">
      <c r="A288" t="s">
        <v>249</v>
      </c>
      <c r="B288" s="4">
        <v>0.02</v>
      </c>
      <c r="C288" s="1">
        <v>38690</v>
      </c>
      <c r="D288" s="1">
        <v>38257</v>
      </c>
    </row>
    <row r="289" spans="1:5">
      <c r="A289" t="s">
        <v>251</v>
      </c>
      <c r="B289" s="7">
        <v>3.5000000000000003E-2</v>
      </c>
      <c r="C289" s="1">
        <v>38122</v>
      </c>
      <c r="D289" s="1">
        <v>38259</v>
      </c>
      <c r="E289" s="8" t="s">
        <v>568</v>
      </c>
    </row>
    <row r="290" spans="1:5">
      <c r="A290" t="s">
        <v>252</v>
      </c>
      <c r="B290" s="41">
        <v>4.4999999999999998E-2</v>
      </c>
      <c r="C290" s="1">
        <v>38460</v>
      </c>
      <c r="D290" s="1">
        <v>38260</v>
      </c>
    </row>
    <row r="291" spans="1:5">
      <c r="A291" t="s">
        <v>253</v>
      </c>
      <c r="B291" s="41">
        <v>4.4999999999999998E-2</v>
      </c>
      <c r="C291" s="1">
        <v>38510</v>
      </c>
      <c r="D291" s="1">
        <v>38261</v>
      </c>
    </row>
    <row r="292" spans="1:5">
      <c r="A292" t="s">
        <v>254</v>
      </c>
      <c r="B292" s="4">
        <v>0.05</v>
      </c>
      <c r="C292" s="1">
        <v>38570</v>
      </c>
      <c r="D292" s="1">
        <v>38262</v>
      </c>
    </row>
    <row r="293" spans="1:5">
      <c r="A293" t="s">
        <v>255</v>
      </c>
      <c r="B293" s="4">
        <v>0.05</v>
      </c>
      <c r="C293" s="1">
        <v>38210</v>
      </c>
      <c r="D293" s="1">
        <v>38263</v>
      </c>
    </row>
    <row r="294" spans="1:5">
      <c r="A294" t="s">
        <v>259</v>
      </c>
      <c r="B294" s="4">
        <v>0.05</v>
      </c>
      <c r="C294" s="1">
        <v>38260</v>
      </c>
      <c r="D294" s="1">
        <v>38267</v>
      </c>
    </row>
    <row r="295" spans="1:5">
      <c r="A295" t="s">
        <v>263</v>
      </c>
      <c r="B295" s="4">
        <v>0.05</v>
      </c>
      <c r="C295" s="1">
        <v>38420</v>
      </c>
      <c r="D295" s="1">
        <v>38271</v>
      </c>
    </row>
    <row r="296" spans="1:5">
      <c r="A296" t="s">
        <v>264</v>
      </c>
      <c r="B296" s="4">
        <v>3.5000000000000003E-2</v>
      </c>
      <c r="C296" s="1">
        <v>38160</v>
      </c>
      <c r="D296" s="1">
        <v>38272</v>
      </c>
    </row>
    <row r="297" spans="1:5">
      <c r="A297" t="s">
        <v>265</v>
      </c>
      <c r="B297" s="41">
        <v>4.4999999999999998E-2</v>
      </c>
      <c r="C297" s="1">
        <v>38350</v>
      </c>
      <c r="D297" s="1">
        <v>38273</v>
      </c>
    </row>
    <row r="298" spans="1:5">
      <c r="A298" t="s">
        <v>266</v>
      </c>
      <c r="B298" s="4">
        <v>3.5000000000000003E-2</v>
      </c>
      <c r="C298" s="1">
        <v>38260</v>
      </c>
      <c r="D298" s="1">
        <v>38274</v>
      </c>
    </row>
    <row r="299" spans="1:5">
      <c r="A299" t="s">
        <v>268</v>
      </c>
      <c r="B299" s="4">
        <v>3.5000000000000003E-2</v>
      </c>
      <c r="C299" s="1">
        <v>38300</v>
      </c>
      <c r="D299" s="1">
        <v>38276</v>
      </c>
    </row>
    <row r="300" spans="1:5">
      <c r="A300" t="s">
        <v>269</v>
      </c>
      <c r="B300" s="4">
        <v>0.05</v>
      </c>
      <c r="C300" s="1">
        <v>38450</v>
      </c>
      <c r="D300" s="1">
        <v>38277</v>
      </c>
    </row>
    <row r="301" spans="1:5">
      <c r="A301" t="s">
        <v>270</v>
      </c>
      <c r="B301" s="4">
        <v>3.5000000000000003E-2</v>
      </c>
      <c r="C301" s="1">
        <v>38470</v>
      </c>
      <c r="D301" s="1">
        <v>38278</v>
      </c>
    </row>
    <row r="302" spans="1:5">
      <c r="A302" t="s">
        <v>271</v>
      </c>
      <c r="B302" s="41">
        <v>4.4999999999999998E-2</v>
      </c>
      <c r="C302" s="1">
        <v>38220</v>
      </c>
      <c r="D302" s="1">
        <v>38279</v>
      </c>
    </row>
    <row r="303" spans="1:5">
      <c r="A303" t="s">
        <v>272</v>
      </c>
      <c r="B303" s="4">
        <v>3.5000000000000003E-2</v>
      </c>
      <c r="C303" s="1">
        <v>38144</v>
      </c>
      <c r="D303" s="1">
        <v>38280</v>
      </c>
    </row>
    <row r="304" spans="1:5">
      <c r="A304" t="s">
        <v>273</v>
      </c>
      <c r="B304" s="7">
        <v>0.05</v>
      </c>
      <c r="C304" s="1">
        <v>38360</v>
      </c>
      <c r="D304" s="1">
        <v>38281</v>
      </c>
      <c r="E304" s="8" t="s">
        <v>568</v>
      </c>
    </row>
    <row r="305" spans="1:5">
      <c r="A305" t="s">
        <v>274</v>
      </c>
      <c r="B305" s="4">
        <v>3.5000000000000003E-2</v>
      </c>
      <c r="C305" s="1">
        <v>38460</v>
      </c>
      <c r="D305" s="1">
        <v>38282</v>
      </c>
    </row>
    <row r="306" spans="1:5">
      <c r="A306" t="s">
        <v>275</v>
      </c>
      <c r="B306" s="4">
        <v>0.02</v>
      </c>
      <c r="C306" s="1">
        <v>38350</v>
      </c>
      <c r="D306" s="1">
        <v>38283</v>
      </c>
    </row>
    <row r="307" spans="1:5">
      <c r="A307" t="s">
        <v>276</v>
      </c>
      <c r="B307" s="4">
        <v>0.02</v>
      </c>
      <c r="C307" s="1">
        <v>38260</v>
      </c>
      <c r="D307" s="1">
        <v>38284</v>
      </c>
    </row>
    <row r="308" spans="1:5">
      <c r="A308" t="s">
        <v>277</v>
      </c>
      <c r="B308" s="4">
        <v>3.5000000000000003E-2</v>
      </c>
      <c r="C308" s="1">
        <v>38520</v>
      </c>
      <c r="D308" s="1">
        <v>38285</v>
      </c>
    </row>
    <row r="309" spans="1:5">
      <c r="A309" t="s">
        <v>278</v>
      </c>
      <c r="B309" s="4">
        <v>0</v>
      </c>
      <c r="C309" s="1">
        <v>38520</v>
      </c>
      <c r="D309" s="1">
        <v>38286</v>
      </c>
    </row>
    <row r="310" spans="1:5">
      <c r="A310" t="s">
        <v>279</v>
      </c>
      <c r="B310" s="4">
        <v>0.05</v>
      </c>
      <c r="C310" s="1">
        <v>38690</v>
      </c>
      <c r="D310" s="1">
        <v>38287</v>
      </c>
    </row>
    <row r="311" spans="1:5">
      <c r="A311" t="s">
        <v>280</v>
      </c>
      <c r="B311" s="4">
        <v>0.05</v>
      </c>
      <c r="C311" s="1">
        <v>38780</v>
      </c>
      <c r="D311" s="1">
        <v>38288</v>
      </c>
    </row>
    <row r="312" spans="1:5">
      <c r="A312" t="s">
        <v>281</v>
      </c>
      <c r="B312" s="7">
        <v>0</v>
      </c>
      <c r="C312" s="1">
        <v>38114</v>
      </c>
      <c r="D312" s="1">
        <v>38289</v>
      </c>
      <c r="E312" s="8" t="s">
        <v>568</v>
      </c>
    </row>
    <row r="313" spans="1:5">
      <c r="A313" t="s">
        <v>282</v>
      </c>
      <c r="B313" s="41">
        <v>4.4999999999999998E-2</v>
      </c>
      <c r="C313" s="1">
        <v>38270</v>
      </c>
      <c r="D313" s="1">
        <v>38290</v>
      </c>
    </row>
    <row r="314" spans="1:5">
      <c r="A314" t="s">
        <v>283</v>
      </c>
      <c r="B314" s="41">
        <v>4.4999999999999998E-2</v>
      </c>
      <c r="C314" s="1">
        <v>38260</v>
      </c>
      <c r="D314" s="1">
        <v>38291</v>
      </c>
    </row>
    <row r="315" spans="1:5">
      <c r="A315" t="s">
        <v>284</v>
      </c>
      <c r="B315" s="4">
        <v>0.05</v>
      </c>
      <c r="C315" s="1">
        <v>38137</v>
      </c>
      <c r="D315" s="1">
        <v>38292</v>
      </c>
    </row>
    <row r="316" spans="1:5">
      <c r="A316" t="s">
        <v>285</v>
      </c>
      <c r="B316" s="4">
        <v>3.5000000000000003E-2</v>
      </c>
      <c r="C316" s="1">
        <v>38730</v>
      </c>
      <c r="D316" s="1">
        <v>38293</v>
      </c>
    </row>
    <row r="317" spans="1:5">
      <c r="A317" t="s">
        <v>286</v>
      </c>
      <c r="B317" s="4">
        <v>3.5000000000000003E-2</v>
      </c>
      <c r="C317" s="1">
        <v>38460</v>
      </c>
      <c r="D317" s="1">
        <v>38294</v>
      </c>
    </row>
    <row r="318" spans="1:5">
      <c r="A318" t="s">
        <v>287</v>
      </c>
      <c r="B318" s="41">
        <v>4.4999999999999998E-2</v>
      </c>
      <c r="C318" s="1">
        <v>38390</v>
      </c>
      <c r="D318" s="1">
        <v>38295</v>
      </c>
    </row>
    <row r="319" spans="1:5">
      <c r="A319" t="s">
        <v>289</v>
      </c>
      <c r="B319" s="4">
        <v>0.05</v>
      </c>
      <c r="C319" s="1">
        <v>38510</v>
      </c>
      <c r="D319" s="1">
        <v>38297</v>
      </c>
    </row>
    <row r="320" spans="1:5">
      <c r="A320" t="s">
        <v>291</v>
      </c>
      <c r="B320" s="4">
        <v>0.02</v>
      </c>
      <c r="C320" s="1">
        <v>38970</v>
      </c>
      <c r="D320" s="1">
        <v>38299</v>
      </c>
    </row>
    <row r="321" spans="1:5">
      <c r="A321" t="s">
        <v>292</v>
      </c>
      <c r="B321" s="4">
        <v>0.02</v>
      </c>
      <c r="C321" s="1">
        <v>38260</v>
      </c>
      <c r="D321" s="1">
        <v>38300</v>
      </c>
    </row>
    <row r="322" spans="1:5">
      <c r="A322" t="s">
        <v>293</v>
      </c>
      <c r="B322" s="4">
        <v>0.02</v>
      </c>
      <c r="C322" s="1">
        <v>38930</v>
      </c>
      <c r="D322" s="1">
        <v>38301</v>
      </c>
    </row>
    <row r="323" spans="1:5">
      <c r="A323" t="s">
        <v>296</v>
      </c>
      <c r="B323" s="4">
        <v>0.05</v>
      </c>
      <c r="C323" s="1">
        <v>38119</v>
      </c>
      <c r="D323" s="1">
        <v>38304</v>
      </c>
    </row>
    <row r="324" spans="1:5">
      <c r="A324" t="s">
        <v>298</v>
      </c>
      <c r="B324" s="4">
        <v>0.02</v>
      </c>
      <c r="C324" s="1">
        <v>38580</v>
      </c>
      <c r="D324" s="1">
        <v>38306</v>
      </c>
    </row>
    <row r="325" spans="1:5">
      <c r="A325" t="s">
        <v>299</v>
      </c>
      <c r="B325" s="7">
        <v>3.5000000000000003E-2</v>
      </c>
      <c r="C325" s="1">
        <v>38270</v>
      </c>
      <c r="D325" s="1">
        <v>38307</v>
      </c>
      <c r="E325" s="8" t="s">
        <v>568</v>
      </c>
    </row>
    <row r="326" spans="1:5">
      <c r="A326" t="s">
        <v>300</v>
      </c>
      <c r="B326" s="4">
        <v>0.05</v>
      </c>
      <c r="C326" s="1">
        <v>38590</v>
      </c>
      <c r="D326" s="1">
        <v>38308</v>
      </c>
    </row>
    <row r="327" spans="1:5">
      <c r="A327" t="s">
        <v>301</v>
      </c>
      <c r="B327" s="4">
        <v>0.05</v>
      </c>
      <c r="C327" s="1">
        <v>38320</v>
      </c>
      <c r="D327" s="1">
        <v>38309</v>
      </c>
    </row>
    <row r="328" spans="1:5">
      <c r="A328" t="s">
        <v>302</v>
      </c>
      <c r="B328" s="4">
        <v>0.05</v>
      </c>
      <c r="C328" s="1">
        <v>38210</v>
      </c>
      <c r="D328" s="1">
        <v>38310</v>
      </c>
    </row>
    <row r="329" spans="1:5">
      <c r="A329" t="s">
        <v>303</v>
      </c>
      <c r="B329" s="4">
        <v>3.5000000000000003E-2</v>
      </c>
      <c r="C329" s="1">
        <v>38260</v>
      </c>
      <c r="D329" s="1">
        <v>38311</v>
      </c>
    </row>
    <row r="330" spans="1:5">
      <c r="A330" t="s">
        <v>304</v>
      </c>
      <c r="B330" s="4">
        <v>0.05</v>
      </c>
      <c r="C330" s="1">
        <v>38340</v>
      </c>
      <c r="D330" s="1">
        <v>38312</v>
      </c>
    </row>
    <row r="331" spans="1:5">
      <c r="A331" t="s">
        <v>305</v>
      </c>
      <c r="B331" s="4">
        <v>0.05</v>
      </c>
      <c r="C331" s="1">
        <v>38350</v>
      </c>
      <c r="D331" s="1">
        <v>38313</v>
      </c>
    </row>
    <row r="332" spans="1:5">
      <c r="A332" t="s">
        <v>308</v>
      </c>
      <c r="B332" s="4">
        <v>3.5000000000000003E-2</v>
      </c>
      <c r="C332" s="1">
        <v>38230</v>
      </c>
      <c r="D332" s="1">
        <v>38316</v>
      </c>
    </row>
    <row r="333" spans="1:5">
      <c r="A333" t="s">
        <v>311</v>
      </c>
      <c r="B333" s="4">
        <v>0.05</v>
      </c>
      <c r="C333" s="1">
        <v>38680</v>
      </c>
      <c r="D333" s="1">
        <v>38319</v>
      </c>
    </row>
    <row r="334" spans="1:5">
      <c r="A334" t="s">
        <v>310</v>
      </c>
      <c r="B334" s="4">
        <v>0.05</v>
      </c>
      <c r="C334" s="1">
        <v>38780</v>
      </c>
      <c r="D334" s="1">
        <v>38318</v>
      </c>
    </row>
    <row r="335" spans="1:5">
      <c r="A335" t="s">
        <v>306</v>
      </c>
      <c r="B335" s="4">
        <v>0.05</v>
      </c>
      <c r="C335" s="1">
        <v>38530</v>
      </c>
      <c r="D335" s="1">
        <v>38314</v>
      </c>
    </row>
    <row r="336" spans="1:5">
      <c r="A336" t="s">
        <v>312</v>
      </c>
      <c r="B336" s="4">
        <v>3.5000000000000003E-2</v>
      </c>
      <c r="C336" s="1">
        <v>38390</v>
      </c>
      <c r="D336" s="1">
        <v>38320</v>
      </c>
    </row>
    <row r="337" spans="1:4">
      <c r="A337" t="s">
        <v>562</v>
      </c>
      <c r="B337" s="4">
        <v>0.05</v>
      </c>
      <c r="C337" s="1">
        <v>38190</v>
      </c>
      <c r="D337" s="1">
        <v>38925</v>
      </c>
    </row>
    <row r="338" spans="1:4">
      <c r="A338" t="s">
        <v>313</v>
      </c>
      <c r="B338" s="4">
        <v>0.05</v>
      </c>
      <c r="C338" s="1">
        <v>38710</v>
      </c>
      <c r="D338" s="1">
        <v>38321</v>
      </c>
    </row>
    <row r="339" spans="1:4">
      <c r="A339" t="s">
        <v>314</v>
      </c>
      <c r="B339" s="4">
        <v>0.05</v>
      </c>
      <c r="C339" s="1">
        <v>38680</v>
      </c>
      <c r="D339" s="1">
        <v>38322</v>
      </c>
    </row>
    <row r="340" spans="1:4">
      <c r="A340" t="s">
        <v>315</v>
      </c>
      <c r="B340" s="4">
        <v>0.05</v>
      </c>
      <c r="C340" s="1">
        <v>38480</v>
      </c>
      <c r="D340" s="1">
        <v>38323</v>
      </c>
    </row>
    <row r="341" spans="1:4">
      <c r="A341" t="s">
        <v>316</v>
      </c>
      <c r="B341" s="4">
        <v>3.5000000000000003E-2</v>
      </c>
      <c r="C341" s="1">
        <v>38270</v>
      </c>
      <c r="D341" s="1">
        <v>38324</v>
      </c>
    </row>
    <row r="342" spans="1:4">
      <c r="A342" t="s">
        <v>317</v>
      </c>
      <c r="B342" s="4">
        <v>0.05</v>
      </c>
      <c r="C342" s="1">
        <v>38120</v>
      </c>
      <c r="D342" s="1">
        <v>38325</v>
      </c>
    </row>
    <row r="343" spans="1:4">
      <c r="A343" t="s">
        <v>318</v>
      </c>
      <c r="B343" s="4">
        <v>0.02</v>
      </c>
      <c r="C343" s="1">
        <v>38350</v>
      </c>
      <c r="D343" s="1">
        <v>38326</v>
      </c>
    </row>
    <row r="344" spans="1:4">
      <c r="A344" t="s">
        <v>567</v>
      </c>
      <c r="B344" s="4">
        <v>3.5000000000000003E-2</v>
      </c>
      <c r="C344" s="1">
        <v>38510</v>
      </c>
      <c r="D344" s="1">
        <v>38935</v>
      </c>
    </row>
    <row r="345" spans="1:4">
      <c r="A345" t="s">
        <v>319</v>
      </c>
      <c r="B345" s="4">
        <v>0.05</v>
      </c>
      <c r="C345" s="1">
        <v>38950</v>
      </c>
      <c r="D345" s="1">
        <v>38328</v>
      </c>
    </row>
    <row r="346" spans="1:4">
      <c r="A346" t="s">
        <v>320</v>
      </c>
      <c r="B346" s="4">
        <v>0</v>
      </c>
      <c r="C346" s="1">
        <v>38970</v>
      </c>
      <c r="D346" s="1">
        <v>38329</v>
      </c>
    </row>
    <row r="347" spans="1:4">
      <c r="A347" t="s">
        <v>321</v>
      </c>
      <c r="B347" s="4">
        <v>0.05</v>
      </c>
      <c r="C347" s="1">
        <v>38470</v>
      </c>
      <c r="D347" s="1">
        <v>38330</v>
      </c>
    </row>
    <row r="348" spans="1:4">
      <c r="A348" t="s">
        <v>322</v>
      </c>
      <c r="B348" s="4">
        <v>3.5000000000000003E-2</v>
      </c>
      <c r="C348" s="1">
        <v>38140</v>
      </c>
      <c r="D348" s="1">
        <v>38331</v>
      </c>
    </row>
    <row r="349" spans="1:4">
      <c r="A349" t="s">
        <v>323</v>
      </c>
      <c r="B349" s="4">
        <v>0.05</v>
      </c>
      <c r="C349" s="1">
        <v>38140</v>
      </c>
      <c r="D349" s="1">
        <v>38332</v>
      </c>
    </row>
    <row r="350" spans="1:4">
      <c r="A350" t="s">
        <v>324</v>
      </c>
      <c r="B350" s="4">
        <v>3.5000000000000003E-2</v>
      </c>
      <c r="C350" s="1">
        <v>38680</v>
      </c>
      <c r="D350" s="1">
        <v>38333</v>
      </c>
    </row>
    <row r="351" spans="1:4">
      <c r="A351" t="s">
        <v>325</v>
      </c>
      <c r="B351" s="4">
        <v>0.05</v>
      </c>
      <c r="C351" s="1">
        <v>38420</v>
      </c>
      <c r="D351" s="1">
        <v>38334</v>
      </c>
    </row>
    <row r="352" spans="1:4">
      <c r="A352" t="s">
        <v>326</v>
      </c>
      <c r="B352" s="41">
        <v>4.4999999999999998E-2</v>
      </c>
      <c r="C352" s="1">
        <v>38270</v>
      </c>
      <c r="D352" s="1">
        <v>38335</v>
      </c>
    </row>
    <row r="353" spans="1:4">
      <c r="A353" t="s">
        <v>327</v>
      </c>
      <c r="B353" s="4">
        <v>3.5000000000000003E-2</v>
      </c>
      <c r="C353" s="1">
        <v>38121</v>
      </c>
      <c r="D353" s="1">
        <v>38336</v>
      </c>
    </row>
    <row r="354" spans="1:4">
      <c r="A354" t="s">
        <v>566</v>
      </c>
      <c r="B354" s="41">
        <v>4.4999999999999998E-2</v>
      </c>
      <c r="C354" s="1">
        <v>38220</v>
      </c>
      <c r="D354" s="1">
        <v>38932</v>
      </c>
    </row>
    <row r="355" spans="1:4">
      <c r="A355" t="s">
        <v>328</v>
      </c>
      <c r="B355" s="4">
        <v>0.05</v>
      </c>
      <c r="C355" s="1">
        <v>38140</v>
      </c>
      <c r="D355" s="1">
        <v>38337</v>
      </c>
    </row>
    <row r="356" spans="1:4">
      <c r="A356" t="s">
        <v>330</v>
      </c>
      <c r="B356" s="4">
        <v>0.05</v>
      </c>
      <c r="C356" s="1">
        <v>38090</v>
      </c>
      <c r="D356" s="1">
        <v>38339</v>
      </c>
    </row>
    <row r="357" spans="1:4">
      <c r="A357" t="s">
        <v>332</v>
      </c>
      <c r="B357" s="4">
        <v>0.05</v>
      </c>
      <c r="C357" s="1">
        <v>38110</v>
      </c>
      <c r="D357" s="1">
        <v>38341</v>
      </c>
    </row>
    <row r="358" spans="1:4">
      <c r="A358" t="s">
        <v>333</v>
      </c>
      <c r="B358" s="4">
        <v>3.5000000000000003E-2</v>
      </c>
      <c r="C358" s="1">
        <v>38650</v>
      </c>
      <c r="D358" s="1">
        <v>38342</v>
      </c>
    </row>
    <row r="359" spans="1:4">
      <c r="A359" t="s">
        <v>334</v>
      </c>
      <c r="B359" s="4">
        <v>0.05</v>
      </c>
      <c r="C359" s="1">
        <v>38480</v>
      </c>
      <c r="D359" s="1">
        <v>38343</v>
      </c>
    </row>
    <row r="360" spans="1:4">
      <c r="A360" t="s">
        <v>335</v>
      </c>
      <c r="B360" s="4">
        <v>3.5000000000000003E-2</v>
      </c>
      <c r="C360" s="1">
        <v>38150</v>
      </c>
      <c r="D360" s="1">
        <v>38344</v>
      </c>
    </row>
    <row r="361" spans="1:4">
      <c r="A361" t="s">
        <v>336</v>
      </c>
      <c r="B361" s="4">
        <v>0.05</v>
      </c>
      <c r="C361" s="1">
        <v>38470</v>
      </c>
      <c r="D361" s="1">
        <v>38345</v>
      </c>
    </row>
    <row r="362" spans="1:4">
      <c r="A362" t="s">
        <v>337</v>
      </c>
      <c r="B362" s="4">
        <v>0.02</v>
      </c>
      <c r="C362" s="1">
        <v>38440</v>
      </c>
      <c r="D362" s="1">
        <v>38346</v>
      </c>
    </row>
    <row r="363" spans="1:4">
      <c r="A363" t="s">
        <v>338</v>
      </c>
      <c r="B363" s="4">
        <v>0.05</v>
      </c>
      <c r="C363" s="1">
        <v>38940</v>
      </c>
      <c r="D363" s="1">
        <v>38347</v>
      </c>
    </row>
    <row r="364" spans="1:4">
      <c r="A364" t="s">
        <v>575</v>
      </c>
      <c r="B364" s="4">
        <v>3.5000000000000003E-2</v>
      </c>
      <c r="C364" s="1">
        <v>38300</v>
      </c>
      <c r="D364" s="1">
        <v>38348</v>
      </c>
    </row>
    <row r="365" spans="1:4">
      <c r="A365" t="s">
        <v>339</v>
      </c>
      <c r="B365" s="4">
        <v>0.02</v>
      </c>
      <c r="C365" s="1">
        <v>38550</v>
      </c>
      <c r="D365" s="1">
        <v>38349</v>
      </c>
    </row>
    <row r="366" spans="1:4">
      <c r="A366" t="s">
        <v>448</v>
      </c>
      <c r="B366" s="4">
        <v>0.05</v>
      </c>
      <c r="C366" s="1">
        <v>38890</v>
      </c>
      <c r="D366" s="1">
        <v>38467</v>
      </c>
    </row>
    <row r="367" spans="1:4">
      <c r="A367" t="s">
        <v>449</v>
      </c>
      <c r="B367" s="4">
        <v>3.5000000000000003E-2</v>
      </c>
      <c r="C367" s="1">
        <v>38150</v>
      </c>
      <c r="D367" s="1">
        <v>38468</v>
      </c>
    </row>
    <row r="368" spans="1:4">
      <c r="A368" t="s">
        <v>453</v>
      </c>
      <c r="B368" s="4">
        <v>0.05</v>
      </c>
      <c r="C368" s="1">
        <v>38700</v>
      </c>
      <c r="D368" s="1">
        <v>38472</v>
      </c>
    </row>
    <row r="369" spans="1:4">
      <c r="A369" t="s">
        <v>454</v>
      </c>
      <c r="B369" s="4">
        <v>0.05</v>
      </c>
      <c r="C369" s="1">
        <v>38260</v>
      </c>
      <c r="D369" s="1">
        <v>38473</v>
      </c>
    </row>
    <row r="370" spans="1:4">
      <c r="A370" t="s">
        <v>455</v>
      </c>
      <c r="B370" s="4">
        <v>0.05</v>
      </c>
      <c r="C370" s="1">
        <v>38360</v>
      </c>
      <c r="D370" s="1">
        <v>38474</v>
      </c>
    </row>
    <row r="371" spans="1:4">
      <c r="A371" t="s">
        <v>456</v>
      </c>
      <c r="B371" s="4">
        <v>3.5000000000000003E-2</v>
      </c>
      <c r="C371" s="1">
        <v>38290</v>
      </c>
      <c r="D371" s="1">
        <v>38475</v>
      </c>
    </row>
    <row r="372" spans="1:4">
      <c r="A372" t="s">
        <v>457</v>
      </c>
      <c r="B372" s="4">
        <v>0.05</v>
      </c>
      <c r="C372" s="1">
        <v>38440</v>
      </c>
      <c r="D372" s="1">
        <v>38476</v>
      </c>
    </row>
    <row r="373" spans="1:4">
      <c r="A373" t="s">
        <v>458</v>
      </c>
      <c r="B373" s="4">
        <v>0.05</v>
      </c>
      <c r="C373" s="1">
        <v>38220</v>
      </c>
      <c r="D373" s="1">
        <v>38478</v>
      </c>
    </row>
    <row r="374" spans="1:4">
      <c r="A374" t="s">
        <v>459</v>
      </c>
      <c r="B374" s="41">
        <v>4.4999999999999998E-2</v>
      </c>
      <c r="C374" s="1">
        <v>38260</v>
      </c>
      <c r="D374" s="1">
        <v>38479</v>
      </c>
    </row>
    <row r="375" spans="1:4">
      <c r="A375" t="s">
        <v>460</v>
      </c>
      <c r="B375" s="4">
        <v>0.05</v>
      </c>
      <c r="C375" s="1">
        <v>38780</v>
      </c>
      <c r="D375" s="1">
        <v>38480</v>
      </c>
    </row>
    <row r="376" spans="1:4">
      <c r="A376" t="s">
        <v>461</v>
      </c>
      <c r="B376" s="41">
        <v>4.4999999999999998E-2</v>
      </c>
      <c r="C376" s="1">
        <v>38300</v>
      </c>
      <c r="D376" s="1">
        <v>38481</v>
      </c>
    </row>
    <row r="377" spans="1:4">
      <c r="A377" t="s">
        <v>462</v>
      </c>
      <c r="B377" s="41">
        <v>4.4999999999999998E-2</v>
      </c>
      <c r="C377" s="1">
        <v>38510</v>
      </c>
      <c r="D377" s="1">
        <v>38483</v>
      </c>
    </row>
    <row r="378" spans="1:4">
      <c r="A378" t="s">
        <v>463</v>
      </c>
      <c r="B378" s="4">
        <v>0.05</v>
      </c>
      <c r="C378" s="1">
        <v>38200</v>
      </c>
      <c r="D378" s="1">
        <v>38484</v>
      </c>
    </row>
    <row r="379" spans="1:4">
      <c r="A379" t="s">
        <v>267</v>
      </c>
      <c r="B379" s="4">
        <v>0.05</v>
      </c>
      <c r="C379" s="1">
        <v>38470</v>
      </c>
      <c r="D379" s="1">
        <v>38275</v>
      </c>
    </row>
    <row r="380" spans="1:4">
      <c r="A380" t="s">
        <v>464</v>
      </c>
      <c r="B380" s="4">
        <v>0.05</v>
      </c>
      <c r="C380" s="1">
        <v>38170</v>
      </c>
      <c r="D380" s="1">
        <v>38485</v>
      </c>
    </row>
    <row r="381" spans="1:4">
      <c r="A381" t="s">
        <v>465</v>
      </c>
      <c r="B381" s="4">
        <v>0.05</v>
      </c>
      <c r="C381" s="1">
        <v>38180</v>
      </c>
      <c r="D381" s="1">
        <v>38486</v>
      </c>
    </row>
    <row r="382" spans="1:4">
      <c r="A382" t="s">
        <v>466</v>
      </c>
      <c r="B382" s="4">
        <v>0.05</v>
      </c>
      <c r="C382" s="1">
        <v>38200</v>
      </c>
      <c r="D382" s="1">
        <v>38487</v>
      </c>
    </row>
    <row r="383" spans="1:4">
      <c r="A383" t="s">
        <v>572</v>
      </c>
      <c r="B383" s="4">
        <v>0.02</v>
      </c>
      <c r="C383" s="1">
        <v>38460</v>
      </c>
      <c r="D383" s="1">
        <v>38488</v>
      </c>
    </row>
    <row r="384" spans="1:4">
      <c r="A384" t="s">
        <v>467</v>
      </c>
      <c r="B384" s="4">
        <v>0.02</v>
      </c>
      <c r="C384" s="1">
        <v>38350</v>
      </c>
      <c r="D384" s="1">
        <v>38489</v>
      </c>
    </row>
    <row r="385" spans="1:4">
      <c r="A385" t="s">
        <v>468</v>
      </c>
      <c r="B385" s="41">
        <v>4.4999999999999998E-2</v>
      </c>
      <c r="C385" s="1">
        <v>38590</v>
      </c>
      <c r="D385" s="1">
        <v>38490</v>
      </c>
    </row>
    <row r="386" spans="1:4">
      <c r="A386" t="s">
        <v>469</v>
      </c>
      <c r="B386" s="4">
        <v>0.02</v>
      </c>
      <c r="C386" s="1">
        <v>38650</v>
      </c>
      <c r="D386" s="1">
        <v>38492</v>
      </c>
    </row>
    <row r="387" spans="1:4">
      <c r="A387" t="s">
        <v>470</v>
      </c>
      <c r="B387" s="4">
        <v>3.5000000000000003E-2</v>
      </c>
      <c r="C387" s="1">
        <v>38460</v>
      </c>
      <c r="D387" s="1">
        <v>38494</v>
      </c>
    </row>
    <row r="388" spans="1:4">
      <c r="A388" t="s">
        <v>472</v>
      </c>
      <c r="B388" s="4">
        <v>0.05</v>
      </c>
      <c r="C388" s="1">
        <v>38150</v>
      </c>
      <c r="D388" s="1">
        <v>38496</v>
      </c>
    </row>
    <row r="389" spans="1:4">
      <c r="A389" t="s">
        <v>554</v>
      </c>
      <c r="B389" s="4">
        <v>0.05</v>
      </c>
      <c r="C389" s="1">
        <v>38780</v>
      </c>
      <c r="D389" s="1">
        <v>38914</v>
      </c>
    </row>
    <row r="390" spans="1:4">
      <c r="A390" t="s">
        <v>473</v>
      </c>
      <c r="B390" s="41">
        <v>4.4999999999999998E-2</v>
      </c>
      <c r="C390" s="1">
        <v>38350</v>
      </c>
      <c r="D390" s="1">
        <v>38497</v>
      </c>
    </row>
    <row r="391" spans="1:4">
      <c r="A391" t="s">
        <v>341</v>
      </c>
      <c r="B391" s="4">
        <v>0.05</v>
      </c>
      <c r="C391" s="1">
        <v>38300</v>
      </c>
      <c r="D391" s="1">
        <v>38352</v>
      </c>
    </row>
    <row r="392" spans="1:4">
      <c r="A392" t="s">
        <v>342</v>
      </c>
      <c r="B392" s="4">
        <v>3.5000000000000003E-2</v>
      </c>
      <c r="C392" s="1">
        <v>38370</v>
      </c>
      <c r="D392" s="1">
        <v>38353</v>
      </c>
    </row>
    <row r="393" spans="1:4">
      <c r="A393" t="s">
        <v>343</v>
      </c>
      <c r="B393" s="4">
        <v>0.05</v>
      </c>
      <c r="C393" s="1">
        <v>38480</v>
      </c>
      <c r="D393" s="1">
        <v>38354</v>
      </c>
    </row>
    <row r="394" spans="1:4">
      <c r="A394" t="s">
        <v>344</v>
      </c>
      <c r="B394" s="4">
        <v>3.5000000000000003E-2</v>
      </c>
      <c r="C394" s="1">
        <v>38650</v>
      </c>
      <c r="D394" s="1">
        <v>38355</v>
      </c>
    </row>
    <row r="395" spans="1:4">
      <c r="A395" t="s">
        <v>345</v>
      </c>
      <c r="B395" s="4">
        <v>0.05</v>
      </c>
      <c r="C395" s="1">
        <v>38680</v>
      </c>
      <c r="D395" s="1">
        <v>38356</v>
      </c>
    </row>
    <row r="396" spans="1:4">
      <c r="A396" t="s">
        <v>346</v>
      </c>
      <c r="B396" s="41">
        <v>4.4999999999999998E-2</v>
      </c>
      <c r="C396" s="1">
        <v>38490</v>
      </c>
      <c r="D396" s="1">
        <v>38357</v>
      </c>
    </row>
    <row r="397" spans="1:4">
      <c r="A397" t="s">
        <v>348</v>
      </c>
      <c r="B397" s="4">
        <v>0.02</v>
      </c>
      <c r="C397" s="1">
        <v>38160</v>
      </c>
      <c r="D397" s="1">
        <v>38359</v>
      </c>
    </row>
    <row r="398" spans="1:4">
      <c r="A398" t="s">
        <v>349</v>
      </c>
      <c r="B398" s="4">
        <v>3.5000000000000003E-2</v>
      </c>
      <c r="C398" s="1">
        <v>38160</v>
      </c>
      <c r="D398" s="1">
        <v>38360</v>
      </c>
    </row>
    <row r="399" spans="1:4">
      <c r="A399" t="s">
        <v>350</v>
      </c>
      <c r="B399" s="4">
        <v>0.02</v>
      </c>
      <c r="C399" s="1">
        <v>38350</v>
      </c>
      <c r="D399" s="1">
        <v>38361</v>
      </c>
    </row>
    <row r="400" spans="1:4">
      <c r="A400" t="s">
        <v>351</v>
      </c>
      <c r="B400" s="4">
        <v>0.05</v>
      </c>
      <c r="C400" s="1">
        <v>38960</v>
      </c>
      <c r="D400" s="1">
        <v>38362</v>
      </c>
    </row>
    <row r="401" spans="1:5">
      <c r="A401" t="s">
        <v>352</v>
      </c>
      <c r="B401" s="41">
        <v>4.4999999999999998E-2</v>
      </c>
      <c r="C401" s="1">
        <v>38270</v>
      </c>
      <c r="D401" s="1">
        <v>38363</v>
      </c>
    </row>
    <row r="402" spans="1:5">
      <c r="A402" t="s">
        <v>569</v>
      </c>
      <c r="B402" s="4">
        <v>0.05</v>
      </c>
      <c r="C402" s="1">
        <v>38220</v>
      </c>
      <c r="D402" s="1">
        <v>38364</v>
      </c>
    </row>
    <row r="403" spans="1:5">
      <c r="A403" t="s">
        <v>353</v>
      </c>
      <c r="B403" s="41">
        <v>4.4999999999999998E-2</v>
      </c>
      <c r="C403" s="1">
        <v>38118</v>
      </c>
      <c r="D403" s="1">
        <v>38365</v>
      </c>
    </row>
    <row r="404" spans="1:5">
      <c r="A404" t="s">
        <v>354</v>
      </c>
      <c r="B404" s="4">
        <v>0.02</v>
      </c>
      <c r="C404" s="1">
        <v>38710</v>
      </c>
      <c r="D404" s="1">
        <v>38366</v>
      </c>
    </row>
    <row r="405" spans="1:5">
      <c r="A405" t="s">
        <v>570</v>
      </c>
      <c r="B405" s="4">
        <v>0.05</v>
      </c>
      <c r="C405" s="1">
        <v>38660</v>
      </c>
      <c r="D405" s="1">
        <v>38367</v>
      </c>
    </row>
    <row r="406" spans="1:5">
      <c r="A406" t="s">
        <v>355</v>
      </c>
      <c r="B406" s="7">
        <v>0.05</v>
      </c>
      <c r="C406" s="1">
        <v>38140</v>
      </c>
      <c r="D406" s="1">
        <v>38368</v>
      </c>
      <c r="E406" s="8" t="s">
        <v>568</v>
      </c>
    </row>
    <row r="407" spans="1:5">
      <c r="A407" t="s">
        <v>357</v>
      </c>
      <c r="B407" s="4">
        <v>3.5000000000000003E-2</v>
      </c>
      <c r="C407" s="1">
        <v>38840</v>
      </c>
      <c r="D407" s="1">
        <v>38370</v>
      </c>
    </row>
    <row r="408" spans="1:5">
      <c r="A408" t="s">
        <v>358</v>
      </c>
      <c r="B408" s="4">
        <v>0.05</v>
      </c>
      <c r="C408" s="1">
        <v>38620</v>
      </c>
      <c r="D408" s="1">
        <v>38372</v>
      </c>
    </row>
    <row r="409" spans="1:5">
      <c r="A409" t="s">
        <v>359</v>
      </c>
      <c r="B409" s="4">
        <v>0.05</v>
      </c>
      <c r="C409" s="1">
        <v>38500</v>
      </c>
      <c r="D409" s="1">
        <v>38373</v>
      </c>
    </row>
    <row r="410" spans="1:5">
      <c r="A410" t="s">
        <v>360</v>
      </c>
      <c r="B410" s="7">
        <v>0.05</v>
      </c>
      <c r="C410" s="1">
        <v>38890</v>
      </c>
      <c r="D410" s="1">
        <v>38374</v>
      </c>
      <c r="E410" s="8" t="s">
        <v>568</v>
      </c>
    </row>
    <row r="411" spans="1:5">
      <c r="A411" t="s">
        <v>361</v>
      </c>
      <c r="B411" s="4">
        <v>3.5000000000000003E-2</v>
      </c>
      <c r="C411" s="1">
        <v>38520</v>
      </c>
      <c r="D411" s="1">
        <v>38375</v>
      </c>
    </row>
    <row r="412" spans="1:5">
      <c r="A412" t="s">
        <v>362</v>
      </c>
      <c r="B412" s="4">
        <v>0.05</v>
      </c>
      <c r="C412" s="1">
        <v>38380</v>
      </c>
      <c r="D412" s="1">
        <v>38376</v>
      </c>
    </row>
    <row r="413" spans="1:5">
      <c r="A413" t="s">
        <v>363</v>
      </c>
      <c r="B413" s="41">
        <v>4.4999999999999998E-2</v>
      </c>
      <c r="C413" s="1">
        <v>38110</v>
      </c>
      <c r="D413" s="1">
        <v>38377</v>
      </c>
    </row>
    <row r="414" spans="1:5">
      <c r="A414" t="s">
        <v>364</v>
      </c>
      <c r="B414" s="4">
        <v>3.5000000000000003E-2</v>
      </c>
      <c r="C414" s="1">
        <v>38370</v>
      </c>
      <c r="D414" s="1">
        <v>38378</v>
      </c>
    </row>
    <row r="415" spans="1:5">
      <c r="A415" t="s">
        <v>365</v>
      </c>
      <c r="B415" s="4">
        <v>3.5000000000000003E-2</v>
      </c>
      <c r="C415" s="1">
        <v>38940</v>
      </c>
      <c r="D415" s="1">
        <v>38379</v>
      </c>
    </row>
    <row r="416" spans="1:5">
      <c r="A416" t="s">
        <v>366</v>
      </c>
      <c r="B416" s="4">
        <v>0.05</v>
      </c>
      <c r="C416" s="1">
        <v>38690</v>
      </c>
      <c r="D416" s="1">
        <v>38380</v>
      </c>
    </row>
    <row r="417" spans="1:4">
      <c r="A417" t="s">
        <v>367</v>
      </c>
      <c r="B417" s="41">
        <v>4.4999999999999998E-2</v>
      </c>
      <c r="C417" s="1">
        <v>38110</v>
      </c>
      <c r="D417" s="1">
        <v>38381</v>
      </c>
    </row>
    <row r="418" spans="1:4">
      <c r="A418" t="s">
        <v>368</v>
      </c>
      <c r="B418" s="4">
        <v>0.05</v>
      </c>
      <c r="C418" s="1">
        <v>38120</v>
      </c>
      <c r="D418" s="1">
        <v>38382</v>
      </c>
    </row>
    <row r="419" spans="1:4">
      <c r="A419" t="s">
        <v>369</v>
      </c>
      <c r="B419" s="4">
        <v>0.05</v>
      </c>
      <c r="C419" s="1">
        <v>38960</v>
      </c>
      <c r="D419" s="1">
        <v>38383</v>
      </c>
    </row>
    <row r="420" spans="1:4">
      <c r="A420" t="s">
        <v>370</v>
      </c>
      <c r="B420" s="4">
        <v>0.05</v>
      </c>
      <c r="C420" s="1">
        <v>38590</v>
      </c>
      <c r="D420" s="1">
        <v>38384</v>
      </c>
    </row>
    <row r="421" spans="1:4">
      <c r="A421" t="s">
        <v>371</v>
      </c>
      <c r="B421" s="4">
        <v>3.5000000000000003E-2</v>
      </c>
      <c r="C421" s="1">
        <v>38710</v>
      </c>
      <c r="D421" s="1">
        <v>38385</v>
      </c>
    </row>
    <row r="422" spans="1:4">
      <c r="A422" t="s">
        <v>372</v>
      </c>
      <c r="B422" s="4">
        <v>0.05</v>
      </c>
      <c r="C422" s="1">
        <v>38620</v>
      </c>
      <c r="D422" s="1">
        <v>38386</v>
      </c>
    </row>
    <row r="423" spans="1:4">
      <c r="A423" t="s">
        <v>373</v>
      </c>
      <c r="B423" s="41">
        <v>4.4999999999999998E-2</v>
      </c>
      <c r="C423" s="1">
        <v>38590</v>
      </c>
      <c r="D423" s="1">
        <v>38387</v>
      </c>
    </row>
    <row r="424" spans="1:4">
      <c r="A424" t="s">
        <v>375</v>
      </c>
      <c r="B424" s="4">
        <v>0.02</v>
      </c>
      <c r="C424" s="1">
        <v>38790</v>
      </c>
      <c r="D424" s="1">
        <v>38389</v>
      </c>
    </row>
    <row r="425" spans="1:4">
      <c r="A425" t="s">
        <v>374</v>
      </c>
      <c r="B425" s="4">
        <v>0.05</v>
      </c>
      <c r="C425" s="1">
        <v>38450</v>
      </c>
      <c r="D425" s="1">
        <v>38388</v>
      </c>
    </row>
    <row r="426" spans="1:4">
      <c r="A426" t="s">
        <v>376</v>
      </c>
      <c r="B426" s="4">
        <v>0.05</v>
      </c>
      <c r="C426" s="1">
        <v>38470</v>
      </c>
      <c r="D426" s="1">
        <v>38390</v>
      </c>
    </row>
    <row r="427" spans="1:4">
      <c r="A427" t="s">
        <v>377</v>
      </c>
      <c r="B427" s="4">
        <v>0.02</v>
      </c>
      <c r="C427" s="1">
        <v>38650</v>
      </c>
      <c r="D427" s="1">
        <v>38391</v>
      </c>
    </row>
    <row r="428" spans="1:4">
      <c r="A428" t="s">
        <v>378</v>
      </c>
      <c r="B428" s="4">
        <v>0.05</v>
      </c>
      <c r="C428" s="1">
        <v>38460</v>
      </c>
      <c r="D428" s="1">
        <v>38392</v>
      </c>
    </row>
    <row r="429" spans="1:4">
      <c r="A429" t="s">
        <v>379</v>
      </c>
      <c r="B429" s="41">
        <v>4.4999999999999998E-2</v>
      </c>
      <c r="C429" s="1">
        <v>38260</v>
      </c>
      <c r="D429" s="1">
        <v>38393</v>
      </c>
    </row>
    <row r="430" spans="1:4">
      <c r="A430" t="s">
        <v>380</v>
      </c>
      <c r="B430" s="41">
        <v>4.4999999999999998E-2</v>
      </c>
      <c r="C430" s="1">
        <v>38840</v>
      </c>
      <c r="D430" s="1">
        <v>38394</v>
      </c>
    </row>
    <row r="431" spans="1:4">
      <c r="A431" t="s">
        <v>571</v>
      </c>
      <c r="B431" s="4">
        <v>0.05</v>
      </c>
      <c r="C431" s="1">
        <v>38660</v>
      </c>
      <c r="D431" s="1">
        <v>38395</v>
      </c>
    </row>
    <row r="432" spans="1:4">
      <c r="A432" t="s">
        <v>381</v>
      </c>
      <c r="B432" s="41">
        <v>4.4999999999999998E-2</v>
      </c>
      <c r="C432" s="1">
        <v>38350</v>
      </c>
      <c r="D432" s="1">
        <v>38396</v>
      </c>
    </row>
    <row r="433" spans="1:5">
      <c r="A433" t="s">
        <v>382</v>
      </c>
      <c r="B433" s="4">
        <v>0.05</v>
      </c>
      <c r="C433" s="1">
        <v>38330</v>
      </c>
      <c r="D433" s="1">
        <v>38397</v>
      </c>
    </row>
    <row r="434" spans="1:5">
      <c r="A434" t="s">
        <v>383</v>
      </c>
      <c r="B434" s="4">
        <v>0.05</v>
      </c>
      <c r="C434" s="1">
        <v>38480</v>
      </c>
      <c r="D434" s="1">
        <v>38398</v>
      </c>
    </row>
    <row r="435" spans="1:5">
      <c r="A435" t="s">
        <v>388</v>
      </c>
      <c r="B435" s="4">
        <v>0.02</v>
      </c>
      <c r="C435" s="1">
        <v>38710</v>
      </c>
      <c r="D435" s="1">
        <v>38403</v>
      </c>
    </row>
    <row r="436" spans="1:5">
      <c r="A436" t="s">
        <v>384</v>
      </c>
      <c r="B436" s="4">
        <v>0.05</v>
      </c>
      <c r="C436" s="1">
        <v>38440</v>
      </c>
      <c r="D436" s="1">
        <v>38399</v>
      </c>
    </row>
    <row r="437" spans="1:5">
      <c r="A437" t="s">
        <v>385</v>
      </c>
      <c r="B437" s="4">
        <v>0.05</v>
      </c>
      <c r="C437" s="1">
        <v>38430</v>
      </c>
      <c r="D437" s="1">
        <v>38400</v>
      </c>
    </row>
    <row r="438" spans="1:5">
      <c r="A438" t="s">
        <v>386</v>
      </c>
      <c r="B438" s="4">
        <v>3.5000000000000003E-2</v>
      </c>
      <c r="C438" s="1">
        <v>38110</v>
      </c>
      <c r="D438" s="1">
        <v>38401</v>
      </c>
    </row>
    <row r="439" spans="1:5">
      <c r="A439" t="s">
        <v>387</v>
      </c>
      <c r="B439" s="41">
        <v>4.4999999999999998E-2</v>
      </c>
      <c r="C439" s="1">
        <v>38220</v>
      </c>
      <c r="D439" s="1">
        <v>38402</v>
      </c>
    </row>
    <row r="440" spans="1:5">
      <c r="A440" t="s">
        <v>389</v>
      </c>
      <c r="B440" s="4">
        <v>0.05</v>
      </c>
      <c r="C440" s="1">
        <v>38420</v>
      </c>
      <c r="D440" s="1">
        <v>38404</v>
      </c>
    </row>
    <row r="441" spans="1:5">
      <c r="A441" t="s">
        <v>390</v>
      </c>
      <c r="B441" s="4">
        <v>3.5000000000000003E-2</v>
      </c>
      <c r="C441" s="1">
        <v>38134</v>
      </c>
      <c r="D441" s="1">
        <v>38405</v>
      </c>
    </row>
    <row r="442" spans="1:5">
      <c r="A442" t="s">
        <v>391</v>
      </c>
      <c r="B442" s="4">
        <v>0.02</v>
      </c>
      <c r="C442" s="1">
        <v>38122</v>
      </c>
      <c r="D442" s="1">
        <v>38406</v>
      </c>
    </row>
    <row r="443" spans="1:5">
      <c r="A443" t="s">
        <v>392</v>
      </c>
      <c r="B443" s="4">
        <v>0.02</v>
      </c>
      <c r="C443" s="1">
        <v>38134</v>
      </c>
      <c r="D443" s="1">
        <v>38407</v>
      </c>
    </row>
    <row r="444" spans="1:5">
      <c r="A444" t="s">
        <v>393</v>
      </c>
      <c r="B444" s="4">
        <v>0.02</v>
      </c>
      <c r="C444" s="1">
        <v>38540</v>
      </c>
      <c r="D444" s="1">
        <v>38408</v>
      </c>
    </row>
    <row r="445" spans="1:5">
      <c r="A445" t="s">
        <v>394</v>
      </c>
      <c r="B445" s="4">
        <v>0.05</v>
      </c>
      <c r="C445" s="1">
        <v>38680</v>
      </c>
      <c r="D445" s="1">
        <v>38409</v>
      </c>
    </row>
    <row r="446" spans="1:5">
      <c r="A446" t="s">
        <v>395</v>
      </c>
      <c r="B446" s="42">
        <v>4.4999999999999998E-2</v>
      </c>
      <c r="C446" s="1">
        <v>38840</v>
      </c>
      <c r="D446" s="1">
        <v>38410</v>
      </c>
      <c r="E446" s="8" t="s">
        <v>568</v>
      </c>
    </row>
    <row r="447" spans="1:5">
      <c r="A447" t="s">
        <v>396</v>
      </c>
      <c r="B447" s="4">
        <v>3.5000000000000003E-2</v>
      </c>
      <c r="C447" s="1">
        <v>38380</v>
      </c>
      <c r="D447" s="1">
        <v>38412</v>
      </c>
    </row>
    <row r="448" spans="1:5">
      <c r="A448" t="s">
        <v>397</v>
      </c>
      <c r="B448" s="4">
        <v>0</v>
      </c>
      <c r="C448" s="1">
        <v>38350</v>
      </c>
      <c r="D448" s="1">
        <v>38413</v>
      </c>
    </row>
    <row r="449" spans="1:4">
      <c r="A449" t="s">
        <v>399</v>
      </c>
      <c r="B449" s="4">
        <v>0.05</v>
      </c>
      <c r="C449" s="1">
        <v>38080</v>
      </c>
      <c r="D449" s="1">
        <v>38415</v>
      </c>
    </row>
    <row r="450" spans="1:4">
      <c r="A450" t="s">
        <v>400</v>
      </c>
      <c r="B450" s="4">
        <v>0.05</v>
      </c>
      <c r="C450" s="1">
        <v>38160</v>
      </c>
      <c r="D450" s="1">
        <v>38416</v>
      </c>
    </row>
    <row r="451" spans="1:4">
      <c r="A451" t="s">
        <v>405</v>
      </c>
      <c r="B451" s="4">
        <v>0.05</v>
      </c>
      <c r="C451" s="1">
        <v>38400</v>
      </c>
      <c r="D451" s="1">
        <v>38421</v>
      </c>
    </row>
    <row r="452" spans="1:4">
      <c r="A452" t="s">
        <v>406</v>
      </c>
      <c r="B452" s="41">
        <v>4.4999999999999998E-2</v>
      </c>
      <c r="C452" s="1">
        <v>38410</v>
      </c>
      <c r="D452" s="1">
        <v>38422</v>
      </c>
    </row>
    <row r="453" spans="1:4">
      <c r="A453" t="s">
        <v>403</v>
      </c>
      <c r="B453" s="4">
        <v>3.5000000000000003E-2</v>
      </c>
      <c r="C453" s="1">
        <v>38930</v>
      </c>
      <c r="D453" s="1">
        <v>38419</v>
      </c>
    </row>
    <row r="454" spans="1:4">
      <c r="A454" t="s">
        <v>124</v>
      </c>
      <c r="B454" s="4">
        <v>0.02</v>
      </c>
      <c r="C454" s="1">
        <v>38650</v>
      </c>
      <c r="D454" s="1">
        <v>38115</v>
      </c>
    </row>
    <row r="455" spans="1:4">
      <c r="A455" t="s">
        <v>404</v>
      </c>
      <c r="B455" s="4">
        <v>0.05</v>
      </c>
      <c r="C455" s="1">
        <v>38480</v>
      </c>
      <c r="D455" s="1">
        <v>38420</v>
      </c>
    </row>
    <row r="456" spans="1:4">
      <c r="A456" t="s">
        <v>407</v>
      </c>
      <c r="B456" s="4">
        <v>0.05</v>
      </c>
      <c r="C456" s="1">
        <v>38950</v>
      </c>
      <c r="D456" s="1">
        <v>38423</v>
      </c>
    </row>
    <row r="457" spans="1:4">
      <c r="A457" t="s">
        <v>408</v>
      </c>
      <c r="B457" s="4">
        <v>0.02</v>
      </c>
      <c r="C457" s="1">
        <v>38930</v>
      </c>
      <c r="D457" s="1">
        <v>38424</v>
      </c>
    </row>
    <row r="458" spans="1:4">
      <c r="A458" t="s">
        <v>409</v>
      </c>
      <c r="B458" s="4">
        <v>0.05</v>
      </c>
      <c r="C458" s="1">
        <v>38550</v>
      </c>
      <c r="D458" s="1">
        <v>38425</v>
      </c>
    </row>
    <row r="459" spans="1:4">
      <c r="A459" t="s">
        <v>410</v>
      </c>
      <c r="B459" s="4">
        <v>0.05</v>
      </c>
      <c r="C459" s="1">
        <v>38530</v>
      </c>
      <c r="D459" s="1">
        <v>38426</v>
      </c>
    </row>
    <row r="460" spans="1:4">
      <c r="A460" t="s">
        <v>411</v>
      </c>
      <c r="B460" s="41">
        <v>4.4999999999999998E-2</v>
      </c>
      <c r="C460" s="1">
        <v>38590</v>
      </c>
      <c r="D460" s="1">
        <v>38427</v>
      </c>
    </row>
    <row r="461" spans="1:4">
      <c r="A461" t="s">
        <v>412</v>
      </c>
      <c r="B461" s="4">
        <v>0</v>
      </c>
      <c r="C461" s="1">
        <v>38350</v>
      </c>
      <c r="D461" s="1">
        <v>38428</v>
      </c>
    </row>
    <row r="462" spans="1:4">
      <c r="A462" t="s">
        <v>413</v>
      </c>
      <c r="B462" s="4">
        <v>0.02</v>
      </c>
      <c r="C462" s="1">
        <v>38650</v>
      </c>
      <c r="D462" s="1">
        <v>38429</v>
      </c>
    </row>
    <row r="463" spans="1:4">
      <c r="A463" t="s">
        <v>414</v>
      </c>
      <c r="B463" s="4">
        <v>0.05</v>
      </c>
      <c r="C463" s="1">
        <v>38190</v>
      </c>
      <c r="D463" s="1">
        <v>38430</v>
      </c>
    </row>
    <row r="464" spans="1:4">
      <c r="A464" t="s">
        <v>415</v>
      </c>
      <c r="B464" s="4">
        <v>0.02</v>
      </c>
      <c r="C464" s="1">
        <v>38330</v>
      </c>
      <c r="D464" s="1">
        <v>38431</v>
      </c>
    </row>
    <row r="465" spans="1:4">
      <c r="A465" t="s">
        <v>416</v>
      </c>
      <c r="B465" s="41">
        <v>4.4999999999999998E-2</v>
      </c>
      <c r="C465" s="1">
        <v>38500</v>
      </c>
      <c r="D465" s="1">
        <v>38432</v>
      </c>
    </row>
    <row r="466" spans="1:4">
      <c r="A466" t="s">
        <v>417</v>
      </c>
      <c r="B466" s="4">
        <v>0.05</v>
      </c>
      <c r="C466" s="1">
        <v>38250</v>
      </c>
      <c r="D466" s="1">
        <v>38433</v>
      </c>
    </row>
    <row r="467" spans="1:4">
      <c r="A467" t="s">
        <v>418</v>
      </c>
      <c r="B467" s="4">
        <v>3.5000000000000003E-2</v>
      </c>
      <c r="C467" s="1">
        <v>38490</v>
      </c>
      <c r="D467" s="1">
        <v>38434</v>
      </c>
    </row>
    <row r="468" spans="1:4">
      <c r="A468" t="s">
        <v>419</v>
      </c>
      <c r="B468" s="4">
        <v>3.5000000000000003E-2</v>
      </c>
      <c r="C468" s="1">
        <v>38660</v>
      </c>
      <c r="D468" s="1">
        <v>38435</v>
      </c>
    </row>
    <row r="469" spans="1:4">
      <c r="A469" t="s">
        <v>421</v>
      </c>
      <c r="B469" s="41">
        <v>4.4999999999999998E-2</v>
      </c>
      <c r="C469" s="1">
        <v>38140</v>
      </c>
      <c r="D469" s="1">
        <v>38437</v>
      </c>
    </row>
    <row r="470" spans="1:4">
      <c r="A470" t="s">
        <v>420</v>
      </c>
      <c r="B470" s="4">
        <v>0.05</v>
      </c>
      <c r="C470" s="1">
        <v>38760</v>
      </c>
      <c r="D470" s="1">
        <v>38436</v>
      </c>
    </row>
    <row r="471" spans="1:4">
      <c r="A471" t="s">
        <v>422</v>
      </c>
      <c r="B471" s="4">
        <v>0.05</v>
      </c>
      <c r="C471" s="1">
        <v>38650</v>
      </c>
      <c r="D471" s="1">
        <v>38438</v>
      </c>
    </row>
    <row r="472" spans="1:4">
      <c r="A472" t="s">
        <v>423</v>
      </c>
      <c r="B472" s="4">
        <v>0.05</v>
      </c>
      <c r="C472" s="1">
        <v>38830</v>
      </c>
      <c r="D472" s="1">
        <v>38439</v>
      </c>
    </row>
    <row r="473" spans="1:4">
      <c r="A473" t="s">
        <v>429</v>
      </c>
      <c r="B473" s="4">
        <v>3.5000000000000003E-2</v>
      </c>
      <c r="C473" s="1">
        <v>73670</v>
      </c>
      <c r="D473" s="1">
        <v>38446</v>
      </c>
    </row>
    <row r="474" spans="1:4">
      <c r="A474" t="s">
        <v>424</v>
      </c>
      <c r="B474" s="41">
        <v>4.4999999999999998E-2</v>
      </c>
      <c r="C474" s="1">
        <v>38870</v>
      </c>
      <c r="D474" s="1">
        <v>38440</v>
      </c>
    </row>
    <row r="475" spans="1:4">
      <c r="A475" t="s">
        <v>425</v>
      </c>
      <c r="B475" s="4">
        <v>0.05</v>
      </c>
      <c r="C475" s="1">
        <v>38380</v>
      </c>
      <c r="D475" s="1">
        <v>38442</v>
      </c>
    </row>
    <row r="476" spans="1:4">
      <c r="A476" t="s">
        <v>426</v>
      </c>
      <c r="B476" s="4">
        <v>0.02</v>
      </c>
      <c r="C476" s="1">
        <v>38160</v>
      </c>
      <c r="D476" s="1">
        <v>38443</v>
      </c>
    </row>
    <row r="477" spans="1:4">
      <c r="A477" t="s">
        <v>427</v>
      </c>
      <c r="B477" s="4">
        <v>0.02</v>
      </c>
      <c r="C477" s="1">
        <v>38350</v>
      </c>
      <c r="D477" s="1">
        <v>38444</v>
      </c>
    </row>
    <row r="478" spans="1:4">
      <c r="A478" t="s">
        <v>428</v>
      </c>
      <c r="B478" s="4">
        <v>0.05</v>
      </c>
      <c r="C478" s="1">
        <v>38220</v>
      </c>
      <c r="D478" s="1">
        <v>38445</v>
      </c>
    </row>
    <row r="479" spans="1:4">
      <c r="A479" t="s">
        <v>430</v>
      </c>
      <c r="B479" s="4">
        <v>3.5000000000000003E-2</v>
      </c>
      <c r="C479" s="1">
        <v>38370</v>
      </c>
      <c r="D479" s="1">
        <v>38448</v>
      </c>
    </row>
    <row r="480" spans="1:4">
      <c r="A480" t="s">
        <v>431</v>
      </c>
      <c r="B480" s="4">
        <v>0.02</v>
      </c>
      <c r="C480" s="1">
        <v>38070</v>
      </c>
      <c r="D480" s="1">
        <v>38449</v>
      </c>
    </row>
    <row r="481" spans="1:5">
      <c r="A481" t="s">
        <v>432</v>
      </c>
      <c r="B481" s="4">
        <v>0.05</v>
      </c>
      <c r="C481" s="1">
        <v>38210</v>
      </c>
      <c r="D481" s="1">
        <v>38450</v>
      </c>
    </row>
    <row r="482" spans="1:5">
      <c r="A482" t="s">
        <v>433</v>
      </c>
      <c r="B482" s="4">
        <v>0.05</v>
      </c>
      <c r="C482" s="1">
        <v>38460</v>
      </c>
      <c r="D482" s="1">
        <v>38451</v>
      </c>
    </row>
    <row r="483" spans="1:5">
      <c r="A483" t="s">
        <v>434</v>
      </c>
      <c r="B483" s="4">
        <v>0.05</v>
      </c>
      <c r="C483" s="1">
        <v>38150</v>
      </c>
      <c r="D483" s="1">
        <v>38452</v>
      </c>
    </row>
    <row r="484" spans="1:5">
      <c r="A484" t="s">
        <v>435</v>
      </c>
      <c r="B484" s="42">
        <v>4.4999999999999998E-2</v>
      </c>
      <c r="C484" s="1">
        <v>38160</v>
      </c>
      <c r="D484" s="1">
        <v>38453</v>
      </c>
      <c r="E484" s="8" t="s">
        <v>568</v>
      </c>
    </row>
    <row r="485" spans="1:5">
      <c r="A485" t="s">
        <v>436</v>
      </c>
      <c r="B485" s="4">
        <v>3.5000000000000003E-2</v>
      </c>
      <c r="C485" s="1">
        <v>38160</v>
      </c>
      <c r="D485" s="1">
        <v>38454</v>
      </c>
    </row>
    <row r="486" spans="1:5">
      <c r="A486" t="s">
        <v>437</v>
      </c>
      <c r="B486" s="4">
        <v>3.5000000000000003E-2</v>
      </c>
      <c r="C486" s="1">
        <v>38300</v>
      </c>
      <c r="D486" s="1">
        <v>38455</v>
      </c>
    </row>
    <row r="487" spans="1:5">
      <c r="A487" t="s">
        <v>438</v>
      </c>
      <c r="B487" s="4">
        <v>0.05</v>
      </c>
      <c r="C487" s="1">
        <v>38710</v>
      </c>
      <c r="D487" s="1">
        <v>38456</v>
      </c>
    </row>
    <row r="488" spans="1:5">
      <c r="A488" t="s">
        <v>439</v>
      </c>
      <c r="B488" s="4">
        <v>0.05</v>
      </c>
      <c r="C488" s="1">
        <v>38870</v>
      </c>
      <c r="D488" s="1">
        <v>38457</v>
      </c>
    </row>
    <row r="489" spans="1:5">
      <c r="A489" t="s">
        <v>440</v>
      </c>
      <c r="B489" s="41">
        <v>4.4999999999999998E-2</v>
      </c>
      <c r="C489" s="1">
        <v>38510</v>
      </c>
      <c r="D489" s="1">
        <v>38458</v>
      </c>
    </row>
    <row r="490" spans="1:5">
      <c r="A490" t="s">
        <v>441</v>
      </c>
      <c r="B490" s="41">
        <v>4.4999999999999998E-2</v>
      </c>
      <c r="C490" s="1">
        <v>38200</v>
      </c>
      <c r="D490" s="1">
        <v>38459</v>
      </c>
    </row>
    <row r="491" spans="1:5">
      <c r="A491" t="s">
        <v>442</v>
      </c>
      <c r="B491" s="4">
        <v>0.05</v>
      </c>
      <c r="C491" s="1">
        <v>38620</v>
      </c>
      <c r="D491" s="1">
        <v>38460</v>
      </c>
    </row>
    <row r="492" spans="1:5">
      <c r="A492" t="s">
        <v>443</v>
      </c>
      <c r="B492" s="4">
        <v>3.5000000000000003E-2</v>
      </c>
      <c r="C492" s="1">
        <v>38119</v>
      </c>
      <c r="D492" s="1">
        <v>38462</v>
      </c>
    </row>
    <row r="493" spans="1:5">
      <c r="A493" t="s">
        <v>444</v>
      </c>
      <c r="B493" s="7">
        <v>0.05</v>
      </c>
      <c r="C493" s="1">
        <v>38160</v>
      </c>
      <c r="D493" s="1">
        <v>38463</v>
      </c>
      <c r="E493" s="8" t="s">
        <v>568</v>
      </c>
    </row>
    <row r="494" spans="1:5">
      <c r="A494" t="s">
        <v>445</v>
      </c>
      <c r="B494" s="4">
        <v>3.5000000000000003E-2</v>
      </c>
      <c r="C494" s="1">
        <v>38110</v>
      </c>
      <c r="D494" s="1">
        <v>38464</v>
      </c>
    </row>
    <row r="495" spans="1:5">
      <c r="A495" t="s">
        <v>446</v>
      </c>
      <c r="B495" s="41">
        <v>4.4999999999999998E-2</v>
      </c>
      <c r="C495" s="1">
        <v>38510</v>
      </c>
      <c r="D495" s="1">
        <v>38465</v>
      </c>
    </row>
    <row r="496" spans="1:5">
      <c r="A496" t="s">
        <v>447</v>
      </c>
      <c r="B496" s="4">
        <v>0.05</v>
      </c>
      <c r="C496" s="1">
        <v>38660</v>
      </c>
      <c r="D496" s="1">
        <v>38466</v>
      </c>
    </row>
    <row r="497" spans="1:5">
      <c r="A497" t="s">
        <v>576</v>
      </c>
      <c r="B497" s="4">
        <v>0.05</v>
      </c>
      <c r="C497" s="1">
        <v>38300</v>
      </c>
      <c r="D497" s="1">
        <v>38351</v>
      </c>
    </row>
    <row r="498" spans="1:5">
      <c r="A498" t="s">
        <v>340</v>
      </c>
      <c r="B498" s="4">
        <v>0.05</v>
      </c>
      <c r="C498" s="1">
        <v>38190</v>
      </c>
      <c r="D498" s="1">
        <v>38350</v>
      </c>
    </row>
    <row r="499" spans="1:5">
      <c r="A499" t="s">
        <v>347</v>
      </c>
      <c r="B499" s="41">
        <v>4.4999999999999998E-2</v>
      </c>
      <c r="C499" s="1">
        <v>38440</v>
      </c>
      <c r="D499" s="1">
        <v>38358</v>
      </c>
    </row>
    <row r="500" spans="1:5">
      <c r="A500" t="s">
        <v>356</v>
      </c>
      <c r="B500" s="7">
        <v>0.05</v>
      </c>
      <c r="C500" s="1">
        <v>38110</v>
      </c>
      <c r="D500" s="1">
        <v>38369</v>
      </c>
      <c r="E500" s="8" t="s">
        <v>568</v>
      </c>
    </row>
    <row r="501" spans="1:5">
      <c r="A501" t="s">
        <v>398</v>
      </c>
      <c r="B501" s="4">
        <v>0</v>
      </c>
      <c r="C501" s="1">
        <v>38970</v>
      </c>
      <c r="D501" s="1">
        <v>38414</v>
      </c>
    </row>
    <row r="502" spans="1:5">
      <c r="A502" t="s">
        <v>401</v>
      </c>
      <c r="B502" s="4">
        <v>0.05</v>
      </c>
      <c r="C502" s="1">
        <v>38660</v>
      </c>
      <c r="D502" s="1">
        <v>38417</v>
      </c>
    </row>
    <row r="503" spans="1:5">
      <c r="A503" t="s">
        <v>402</v>
      </c>
      <c r="B503" s="4">
        <v>0.05</v>
      </c>
      <c r="C503" s="1">
        <v>38660</v>
      </c>
      <c r="D503" s="1">
        <v>38418</v>
      </c>
    </row>
    <row r="504" spans="1:5">
      <c r="A504" t="s">
        <v>474</v>
      </c>
      <c r="B504" s="41">
        <v>4.4999999999999998E-2</v>
      </c>
      <c r="C504" s="1">
        <v>38300</v>
      </c>
      <c r="D504" s="1">
        <v>38498</v>
      </c>
    </row>
    <row r="505" spans="1:5">
      <c r="A505" t="s">
        <v>475</v>
      </c>
      <c r="B505" s="4">
        <v>3.5000000000000003E-2</v>
      </c>
      <c r="C505" s="1">
        <v>38350</v>
      </c>
      <c r="D505" s="1">
        <v>38499</v>
      </c>
    </row>
    <row r="506" spans="1:5">
      <c r="A506" t="s">
        <v>476</v>
      </c>
      <c r="B506" s="4">
        <v>3.5000000000000003E-2</v>
      </c>
      <c r="C506" s="1">
        <v>38470</v>
      </c>
      <c r="D506" s="1">
        <v>38500</v>
      </c>
    </row>
    <row r="507" spans="1:5">
      <c r="A507" t="s">
        <v>477</v>
      </c>
      <c r="B507" s="4">
        <v>0.05</v>
      </c>
      <c r="C507" s="1">
        <v>38570</v>
      </c>
      <c r="D507" s="1">
        <v>38501</v>
      </c>
    </row>
    <row r="508" spans="1:5">
      <c r="A508" t="s">
        <v>479</v>
      </c>
      <c r="B508" s="4">
        <v>0.05</v>
      </c>
      <c r="C508" s="1">
        <v>38570</v>
      </c>
      <c r="D508" s="1">
        <v>38504</v>
      </c>
    </row>
    <row r="509" spans="1:5">
      <c r="A509" t="s">
        <v>480</v>
      </c>
      <c r="B509" s="4">
        <v>0.02</v>
      </c>
      <c r="C509" s="1">
        <v>38260</v>
      </c>
      <c r="D509" s="1">
        <v>38505</v>
      </c>
    </row>
    <row r="510" spans="1:5">
      <c r="A510" t="s">
        <v>481</v>
      </c>
      <c r="B510" s="7">
        <v>0.05</v>
      </c>
      <c r="C510" s="1">
        <v>38230</v>
      </c>
      <c r="D510" s="1">
        <v>38507</v>
      </c>
      <c r="E510" s="8" t="s">
        <v>568</v>
      </c>
    </row>
    <row r="511" spans="1:5">
      <c r="A511" t="s">
        <v>482</v>
      </c>
      <c r="B511" s="4">
        <v>0.02</v>
      </c>
      <c r="C511" s="1">
        <v>38690</v>
      </c>
      <c r="D511" s="1">
        <v>38508</v>
      </c>
    </row>
    <row r="512" spans="1:5">
      <c r="A512" t="s">
        <v>485</v>
      </c>
      <c r="B512" s="4">
        <v>0.05</v>
      </c>
      <c r="C512" s="1">
        <v>38300</v>
      </c>
      <c r="D512" s="1">
        <v>38512</v>
      </c>
    </row>
    <row r="513" spans="1:4">
      <c r="A513" t="s">
        <v>486</v>
      </c>
      <c r="B513" s="4">
        <v>0.02</v>
      </c>
      <c r="C513" s="1">
        <v>38650</v>
      </c>
      <c r="D513" s="1">
        <v>38513</v>
      </c>
    </row>
    <row r="514" spans="1:4">
      <c r="A514" t="s">
        <v>487</v>
      </c>
      <c r="B514" s="4">
        <v>0.05</v>
      </c>
      <c r="C514" s="1">
        <v>38710</v>
      </c>
      <c r="D514" s="1">
        <v>38514</v>
      </c>
    </row>
    <row r="515" spans="1:4">
      <c r="A515" t="s">
        <v>488</v>
      </c>
      <c r="B515" s="4">
        <v>0.05</v>
      </c>
      <c r="C515" s="1">
        <v>38460</v>
      </c>
      <c r="D515" s="1">
        <v>38515</v>
      </c>
    </row>
    <row r="516" spans="1:4">
      <c r="A516" t="s">
        <v>490</v>
      </c>
      <c r="B516" s="4">
        <v>0.05</v>
      </c>
      <c r="C516" s="1">
        <v>38210</v>
      </c>
      <c r="D516" s="1">
        <v>38517</v>
      </c>
    </row>
    <row r="517" spans="1:4">
      <c r="A517" t="s">
        <v>545</v>
      </c>
      <c r="B517" s="41">
        <v>4.4999999999999998E-2</v>
      </c>
      <c r="C517" s="1">
        <v>38410</v>
      </c>
      <c r="D517" s="1">
        <v>38905</v>
      </c>
    </row>
    <row r="518" spans="1:4">
      <c r="A518" t="s">
        <v>491</v>
      </c>
      <c r="B518" s="4">
        <v>0.02</v>
      </c>
      <c r="C518" s="1">
        <v>38740</v>
      </c>
      <c r="D518" s="1">
        <v>38518</v>
      </c>
    </row>
    <row r="519" spans="1:4">
      <c r="A519" t="s">
        <v>492</v>
      </c>
      <c r="B519" s="41">
        <v>4.4999999999999998E-2</v>
      </c>
      <c r="C519" s="1">
        <v>38540</v>
      </c>
      <c r="D519" s="1">
        <v>38519</v>
      </c>
    </row>
    <row r="520" spans="1:4">
      <c r="A520" t="s">
        <v>493</v>
      </c>
      <c r="B520" s="4">
        <v>3.5000000000000003E-2</v>
      </c>
      <c r="C520" s="1">
        <v>38730</v>
      </c>
      <c r="D520" s="1">
        <v>38520</v>
      </c>
    </row>
    <row r="521" spans="1:4">
      <c r="A521" t="s">
        <v>495</v>
      </c>
      <c r="B521" s="4">
        <v>0.02</v>
      </c>
      <c r="C521" s="1">
        <v>38740</v>
      </c>
      <c r="D521" s="1">
        <v>38522</v>
      </c>
    </row>
    <row r="522" spans="1:4">
      <c r="A522" t="s">
        <v>496</v>
      </c>
      <c r="B522" s="4">
        <v>0.02</v>
      </c>
      <c r="C522" s="1">
        <v>38470</v>
      </c>
      <c r="D522" s="1">
        <v>38523</v>
      </c>
    </row>
    <row r="523" spans="1:4">
      <c r="A523" t="s">
        <v>497</v>
      </c>
      <c r="B523" s="4">
        <v>0.05</v>
      </c>
      <c r="C523" s="1">
        <v>38760</v>
      </c>
      <c r="D523" s="1">
        <v>38524</v>
      </c>
    </row>
    <row r="524" spans="1:4">
      <c r="A524" t="s">
        <v>498</v>
      </c>
      <c r="B524" s="41">
        <v>4.4999999999999998E-2</v>
      </c>
      <c r="C524" s="1">
        <v>38890</v>
      </c>
      <c r="D524" s="1">
        <v>38525</v>
      </c>
    </row>
    <row r="525" spans="1:4">
      <c r="A525" t="s">
        <v>499</v>
      </c>
      <c r="B525" s="4">
        <v>0.05</v>
      </c>
      <c r="C525" s="1">
        <v>38470</v>
      </c>
      <c r="D525" s="1">
        <v>38526</v>
      </c>
    </row>
    <row r="526" spans="1:4">
      <c r="A526" t="s">
        <v>500</v>
      </c>
      <c r="B526" s="4">
        <v>0.02</v>
      </c>
      <c r="C526" s="1">
        <v>38114</v>
      </c>
      <c r="D526" s="1">
        <v>38527</v>
      </c>
    </row>
    <row r="527" spans="1:4">
      <c r="A527" t="s">
        <v>501</v>
      </c>
      <c r="B527" s="4">
        <v>0.05</v>
      </c>
      <c r="C527" s="1">
        <v>38410</v>
      </c>
      <c r="D527" s="1">
        <v>38528</v>
      </c>
    </row>
    <row r="528" spans="1:4">
      <c r="A528" t="s">
        <v>502</v>
      </c>
      <c r="B528" s="4">
        <v>0.05</v>
      </c>
      <c r="C528" s="1">
        <v>38410</v>
      </c>
      <c r="D528" s="1">
        <v>38529</v>
      </c>
    </row>
    <row r="529" spans="1:5">
      <c r="A529" t="s">
        <v>503</v>
      </c>
      <c r="B529" s="4">
        <v>0.05</v>
      </c>
      <c r="C529" s="1">
        <v>38090</v>
      </c>
      <c r="D529" s="1">
        <v>38530</v>
      </c>
    </row>
    <row r="530" spans="1:5">
      <c r="A530" t="s">
        <v>504</v>
      </c>
      <c r="B530" s="4">
        <v>0.05</v>
      </c>
      <c r="C530" s="1">
        <v>38620</v>
      </c>
      <c r="D530" s="1">
        <v>38531</v>
      </c>
    </row>
    <row r="531" spans="1:5">
      <c r="A531" t="s">
        <v>505</v>
      </c>
      <c r="B531" s="4">
        <v>0.05</v>
      </c>
      <c r="C531" s="1">
        <v>38460</v>
      </c>
      <c r="D531" s="1">
        <v>38532</v>
      </c>
    </row>
    <row r="532" spans="1:5">
      <c r="A532" t="s">
        <v>506</v>
      </c>
      <c r="B532" s="7">
        <v>0.05</v>
      </c>
      <c r="C532" s="1">
        <v>38610</v>
      </c>
      <c r="D532" s="1">
        <v>38533</v>
      </c>
      <c r="E532" s="8" t="s">
        <v>568</v>
      </c>
    </row>
    <row r="533" spans="1:5">
      <c r="A533" t="s">
        <v>507</v>
      </c>
      <c r="B533" s="4">
        <v>0.05</v>
      </c>
      <c r="C533" s="1">
        <v>38520</v>
      </c>
      <c r="D533" s="1">
        <v>38534</v>
      </c>
    </row>
    <row r="534" spans="1:5">
      <c r="A534" t="s">
        <v>508</v>
      </c>
      <c r="B534" s="41">
        <v>4.4999999999999998E-2</v>
      </c>
      <c r="C534" s="1">
        <v>38460</v>
      </c>
      <c r="D534" s="1">
        <v>38535</v>
      </c>
    </row>
    <row r="535" spans="1:5">
      <c r="A535" t="s">
        <v>509</v>
      </c>
      <c r="B535" s="4">
        <v>0.02</v>
      </c>
      <c r="C535" s="1">
        <v>38150</v>
      </c>
      <c r="D535" s="1">
        <v>38536</v>
      </c>
    </row>
    <row r="536" spans="1:5">
      <c r="A536" t="s">
        <v>512</v>
      </c>
      <c r="B536" s="4">
        <v>0.05</v>
      </c>
      <c r="C536" s="1">
        <v>38390</v>
      </c>
      <c r="D536" s="1">
        <v>38539</v>
      </c>
    </row>
    <row r="537" spans="1:5">
      <c r="A537" t="s">
        <v>513</v>
      </c>
      <c r="B537" s="4">
        <v>0.05</v>
      </c>
      <c r="C537" s="1">
        <v>38113</v>
      </c>
      <c r="D537" s="1">
        <v>38540</v>
      </c>
    </row>
    <row r="538" spans="1:5">
      <c r="A538" t="s">
        <v>514</v>
      </c>
      <c r="B538" s="4">
        <v>0.05</v>
      </c>
      <c r="C538" s="1">
        <v>38630</v>
      </c>
      <c r="D538" s="1">
        <v>38541</v>
      </c>
    </row>
    <row r="539" spans="1:5">
      <c r="A539" t="s">
        <v>515</v>
      </c>
      <c r="B539" s="41">
        <v>4.4999999999999998E-2</v>
      </c>
      <c r="C539" s="1">
        <v>38460</v>
      </c>
      <c r="D539" s="1">
        <v>38542</v>
      </c>
    </row>
    <row r="540" spans="1:5">
      <c r="A540" t="s">
        <v>516</v>
      </c>
      <c r="B540" s="4">
        <v>0.05</v>
      </c>
      <c r="C540" s="1">
        <v>38510</v>
      </c>
      <c r="D540" s="1">
        <v>38543</v>
      </c>
    </row>
    <row r="541" spans="1:5">
      <c r="A541" t="s">
        <v>517</v>
      </c>
      <c r="B541" s="4">
        <v>0.05</v>
      </c>
      <c r="C541" s="1">
        <v>38200</v>
      </c>
      <c r="D541" s="1">
        <v>38544</v>
      </c>
    </row>
    <row r="542" spans="1:5">
      <c r="A542" t="s">
        <v>518</v>
      </c>
      <c r="B542" s="4">
        <v>0.05</v>
      </c>
      <c r="C542" s="1">
        <v>38450</v>
      </c>
      <c r="D542" s="1">
        <v>38545</v>
      </c>
    </row>
    <row r="543" spans="1:5">
      <c r="A543" t="s">
        <v>519</v>
      </c>
      <c r="B543" s="4">
        <v>0.05</v>
      </c>
      <c r="C543" s="1">
        <v>38890</v>
      </c>
      <c r="D543" s="1">
        <v>38546</v>
      </c>
    </row>
    <row r="544" spans="1:5">
      <c r="A544" t="s">
        <v>520</v>
      </c>
      <c r="B544" s="4">
        <v>0.05</v>
      </c>
      <c r="C544" s="1">
        <v>38190</v>
      </c>
      <c r="D544" s="1">
        <v>38547</v>
      </c>
    </row>
    <row r="545" spans="1:5">
      <c r="A545" t="s">
        <v>521</v>
      </c>
      <c r="B545" s="41">
        <v>4.4999999999999998E-2</v>
      </c>
      <c r="C545" s="1">
        <v>38250</v>
      </c>
      <c r="D545" s="1">
        <v>38548</v>
      </c>
    </row>
    <row r="546" spans="1:5">
      <c r="A546" t="s">
        <v>522</v>
      </c>
      <c r="B546" s="4">
        <v>0</v>
      </c>
      <c r="C546" s="1">
        <v>38520</v>
      </c>
      <c r="D546" s="1">
        <v>38549</v>
      </c>
    </row>
    <row r="547" spans="1:5">
      <c r="A547" t="s">
        <v>523</v>
      </c>
      <c r="B547" s="4">
        <v>3.5000000000000003E-2</v>
      </c>
      <c r="C547" s="1">
        <v>38114</v>
      </c>
      <c r="D547" s="1">
        <v>38550</v>
      </c>
    </row>
    <row r="548" spans="1:5">
      <c r="A548" t="s">
        <v>524</v>
      </c>
      <c r="B548" s="4">
        <v>3.5000000000000003E-2</v>
      </c>
      <c r="C548" s="1">
        <v>38520</v>
      </c>
      <c r="D548" s="1">
        <v>38551</v>
      </c>
    </row>
    <row r="549" spans="1:5">
      <c r="A549" t="s">
        <v>525</v>
      </c>
      <c r="B549" s="41">
        <v>4.4999999999999998E-2</v>
      </c>
      <c r="C549" s="1">
        <v>38119</v>
      </c>
      <c r="D549" s="1">
        <v>38552</v>
      </c>
    </row>
    <row r="550" spans="1:5">
      <c r="A550" t="s">
        <v>529</v>
      </c>
      <c r="B550" s="41">
        <v>4.4999999999999998E-2</v>
      </c>
      <c r="C550" s="1">
        <v>38150</v>
      </c>
      <c r="D550" s="1">
        <v>38556</v>
      </c>
    </row>
    <row r="551" spans="1:5">
      <c r="A551" t="s">
        <v>526</v>
      </c>
      <c r="B551" s="4">
        <v>3.5000000000000003E-2</v>
      </c>
      <c r="C551" s="1">
        <v>38090</v>
      </c>
      <c r="D551" s="1">
        <v>38553</v>
      </c>
    </row>
    <row r="552" spans="1:5">
      <c r="A552" t="s">
        <v>527</v>
      </c>
      <c r="B552" s="4">
        <v>0.05</v>
      </c>
      <c r="C552" s="1">
        <v>38460</v>
      </c>
      <c r="D552" s="1">
        <v>38554</v>
      </c>
    </row>
    <row r="553" spans="1:5">
      <c r="A553" t="s">
        <v>528</v>
      </c>
      <c r="B553" s="41">
        <v>4.4999999999999998E-2</v>
      </c>
      <c r="C553" s="1">
        <v>38440</v>
      </c>
      <c r="D553" s="1">
        <v>38555</v>
      </c>
    </row>
    <row r="554" spans="1:5">
      <c r="A554" t="s">
        <v>530</v>
      </c>
      <c r="B554" s="41">
        <v>4.4999999999999998E-2</v>
      </c>
      <c r="C554" s="1">
        <v>38280</v>
      </c>
      <c r="D554" s="1">
        <v>38557</v>
      </c>
    </row>
    <row r="555" spans="1:5">
      <c r="A555" t="s">
        <v>531</v>
      </c>
      <c r="B555" s="4">
        <v>0.05</v>
      </c>
      <c r="C555" s="1">
        <v>38200</v>
      </c>
      <c r="D555" s="1">
        <v>38558</v>
      </c>
    </row>
    <row r="556" spans="1:5">
      <c r="A556" t="s">
        <v>532</v>
      </c>
      <c r="B556" s="4">
        <v>3.5000000000000003E-2</v>
      </c>
      <c r="C556" s="1">
        <v>38470</v>
      </c>
      <c r="D556" s="1">
        <v>38559</v>
      </c>
    </row>
    <row r="557" spans="1:5">
      <c r="A557" t="s">
        <v>533</v>
      </c>
      <c r="B557" s="4">
        <v>0.05</v>
      </c>
      <c r="C557" s="1">
        <v>38730</v>
      </c>
      <c r="D557" s="1">
        <v>38560</v>
      </c>
    </row>
    <row r="558" spans="1:5">
      <c r="A558" t="s">
        <v>534</v>
      </c>
      <c r="B558" s="4">
        <v>0.05</v>
      </c>
      <c r="C558" s="1">
        <v>38980</v>
      </c>
      <c r="D558" s="1">
        <v>38561</v>
      </c>
    </row>
    <row r="559" spans="1:5">
      <c r="A559" t="s">
        <v>535</v>
      </c>
      <c r="B559" s="4">
        <v>0.05</v>
      </c>
      <c r="C559" s="1">
        <v>38220</v>
      </c>
      <c r="D559" s="1">
        <v>38562</v>
      </c>
    </row>
    <row r="560" spans="1:5">
      <c r="A560" t="s">
        <v>536</v>
      </c>
      <c r="B560" s="42">
        <v>4.4999999999999998E-2</v>
      </c>
      <c r="C560" s="1">
        <v>38500</v>
      </c>
      <c r="D560" s="1">
        <v>38563</v>
      </c>
      <c r="E560" s="8" t="s">
        <v>568</v>
      </c>
    </row>
    <row r="561" spans="1:5">
      <c r="A561" t="s">
        <v>537</v>
      </c>
      <c r="B561" s="4">
        <v>3.5000000000000003E-2</v>
      </c>
      <c r="C561" s="1">
        <v>38620</v>
      </c>
      <c r="D561" s="1">
        <v>38564</v>
      </c>
    </row>
    <row r="562" spans="1:5">
      <c r="A562" t="s">
        <v>538</v>
      </c>
      <c r="B562" s="4">
        <v>0.05</v>
      </c>
      <c r="C562" s="1">
        <v>38340</v>
      </c>
      <c r="D562" s="1">
        <v>38565</v>
      </c>
    </row>
    <row r="563" spans="1:5">
      <c r="A563" t="s">
        <v>539</v>
      </c>
      <c r="B563" s="42">
        <v>4.4999999999999998E-2</v>
      </c>
      <c r="C563" s="1">
        <v>38210</v>
      </c>
      <c r="D563" s="1">
        <v>38566</v>
      </c>
      <c r="E563" s="8" t="s">
        <v>568</v>
      </c>
    </row>
  </sheetData>
  <sortState ref="A1:E562">
    <sortCondition ref="A562"/>
  </sortState>
  <conditionalFormatting sqref="B1:B1048576">
    <cfRule type="cellIs" dxfId="4" priority="2" operator="equal">
      <formula>0.025</formula>
    </cfRule>
    <cfRule type="cellIs" dxfId="3" priority="3" operator="equal">
      <formula>0.035</formula>
    </cfRule>
    <cfRule type="cellIs" dxfId="2" priority="4" operator="equal">
      <formula>0.045</formula>
    </cfRule>
    <cfRule type="cellIs" dxfId="1" priority="5" operator="equal">
      <formula>0.05</formula>
    </cfRule>
  </conditionalFormatting>
  <conditionalFormatting sqref="B2:B563">
    <cfRule type="cellIs" dxfId="0" priority="1" operator="equal">
      <formula>0.02</formula>
    </cfRule>
  </conditionalFormatting>
  <dataValidations count="1">
    <dataValidation type="list" allowBlank="1" showInputMessage="1" showErrorMessage="1" sqref="G9 F2">
      <formula1>$A$2:$A$563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Taxe Aménagement</vt:lpstr>
      <vt:lpstr>Taux communes</vt:lpstr>
      <vt:lpstr>Communes</vt:lpstr>
      <vt:lpstr>'Taxe Aménagement'!NON</vt:lpstr>
      <vt:lpstr>NON</vt:lpstr>
      <vt:lpstr>'Taxe Aménagement'!OUI</vt:lpstr>
      <vt:lpstr>OUI</vt:lpstr>
      <vt:lpstr>taux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Vanessa</cp:lastModifiedBy>
  <cp:lastPrinted>2014-12-09T13:25:21Z</cp:lastPrinted>
  <dcterms:created xsi:type="dcterms:W3CDTF">2014-12-05T16:36:59Z</dcterms:created>
  <dcterms:modified xsi:type="dcterms:W3CDTF">2014-12-11T11:04:08Z</dcterms:modified>
</cp:coreProperties>
</file>