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M Mons\Desktop\Troiani\Stocks\macro\"/>
    </mc:Choice>
  </mc:AlternateContent>
  <bookViews>
    <workbookView xWindow="0" yWindow="0" windowWidth="7470" windowHeight="3405" activeTab="2"/>
  </bookViews>
  <sheets>
    <sheet name="Stock" sheetId="1" r:id="rId1"/>
    <sheet name="Entrée" sheetId="2" r:id="rId2"/>
    <sheet name="Sortie" sheetId="3" r:id="rId3"/>
    <sheet name="Liste" sheetId="4" r:id="rId4"/>
  </sheets>
  <definedNames>
    <definedName name="Entrée">Liste!$A$5:$G$379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2" l="1"/>
  <c r="C70" i="3"/>
  <c r="C71" i="3"/>
  <c r="C72" i="3"/>
  <c r="C73" i="3"/>
  <c r="C74" i="3"/>
  <c r="C6" i="3" l="1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16" i="2"/>
  <c r="C17" i="2"/>
  <c r="C18" i="2"/>
  <c r="C19" i="2"/>
  <c r="C20" i="2"/>
  <c r="C21" i="2"/>
  <c r="C22" i="2"/>
  <c r="C23" i="2"/>
  <c r="C24" i="2"/>
  <c r="C25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E69" i="1"/>
  <c r="D173" i="1"/>
  <c r="G173" i="1"/>
  <c r="H173" i="1" s="1"/>
  <c r="C189" i="1"/>
  <c r="D189" i="1"/>
  <c r="C205" i="1"/>
  <c r="D205" i="1"/>
  <c r="C233" i="1"/>
  <c r="G249" i="1"/>
  <c r="H249" i="1" s="1"/>
  <c r="C257" i="1"/>
  <c r="I257" i="1"/>
  <c r="C265" i="1"/>
  <c r="I265" i="1"/>
  <c r="C273" i="1"/>
  <c r="I273" i="1"/>
  <c r="G345" i="1"/>
  <c r="H345" i="1" s="1"/>
  <c r="I345" i="1"/>
  <c r="I357" i="1"/>
  <c r="G365" i="1"/>
  <c r="H365" i="1" s="1"/>
  <c r="G377" i="1"/>
  <c r="H377" i="1" s="1"/>
  <c r="I377" i="1"/>
  <c r="B20" i="1"/>
  <c r="B21" i="1"/>
  <c r="B36" i="1"/>
  <c r="B37" i="1"/>
  <c r="B52" i="1"/>
  <c r="B53" i="1"/>
  <c r="B68" i="1"/>
  <c r="B69" i="1"/>
  <c r="B85" i="1"/>
  <c r="B100" i="1"/>
  <c r="B101" i="1"/>
  <c r="B116" i="1"/>
  <c r="B117" i="1"/>
  <c r="B132" i="1"/>
  <c r="B133" i="1"/>
  <c r="B148" i="1"/>
  <c r="B149" i="1"/>
  <c r="B157" i="1"/>
  <c r="B161" i="1"/>
  <c r="B169" i="1"/>
  <c r="B172" i="1"/>
  <c r="B180" i="1"/>
  <c r="B181" i="1"/>
  <c r="B189" i="1"/>
  <c r="B193" i="1"/>
  <c r="B201" i="1"/>
  <c r="B204" i="1"/>
  <c r="B212" i="1"/>
  <c r="B213" i="1"/>
  <c r="B224" i="1"/>
  <c r="B228" i="1"/>
  <c r="B236" i="1"/>
  <c r="B237" i="1"/>
  <c r="B245" i="1"/>
  <c r="B248" i="1"/>
  <c r="B260" i="1"/>
  <c r="B269" i="1"/>
  <c r="B281" i="1"/>
  <c r="B289" i="1"/>
  <c r="B293" i="1"/>
  <c r="B301" i="1"/>
  <c r="B304" i="1"/>
  <c r="B309" i="1"/>
  <c r="B317" i="1"/>
  <c r="B325" i="1"/>
  <c r="B333" i="1"/>
  <c r="B341" i="1"/>
  <c r="B349" i="1"/>
  <c r="B357" i="1"/>
  <c r="B365" i="1"/>
  <c r="B373" i="1"/>
  <c r="A7" i="1"/>
  <c r="A8" i="1"/>
  <c r="A9" i="1"/>
  <c r="A10" i="1"/>
  <c r="A11" i="1"/>
  <c r="A12" i="1"/>
  <c r="B12" i="1" s="1"/>
  <c r="A13" i="1"/>
  <c r="B13" i="1" s="1"/>
  <c r="A14" i="1"/>
  <c r="A15" i="1"/>
  <c r="A16" i="1"/>
  <c r="B16" i="1" s="1"/>
  <c r="A17" i="1"/>
  <c r="B17" i="1" s="1"/>
  <c r="A18" i="1"/>
  <c r="I18" i="1" s="1"/>
  <c r="A19" i="1"/>
  <c r="A20" i="1"/>
  <c r="A21" i="1"/>
  <c r="A22" i="1"/>
  <c r="A23" i="1"/>
  <c r="A24" i="1"/>
  <c r="B24" i="1" s="1"/>
  <c r="A25" i="1"/>
  <c r="B25" i="1" s="1"/>
  <c r="A26" i="1"/>
  <c r="A27" i="1"/>
  <c r="A28" i="1"/>
  <c r="B28" i="1" s="1"/>
  <c r="A29" i="1"/>
  <c r="B29" i="1" s="1"/>
  <c r="A30" i="1"/>
  <c r="A31" i="1"/>
  <c r="A32" i="1"/>
  <c r="B32" i="1" s="1"/>
  <c r="A33" i="1"/>
  <c r="B33" i="1" s="1"/>
  <c r="A34" i="1"/>
  <c r="G34" i="1" s="1"/>
  <c r="H34" i="1" s="1"/>
  <c r="A35" i="1"/>
  <c r="A36" i="1"/>
  <c r="A37" i="1"/>
  <c r="E37" i="1" s="1"/>
  <c r="A38" i="1"/>
  <c r="A39" i="1"/>
  <c r="A40" i="1"/>
  <c r="B40" i="1" s="1"/>
  <c r="A41" i="1"/>
  <c r="B41" i="1" s="1"/>
  <c r="A42" i="1"/>
  <c r="A43" i="1"/>
  <c r="A44" i="1"/>
  <c r="B44" i="1" s="1"/>
  <c r="A45" i="1"/>
  <c r="B45" i="1" s="1"/>
  <c r="A46" i="1"/>
  <c r="A47" i="1"/>
  <c r="A48" i="1"/>
  <c r="B48" i="1" s="1"/>
  <c r="A49" i="1"/>
  <c r="B49" i="1" s="1"/>
  <c r="A50" i="1"/>
  <c r="A51" i="1"/>
  <c r="A52" i="1"/>
  <c r="A53" i="1"/>
  <c r="A54" i="1"/>
  <c r="A55" i="1"/>
  <c r="A56" i="1"/>
  <c r="B56" i="1" s="1"/>
  <c r="A57" i="1"/>
  <c r="B57" i="1" s="1"/>
  <c r="A58" i="1"/>
  <c r="A59" i="1"/>
  <c r="A60" i="1"/>
  <c r="B60" i="1" s="1"/>
  <c r="A61" i="1"/>
  <c r="B61" i="1" s="1"/>
  <c r="A62" i="1"/>
  <c r="A63" i="1"/>
  <c r="A64" i="1"/>
  <c r="B64" i="1" s="1"/>
  <c r="A65" i="1"/>
  <c r="B65" i="1" s="1"/>
  <c r="A66" i="1"/>
  <c r="A67" i="1"/>
  <c r="A68" i="1"/>
  <c r="A69" i="1"/>
  <c r="A70" i="1"/>
  <c r="A71" i="1"/>
  <c r="A72" i="1"/>
  <c r="B72" i="1" s="1"/>
  <c r="A73" i="1"/>
  <c r="B73" i="1" s="1"/>
  <c r="A74" i="1"/>
  <c r="A75" i="1"/>
  <c r="A76" i="1"/>
  <c r="B76" i="1" s="1"/>
  <c r="A77" i="1"/>
  <c r="B77" i="1" s="1"/>
  <c r="A78" i="1"/>
  <c r="A79" i="1"/>
  <c r="A80" i="1"/>
  <c r="B80" i="1" s="1"/>
  <c r="A81" i="1"/>
  <c r="B81" i="1" s="1"/>
  <c r="A82" i="1"/>
  <c r="A83" i="1"/>
  <c r="A84" i="1"/>
  <c r="B84" i="1" s="1"/>
  <c r="A85" i="1"/>
  <c r="A86" i="1"/>
  <c r="A87" i="1"/>
  <c r="A88" i="1"/>
  <c r="B88" i="1" s="1"/>
  <c r="A89" i="1"/>
  <c r="B89" i="1" s="1"/>
  <c r="A90" i="1"/>
  <c r="A91" i="1"/>
  <c r="A92" i="1"/>
  <c r="B92" i="1" s="1"/>
  <c r="A93" i="1"/>
  <c r="B93" i="1" s="1"/>
  <c r="A94" i="1"/>
  <c r="A95" i="1"/>
  <c r="A96" i="1"/>
  <c r="B96" i="1" s="1"/>
  <c r="A97" i="1"/>
  <c r="B97" i="1" s="1"/>
  <c r="A98" i="1"/>
  <c r="A99" i="1"/>
  <c r="A100" i="1"/>
  <c r="A101" i="1"/>
  <c r="E101" i="1" s="1"/>
  <c r="A102" i="1"/>
  <c r="A103" i="1"/>
  <c r="A104" i="1"/>
  <c r="B104" i="1" s="1"/>
  <c r="A105" i="1"/>
  <c r="B105" i="1" s="1"/>
  <c r="A106" i="1"/>
  <c r="A107" i="1"/>
  <c r="A108" i="1"/>
  <c r="B108" i="1" s="1"/>
  <c r="A109" i="1"/>
  <c r="B109" i="1" s="1"/>
  <c r="A110" i="1"/>
  <c r="A111" i="1"/>
  <c r="A112" i="1"/>
  <c r="B112" i="1" s="1"/>
  <c r="A113" i="1"/>
  <c r="B113" i="1" s="1"/>
  <c r="A114" i="1"/>
  <c r="A115" i="1"/>
  <c r="A116" i="1"/>
  <c r="A117" i="1"/>
  <c r="A118" i="1"/>
  <c r="A119" i="1"/>
  <c r="A120" i="1"/>
  <c r="B120" i="1" s="1"/>
  <c r="A121" i="1"/>
  <c r="B121" i="1" s="1"/>
  <c r="A122" i="1"/>
  <c r="A123" i="1"/>
  <c r="A124" i="1"/>
  <c r="B124" i="1" s="1"/>
  <c r="A125" i="1"/>
  <c r="B125" i="1" s="1"/>
  <c r="A126" i="1"/>
  <c r="A127" i="1"/>
  <c r="A128" i="1"/>
  <c r="B128" i="1" s="1"/>
  <c r="A129" i="1"/>
  <c r="B129" i="1" s="1"/>
  <c r="A130" i="1"/>
  <c r="A131" i="1"/>
  <c r="A132" i="1"/>
  <c r="A133" i="1"/>
  <c r="E133" i="1" s="1"/>
  <c r="A134" i="1"/>
  <c r="A135" i="1"/>
  <c r="A136" i="1"/>
  <c r="B136" i="1" s="1"/>
  <c r="A137" i="1"/>
  <c r="B137" i="1" s="1"/>
  <c r="A138" i="1"/>
  <c r="A139" i="1"/>
  <c r="A140" i="1"/>
  <c r="B140" i="1" s="1"/>
  <c r="A141" i="1"/>
  <c r="B141" i="1" s="1"/>
  <c r="A142" i="1"/>
  <c r="A143" i="1"/>
  <c r="A144" i="1"/>
  <c r="B144" i="1" s="1"/>
  <c r="A145" i="1"/>
  <c r="B145" i="1" s="1"/>
  <c r="A146" i="1"/>
  <c r="A147" i="1"/>
  <c r="A148" i="1"/>
  <c r="A149" i="1"/>
  <c r="A150" i="1"/>
  <c r="A151" i="1"/>
  <c r="A152" i="1"/>
  <c r="B152" i="1" s="1"/>
  <c r="A153" i="1"/>
  <c r="B153" i="1" s="1"/>
  <c r="A154" i="1"/>
  <c r="A155" i="1"/>
  <c r="A156" i="1"/>
  <c r="B156" i="1" s="1"/>
  <c r="A157" i="1"/>
  <c r="A158" i="1"/>
  <c r="A159" i="1"/>
  <c r="A160" i="1"/>
  <c r="B160" i="1" s="1"/>
  <c r="A161" i="1"/>
  <c r="A162" i="1"/>
  <c r="A163" i="1"/>
  <c r="A164" i="1"/>
  <c r="B164" i="1" s="1"/>
  <c r="A165" i="1"/>
  <c r="E165" i="1" s="1"/>
  <c r="A166" i="1"/>
  <c r="A167" i="1"/>
  <c r="A168" i="1"/>
  <c r="B168" i="1" s="1"/>
  <c r="A169" i="1"/>
  <c r="A170" i="1"/>
  <c r="A171" i="1"/>
  <c r="A172" i="1"/>
  <c r="A173" i="1"/>
  <c r="B173" i="1" s="1"/>
  <c r="A174" i="1"/>
  <c r="A175" i="1"/>
  <c r="G175" i="1" s="1"/>
  <c r="H175" i="1" s="1"/>
  <c r="A176" i="1"/>
  <c r="B176" i="1" s="1"/>
  <c r="A177" i="1"/>
  <c r="A178" i="1"/>
  <c r="A179" i="1"/>
  <c r="A180" i="1"/>
  <c r="A181" i="1"/>
  <c r="D181" i="1" s="1"/>
  <c r="A182" i="1"/>
  <c r="A183" i="1"/>
  <c r="A184" i="1"/>
  <c r="B184" i="1" s="1"/>
  <c r="A185" i="1"/>
  <c r="A186" i="1"/>
  <c r="A187" i="1"/>
  <c r="G187" i="1" s="1"/>
  <c r="H187" i="1" s="1"/>
  <c r="A188" i="1"/>
  <c r="B188" i="1" s="1"/>
  <c r="A189" i="1"/>
  <c r="A190" i="1"/>
  <c r="A191" i="1"/>
  <c r="A192" i="1"/>
  <c r="B192" i="1" s="1"/>
  <c r="A193" i="1"/>
  <c r="A194" i="1"/>
  <c r="A195" i="1"/>
  <c r="A196" i="1"/>
  <c r="B196" i="1" s="1"/>
  <c r="A197" i="1"/>
  <c r="E197" i="1" s="1"/>
  <c r="A198" i="1"/>
  <c r="A199" i="1"/>
  <c r="A200" i="1"/>
  <c r="B200" i="1" s="1"/>
  <c r="A201" i="1"/>
  <c r="A202" i="1"/>
  <c r="A203" i="1"/>
  <c r="D203" i="1" s="1"/>
  <c r="A204" i="1"/>
  <c r="A205" i="1"/>
  <c r="B205" i="1" s="1"/>
  <c r="A206" i="1"/>
  <c r="A207" i="1"/>
  <c r="A208" i="1"/>
  <c r="B208" i="1" s="1"/>
  <c r="A209" i="1"/>
  <c r="A210" i="1"/>
  <c r="A211" i="1"/>
  <c r="A212" i="1"/>
  <c r="A213" i="1"/>
  <c r="C213" i="1" s="1"/>
  <c r="A214" i="1"/>
  <c r="I214" i="1" s="1"/>
  <c r="A215" i="1"/>
  <c r="A216" i="1"/>
  <c r="B216" i="1" s="1"/>
  <c r="A217" i="1"/>
  <c r="A218" i="1"/>
  <c r="I218" i="1" s="1"/>
  <c r="A219" i="1"/>
  <c r="C219" i="1" s="1"/>
  <c r="A220" i="1"/>
  <c r="I220" i="1" s="1"/>
  <c r="A221" i="1"/>
  <c r="I221" i="1" s="1"/>
  <c r="A222" i="1"/>
  <c r="G222" i="1" s="1"/>
  <c r="H222" i="1" s="1"/>
  <c r="A223" i="1"/>
  <c r="A224" i="1"/>
  <c r="A225" i="1"/>
  <c r="A226" i="1"/>
  <c r="C226" i="1" s="1"/>
  <c r="A227" i="1"/>
  <c r="A228" i="1"/>
  <c r="A229" i="1"/>
  <c r="D229" i="1" s="1"/>
  <c r="A230" i="1"/>
  <c r="A231" i="1"/>
  <c r="I231" i="1" s="1"/>
  <c r="A232" i="1"/>
  <c r="B232" i="1" s="1"/>
  <c r="A233" i="1"/>
  <c r="A234" i="1"/>
  <c r="G234" i="1" s="1"/>
  <c r="H234" i="1" s="1"/>
  <c r="A235" i="1"/>
  <c r="A236" i="1"/>
  <c r="I236" i="1" s="1"/>
  <c r="A237" i="1"/>
  <c r="A238" i="1"/>
  <c r="D238" i="1" s="1"/>
  <c r="A239" i="1"/>
  <c r="D239" i="1" s="1"/>
  <c r="A240" i="1"/>
  <c r="G240" i="1" s="1"/>
  <c r="H240" i="1" s="1"/>
  <c r="A241" i="1"/>
  <c r="A242" i="1"/>
  <c r="C242" i="1" s="1"/>
  <c r="A243" i="1"/>
  <c r="A244" i="1"/>
  <c r="G244" i="1" s="1"/>
  <c r="H244" i="1" s="1"/>
  <c r="A245" i="1"/>
  <c r="A246" i="1"/>
  <c r="C246" i="1" s="1"/>
  <c r="A247" i="1"/>
  <c r="A248" i="1"/>
  <c r="G248" i="1" s="1"/>
  <c r="H248" i="1" s="1"/>
  <c r="A249" i="1"/>
  <c r="A250" i="1"/>
  <c r="A251" i="1"/>
  <c r="C251" i="1" s="1"/>
  <c r="A252" i="1"/>
  <c r="B252" i="1" s="1"/>
  <c r="A253" i="1"/>
  <c r="E253" i="1" s="1"/>
  <c r="A254" i="1"/>
  <c r="A255" i="1"/>
  <c r="A256" i="1"/>
  <c r="C256" i="1" s="1"/>
  <c r="A257" i="1"/>
  <c r="A258" i="1"/>
  <c r="A259" i="1"/>
  <c r="C259" i="1" s="1"/>
  <c r="A260" i="1"/>
  <c r="I260" i="1" s="1"/>
  <c r="A261" i="1"/>
  <c r="D261" i="1" s="1"/>
  <c r="A262" i="1"/>
  <c r="A263" i="1"/>
  <c r="C263" i="1" s="1"/>
  <c r="A264" i="1"/>
  <c r="I264" i="1" s="1"/>
  <c r="A265" i="1"/>
  <c r="A266" i="1"/>
  <c r="A267" i="1"/>
  <c r="A268" i="1"/>
  <c r="I268" i="1" s="1"/>
  <c r="A269" i="1"/>
  <c r="E269" i="1" s="1"/>
  <c r="A270" i="1"/>
  <c r="A271" i="1"/>
  <c r="A272" i="1"/>
  <c r="I272" i="1" s="1"/>
  <c r="A273" i="1"/>
  <c r="E273" i="1" s="1"/>
  <c r="A274" i="1"/>
  <c r="E274" i="1" s="1"/>
  <c r="A275" i="1"/>
  <c r="C275" i="1" s="1"/>
  <c r="A276" i="1"/>
  <c r="A277" i="1"/>
  <c r="A278" i="1"/>
  <c r="E278" i="1" s="1"/>
  <c r="A279" i="1"/>
  <c r="C279" i="1" s="1"/>
  <c r="A280" i="1"/>
  <c r="I280" i="1" s="1"/>
  <c r="A281" i="1"/>
  <c r="A282" i="1"/>
  <c r="E282" i="1" s="1"/>
  <c r="A283" i="1"/>
  <c r="A284" i="1"/>
  <c r="A285" i="1"/>
  <c r="A286" i="1"/>
  <c r="E286" i="1" s="1"/>
  <c r="A287" i="1"/>
  <c r="C287" i="1" s="1"/>
  <c r="A288" i="1"/>
  <c r="I288" i="1" s="1"/>
  <c r="A289" i="1"/>
  <c r="A290" i="1"/>
  <c r="E290" i="1" s="1"/>
  <c r="A291" i="1"/>
  <c r="A292" i="1"/>
  <c r="A293" i="1"/>
  <c r="A294" i="1"/>
  <c r="E294" i="1" s="1"/>
  <c r="A295" i="1"/>
  <c r="C295" i="1" s="1"/>
  <c r="A296" i="1"/>
  <c r="I296" i="1" s="1"/>
  <c r="A297" i="1"/>
  <c r="A298" i="1"/>
  <c r="E298" i="1" s="1"/>
  <c r="A299" i="1"/>
  <c r="A300" i="1"/>
  <c r="A301" i="1"/>
  <c r="A302" i="1"/>
  <c r="E302" i="1" s="1"/>
  <c r="A303" i="1"/>
  <c r="I303" i="1" s="1"/>
  <c r="A304" i="1"/>
  <c r="G304" i="1" s="1"/>
  <c r="H304" i="1" s="1"/>
  <c r="A305" i="1"/>
  <c r="A306" i="1"/>
  <c r="E306" i="1" s="1"/>
  <c r="A307" i="1"/>
  <c r="A308" i="1"/>
  <c r="G308" i="1" s="1"/>
  <c r="H308" i="1" s="1"/>
  <c r="A309" i="1"/>
  <c r="A310" i="1"/>
  <c r="E310" i="1" s="1"/>
  <c r="A311" i="1"/>
  <c r="I311" i="1" s="1"/>
  <c r="A312" i="1"/>
  <c r="A313" i="1"/>
  <c r="A314" i="1"/>
  <c r="E314" i="1" s="1"/>
  <c r="A315" i="1"/>
  <c r="A316" i="1"/>
  <c r="A317" i="1"/>
  <c r="A318" i="1"/>
  <c r="E318" i="1" s="1"/>
  <c r="A319" i="1"/>
  <c r="I319" i="1" s="1"/>
  <c r="A320" i="1"/>
  <c r="A321" i="1"/>
  <c r="A322" i="1"/>
  <c r="E322" i="1" s="1"/>
  <c r="A323" i="1"/>
  <c r="A324" i="1"/>
  <c r="A325" i="1"/>
  <c r="A326" i="1"/>
  <c r="E326" i="1" s="1"/>
  <c r="A327" i="1"/>
  <c r="I327" i="1" s="1"/>
  <c r="A328" i="1"/>
  <c r="A329" i="1"/>
  <c r="A330" i="1"/>
  <c r="E330" i="1" s="1"/>
  <c r="A331" i="1"/>
  <c r="I331" i="1" s="1"/>
  <c r="A332" i="1"/>
  <c r="A333" i="1"/>
  <c r="A334" i="1"/>
  <c r="E334" i="1" s="1"/>
  <c r="A335" i="1"/>
  <c r="I335" i="1" s="1"/>
  <c r="A336" i="1"/>
  <c r="A337" i="1"/>
  <c r="A338" i="1"/>
  <c r="E338" i="1" s="1"/>
  <c r="A339" i="1"/>
  <c r="A340" i="1"/>
  <c r="A341" i="1"/>
  <c r="A342" i="1"/>
  <c r="A343" i="1"/>
  <c r="I343" i="1" s="1"/>
  <c r="A344" i="1"/>
  <c r="A345" i="1"/>
  <c r="E345" i="1" s="1"/>
  <c r="A346" i="1"/>
  <c r="A347" i="1"/>
  <c r="I347" i="1" s="1"/>
  <c r="A348" i="1"/>
  <c r="A349" i="1"/>
  <c r="A350" i="1"/>
  <c r="A351" i="1"/>
  <c r="A352" i="1"/>
  <c r="A353" i="1"/>
  <c r="A354" i="1"/>
  <c r="E354" i="1" s="1"/>
  <c r="A355" i="1"/>
  <c r="I355" i="1" s="1"/>
  <c r="A356" i="1"/>
  <c r="A357" i="1"/>
  <c r="A358" i="1"/>
  <c r="A359" i="1"/>
  <c r="A360" i="1"/>
  <c r="A361" i="1"/>
  <c r="E361" i="1" s="1"/>
  <c r="A362" i="1"/>
  <c r="A363" i="1"/>
  <c r="I363" i="1" s="1"/>
  <c r="A364" i="1"/>
  <c r="A365" i="1"/>
  <c r="A366" i="1"/>
  <c r="A367" i="1"/>
  <c r="A368" i="1"/>
  <c r="A369" i="1"/>
  <c r="A370" i="1"/>
  <c r="E370" i="1" s="1"/>
  <c r="A371" i="1"/>
  <c r="I371" i="1" s="1"/>
  <c r="A372" i="1"/>
  <c r="A373" i="1"/>
  <c r="A374" i="1"/>
  <c r="A375" i="1"/>
  <c r="A376" i="1"/>
  <c r="A377" i="1"/>
  <c r="E377" i="1" s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6" i="1"/>
  <c r="I6" i="1" s="1"/>
  <c r="A5" i="1"/>
  <c r="E5" i="1" s="1"/>
  <c r="C5" i="3"/>
  <c r="C6" i="2"/>
  <c r="C7" i="2"/>
  <c r="C8" i="2"/>
  <c r="C9" i="2"/>
  <c r="C10" i="2"/>
  <c r="C11" i="2"/>
  <c r="C12" i="2"/>
  <c r="C13" i="2"/>
  <c r="C14" i="2"/>
  <c r="C15" i="2"/>
  <c r="C5" i="2"/>
  <c r="I376" i="1" l="1"/>
  <c r="G376" i="1"/>
  <c r="H376" i="1" s="1"/>
  <c r="I372" i="1"/>
  <c r="G372" i="1"/>
  <c r="H372" i="1" s="1"/>
  <c r="B372" i="1"/>
  <c r="I368" i="1"/>
  <c r="G368" i="1"/>
  <c r="H368" i="1" s="1"/>
  <c r="B368" i="1"/>
  <c r="I364" i="1"/>
  <c r="B364" i="1"/>
  <c r="G364" i="1"/>
  <c r="H364" i="1" s="1"/>
  <c r="I360" i="1"/>
  <c r="G360" i="1"/>
  <c r="H360" i="1" s="1"/>
  <c r="B360" i="1"/>
  <c r="I356" i="1"/>
  <c r="G356" i="1"/>
  <c r="H356" i="1" s="1"/>
  <c r="B356" i="1"/>
  <c r="I352" i="1"/>
  <c r="G352" i="1"/>
  <c r="H352" i="1" s="1"/>
  <c r="J352" i="1" s="1"/>
  <c r="K352" i="1" s="1"/>
  <c r="B352" i="1"/>
  <c r="I348" i="1"/>
  <c r="G348" i="1"/>
  <c r="H348" i="1" s="1"/>
  <c r="B348" i="1"/>
  <c r="I344" i="1"/>
  <c r="G344" i="1"/>
  <c r="H344" i="1" s="1"/>
  <c r="B344" i="1"/>
  <c r="I340" i="1"/>
  <c r="G340" i="1"/>
  <c r="H340" i="1" s="1"/>
  <c r="B340" i="1"/>
  <c r="G336" i="1"/>
  <c r="H336" i="1" s="1"/>
  <c r="B336" i="1"/>
  <c r="G332" i="1"/>
  <c r="H332" i="1" s="1"/>
  <c r="B332" i="1"/>
  <c r="G328" i="1"/>
  <c r="H328" i="1" s="1"/>
  <c r="B328" i="1"/>
  <c r="G324" i="1"/>
  <c r="H324" i="1" s="1"/>
  <c r="B324" i="1"/>
  <c r="G320" i="1"/>
  <c r="H320" i="1" s="1"/>
  <c r="B320" i="1"/>
  <c r="G316" i="1"/>
  <c r="H316" i="1" s="1"/>
  <c r="B316" i="1"/>
  <c r="G312" i="1"/>
  <c r="H312" i="1" s="1"/>
  <c r="B312" i="1"/>
  <c r="B376" i="1"/>
  <c r="E378" i="1"/>
  <c r="G378" i="1"/>
  <c r="H378" i="1" s="1"/>
  <c r="J378" i="1" s="1"/>
  <c r="K378" i="1" s="1"/>
  <c r="I378" i="1"/>
  <c r="E374" i="1"/>
  <c r="I374" i="1"/>
  <c r="E350" i="1"/>
  <c r="G350" i="1"/>
  <c r="H350" i="1" s="1"/>
  <c r="E346" i="1"/>
  <c r="G346" i="1"/>
  <c r="H346" i="1" s="1"/>
  <c r="I346" i="1"/>
  <c r="E342" i="1"/>
  <c r="I342" i="1"/>
  <c r="C230" i="1"/>
  <c r="G230" i="1"/>
  <c r="H230" i="1" s="1"/>
  <c r="G26" i="1"/>
  <c r="H26" i="1" s="1"/>
  <c r="I26" i="1"/>
  <c r="G10" i="1"/>
  <c r="H10" i="1" s="1"/>
  <c r="I10" i="1"/>
  <c r="D5" i="1"/>
  <c r="B280" i="1"/>
  <c r="B268" i="1"/>
  <c r="B256" i="1"/>
  <c r="G338" i="1"/>
  <c r="H338" i="1" s="1"/>
  <c r="G330" i="1"/>
  <c r="H330" i="1" s="1"/>
  <c r="F330" i="1" s="1"/>
  <c r="G322" i="1"/>
  <c r="H322" i="1" s="1"/>
  <c r="G314" i="1"/>
  <c r="H314" i="1" s="1"/>
  <c r="G306" i="1"/>
  <c r="H306" i="1" s="1"/>
  <c r="G298" i="1"/>
  <c r="H298" i="1" s="1"/>
  <c r="C290" i="1"/>
  <c r="C282" i="1"/>
  <c r="C222" i="1"/>
  <c r="G18" i="1"/>
  <c r="H18" i="1" s="1"/>
  <c r="J18" i="1" s="1"/>
  <c r="K18" i="1" s="1"/>
  <c r="C366" i="1"/>
  <c r="G366" i="1"/>
  <c r="H366" i="1" s="1"/>
  <c r="E362" i="1"/>
  <c r="G362" i="1"/>
  <c r="H362" i="1" s="1"/>
  <c r="J362" i="1" s="1"/>
  <c r="K362" i="1" s="1"/>
  <c r="I362" i="1"/>
  <c r="E358" i="1"/>
  <c r="I358" i="1"/>
  <c r="E270" i="1"/>
  <c r="C270" i="1"/>
  <c r="I270" i="1"/>
  <c r="E266" i="1"/>
  <c r="C266" i="1"/>
  <c r="I266" i="1"/>
  <c r="E262" i="1"/>
  <c r="C262" i="1"/>
  <c r="I262" i="1"/>
  <c r="E258" i="1"/>
  <c r="C258" i="1"/>
  <c r="I258" i="1"/>
  <c r="E254" i="1"/>
  <c r="C254" i="1"/>
  <c r="I254" i="1"/>
  <c r="E250" i="1"/>
  <c r="C250" i="1"/>
  <c r="I250" i="1"/>
  <c r="G370" i="1"/>
  <c r="H370" i="1" s="1"/>
  <c r="I350" i="1"/>
  <c r="E373" i="1"/>
  <c r="G373" i="1"/>
  <c r="H373" i="1" s="1"/>
  <c r="E369" i="1"/>
  <c r="G369" i="1"/>
  <c r="H369" i="1" s="1"/>
  <c r="I369" i="1"/>
  <c r="E365" i="1"/>
  <c r="I365" i="1"/>
  <c r="E357" i="1"/>
  <c r="G357" i="1"/>
  <c r="H357" i="1" s="1"/>
  <c r="F357" i="1" s="1"/>
  <c r="E353" i="1"/>
  <c r="G353" i="1"/>
  <c r="H353" i="1" s="1"/>
  <c r="J353" i="1" s="1"/>
  <c r="K353" i="1" s="1"/>
  <c r="I353" i="1"/>
  <c r="E349" i="1"/>
  <c r="I349" i="1"/>
  <c r="E341" i="1"/>
  <c r="G341" i="1"/>
  <c r="H341" i="1" s="1"/>
  <c r="E337" i="1"/>
  <c r="G337" i="1"/>
  <c r="H337" i="1" s="1"/>
  <c r="I337" i="1"/>
  <c r="E333" i="1"/>
  <c r="G333" i="1"/>
  <c r="H333" i="1" s="1"/>
  <c r="F333" i="1" s="1"/>
  <c r="I333" i="1"/>
  <c r="E329" i="1"/>
  <c r="G329" i="1"/>
  <c r="H329" i="1" s="1"/>
  <c r="I329" i="1"/>
  <c r="C325" i="1"/>
  <c r="G325" i="1"/>
  <c r="H325" i="1" s="1"/>
  <c r="I325" i="1"/>
  <c r="E321" i="1"/>
  <c r="G321" i="1"/>
  <c r="H321" i="1" s="1"/>
  <c r="I321" i="1"/>
  <c r="E317" i="1"/>
  <c r="G317" i="1"/>
  <c r="H317" i="1" s="1"/>
  <c r="J317" i="1" s="1"/>
  <c r="K317" i="1" s="1"/>
  <c r="I317" i="1"/>
  <c r="E313" i="1"/>
  <c r="G313" i="1"/>
  <c r="H313" i="1" s="1"/>
  <c r="I313" i="1"/>
  <c r="E309" i="1"/>
  <c r="G309" i="1"/>
  <c r="H309" i="1" s="1"/>
  <c r="I309" i="1"/>
  <c r="E305" i="1"/>
  <c r="G305" i="1"/>
  <c r="H305" i="1" s="1"/>
  <c r="I305" i="1"/>
  <c r="E301" i="1"/>
  <c r="G301" i="1"/>
  <c r="H301" i="1" s="1"/>
  <c r="I301" i="1"/>
  <c r="E297" i="1"/>
  <c r="G297" i="1"/>
  <c r="H297" i="1" s="1"/>
  <c r="I297" i="1"/>
  <c r="D293" i="1"/>
  <c r="C293" i="1"/>
  <c r="I293" i="1"/>
  <c r="E289" i="1"/>
  <c r="C289" i="1"/>
  <c r="I289" i="1"/>
  <c r="E285" i="1"/>
  <c r="C285" i="1"/>
  <c r="I285" i="1"/>
  <c r="E281" i="1"/>
  <c r="C281" i="1"/>
  <c r="I281" i="1"/>
  <c r="E277" i="1"/>
  <c r="C277" i="1"/>
  <c r="I277" i="1"/>
  <c r="E265" i="1"/>
  <c r="B265" i="1"/>
  <c r="E257" i="1"/>
  <c r="B257" i="1"/>
  <c r="D249" i="1"/>
  <c r="B249" i="1"/>
  <c r="D245" i="1"/>
  <c r="G245" i="1"/>
  <c r="H245" i="1" s="1"/>
  <c r="D241" i="1"/>
  <c r="B241" i="1"/>
  <c r="G237" i="1"/>
  <c r="H237" i="1" s="1"/>
  <c r="I237" i="1"/>
  <c r="I233" i="1"/>
  <c r="B233" i="1"/>
  <c r="I225" i="1"/>
  <c r="C225" i="1"/>
  <c r="B225" i="1"/>
  <c r="C217" i="1"/>
  <c r="B217" i="1"/>
  <c r="C209" i="1"/>
  <c r="D209" i="1"/>
  <c r="C201" i="1"/>
  <c r="D201" i="1"/>
  <c r="C193" i="1"/>
  <c r="D193" i="1"/>
  <c r="D185" i="1"/>
  <c r="G185" i="1"/>
  <c r="H185" i="1" s="1"/>
  <c r="D177" i="1"/>
  <c r="G177" i="1"/>
  <c r="H177" i="1" s="1"/>
  <c r="D169" i="1"/>
  <c r="G169" i="1"/>
  <c r="H169" i="1" s="1"/>
  <c r="G5" i="1"/>
  <c r="H5" i="1" s="1"/>
  <c r="B308" i="1"/>
  <c r="B297" i="1"/>
  <c r="B288" i="1"/>
  <c r="B277" i="1"/>
  <c r="B264" i="1"/>
  <c r="B253" i="1"/>
  <c r="B244" i="1"/>
  <c r="B221" i="1"/>
  <c r="B209" i="1"/>
  <c r="B197" i="1"/>
  <c r="B177" i="1"/>
  <c r="B165" i="1"/>
  <c r="G374" i="1"/>
  <c r="H374" i="1" s="1"/>
  <c r="J374" i="1" s="1"/>
  <c r="K374" i="1" s="1"/>
  <c r="I361" i="1"/>
  <c r="I354" i="1"/>
  <c r="G349" i="1"/>
  <c r="H349" i="1" s="1"/>
  <c r="J349" i="1" s="1"/>
  <c r="K349" i="1" s="1"/>
  <c r="G342" i="1"/>
  <c r="H342" i="1" s="1"/>
  <c r="I334" i="1"/>
  <c r="I326" i="1"/>
  <c r="I318" i="1"/>
  <c r="I310" i="1"/>
  <c r="I302" i="1"/>
  <c r="I294" i="1"/>
  <c r="I286" i="1"/>
  <c r="I278" i="1"/>
  <c r="I269" i="1"/>
  <c r="I261" i="1"/>
  <c r="I253" i="1"/>
  <c r="G241" i="1"/>
  <c r="H241" i="1" s="1"/>
  <c r="C229" i="1"/>
  <c r="D197" i="1"/>
  <c r="G181" i="1"/>
  <c r="H181" i="1" s="1"/>
  <c r="I34" i="1"/>
  <c r="E325" i="1"/>
  <c r="G300" i="1"/>
  <c r="H300" i="1" s="1"/>
  <c r="B300" i="1"/>
  <c r="I292" i="1"/>
  <c r="B292" i="1"/>
  <c r="I284" i="1"/>
  <c r="B284" i="1"/>
  <c r="I276" i="1"/>
  <c r="B276" i="1"/>
  <c r="B377" i="1"/>
  <c r="B369" i="1"/>
  <c r="B361" i="1"/>
  <c r="B353" i="1"/>
  <c r="B345" i="1"/>
  <c r="B337" i="1"/>
  <c r="B329" i="1"/>
  <c r="B321" i="1"/>
  <c r="B313" i="1"/>
  <c r="B305" i="1"/>
  <c r="B296" i="1"/>
  <c r="B285" i="1"/>
  <c r="B273" i="1"/>
  <c r="B261" i="1"/>
  <c r="B240" i="1"/>
  <c r="B229" i="1"/>
  <c r="B220" i="1"/>
  <c r="B185" i="1"/>
  <c r="I373" i="1"/>
  <c r="I366" i="1"/>
  <c r="G361" i="1"/>
  <c r="H361" i="1" s="1"/>
  <c r="G354" i="1"/>
  <c r="H354" i="1" s="1"/>
  <c r="I341" i="1"/>
  <c r="G334" i="1"/>
  <c r="H334" i="1" s="1"/>
  <c r="G326" i="1"/>
  <c r="H326" i="1" s="1"/>
  <c r="J326" i="1" s="1"/>
  <c r="K326" i="1" s="1"/>
  <c r="G318" i="1"/>
  <c r="H318" i="1" s="1"/>
  <c r="G310" i="1"/>
  <c r="H310" i="1" s="1"/>
  <c r="F310" i="1" s="1"/>
  <c r="G302" i="1"/>
  <c r="H302" i="1" s="1"/>
  <c r="C294" i="1"/>
  <c r="C286" i="1"/>
  <c r="C278" i="1"/>
  <c r="C269" i="1"/>
  <c r="C261" i="1"/>
  <c r="C253" i="1"/>
  <c r="G226" i="1"/>
  <c r="H226" i="1" s="1"/>
  <c r="C197" i="1"/>
  <c r="E261" i="1"/>
  <c r="I370" i="1"/>
  <c r="G358" i="1"/>
  <c r="H358" i="1" s="1"/>
  <c r="J358" i="1" s="1"/>
  <c r="K358" i="1" s="1"/>
  <c r="I338" i="1"/>
  <c r="I330" i="1"/>
  <c r="I322" i="1"/>
  <c r="J322" i="1" s="1"/>
  <c r="K322" i="1" s="1"/>
  <c r="I314" i="1"/>
  <c r="I306" i="1"/>
  <c r="I298" i="1"/>
  <c r="I290" i="1"/>
  <c r="I282" i="1"/>
  <c r="C234" i="1"/>
  <c r="B272" i="1"/>
  <c r="I274" i="1"/>
  <c r="C274" i="1"/>
  <c r="E375" i="1"/>
  <c r="C375" i="1"/>
  <c r="D375" i="1"/>
  <c r="B375" i="1"/>
  <c r="C367" i="1"/>
  <c r="D367" i="1"/>
  <c r="B367" i="1"/>
  <c r="E367" i="1"/>
  <c r="E359" i="1"/>
  <c r="C359" i="1"/>
  <c r="D359" i="1"/>
  <c r="B359" i="1"/>
  <c r="C351" i="1"/>
  <c r="E351" i="1"/>
  <c r="D351" i="1"/>
  <c r="B351" i="1"/>
  <c r="E339" i="1"/>
  <c r="C339" i="1"/>
  <c r="D339" i="1"/>
  <c r="B339" i="1"/>
  <c r="E323" i="1"/>
  <c r="C323" i="1"/>
  <c r="D323" i="1"/>
  <c r="B323" i="1"/>
  <c r="E315" i="1"/>
  <c r="C315" i="1"/>
  <c r="D315" i="1"/>
  <c r="B315" i="1"/>
  <c r="E307" i="1"/>
  <c r="C307" i="1"/>
  <c r="D307" i="1"/>
  <c r="B307" i="1"/>
  <c r="E299" i="1"/>
  <c r="C299" i="1"/>
  <c r="D299" i="1"/>
  <c r="B299" i="1"/>
  <c r="E291" i="1"/>
  <c r="D291" i="1"/>
  <c r="G291" i="1"/>
  <c r="H291" i="1" s="1"/>
  <c r="B291" i="1"/>
  <c r="E283" i="1"/>
  <c r="D283" i="1"/>
  <c r="G283" i="1"/>
  <c r="H283" i="1" s="1"/>
  <c r="B283" i="1"/>
  <c r="E271" i="1"/>
  <c r="D271" i="1"/>
  <c r="G271" i="1"/>
  <c r="H271" i="1" s="1"/>
  <c r="B271" i="1"/>
  <c r="E267" i="1"/>
  <c r="D267" i="1"/>
  <c r="G267" i="1"/>
  <c r="H267" i="1" s="1"/>
  <c r="B267" i="1"/>
  <c r="E255" i="1"/>
  <c r="D255" i="1"/>
  <c r="I255" i="1"/>
  <c r="G255" i="1"/>
  <c r="H255" i="1" s="1"/>
  <c r="B255" i="1"/>
  <c r="E247" i="1"/>
  <c r="I247" i="1"/>
  <c r="G247" i="1"/>
  <c r="H247" i="1" s="1"/>
  <c r="B247" i="1"/>
  <c r="C247" i="1"/>
  <c r="E243" i="1"/>
  <c r="I243" i="1"/>
  <c r="G243" i="1"/>
  <c r="H243" i="1" s="1"/>
  <c r="B243" i="1"/>
  <c r="C243" i="1"/>
  <c r="E235" i="1"/>
  <c r="D235" i="1"/>
  <c r="G235" i="1"/>
  <c r="H235" i="1" s="1"/>
  <c r="C235" i="1"/>
  <c r="B235" i="1"/>
  <c r="E227" i="1"/>
  <c r="D227" i="1"/>
  <c r="C227" i="1"/>
  <c r="B227" i="1"/>
  <c r="G227" i="1"/>
  <c r="H227" i="1" s="1"/>
  <c r="F227" i="1" s="1"/>
  <c r="E223" i="1"/>
  <c r="D223" i="1"/>
  <c r="C223" i="1"/>
  <c r="B223" i="1"/>
  <c r="G223" i="1"/>
  <c r="H223" i="1" s="1"/>
  <c r="E215" i="1"/>
  <c r="D215" i="1"/>
  <c r="G215" i="1"/>
  <c r="H215" i="1" s="1"/>
  <c r="I215" i="1"/>
  <c r="B215" i="1"/>
  <c r="E211" i="1"/>
  <c r="G211" i="1"/>
  <c r="H211" i="1" s="1"/>
  <c r="I211" i="1"/>
  <c r="B211" i="1"/>
  <c r="C211" i="1"/>
  <c r="E207" i="1"/>
  <c r="G207" i="1"/>
  <c r="H207" i="1" s="1"/>
  <c r="I207" i="1"/>
  <c r="B207" i="1"/>
  <c r="C207" i="1"/>
  <c r="E199" i="1"/>
  <c r="G199" i="1"/>
  <c r="H199" i="1" s="1"/>
  <c r="I199" i="1"/>
  <c r="B199" i="1"/>
  <c r="C199" i="1"/>
  <c r="E191" i="1"/>
  <c r="G191" i="1"/>
  <c r="H191" i="1" s="1"/>
  <c r="I191" i="1"/>
  <c r="B191" i="1"/>
  <c r="C191" i="1"/>
  <c r="E183" i="1"/>
  <c r="I183" i="1"/>
  <c r="C183" i="1"/>
  <c r="B183" i="1"/>
  <c r="D183" i="1"/>
  <c r="E151" i="1"/>
  <c r="C151" i="1"/>
  <c r="D151" i="1"/>
  <c r="G151" i="1"/>
  <c r="H151" i="1" s="1"/>
  <c r="I151" i="1"/>
  <c r="B151" i="1"/>
  <c r="E143" i="1"/>
  <c r="C143" i="1"/>
  <c r="D143" i="1"/>
  <c r="G143" i="1"/>
  <c r="H143" i="1" s="1"/>
  <c r="I143" i="1"/>
  <c r="B143" i="1"/>
  <c r="E135" i="1"/>
  <c r="C135" i="1"/>
  <c r="D135" i="1"/>
  <c r="G135" i="1"/>
  <c r="H135" i="1" s="1"/>
  <c r="I135" i="1"/>
  <c r="B135" i="1"/>
  <c r="E127" i="1"/>
  <c r="C127" i="1"/>
  <c r="D127" i="1"/>
  <c r="G127" i="1"/>
  <c r="H127" i="1" s="1"/>
  <c r="I127" i="1"/>
  <c r="B127" i="1"/>
  <c r="E119" i="1"/>
  <c r="C119" i="1"/>
  <c r="D119" i="1"/>
  <c r="G119" i="1"/>
  <c r="H119" i="1" s="1"/>
  <c r="I119" i="1"/>
  <c r="B119" i="1"/>
  <c r="E111" i="1"/>
  <c r="C111" i="1"/>
  <c r="D111" i="1"/>
  <c r="G111" i="1"/>
  <c r="H111" i="1" s="1"/>
  <c r="I111" i="1"/>
  <c r="B111" i="1"/>
  <c r="E107" i="1"/>
  <c r="C107" i="1"/>
  <c r="D107" i="1"/>
  <c r="G107" i="1"/>
  <c r="H107" i="1" s="1"/>
  <c r="I107" i="1"/>
  <c r="B107" i="1"/>
  <c r="E99" i="1"/>
  <c r="C99" i="1"/>
  <c r="D99" i="1"/>
  <c r="G99" i="1"/>
  <c r="H99" i="1" s="1"/>
  <c r="I99" i="1"/>
  <c r="B99" i="1"/>
  <c r="E95" i="1"/>
  <c r="C95" i="1"/>
  <c r="D95" i="1"/>
  <c r="G95" i="1"/>
  <c r="H95" i="1" s="1"/>
  <c r="I95" i="1"/>
  <c r="B95" i="1"/>
  <c r="E91" i="1"/>
  <c r="C91" i="1"/>
  <c r="D91" i="1"/>
  <c r="G91" i="1"/>
  <c r="H91" i="1" s="1"/>
  <c r="I91" i="1"/>
  <c r="B91" i="1"/>
  <c r="E83" i="1"/>
  <c r="C83" i="1"/>
  <c r="D83" i="1"/>
  <c r="G83" i="1"/>
  <c r="H83" i="1" s="1"/>
  <c r="I83" i="1"/>
  <c r="B83" i="1"/>
  <c r="E79" i="1"/>
  <c r="C79" i="1"/>
  <c r="D79" i="1"/>
  <c r="G79" i="1"/>
  <c r="H79" i="1" s="1"/>
  <c r="F79" i="1" s="1"/>
  <c r="I79" i="1"/>
  <c r="B79" i="1"/>
  <c r="E71" i="1"/>
  <c r="C71" i="1"/>
  <c r="D71" i="1"/>
  <c r="G71" i="1"/>
  <c r="H71" i="1" s="1"/>
  <c r="I71" i="1"/>
  <c r="B71" i="1"/>
  <c r="E67" i="1"/>
  <c r="C67" i="1"/>
  <c r="D67" i="1"/>
  <c r="G67" i="1"/>
  <c r="H67" i="1" s="1"/>
  <c r="I67" i="1"/>
  <c r="B67" i="1"/>
  <c r="E63" i="1"/>
  <c r="C63" i="1"/>
  <c r="D63" i="1"/>
  <c r="G63" i="1"/>
  <c r="H63" i="1" s="1"/>
  <c r="I63" i="1"/>
  <c r="B63" i="1"/>
  <c r="E55" i="1"/>
  <c r="C55" i="1"/>
  <c r="D55" i="1"/>
  <c r="G55" i="1"/>
  <c r="H55" i="1" s="1"/>
  <c r="I55" i="1"/>
  <c r="B55" i="1"/>
  <c r="E47" i="1"/>
  <c r="C47" i="1"/>
  <c r="D47" i="1"/>
  <c r="G47" i="1"/>
  <c r="H47" i="1" s="1"/>
  <c r="I47" i="1"/>
  <c r="B47" i="1"/>
  <c r="E39" i="1"/>
  <c r="D39" i="1"/>
  <c r="C39" i="1"/>
  <c r="G39" i="1"/>
  <c r="H39" i="1" s="1"/>
  <c r="I39" i="1"/>
  <c r="B39" i="1"/>
  <c r="E31" i="1"/>
  <c r="C31" i="1"/>
  <c r="D31" i="1"/>
  <c r="G31" i="1"/>
  <c r="H31" i="1" s="1"/>
  <c r="I31" i="1"/>
  <c r="B31" i="1"/>
  <c r="E19" i="1"/>
  <c r="C19" i="1"/>
  <c r="D19" i="1"/>
  <c r="G19" i="1"/>
  <c r="H19" i="1" s="1"/>
  <c r="F19" i="1" s="1"/>
  <c r="I19" i="1"/>
  <c r="B19" i="1"/>
  <c r="G371" i="1"/>
  <c r="H371" i="1" s="1"/>
  <c r="J371" i="1" s="1"/>
  <c r="K371" i="1" s="1"/>
  <c r="G363" i="1"/>
  <c r="H363" i="1" s="1"/>
  <c r="J363" i="1" s="1"/>
  <c r="K363" i="1" s="1"/>
  <c r="G355" i="1"/>
  <c r="H355" i="1" s="1"/>
  <c r="J355" i="1" s="1"/>
  <c r="K355" i="1" s="1"/>
  <c r="G347" i="1"/>
  <c r="H347" i="1" s="1"/>
  <c r="G339" i="1"/>
  <c r="H339" i="1" s="1"/>
  <c r="G327" i="1"/>
  <c r="H327" i="1" s="1"/>
  <c r="G319" i="1"/>
  <c r="H319" i="1" s="1"/>
  <c r="J319" i="1" s="1"/>
  <c r="K319" i="1" s="1"/>
  <c r="I336" i="1"/>
  <c r="I332" i="1"/>
  <c r="I328" i="1"/>
  <c r="I324" i="1"/>
  <c r="I320" i="1"/>
  <c r="I316" i="1"/>
  <c r="I312" i="1"/>
  <c r="I308" i="1"/>
  <c r="I304" i="1"/>
  <c r="I300" i="1"/>
  <c r="C291" i="1"/>
  <c r="C283" i="1"/>
  <c r="C271" i="1"/>
  <c r="C267" i="1"/>
  <c r="C215" i="1"/>
  <c r="D199" i="1"/>
  <c r="G183" i="1"/>
  <c r="H183" i="1" s="1"/>
  <c r="J183" i="1" s="1"/>
  <c r="K183" i="1" s="1"/>
  <c r="D247" i="1"/>
  <c r="D243" i="1"/>
  <c r="I235" i="1"/>
  <c r="I227" i="1"/>
  <c r="I223" i="1"/>
  <c r="E376" i="1"/>
  <c r="C376" i="1"/>
  <c r="D376" i="1"/>
  <c r="E372" i="1"/>
  <c r="C372" i="1"/>
  <c r="D372" i="1"/>
  <c r="E368" i="1"/>
  <c r="C368" i="1"/>
  <c r="D368" i="1"/>
  <c r="E364" i="1"/>
  <c r="C364" i="1"/>
  <c r="D364" i="1"/>
  <c r="E360" i="1"/>
  <c r="C360" i="1"/>
  <c r="D360" i="1"/>
  <c r="E356" i="1"/>
  <c r="C356" i="1"/>
  <c r="D356" i="1"/>
  <c r="E352" i="1"/>
  <c r="C352" i="1"/>
  <c r="D352" i="1"/>
  <c r="E348" i="1"/>
  <c r="C348" i="1"/>
  <c r="D348" i="1"/>
  <c r="E344" i="1"/>
  <c r="C344" i="1"/>
  <c r="D344" i="1"/>
  <c r="E340" i="1"/>
  <c r="C340" i="1"/>
  <c r="D340" i="1"/>
  <c r="E336" i="1"/>
  <c r="C336" i="1"/>
  <c r="D336" i="1"/>
  <c r="E332" i="1"/>
  <c r="C332" i="1"/>
  <c r="D332" i="1"/>
  <c r="E328" i="1"/>
  <c r="C328" i="1"/>
  <c r="D328" i="1"/>
  <c r="C324" i="1"/>
  <c r="D324" i="1"/>
  <c r="E324" i="1"/>
  <c r="E320" i="1"/>
  <c r="C320" i="1"/>
  <c r="D320" i="1"/>
  <c r="E316" i="1"/>
  <c r="C316" i="1"/>
  <c r="D316" i="1"/>
  <c r="E312" i="1"/>
  <c r="C312" i="1"/>
  <c r="D312" i="1"/>
  <c r="E308" i="1"/>
  <c r="C308" i="1"/>
  <c r="D308" i="1"/>
  <c r="E304" i="1"/>
  <c r="C304" i="1"/>
  <c r="D304" i="1"/>
  <c r="E300" i="1"/>
  <c r="C300" i="1"/>
  <c r="D300" i="1"/>
  <c r="E296" i="1"/>
  <c r="D296" i="1"/>
  <c r="G296" i="1"/>
  <c r="H296" i="1" s="1"/>
  <c r="J296" i="1" s="1"/>
  <c r="K296" i="1" s="1"/>
  <c r="E292" i="1"/>
  <c r="D292" i="1"/>
  <c r="G292" i="1"/>
  <c r="H292" i="1" s="1"/>
  <c r="E288" i="1"/>
  <c r="D288" i="1"/>
  <c r="G288" i="1"/>
  <c r="H288" i="1" s="1"/>
  <c r="E284" i="1"/>
  <c r="D284" i="1"/>
  <c r="G284" i="1"/>
  <c r="H284" i="1" s="1"/>
  <c r="E280" i="1"/>
  <c r="D280" i="1"/>
  <c r="G280" i="1"/>
  <c r="H280" i="1" s="1"/>
  <c r="E276" i="1"/>
  <c r="D276" i="1"/>
  <c r="G276" i="1"/>
  <c r="H276" i="1" s="1"/>
  <c r="E272" i="1"/>
  <c r="D272" i="1"/>
  <c r="G272" i="1"/>
  <c r="H272" i="1" s="1"/>
  <c r="E268" i="1"/>
  <c r="D268" i="1"/>
  <c r="G268" i="1"/>
  <c r="H268" i="1" s="1"/>
  <c r="J268" i="1" s="1"/>
  <c r="K268" i="1" s="1"/>
  <c r="E264" i="1"/>
  <c r="D264" i="1"/>
  <c r="G264" i="1"/>
  <c r="H264" i="1" s="1"/>
  <c r="D260" i="1"/>
  <c r="G260" i="1"/>
  <c r="H260" i="1" s="1"/>
  <c r="E260" i="1"/>
  <c r="E256" i="1"/>
  <c r="D256" i="1"/>
  <c r="I256" i="1"/>
  <c r="G256" i="1"/>
  <c r="H256" i="1" s="1"/>
  <c r="E252" i="1"/>
  <c r="D252" i="1"/>
  <c r="G252" i="1"/>
  <c r="H252" i="1" s="1"/>
  <c r="I252" i="1"/>
  <c r="E248" i="1"/>
  <c r="F248" i="1" s="1"/>
  <c r="I248" i="1"/>
  <c r="C248" i="1"/>
  <c r="D248" i="1"/>
  <c r="E244" i="1"/>
  <c r="I244" i="1"/>
  <c r="J244" i="1" s="1"/>
  <c r="K244" i="1" s="1"/>
  <c r="C244" i="1"/>
  <c r="D244" i="1"/>
  <c r="E240" i="1"/>
  <c r="I240" i="1"/>
  <c r="J240" i="1" s="1"/>
  <c r="K240" i="1" s="1"/>
  <c r="D240" i="1"/>
  <c r="C240" i="1"/>
  <c r="E236" i="1"/>
  <c r="D236" i="1"/>
  <c r="C236" i="1"/>
  <c r="G236" i="1"/>
  <c r="H236" i="1" s="1"/>
  <c r="J236" i="1" s="1"/>
  <c r="K236" i="1" s="1"/>
  <c r="E232" i="1"/>
  <c r="D232" i="1"/>
  <c r="C232" i="1"/>
  <c r="G232" i="1"/>
  <c r="H232" i="1" s="1"/>
  <c r="I232" i="1"/>
  <c r="D228" i="1"/>
  <c r="E228" i="1"/>
  <c r="C228" i="1"/>
  <c r="G228" i="1"/>
  <c r="H228" i="1" s="1"/>
  <c r="I228" i="1"/>
  <c r="E224" i="1"/>
  <c r="D224" i="1"/>
  <c r="C224" i="1"/>
  <c r="G224" i="1"/>
  <c r="H224" i="1" s="1"/>
  <c r="I224" i="1"/>
  <c r="E220" i="1"/>
  <c r="C220" i="1"/>
  <c r="D220" i="1"/>
  <c r="G220" i="1"/>
  <c r="H220" i="1" s="1"/>
  <c r="E216" i="1"/>
  <c r="D216" i="1"/>
  <c r="G216" i="1"/>
  <c r="H216" i="1" s="1"/>
  <c r="C216" i="1"/>
  <c r="I216" i="1"/>
  <c r="E212" i="1"/>
  <c r="D212" i="1"/>
  <c r="G212" i="1"/>
  <c r="H212" i="1" s="1"/>
  <c r="F212" i="1" s="1"/>
  <c r="C212" i="1"/>
  <c r="I212" i="1"/>
  <c r="E208" i="1"/>
  <c r="G208" i="1"/>
  <c r="H208" i="1" s="1"/>
  <c r="I208" i="1"/>
  <c r="C208" i="1"/>
  <c r="D208" i="1"/>
  <c r="E204" i="1"/>
  <c r="G204" i="1"/>
  <c r="H204" i="1" s="1"/>
  <c r="I204" i="1"/>
  <c r="C204" i="1"/>
  <c r="D204" i="1"/>
  <c r="E200" i="1"/>
  <c r="G200" i="1"/>
  <c r="H200" i="1" s="1"/>
  <c r="I200" i="1"/>
  <c r="C200" i="1"/>
  <c r="D200" i="1"/>
  <c r="G196" i="1"/>
  <c r="H196" i="1" s="1"/>
  <c r="I196" i="1"/>
  <c r="C196" i="1"/>
  <c r="D196" i="1"/>
  <c r="E196" i="1"/>
  <c r="E192" i="1"/>
  <c r="G192" i="1"/>
  <c r="H192" i="1" s="1"/>
  <c r="I192" i="1"/>
  <c r="C192" i="1"/>
  <c r="D192" i="1"/>
  <c r="E188" i="1"/>
  <c r="G188" i="1"/>
  <c r="H188" i="1" s="1"/>
  <c r="F188" i="1" s="1"/>
  <c r="I188" i="1"/>
  <c r="C188" i="1"/>
  <c r="D188" i="1"/>
  <c r="E184" i="1"/>
  <c r="I184" i="1"/>
  <c r="C184" i="1"/>
  <c r="D184" i="1"/>
  <c r="G184" i="1"/>
  <c r="H184" i="1" s="1"/>
  <c r="F184" i="1" s="1"/>
  <c r="E180" i="1"/>
  <c r="I180" i="1"/>
  <c r="C180" i="1"/>
  <c r="D180" i="1"/>
  <c r="G180" i="1"/>
  <c r="H180" i="1" s="1"/>
  <c r="E176" i="1"/>
  <c r="I176" i="1"/>
  <c r="C176" i="1"/>
  <c r="D176" i="1"/>
  <c r="G176" i="1"/>
  <c r="H176" i="1" s="1"/>
  <c r="E172" i="1"/>
  <c r="I172" i="1"/>
  <c r="C172" i="1"/>
  <c r="D172" i="1"/>
  <c r="G172" i="1"/>
  <c r="H172" i="1" s="1"/>
  <c r="E168" i="1"/>
  <c r="I168" i="1"/>
  <c r="C168" i="1"/>
  <c r="D168" i="1"/>
  <c r="G168" i="1"/>
  <c r="H168" i="1" s="1"/>
  <c r="F168" i="1" s="1"/>
  <c r="I164" i="1"/>
  <c r="C164" i="1"/>
  <c r="E164" i="1"/>
  <c r="D164" i="1"/>
  <c r="G164" i="1"/>
  <c r="H164" i="1" s="1"/>
  <c r="J164" i="1" s="1"/>
  <c r="K164" i="1" s="1"/>
  <c r="E160" i="1"/>
  <c r="C160" i="1"/>
  <c r="I160" i="1"/>
  <c r="D160" i="1"/>
  <c r="G160" i="1"/>
  <c r="H160" i="1" s="1"/>
  <c r="E156" i="1"/>
  <c r="C156" i="1"/>
  <c r="D156" i="1"/>
  <c r="G156" i="1"/>
  <c r="H156" i="1" s="1"/>
  <c r="I156" i="1"/>
  <c r="E152" i="1"/>
  <c r="C152" i="1"/>
  <c r="D152" i="1"/>
  <c r="G152" i="1"/>
  <c r="H152" i="1" s="1"/>
  <c r="F152" i="1" s="1"/>
  <c r="I152" i="1"/>
  <c r="C148" i="1"/>
  <c r="D148" i="1"/>
  <c r="E148" i="1"/>
  <c r="G148" i="1"/>
  <c r="H148" i="1" s="1"/>
  <c r="I148" i="1"/>
  <c r="E144" i="1"/>
  <c r="C144" i="1"/>
  <c r="D144" i="1"/>
  <c r="G144" i="1"/>
  <c r="H144" i="1" s="1"/>
  <c r="I144" i="1"/>
  <c r="E140" i="1"/>
  <c r="C140" i="1"/>
  <c r="D140" i="1"/>
  <c r="G140" i="1"/>
  <c r="H140" i="1" s="1"/>
  <c r="I140" i="1"/>
  <c r="E136" i="1"/>
  <c r="C136" i="1"/>
  <c r="D136" i="1"/>
  <c r="G136" i="1"/>
  <c r="H136" i="1" s="1"/>
  <c r="I136" i="1"/>
  <c r="C132" i="1"/>
  <c r="D132" i="1"/>
  <c r="E132" i="1"/>
  <c r="G132" i="1"/>
  <c r="H132" i="1" s="1"/>
  <c r="I132" i="1"/>
  <c r="E128" i="1"/>
  <c r="C128" i="1"/>
  <c r="D128" i="1"/>
  <c r="G128" i="1"/>
  <c r="H128" i="1" s="1"/>
  <c r="I128" i="1"/>
  <c r="E124" i="1"/>
  <c r="C124" i="1"/>
  <c r="D124" i="1"/>
  <c r="G124" i="1"/>
  <c r="H124" i="1" s="1"/>
  <c r="I124" i="1"/>
  <c r="E120" i="1"/>
  <c r="C120" i="1"/>
  <c r="D120" i="1"/>
  <c r="G120" i="1"/>
  <c r="H120" i="1" s="1"/>
  <c r="J120" i="1" s="1"/>
  <c r="K120" i="1" s="1"/>
  <c r="I120" i="1"/>
  <c r="C116" i="1"/>
  <c r="D116" i="1"/>
  <c r="E116" i="1"/>
  <c r="G116" i="1"/>
  <c r="H116" i="1" s="1"/>
  <c r="I116" i="1"/>
  <c r="E112" i="1"/>
  <c r="C112" i="1"/>
  <c r="D112" i="1"/>
  <c r="G112" i="1"/>
  <c r="H112" i="1" s="1"/>
  <c r="I112" i="1"/>
  <c r="E108" i="1"/>
  <c r="C108" i="1"/>
  <c r="D108" i="1"/>
  <c r="G108" i="1"/>
  <c r="H108" i="1" s="1"/>
  <c r="I108" i="1"/>
  <c r="E104" i="1"/>
  <c r="C104" i="1"/>
  <c r="D104" i="1"/>
  <c r="G104" i="1"/>
  <c r="H104" i="1" s="1"/>
  <c r="F104" i="1" s="1"/>
  <c r="I104" i="1"/>
  <c r="C100" i="1"/>
  <c r="D100" i="1"/>
  <c r="E100" i="1"/>
  <c r="G100" i="1"/>
  <c r="H100" i="1" s="1"/>
  <c r="I100" i="1"/>
  <c r="E96" i="1"/>
  <c r="C96" i="1"/>
  <c r="D96" i="1"/>
  <c r="G96" i="1"/>
  <c r="H96" i="1" s="1"/>
  <c r="I96" i="1"/>
  <c r="E92" i="1"/>
  <c r="C92" i="1"/>
  <c r="D92" i="1"/>
  <c r="G92" i="1"/>
  <c r="H92" i="1" s="1"/>
  <c r="I92" i="1"/>
  <c r="E88" i="1"/>
  <c r="C88" i="1"/>
  <c r="D88" i="1"/>
  <c r="G88" i="1"/>
  <c r="H88" i="1" s="1"/>
  <c r="J88" i="1" s="1"/>
  <c r="K88" i="1" s="1"/>
  <c r="I88" i="1"/>
  <c r="C84" i="1"/>
  <c r="D84" i="1"/>
  <c r="E84" i="1"/>
  <c r="G84" i="1"/>
  <c r="H84" i="1" s="1"/>
  <c r="I84" i="1"/>
  <c r="E80" i="1"/>
  <c r="C80" i="1"/>
  <c r="D80" i="1"/>
  <c r="G80" i="1"/>
  <c r="H80" i="1" s="1"/>
  <c r="F80" i="1" s="1"/>
  <c r="I80" i="1"/>
  <c r="E76" i="1"/>
  <c r="C76" i="1"/>
  <c r="D76" i="1"/>
  <c r="G76" i="1"/>
  <c r="H76" i="1" s="1"/>
  <c r="I76" i="1"/>
  <c r="E72" i="1"/>
  <c r="C72" i="1"/>
  <c r="D72" i="1"/>
  <c r="G72" i="1"/>
  <c r="H72" i="1" s="1"/>
  <c r="I72" i="1"/>
  <c r="C68" i="1"/>
  <c r="D68" i="1"/>
  <c r="E68" i="1"/>
  <c r="G68" i="1"/>
  <c r="H68" i="1" s="1"/>
  <c r="F68" i="1" s="1"/>
  <c r="I68" i="1"/>
  <c r="E64" i="1"/>
  <c r="C64" i="1"/>
  <c r="D64" i="1"/>
  <c r="G64" i="1"/>
  <c r="H64" i="1" s="1"/>
  <c r="I64" i="1"/>
  <c r="E60" i="1"/>
  <c r="C60" i="1"/>
  <c r="D60" i="1"/>
  <c r="G60" i="1"/>
  <c r="H60" i="1" s="1"/>
  <c r="I60" i="1"/>
  <c r="E56" i="1"/>
  <c r="C56" i="1"/>
  <c r="D56" i="1"/>
  <c r="G56" i="1"/>
  <c r="H56" i="1" s="1"/>
  <c r="F56" i="1" s="1"/>
  <c r="I56" i="1"/>
  <c r="C52" i="1"/>
  <c r="D52" i="1"/>
  <c r="E52" i="1"/>
  <c r="G52" i="1"/>
  <c r="H52" i="1" s="1"/>
  <c r="I52" i="1"/>
  <c r="E48" i="1"/>
  <c r="C48" i="1"/>
  <c r="D48" i="1"/>
  <c r="G48" i="1"/>
  <c r="H48" i="1" s="1"/>
  <c r="I48" i="1"/>
  <c r="E44" i="1"/>
  <c r="C44" i="1"/>
  <c r="D44" i="1"/>
  <c r="G44" i="1"/>
  <c r="H44" i="1" s="1"/>
  <c r="I44" i="1"/>
  <c r="E40" i="1"/>
  <c r="C40" i="1"/>
  <c r="D40" i="1"/>
  <c r="G40" i="1"/>
  <c r="H40" i="1" s="1"/>
  <c r="I40" i="1"/>
  <c r="C36" i="1"/>
  <c r="D36" i="1"/>
  <c r="G36" i="1"/>
  <c r="H36" i="1" s="1"/>
  <c r="J36" i="1" s="1"/>
  <c r="K36" i="1" s="1"/>
  <c r="I36" i="1"/>
  <c r="E36" i="1"/>
  <c r="E32" i="1"/>
  <c r="C32" i="1"/>
  <c r="D32" i="1"/>
  <c r="G32" i="1"/>
  <c r="H32" i="1" s="1"/>
  <c r="I32" i="1"/>
  <c r="C28" i="1"/>
  <c r="D28" i="1"/>
  <c r="E28" i="1"/>
  <c r="G28" i="1"/>
  <c r="H28" i="1" s="1"/>
  <c r="I28" i="1"/>
  <c r="E24" i="1"/>
  <c r="C24" i="1"/>
  <c r="D24" i="1"/>
  <c r="G24" i="1"/>
  <c r="H24" i="1" s="1"/>
  <c r="F24" i="1" s="1"/>
  <c r="I24" i="1"/>
  <c r="C20" i="1"/>
  <c r="D20" i="1"/>
  <c r="E20" i="1"/>
  <c r="G20" i="1"/>
  <c r="H20" i="1" s="1"/>
  <c r="I20" i="1"/>
  <c r="E16" i="1"/>
  <c r="C16" i="1"/>
  <c r="D16" i="1"/>
  <c r="G16" i="1"/>
  <c r="H16" i="1" s="1"/>
  <c r="I16" i="1"/>
  <c r="C12" i="1"/>
  <c r="D12" i="1"/>
  <c r="E12" i="1"/>
  <c r="G12" i="1"/>
  <c r="H12" i="1" s="1"/>
  <c r="I12" i="1"/>
  <c r="E8" i="1"/>
  <c r="C8" i="1"/>
  <c r="D8" i="1"/>
  <c r="G8" i="1"/>
  <c r="H8" i="1" s="1"/>
  <c r="J8" i="1" s="1"/>
  <c r="K8" i="1" s="1"/>
  <c r="I8" i="1"/>
  <c r="B8" i="1"/>
  <c r="I375" i="1"/>
  <c r="I367" i="1"/>
  <c r="I359" i="1"/>
  <c r="I351" i="1"/>
  <c r="I339" i="1"/>
  <c r="I323" i="1"/>
  <c r="I315" i="1"/>
  <c r="I307" i="1"/>
  <c r="I299" i="1"/>
  <c r="C296" i="1"/>
  <c r="C292" i="1"/>
  <c r="C288" i="1"/>
  <c r="C284" i="1"/>
  <c r="C280" i="1"/>
  <c r="C276" i="1"/>
  <c r="C272" i="1"/>
  <c r="C268" i="1"/>
  <c r="C264" i="1"/>
  <c r="C260" i="1"/>
  <c r="C255" i="1"/>
  <c r="D207" i="1"/>
  <c r="D191" i="1"/>
  <c r="E371" i="1"/>
  <c r="C371" i="1"/>
  <c r="D371" i="1"/>
  <c r="B371" i="1"/>
  <c r="E363" i="1"/>
  <c r="C363" i="1"/>
  <c r="D363" i="1"/>
  <c r="B363" i="1"/>
  <c r="E355" i="1"/>
  <c r="F355" i="1" s="1"/>
  <c r="C355" i="1"/>
  <c r="D355" i="1"/>
  <c r="B355" i="1"/>
  <c r="E347" i="1"/>
  <c r="C347" i="1"/>
  <c r="D347" i="1"/>
  <c r="B347" i="1"/>
  <c r="E343" i="1"/>
  <c r="C343" i="1"/>
  <c r="D343" i="1"/>
  <c r="B343" i="1"/>
  <c r="E335" i="1"/>
  <c r="C335" i="1"/>
  <c r="D335" i="1"/>
  <c r="B335" i="1"/>
  <c r="E331" i="1"/>
  <c r="C331" i="1"/>
  <c r="D331" i="1"/>
  <c r="B331" i="1"/>
  <c r="E327" i="1"/>
  <c r="C327" i="1"/>
  <c r="D327" i="1"/>
  <c r="B327" i="1"/>
  <c r="E319" i="1"/>
  <c r="C319" i="1"/>
  <c r="D319" i="1"/>
  <c r="B319" i="1"/>
  <c r="E311" i="1"/>
  <c r="C311" i="1"/>
  <c r="D311" i="1"/>
  <c r="B311" i="1"/>
  <c r="E303" i="1"/>
  <c r="C303" i="1"/>
  <c r="D303" i="1"/>
  <c r="B303" i="1"/>
  <c r="E295" i="1"/>
  <c r="D295" i="1"/>
  <c r="G295" i="1"/>
  <c r="H295" i="1" s="1"/>
  <c r="B295" i="1"/>
  <c r="E287" i="1"/>
  <c r="D287" i="1"/>
  <c r="G287" i="1"/>
  <c r="H287" i="1" s="1"/>
  <c r="B287" i="1"/>
  <c r="E279" i="1"/>
  <c r="D279" i="1"/>
  <c r="G279" i="1"/>
  <c r="H279" i="1" s="1"/>
  <c r="B279" i="1"/>
  <c r="E275" i="1"/>
  <c r="D275" i="1"/>
  <c r="G275" i="1"/>
  <c r="H275" i="1" s="1"/>
  <c r="B275" i="1"/>
  <c r="E263" i="1"/>
  <c r="D263" i="1"/>
  <c r="G263" i="1"/>
  <c r="H263" i="1" s="1"/>
  <c r="F263" i="1" s="1"/>
  <c r="B263" i="1"/>
  <c r="E259" i="1"/>
  <c r="D259" i="1"/>
  <c r="G259" i="1"/>
  <c r="H259" i="1" s="1"/>
  <c r="B259" i="1"/>
  <c r="E251" i="1"/>
  <c r="D251" i="1"/>
  <c r="G251" i="1"/>
  <c r="H251" i="1" s="1"/>
  <c r="B251" i="1"/>
  <c r="I251" i="1"/>
  <c r="E239" i="1"/>
  <c r="I239" i="1"/>
  <c r="G239" i="1"/>
  <c r="H239" i="1" s="1"/>
  <c r="C239" i="1"/>
  <c r="B239" i="1"/>
  <c r="E231" i="1"/>
  <c r="D231" i="1"/>
  <c r="C231" i="1"/>
  <c r="B231" i="1"/>
  <c r="G231" i="1"/>
  <c r="H231" i="1" s="1"/>
  <c r="J231" i="1" s="1"/>
  <c r="K231" i="1" s="1"/>
  <c r="E219" i="1"/>
  <c r="D219" i="1"/>
  <c r="G219" i="1"/>
  <c r="H219" i="1" s="1"/>
  <c r="I219" i="1"/>
  <c r="B219" i="1"/>
  <c r="E203" i="1"/>
  <c r="G203" i="1"/>
  <c r="H203" i="1" s="1"/>
  <c r="I203" i="1"/>
  <c r="B203" i="1"/>
  <c r="C203" i="1"/>
  <c r="E195" i="1"/>
  <c r="G195" i="1"/>
  <c r="H195" i="1" s="1"/>
  <c r="I195" i="1"/>
  <c r="B195" i="1"/>
  <c r="C195" i="1"/>
  <c r="E187" i="1"/>
  <c r="F187" i="1" s="1"/>
  <c r="C187" i="1"/>
  <c r="I187" i="1"/>
  <c r="B187" i="1"/>
  <c r="D187" i="1"/>
  <c r="E179" i="1"/>
  <c r="I179" i="1"/>
  <c r="C179" i="1"/>
  <c r="B179" i="1"/>
  <c r="D179" i="1"/>
  <c r="E175" i="1"/>
  <c r="I175" i="1"/>
  <c r="C175" i="1"/>
  <c r="B175" i="1"/>
  <c r="D175" i="1"/>
  <c r="E171" i="1"/>
  <c r="I171" i="1"/>
  <c r="C171" i="1"/>
  <c r="B171" i="1"/>
  <c r="D171" i="1"/>
  <c r="G171" i="1"/>
  <c r="H171" i="1" s="1"/>
  <c r="J171" i="1" s="1"/>
  <c r="K171" i="1" s="1"/>
  <c r="E167" i="1"/>
  <c r="I167" i="1"/>
  <c r="C167" i="1"/>
  <c r="B167" i="1"/>
  <c r="D167" i="1"/>
  <c r="G167" i="1"/>
  <c r="H167" i="1" s="1"/>
  <c r="J167" i="1" s="1"/>
  <c r="K167" i="1" s="1"/>
  <c r="E163" i="1"/>
  <c r="I163" i="1"/>
  <c r="C163" i="1"/>
  <c r="D163" i="1"/>
  <c r="G163" i="1"/>
  <c r="H163" i="1" s="1"/>
  <c r="B163" i="1"/>
  <c r="E159" i="1"/>
  <c r="C159" i="1"/>
  <c r="D159" i="1"/>
  <c r="G159" i="1"/>
  <c r="H159" i="1" s="1"/>
  <c r="I159" i="1"/>
  <c r="B159" i="1"/>
  <c r="E155" i="1"/>
  <c r="C155" i="1"/>
  <c r="D155" i="1"/>
  <c r="G155" i="1"/>
  <c r="H155" i="1" s="1"/>
  <c r="I155" i="1"/>
  <c r="B155" i="1"/>
  <c r="E147" i="1"/>
  <c r="C147" i="1"/>
  <c r="D147" i="1"/>
  <c r="G147" i="1"/>
  <c r="H147" i="1" s="1"/>
  <c r="I147" i="1"/>
  <c r="B147" i="1"/>
  <c r="E139" i="1"/>
  <c r="C139" i="1"/>
  <c r="D139" i="1"/>
  <c r="G139" i="1"/>
  <c r="H139" i="1" s="1"/>
  <c r="I139" i="1"/>
  <c r="B139" i="1"/>
  <c r="E131" i="1"/>
  <c r="C131" i="1"/>
  <c r="D131" i="1"/>
  <c r="G131" i="1"/>
  <c r="H131" i="1" s="1"/>
  <c r="I131" i="1"/>
  <c r="B131" i="1"/>
  <c r="E123" i="1"/>
  <c r="C123" i="1"/>
  <c r="D123" i="1"/>
  <c r="G123" i="1"/>
  <c r="H123" i="1" s="1"/>
  <c r="I123" i="1"/>
  <c r="B123" i="1"/>
  <c r="E115" i="1"/>
  <c r="C115" i="1"/>
  <c r="D115" i="1"/>
  <c r="G115" i="1"/>
  <c r="H115" i="1" s="1"/>
  <c r="I115" i="1"/>
  <c r="B115" i="1"/>
  <c r="E103" i="1"/>
  <c r="C103" i="1"/>
  <c r="D103" i="1"/>
  <c r="G103" i="1"/>
  <c r="H103" i="1" s="1"/>
  <c r="I103" i="1"/>
  <c r="B103" i="1"/>
  <c r="E87" i="1"/>
  <c r="C87" i="1"/>
  <c r="D87" i="1"/>
  <c r="G87" i="1"/>
  <c r="H87" i="1" s="1"/>
  <c r="I87" i="1"/>
  <c r="B87" i="1"/>
  <c r="E75" i="1"/>
  <c r="C75" i="1"/>
  <c r="D75" i="1"/>
  <c r="G75" i="1"/>
  <c r="H75" i="1" s="1"/>
  <c r="I75" i="1"/>
  <c r="B75" i="1"/>
  <c r="E59" i="1"/>
  <c r="C59" i="1"/>
  <c r="D59" i="1"/>
  <c r="G59" i="1"/>
  <c r="H59" i="1" s="1"/>
  <c r="I59" i="1"/>
  <c r="B59" i="1"/>
  <c r="E51" i="1"/>
  <c r="C51" i="1"/>
  <c r="D51" i="1"/>
  <c r="G51" i="1"/>
  <c r="H51" i="1" s="1"/>
  <c r="I51" i="1"/>
  <c r="B51" i="1"/>
  <c r="E43" i="1"/>
  <c r="C43" i="1"/>
  <c r="D43" i="1"/>
  <c r="G43" i="1"/>
  <c r="H43" i="1" s="1"/>
  <c r="I43" i="1"/>
  <c r="B43" i="1"/>
  <c r="E35" i="1"/>
  <c r="C35" i="1"/>
  <c r="D35" i="1"/>
  <c r="G35" i="1"/>
  <c r="H35" i="1" s="1"/>
  <c r="I35" i="1"/>
  <c r="B35" i="1"/>
  <c r="E27" i="1"/>
  <c r="C27" i="1"/>
  <c r="D27" i="1"/>
  <c r="G27" i="1"/>
  <c r="H27" i="1" s="1"/>
  <c r="I27" i="1"/>
  <c r="B27" i="1"/>
  <c r="E23" i="1"/>
  <c r="C23" i="1"/>
  <c r="D23" i="1"/>
  <c r="G23" i="1"/>
  <c r="H23" i="1" s="1"/>
  <c r="I23" i="1"/>
  <c r="B23" i="1"/>
  <c r="E15" i="1"/>
  <c r="C15" i="1"/>
  <c r="D15" i="1"/>
  <c r="G15" i="1"/>
  <c r="H15" i="1" s="1"/>
  <c r="I15" i="1"/>
  <c r="B15" i="1"/>
  <c r="E11" i="1"/>
  <c r="C11" i="1"/>
  <c r="D11" i="1"/>
  <c r="G11" i="1"/>
  <c r="H11" i="1" s="1"/>
  <c r="I11" i="1"/>
  <c r="B11" i="1"/>
  <c r="E7" i="1"/>
  <c r="C7" i="1"/>
  <c r="D7" i="1"/>
  <c r="G7" i="1"/>
  <c r="H7" i="1" s="1"/>
  <c r="I7" i="1"/>
  <c r="B7" i="1"/>
  <c r="G375" i="1"/>
  <c r="H375" i="1" s="1"/>
  <c r="G367" i="1"/>
  <c r="H367" i="1" s="1"/>
  <c r="G359" i="1"/>
  <c r="H359" i="1" s="1"/>
  <c r="G351" i="1"/>
  <c r="H351" i="1" s="1"/>
  <c r="F351" i="1" s="1"/>
  <c r="G343" i="1"/>
  <c r="H343" i="1" s="1"/>
  <c r="J343" i="1" s="1"/>
  <c r="K343" i="1" s="1"/>
  <c r="G335" i="1"/>
  <c r="H335" i="1" s="1"/>
  <c r="J335" i="1" s="1"/>
  <c r="K335" i="1" s="1"/>
  <c r="G331" i="1"/>
  <c r="H331" i="1" s="1"/>
  <c r="F331" i="1" s="1"/>
  <c r="G323" i="1"/>
  <c r="H323" i="1" s="1"/>
  <c r="F323" i="1" s="1"/>
  <c r="G315" i="1"/>
  <c r="H315" i="1" s="1"/>
  <c r="J315" i="1" s="1"/>
  <c r="K315" i="1" s="1"/>
  <c r="G311" i="1"/>
  <c r="H311" i="1" s="1"/>
  <c r="J311" i="1" s="1"/>
  <c r="K311" i="1" s="1"/>
  <c r="J309" i="1"/>
  <c r="K309" i="1" s="1"/>
  <c r="G307" i="1"/>
  <c r="H307" i="1" s="1"/>
  <c r="F307" i="1" s="1"/>
  <c r="G303" i="1"/>
  <c r="H303" i="1" s="1"/>
  <c r="J303" i="1" s="1"/>
  <c r="K303" i="1" s="1"/>
  <c r="G299" i="1"/>
  <c r="H299" i="1" s="1"/>
  <c r="J299" i="1" s="1"/>
  <c r="K299" i="1" s="1"/>
  <c r="I295" i="1"/>
  <c r="I291" i="1"/>
  <c r="I287" i="1"/>
  <c r="I283" i="1"/>
  <c r="J283" i="1" s="1"/>
  <c r="K283" i="1" s="1"/>
  <c r="I279" i="1"/>
  <c r="I275" i="1"/>
  <c r="I271" i="1"/>
  <c r="I267" i="1"/>
  <c r="J267" i="1" s="1"/>
  <c r="K267" i="1" s="1"/>
  <c r="I263" i="1"/>
  <c r="I259" i="1"/>
  <c r="C252" i="1"/>
  <c r="D211" i="1"/>
  <c r="D195" i="1"/>
  <c r="G179" i="1"/>
  <c r="H179" i="1" s="1"/>
  <c r="J179" i="1" s="1"/>
  <c r="K179" i="1" s="1"/>
  <c r="J10" i="1"/>
  <c r="K10" i="1" s="1"/>
  <c r="E366" i="1"/>
  <c r="F366" i="1" s="1"/>
  <c r="E246" i="1"/>
  <c r="I246" i="1"/>
  <c r="E242" i="1"/>
  <c r="I242" i="1"/>
  <c r="E238" i="1"/>
  <c r="C238" i="1"/>
  <c r="I238" i="1"/>
  <c r="E234" i="1"/>
  <c r="F234" i="1" s="1"/>
  <c r="D234" i="1"/>
  <c r="E230" i="1"/>
  <c r="F230" i="1" s="1"/>
  <c r="D230" i="1"/>
  <c r="E226" i="1"/>
  <c r="D226" i="1"/>
  <c r="E222" i="1"/>
  <c r="F222" i="1" s="1"/>
  <c r="D222" i="1"/>
  <c r="E218" i="1"/>
  <c r="D218" i="1"/>
  <c r="G218" i="1"/>
  <c r="H218" i="1" s="1"/>
  <c r="J218" i="1" s="1"/>
  <c r="K218" i="1" s="1"/>
  <c r="E214" i="1"/>
  <c r="D214" i="1"/>
  <c r="G214" i="1"/>
  <c r="H214" i="1" s="1"/>
  <c r="J214" i="1" s="1"/>
  <c r="K214" i="1" s="1"/>
  <c r="E210" i="1"/>
  <c r="G210" i="1"/>
  <c r="H210" i="1" s="1"/>
  <c r="I210" i="1"/>
  <c r="E206" i="1"/>
  <c r="G206" i="1"/>
  <c r="H206" i="1" s="1"/>
  <c r="I206" i="1"/>
  <c r="E202" i="1"/>
  <c r="G202" i="1"/>
  <c r="H202" i="1" s="1"/>
  <c r="I202" i="1"/>
  <c r="E198" i="1"/>
  <c r="G198" i="1"/>
  <c r="H198" i="1" s="1"/>
  <c r="I198" i="1"/>
  <c r="E194" i="1"/>
  <c r="G194" i="1"/>
  <c r="H194" i="1" s="1"/>
  <c r="I194" i="1"/>
  <c r="E190" i="1"/>
  <c r="G190" i="1"/>
  <c r="H190" i="1" s="1"/>
  <c r="I190" i="1"/>
  <c r="E186" i="1"/>
  <c r="I186" i="1"/>
  <c r="C186" i="1"/>
  <c r="E182" i="1"/>
  <c r="I182" i="1"/>
  <c r="C182" i="1"/>
  <c r="E178" i="1"/>
  <c r="I178" i="1"/>
  <c r="C178" i="1"/>
  <c r="E174" i="1"/>
  <c r="I174" i="1"/>
  <c r="C174" i="1"/>
  <c r="E170" i="1"/>
  <c r="I170" i="1"/>
  <c r="C170" i="1"/>
  <c r="E166" i="1"/>
  <c r="C166" i="1"/>
  <c r="I166" i="1"/>
  <c r="E162" i="1"/>
  <c r="I162" i="1"/>
  <c r="C162" i="1"/>
  <c r="E158" i="1"/>
  <c r="C158" i="1"/>
  <c r="D158" i="1"/>
  <c r="E154" i="1"/>
  <c r="C154" i="1"/>
  <c r="D154" i="1"/>
  <c r="E150" i="1"/>
  <c r="C150" i="1"/>
  <c r="D150" i="1"/>
  <c r="E146" i="1"/>
  <c r="C146" i="1"/>
  <c r="D146" i="1"/>
  <c r="E142" i="1"/>
  <c r="C142" i="1"/>
  <c r="D142" i="1"/>
  <c r="E138" i="1"/>
  <c r="C138" i="1"/>
  <c r="D138" i="1"/>
  <c r="E134" i="1"/>
  <c r="C134" i="1"/>
  <c r="D134" i="1"/>
  <c r="E130" i="1"/>
  <c r="C130" i="1"/>
  <c r="D130" i="1"/>
  <c r="E126" i="1"/>
  <c r="C126" i="1"/>
  <c r="D126" i="1"/>
  <c r="E122" i="1"/>
  <c r="C122" i="1"/>
  <c r="D122" i="1"/>
  <c r="E118" i="1"/>
  <c r="C118" i="1"/>
  <c r="D118" i="1"/>
  <c r="E114" i="1"/>
  <c r="C114" i="1"/>
  <c r="D114" i="1"/>
  <c r="E110" i="1"/>
  <c r="C110" i="1"/>
  <c r="D110" i="1"/>
  <c r="E106" i="1"/>
  <c r="C106" i="1"/>
  <c r="D106" i="1"/>
  <c r="E102" i="1"/>
  <c r="C102" i="1"/>
  <c r="D102" i="1"/>
  <c r="E98" i="1"/>
  <c r="C98" i="1"/>
  <c r="D98" i="1"/>
  <c r="E94" i="1"/>
  <c r="C94" i="1"/>
  <c r="D94" i="1"/>
  <c r="E90" i="1"/>
  <c r="C90" i="1"/>
  <c r="D90" i="1"/>
  <c r="E86" i="1"/>
  <c r="C86" i="1"/>
  <c r="D86" i="1"/>
  <c r="E82" i="1"/>
  <c r="C82" i="1"/>
  <c r="D82" i="1"/>
  <c r="E78" i="1"/>
  <c r="C78" i="1"/>
  <c r="D78" i="1"/>
  <c r="E74" i="1"/>
  <c r="C74" i="1"/>
  <c r="D74" i="1"/>
  <c r="E70" i="1"/>
  <c r="C70" i="1"/>
  <c r="D70" i="1"/>
  <c r="E66" i="1"/>
  <c r="C66" i="1"/>
  <c r="D66" i="1"/>
  <c r="E62" i="1"/>
  <c r="C62" i="1"/>
  <c r="D62" i="1"/>
  <c r="E58" i="1"/>
  <c r="C58" i="1"/>
  <c r="D58" i="1"/>
  <c r="E54" i="1"/>
  <c r="C54" i="1"/>
  <c r="D54" i="1"/>
  <c r="E50" i="1"/>
  <c r="C50" i="1"/>
  <c r="D50" i="1"/>
  <c r="E46" i="1"/>
  <c r="C46" i="1"/>
  <c r="D46" i="1"/>
  <c r="E42" i="1"/>
  <c r="C42" i="1"/>
  <c r="D42" i="1"/>
  <c r="E38" i="1"/>
  <c r="D38" i="1"/>
  <c r="I38" i="1"/>
  <c r="E34" i="1"/>
  <c r="F34" i="1" s="1"/>
  <c r="C34" i="1"/>
  <c r="D34" i="1"/>
  <c r="E30" i="1"/>
  <c r="C30" i="1"/>
  <c r="D30" i="1"/>
  <c r="E26" i="1"/>
  <c r="F26" i="1" s="1"/>
  <c r="C26" i="1"/>
  <c r="D26" i="1"/>
  <c r="E22" i="1"/>
  <c r="C22" i="1"/>
  <c r="D22" i="1"/>
  <c r="E18" i="1"/>
  <c r="C18" i="1"/>
  <c r="D18" i="1"/>
  <c r="E14" i="1"/>
  <c r="C14" i="1"/>
  <c r="D14" i="1"/>
  <c r="E10" i="1"/>
  <c r="F10" i="1" s="1"/>
  <c r="C10" i="1"/>
  <c r="D10" i="1"/>
  <c r="B5" i="1"/>
  <c r="I5" i="1"/>
  <c r="J5" i="1" s="1"/>
  <c r="K5" i="1" s="1"/>
  <c r="B6" i="1"/>
  <c r="D378" i="1"/>
  <c r="D377" i="1"/>
  <c r="D374" i="1"/>
  <c r="D373" i="1"/>
  <c r="D370" i="1"/>
  <c r="D369" i="1"/>
  <c r="D366" i="1"/>
  <c r="D365" i="1"/>
  <c r="D362" i="1"/>
  <c r="D361" i="1"/>
  <c r="D358" i="1"/>
  <c r="D357" i="1"/>
  <c r="D354" i="1"/>
  <c r="D353" i="1"/>
  <c r="D350" i="1"/>
  <c r="D349" i="1"/>
  <c r="D346" i="1"/>
  <c r="D345" i="1"/>
  <c r="D342" i="1"/>
  <c r="D341" i="1"/>
  <c r="D338" i="1"/>
  <c r="D337" i="1"/>
  <c r="D334" i="1"/>
  <c r="D333" i="1"/>
  <c r="D330" i="1"/>
  <c r="D329" i="1"/>
  <c r="D326" i="1"/>
  <c r="D325" i="1"/>
  <c r="D322" i="1"/>
  <c r="D321" i="1"/>
  <c r="D318" i="1"/>
  <c r="D317" i="1"/>
  <c r="D314" i="1"/>
  <c r="D313" i="1"/>
  <c r="D310" i="1"/>
  <c r="D309" i="1"/>
  <c r="D306" i="1"/>
  <c r="D305" i="1"/>
  <c r="D302" i="1"/>
  <c r="D301" i="1"/>
  <c r="D298" i="1"/>
  <c r="D297" i="1"/>
  <c r="G294" i="1"/>
  <c r="H294" i="1" s="1"/>
  <c r="J294" i="1" s="1"/>
  <c r="K294" i="1" s="1"/>
  <c r="G293" i="1"/>
  <c r="H293" i="1" s="1"/>
  <c r="J293" i="1" s="1"/>
  <c r="K293" i="1" s="1"/>
  <c r="G290" i="1"/>
  <c r="H290" i="1" s="1"/>
  <c r="J290" i="1" s="1"/>
  <c r="K290" i="1" s="1"/>
  <c r="G289" i="1"/>
  <c r="H289" i="1" s="1"/>
  <c r="J289" i="1" s="1"/>
  <c r="K289" i="1" s="1"/>
  <c r="G286" i="1"/>
  <c r="H286" i="1" s="1"/>
  <c r="F286" i="1" s="1"/>
  <c r="G285" i="1"/>
  <c r="H285" i="1" s="1"/>
  <c r="J285" i="1" s="1"/>
  <c r="K285" i="1" s="1"/>
  <c r="G282" i="1"/>
  <c r="H282" i="1" s="1"/>
  <c r="F282" i="1" s="1"/>
  <c r="G281" i="1"/>
  <c r="H281" i="1" s="1"/>
  <c r="F281" i="1" s="1"/>
  <c r="G278" i="1"/>
  <c r="H278" i="1" s="1"/>
  <c r="J278" i="1" s="1"/>
  <c r="K278" i="1" s="1"/>
  <c r="G277" i="1"/>
  <c r="H277" i="1" s="1"/>
  <c r="J277" i="1" s="1"/>
  <c r="K277" i="1" s="1"/>
  <c r="G274" i="1"/>
  <c r="H274" i="1" s="1"/>
  <c r="J274" i="1" s="1"/>
  <c r="K274" i="1" s="1"/>
  <c r="G273" i="1"/>
  <c r="H273" i="1" s="1"/>
  <c r="F273" i="1" s="1"/>
  <c r="G270" i="1"/>
  <c r="H270" i="1" s="1"/>
  <c r="F270" i="1" s="1"/>
  <c r="G269" i="1"/>
  <c r="H269" i="1" s="1"/>
  <c r="J269" i="1" s="1"/>
  <c r="K269" i="1" s="1"/>
  <c r="G266" i="1"/>
  <c r="H266" i="1" s="1"/>
  <c r="F266" i="1" s="1"/>
  <c r="G265" i="1"/>
  <c r="H265" i="1" s="1"/>
  <c r="J265" i="1" s="1"/>
  <c r="K265" i="1" s="1"/>
  <c r="G262" i="1"/>
  <c r="H262" i="1" s="1"/>
  <c r="J262" i="1" s="1"/>
  <c r="K262" i="1" s="1"/>
  <c r="G261" i="1"/>
  <c r="H261" i="1" s="1"/>
  <c r="J261" i="1" s="1"/>
  <c r="K261" i="1" s="1"/>
  <c r="G258" i="1"/>
  <c r="H258" i="1" s="1"/>
  <c r="F258" i="1" s="1"/>
  <c r="G257" i="1"/>
  <c r="H257" i="1" s="1"/>
  <c r="J257" i="1" s="1"/>
  <c r="K257" i="1" s="1"/>
  <c r="G254" i="1"/>
  <c r="H254" i="1" s="1"/>
  <c r="J254" i="1" s="1"/>
  <c r="K254" i="1" s="1"/>
  <c r="G253" i="1"/>
  <c r="H253" i="1" s="1"/>
  <c r="J253" i="1" s="1"/>
  <c r="K253" i="1" s="1"/>
  <c r="G250" i="1"/>
  <c r="H250" i="1" s="1"/>
  <c r="F250" i="1" s="1"/>
  <c r="G246" i="1"/>
  <c r="H246" i="1" s="1"/>
  <c r="G242" i="1"/>
  <c r="H242" i="1" s="1"/>
  <c r="J242" i="1" s="1"/>
  <c r="K242" i="1" s="1"/>
  <c r="I229" i="1"/>
  <c r="C218" i="1"/>
  <c r="C214" i="1"/>
  <c r="D210" i="1"/>
  <c r="D206" i="1"/>
  <c r="D202" i="1"/>
  <c r="D198" i="1"/>
  <c r="D194" i="1"/>
  <c r="D190" i="1"/>
  <c r="G186" i="1"/>
  <c r="H186" i="1" s="1"/>
  <c r="G182" i="1"/>
  <c r="H182" i="1" s="1"/>
  <c r="F182" i="1" s="1"/>
  <c r="G178" i="1"/>
  <c r="H178" i="1" s="1"/>
  <c r="G174" i="1"/>
  <c r="H174" i="1" s="1"/>
  <c r="F174" i="1" s="1"/>
  <c r="G170" i="1"/>
  <c r="H170" i="1" s="1"/>
  <c r="G166" i="1"/>
  <c r="H166" i="1" s="1"/>
  <c r="F166" i="1" s="1"/>
  <c r="G162" i="1"/>
  <c r="H162" i="1" s="1"/>
  <c r="I158" i="1"/>
  <c r="I154" i="1"/>
  <c r="I150" i="1"/>
  <c r="I146" i="1"/>
  <c r="I142" i="1"/>
  <c r="I138" i="1"/>
  <c r="I134" i="1"/>
  <c r="I130" i="1"/>
  <c r="I126" i="1"/>
  <c r="I122" i="1"/>
  <c r="I118" i="1"/>
  <c r="I114" i="1"/>
  <c r="I110" i="1"/>
  <c r="I106" i="1"/>
  <c r="I102" i="1"/>
  <c r="I98" i="1"/>
  <c r="I94" i="1"/>
  <c r="I90" i="1"/>
  <c r="I86" i="1"/>
  <c r="I82" i="1"/>
  <c r="I78" i="1"/>
  <c r="I74" i="1"/>
  <c r="I70" i="1"/>
  <c r="I66" i="1"/>
  <c r="I62" i="1"/>
  <c r="I58" i="1"/>
  <c r="I54" i="1"/>
  <c r="I50" i="1"/>
  <c r="I46" i="1"/>
  <c r="I42" i="1"/>
  <c r="G38" i="1"/>
  <c r="H38" i="1" s="1"/>
  <c r="I30" i="1"/>
  <c r="I22" i="1"/>
  <c r="I14" i="1"/>
  <c r="E293" i="1"/>
  <c r="E229" i="1"/>
  <c r="C6" i="1"/>
  <c r="D6" i="1"/>
  <c r="E6" i="1"/>
  <c r="E249" i="1"/>
  <c r="F249" i="1" s="1"/>
  <c r="I249" i="1"/>
  <c r="J249" i="1" s="1"/>
  <c r="K249" i="1" s="1"/>
  <c r="E245" i="1"/>
  <c r="I245" i="1"/>
  <c r="J245" i="1" s="1"/>
  <c r="K245" i="1" s="1"/>
  <c r="E241" i="1"/>
  <c r="I241" i="1"/>
  <c r="E237" i="1"/>
  <c r="C237" i="1"/>
  <c r="E233" i="1"/>
  <c r="D233" i="1"/>
  <c r="E225" i="1"/>
  <c r="D225" i="1"/>
  <c r="E221" i="1"/>
  <c r="C221" i="1"/>
  <c r="D221" i="1"/>
  <c r="E217" i="1"/>
  <c r="D217" i="1"/>
  <c r="G217" i="1"/>
  <c r="H217" i="1" s="1"/>
  <c r="D213" i="1"/>
  <c r="E213" i="1"/>
  <c r="G213" i="1"/>
  <c r="H213" i="1" s="1"/>
  <c r="E209" i="1"/>
  <c r="G209" i="1"/>
  <c r="H209" i="1" s="1"/>
  <c r="I209" i="1"/>
  <c r="E205" i="1"/>
  <c r="G205" i="1"/>
  <c r="H205" i="1" s="1"/>
  <c r="I205" i="1"/>
  <c r="E201" i="1"/>
  <c r="G201" i="1"/>
  <c r="H201" i="1" s="1"/>
  <c r="I201" i="1"/>
  <c r="G197" i="1"/>
  <c r="H197" i="1" s="1"/>
  <c r="F197" i="1" s="1"/>
  <c r="I197" i="1"/>
  <c r="E193" i="1"/>
  <c r="G193" i="1"/>
  <c r="H193" i="1" s="1"/>
  <c r="I193" i="1"/>
  <c r="E189" i="1"/>
  <c r="G189" i="1"/>
  <c r="H189" i="1" s="1"/>
  <c r="I189" i="1"/>
  <c r="E185" i="1"/>
  <c r="I185" i="1"/>
  <c r="J185" i="1" s="1"/>
  <c r="K185" i="1" s="1"/>
  <c r="C185" i="1"/>
  <c r="I181" i="1"/>
  <c r="J181" i="1" s="1"/>
  <c r="K181" i="1" s="1"/>
  <c r="E181" i="1"/>
  <c r="C181" i="1"/>
  <c r="E177" i="1"/>
  <c r="F177" i="1" s="1"/>
  <c r="I177" i="1"/>
  <c r="C177" i="1"/>
  <c r="E173" i="1"/>
  <c r="F173" i="1" s="1"/>
  <c r="I173" i="1"/>
  <c r="J173" i="1" s="1"/>
  <c r="K173" i="1" s="1"/>
  <c r="C173" i="1"/>
  <c r="E169" i="1"/>
  <c r="I169" i="1"/>
  <c r="J169" i="1" s="1"/>
  <c r="K169" i="1" s="1"/>
  <c r="C169" i="1"/>
  <c r="I165" i="1"/>
  <c r="C165" i="1"/>
  <c r="D165" i="1"/>
  <c r="G165" i="1"/>
  <c r="H165" i="1" s="1"/>
  <c r="F165" i="1" s="1"/>
  <c r="E161" i="1"/>
  <c r="I161" i="1"/>
  <c r="C161" i="1"/>
  <c r="D161" i="1"/>
  <c r="G161" i="1"/>
  <c r="H161" i="1" s="1"/>
  <c r="C157" i="1"/>
  <c r="E157" i="1"/>
  <c r="D157" i="1"/>
  <c r="G157" i="1"/>
  <c r="H157" i="1" s="1"/>
  <c r="I157" i="1"/>
  <c r="E153" i="1"/>
  <c r="C153" i="1"/>
  <c r="D153" i="1"/>
  <c r="G153" i="1"/>
  <c r="H153" i="1" s="1"/>
  <c r="I153" i="1"/>
  <c r="C149" i="1"/>
  <c r="D149" i="1"/>
  <c r="G149" i="1"/>
  <c r="H149" i="1" s="1"/>
  <c r="E149" i="1"/>
  <c r="I149" i="1"/>
  <c r="E145" i="1"/>
  <c r="C145" i="1"/>
  <c r="D145" i="1"/>
  <c r="G145" i="1"/>
  <c r="H145" i="1" s="1"/>
  <c r="I145" i="1"/>
  <c r="C141" i="1"/>
  <c r="E141" i="1"/>
  <c r="D141" i="1"/>
  <c r="G141" i="1"/>
  <c r="H141" i="1" s="1"/>
  <c r="I141" i="1"/>
  <c r="E137" i="1"/>
  <c r="C137" i="1"/>
  <c r="D137" i="1"/>
  <c r="G137" i="1"/>
  <c r="H137" i="1" s="1"/>
  <c r="I137" i="1"/>
  <c r="C133" i="1"/>
  <c r="D133" i="1"/>
  <c r="G133" i="1"/>
  <c r="H133" i="1" s="1"/>
  <c r="I133" i="1"/>
  <c r="E129" i="1"/>
  <c r="C129" i="1"/>
  <c r="D129" i="1"/>
  <c r="G129" i="1"/>
  <c r="H129" i="1" s="1"/>
  <c r="I129" i="1"/>
  <c r="C125" i="1"/>
  <c r="E125" i="1"/>
  <c r="D125" i="1"/>
  <c r="G125" i="1"/>
  <c r="H125" i="1" s="1"/>
  <c r="I125" i="1"/>
  <c r="E121" i="1"/>
  <c r="C121" i="1"/>
  <c r="D121" i="1"/>
  <c r="G121" i="1"/>
  <c r="H121" i="1" s="1"/>
  <c r="I121" i="1"/>
  <c r="C117" i="1"/>
  <c r="D117" i="1"/>
  <c r="G117" i="1"/>
  <c r="H117" i="1" s="1"/>
  <c r="E117" i="1"/>
  <c r="I117" i="1"/>
  <c r="E113" i="1"/>
  <c r="C113" i="1"/>
  <c r="D113" i="1"/>
  <c r="G113" i="1"/>
  <c r="H113" i="1" s="1"/>
  <c r="I113" i="1"/>
  <c r="C109" i="1"/>
  <c r="E109" i="1"/>
  <c r="D109" i="1"/>
  <c r="G109" i="1"/>
  <c r="H109" i="1" s="1"/>
  <c r="I109" i="1"/>
  <c r="E105" i="1"/>
  <c r="C105" i="1"/>
  <c r="D105" i="1"/>
  <c r="G105" i="1"/>
  <c r="H105" i="1" s="1"/>
  <c r="I105" i="1"/>
  <c r="C101" i="1"/>
  <c r="D101" i="1"/>
  <c r="G101" i="1"/>
  <c r="H101" i="1" s="1"/>
  <c r="F101" i="1" s="1"/>
  <c r="I101" i="1"/>
  <c r="E97" i="1"/>
  <c r="C97" i="1"/>
  <c r="D97" i="1"/>
  <c r="G97" i="1"/>
  <c r="H97" i="1" s="1"/>
  <c r="I97" i="1"/>
  <c r="C93" i="1"/>
  <c r="E93" i="1"/>
  <c r="D93" i="1"/>
  <c r="G93" i="1"/>
  <c r="H93" i="1" s="1"/>
  <c r="I93" i="1"/>
  <c r="E89" i="1"/>
  <c r="C89" i="1"/>
  <c r="D89" i="1"/>
  <c r="G89" i="1"/>
  <c r="H89" i="1" s="1"/>
  <c r="I89" i="1"/>
  <c r="C85" i="1"/>
  <c r="D85" i="1"/>
  <c r="G85" i="1"/>
  <c r="H85" i="1" s="1"/>
  <c r="E85" i="1"/>
  <c r="I85" i="1"/>
  <c r="E81" i="1"/>
  <c r="C81" i="1"/>
  <c r="D81" i="1"/>
  <c r="G81" i="1"/>
  <c r="H81" i="1" s="1"/>
  <c r="I81" i="1"/>
  <c r="C77" i="1"/>
  <c r="E77" i="1"/>
  <c r="D77" i="1"/>
  <c r="G77" i="1"/>
  <c r="H77" i="1" s="1"/>
  <c r="I77" i="1"/>
  <c r="E73" i="1"/>
  <c r="C73" i="1"/>
  <c r="D73" i="1"/>
  <c r="G73" i="1"/>
  <c r="H73" i="1" s="1"/>
  <c r="I73" i="1"/>
  <c r="C69" i="1"/>
  <c r="D69" i="1"/>
  <c r="G69" i="1"/>
  <c r="H69" i="1" s="1"/>
  <c r="I69" i="1"/>
  <c r="E65" i="1"/>
  <c r="C65" i="1"/>
  <c r="D65" i="1"/>
  <c r="G65" i="1"/>
  <c r="H65" i="1" s="1"/>
  <c r="I65" i="1"/>
  <c r="C61" i="1"/>
  <c r="E61" i="1"/>
  <c r="D61" i="1"/>
  <c r="G61" i="1"/>
  <c r="H61" i="1" s="1"/>
  <c r="I61" i="1"/>
  <c r="E57" i="1"/>
  <c r="C57" i="1"/>
  <c r="D57" i="1"/>
  <c r="G57" i="1"/>
  <c r="H57" i="1" s="1"/>
  <c r="I57" i="1"/>
  <c r="C53" i="1"/>
  <c r="D53" i="1"/>
  <c r="G53" i="1"/>
  <c r="H53" i="1" s="1"/>
  <c r="E53" i="1"/>
  <c r="I53" i="1"/>
  <c r="E49" i="1"/>
  <c r="C49" i="1"/>
  <c r="D49" i="1"/>
  <c r="G49" i="1"/>
  <c r="H49" i="1" s="1"/>
  <c r="I49" i="1"/>
  <c r="C45" i="1"/>
  <c r="E45" i="1"/>
  <c r="D45" i="1"/>
  <c r="G45" i="1"/>
  <c r="H45" i="1" s="1"/>
  <c r="I45" i="1"/>
  <c r="E41" i="1"/>
  <c r="C41" i="1"/>
  <c r="D41" i="1"/>
  <c r="G41" i="1"/>
  <c r="H41" i="1" s="1"/>
  <c r="I41" i="1"/>
  <c r="C37" i="1"/>
  <c r="D37" i="1"/>
  <c r="G37" i="1"/>
  <c r="H37" i="1" s="1"/>
  <c r="F37" i="1" s="1"/>
  <c r="I37" i="1"/>
  <c r="C33" i="1"/>
  <c r="E33" i="1"/>
  <c r="D33" i="1"/>
  <c r="G33" i="1"/>
  <c r="H33" i="1" s="1"/>
  <c r="I33" i="1"/>
  <c r="C29" i="1"/>
  <c r="D29" i="1"/>
  <c r="G29" i="1"/>
  <c r="H29" i="1" s="1"/>
  <c r="E29" i="1"/>
  <c r="I29" i="1"/>
  <c r="C25" i="1"/>
  <c r="E25" i="1"/>
  <c r="D25" i="1"/>
  <c r="G25" i="1"/>
  <c r="H25" i="1" s="1"/>
  <c r="I25" i="1"/>
  <c r="C21" i="1"/>
  <c r="D21" i="1"/>
  <c r="G21" i="1"/>
  <c r="H21" i="1" s="1"/>
  <c r="I21" i="1"/>
  <c r="E21" i="1"/>
  <c r="C17" i="1"/>
  <c r="E17" i="1"/>
  <c r="D17" i="1"/>
  <c r="G17" i="1"/>
  <c r="H17" i="1" s="1"/>
  <c r="I17" i="1"/>
  <c r="C13" i="1"/>
  <c r="D13" i="1"/>
  <c r="G13" i="1"/>
  <c r="H13" i="1" s="1"/>
  <c r="E13" i="1"/>
  <c r="I13" i="1"/>
  <c r="C9" i="1"/>
  <c r="E9" i="1"/>
  <c r="D9" i="1"/>
  <c r="G9" i="1"/>
  <c r="H9" i="1" s="1"/>
  <c r="I9" i="1"/>
  <c r="C5" i="1"/>
  <c r="B9" i="1"/>
  <c r="B378" i="1"/>
  <c r="B374" i="1"/>
  <c r="B370" i="1"/>
  <c r="B366" i="1"/>
  <c r="B362" i="1"/>
  <c r="B358" i="1"/>
  <c r="B354" i="1"/>
  <c r="B350" i="1"/>
  <c r="B346" i="1"/>
  <c r="B342" i="1"/>
  <c r="B338" i="1"/>
  <c r="B334" i="1"/>
  <c r="B330" i="1"/>
  <c r="B326" i="1"/>
  <c r="B322" i="1"/>
  <c r="B318" i="1"/>
  <c r="B314" i="1"/>
  <c r="B310" i="1"/>
  <c r="B306" i="1"/>
  <c r="B302" i="1"/>
  <c r="B298" i="1"/>
  <c r="B294" i="1"/>
  <c r="B290" i="1"/>
  <c r="B286" i="1"/>
  <c r="B282" i="1"/>
  <c r="B278" i="1"/>
  <c r="B274" i="1"/>
  <c r="B270" i="1"/>
  <c r="B266" i="1"/>
  <c r="B262" i="1"/>
  <c r="B258" i="1"/>
  <c r="B254" i="1"/>
  <c r="B250" i="1"/>
  <c r="B246" i="1"/>
  <c r="B242" i="1"/>
  <c r="B238" i="1"/>
  <c r="B234" i="1"/>
  <c r="B230" i="1"/>
  <c r="B226" i="1"/>
  <c r="B222" i="1"/>
  <c r="B218" i="1"/>
  <c r="B214" i="1"/>
  <c r="B210" i="1"/>
  <c r="B206" i="1"/>
  <c r="B202" i="1"/>
  <c r="B198" i="1"/>
  <c r="B194" i="1"/>
  <c r="B190" i="1"/>
  <c r="B186" i="1"/>
  <c r="B182" i="1"/>
  <c r="B178" i="1"/>
  <c r="B174" i="1"/>
  <c r="B170" i="1"/>
  <c r="B166" i="1"/>
  <c r="B162" i="1"/>
  <c r="B158" i="1"/>
  <c r="B154" i="1"/>
  <c r="B150" i="1"/>
  <c r="B146" i="1"/>
  <c r="B142" i="1"/>
  <c r="B138" i="1"/>
  <c r="B134" i="1"/>
  <c r="B130" i="1"/>
  <c r="B126" i="1"/>
  <c r="B122" i="1"/>
  <c r="B118" i="1"/>
  <c r="B114" i="1"/>
  <c r="B110" i="1"/>
  <c r="B106" i="1"/>
  <c r="B102" i="1"/>
  <c r="B98" i="1"/>
  <c r="B94" i="1"/>
  <c r="B90" i="1"/>
  <c r="B86" i="1"/>
  <c r="B82" i="1"/>
  <c r="B78" i="1"/>
  <c r="B74" i="1"/>
  <c r="B70" i="1"/>
  <c r="B66" i="1"/>
  <c r="B62" i="1"/>
  <c r="B58" i="1"/>
  <c r="B54" i="1"/>
  <c r="B50" i="1"/>
  <c r="B46" i="1"/>
  <c r="B42" i="1"/>
  <c r="B38" i="1"/>
  <c r="B34" i="1"/>
  <c r="B30" i="1"/>
  <c r="B26" i="1"/>
  <c r="B22" i="1"/>
  <c r="B18" i="1"/>
  <c r="B14" i="1"/>
  <c r="B10" i="1"/>
  <c r="C378" i="1"/>
  <c r="C377" i="1"/>
  <c r="C374" i="1"/>
  <c r="C373" i="1"/>
  <c r="C370" i="1"/>
  <c r="C369" i="1"/>
  <c r="C365" i="1"/>
  <c r="C362" i="1"/>
  <c r="C361" i="1"/>
  <c r="C358" i="1"/>
  <c r="C357" i="1"/>
  <c r="C354" i="1"/>
  <c r="C353" i="1"/>
  <c r="C350" i="1"/>
  <c r="C349" i="1"/>
  <c r="C346" i="1"/>
  <c r="C345" i="1"/>
  <c r="C342" i="1"/>
  <c r="C341" i="1"/>
  <c r="C338" i="1"/>
  <c r="C337" i="1"/>
  <c r="C334" i="1"/>
  <c r="C333" i="1"/>
  <c r="C330" i="1"/>
  <c r="C329" i="1"/>
  <c r="C326" i="1"/>
  <c r="C322" i="1"/>
  <c r="C321" i="1"/>
  <c r="C318" i="1"/>
  <c r="C317" i="1"/>
  <c r="C314" i="1"/>
  <c r="C313" i="1"/>
  <c r="C310" i="1"/>
  <c r="C309" i="1"/>
  <c r="C306" i="1"/>
  <c r="C305" i="1"/>
  <c r="C302" i="1"/>
  <c r="C301" i="1"/>
  <c r="C298" i="1"/>
  <c r="C297" i="1"/>
  <c r="D294" i="1"/>
  <c r="D290" i="1"/>
  <c r="D289" i="1"/>
  <c r="D286" i="1"/>
  <c r="D285" i="1"/>
  <c r="D282" i="1"/>
  <c r="D281" i="1"/>
  <c r="D278" i="1"/>
  <c r="D277" i="1"/>
  <c r="D274" i="1"/>
  <c r="D273" i="1"/>
  <c r="D270" i="1"/>
  <c r="D269" i="1"/>
  <c r="D266" i="1"/>
  <c r="D265" i="1"/>
  <c r="D262" i="1"/>
  <c r="D258" i="1"/>
  <c r="D257" i="1"/>
  <c r="D254" i="1"/>
  <c r="D253" i="1"/>
  <c r="D250" i="1"/>
  <c r="C249" i="1"/>
  <c r="D246" i="1"/>
  <c r="C245" i="1"/>
  <c r="D242" i="1"/>
  <c r="C241" i="1"/>
  <c r="G238" i="1"/>
  <c r="H238" i="1" s="1"/>
  <c r="D237" i="1"/>
  <c r="I234" i="1"/>
  <c r="J234" i="1" s="1"/>
  <c r="K234" i="1" s="1"/>
  <c r="G233" i="1"/>
  <c r="H233" i="1" s="1"/>
  <c r="F233" i="1" s="1"/>
  <c r="I230" i="1"/>
  <c r="J230" i="1" s="1"/>
  <c r="K230" i="1" s="1"/>
  <c r="G229" i="1"/>
  <c r="H229" i="1" s="1"/>
  <c r="I226" i="1"/>
  <c r="G225" i="1"/>
  <c r="H225" i="1" s="1"/>
  <c r="J225" i="1" s="1"/>
  <c r="K225" i="1" s="1"/>
  <c r="I222" i="1"/>
  <c r="J222" i="1" s="1"/>
  <c r="K222" i="1" s="1"/>
  <c r="G221" i="1"/>
  <c r="H221" i="1" s="1"/>
  <c r="J221" i="1" s="1"/>
  <c r="K221" i="1" s="1"/>
  <c r="I217" i="1"/>
  <c r="I213" i="1"/>
  <c r="J213" i="1" s="1"/>
  <c r="K213" i="1" s="1"/>
  <c r="C210" i="1"/>
  <c r="C206" i="1"/>
  <c r="C202" i="1"/>
  <c r="C198" i="1"/>
  <c r="C194" i="1"/>
  <c r="C190" i="1"/>
  <c r="D186" i="1"/>
  <c r="D182" i="1"/>
  <c r="D178" i="1"/>
  <c r="D174" i="1"/>
  <c r="D170" i="1"/>
  <c r="D166" i="1"/>
  <c r="D162" i="1"/>
  <c r="G158" i="1"/>
  <c r="H158" i="1" s="1"/>
  <c r="G154" i="1"/>
  <c r="H154" i="1" s="1"/>
  <c r="G150" i="1"/>
  <c r="H150" i="1" s="1"/>
  <c r="G146" i="1"/>
  <c r="H146" i="1" s="1"/>
  <c r="G142" i="1"/>
  <c r="H142" i="1" s="1"/>
  <c r="G138" i="1"/>
  <c r="H138" i="1" s="1"/>
  <c r="G134" i="1"/>
  <c r="H134" i="1" s="1"/>
  <c r="G130" i="1"/>
  <c r="H130" i="1" s="1"/>
  <c r="G126" i="1"/>
  <c r="H126" i="1" s="1"/>
  <c r="G122" i="1"/>
  <c r="H122" i="1" s="1"/>
  <c r="G118" i="1"/>
  <c r="H118" i="1" s="1"/>
  <c r="G114" i="1"/>
  <c r="H114" i="1" s="1"/>
  <c r="G110" i="1"/>
  <c r="H110" i="1" s="1"/>
  <c r="F110" i="1" s="1"/>
  <c r="G106" i="1"/>
  <c r="H106" i="1" s="1"/>
  <c r="G102" i="1"/>
  <c r="H102" i="1" s="1"/>
  <c r="G98" i="1"/>
  <c r="H98" i="1" s="1"/>
  <c r="G94" i="1"/>
  <c r="H94" i="1" s="1"/>
  <c r="G90" i="1"/>
  <c r="H90" i="1" s="1"/>
  <c r="G86" i="1"/>
  <c r="H86" i="1" s="1"/>
  <c r="G82" i="1"/>
  <c r="H82" i="1" s="1"/>
  <c r="G78" i="1"/>
  <c r="H78" i="1" s="1"/>
  <c r="F78" i="1" s="1"/>
  <c r="G74" i="1"/>
  <c r="H74" i="1" s="1"/>
  <c r="G70" i="1"/>
  <c r="H70" i="1" s="1"/>
  <c r="G66" i="1"/>
  <c r="H66" i="1" s="1"/>
  <c r="G62" i="1"/>
  <c r="H62" i="1" s="1"/>
  <c r="G58" i="1"/>
  <c r="H58" i="1" s="1"/>
  <c r="G54" i="1"/>
  <c r="H54" i="1" s="1"/>
  <c r="G50" i="1"/>
  <c r="H50" i="1" s="1"/>
  <c r="G46" i="1"/>
  <c r="H46" i="1" s="1"/>
  <c r="G42" i="1"/>
  <c r="H42" i="1" s="1"/>
  <c r="C38" i="1"/>
  <c r="G30" i="1"/>
  <c r="H30" i="1" s="1"/>
  <c r="F30" i="1" s="1"/>
  <c r="G22" i="1"/>
  <c r="H22" i="1" s="1"/>
  <c r="G14" i="1"/>
  <c r="H14" i="1" s="1"/>
  <c r="G6" i="1"/>
  <c r="H6" i="1" s="1"/>
  <c r="J6" i="1" s="1"/>
  <c r="K6" i="1" s="1"/>
  <c r="F120" i="1"/>
  <c r="J334" i="1"/>
  <c r="K334" i="1" s="1"/>
  <c r="J333" i="1"/>
  <c r="K333" i="1" s="1"/>
  <c r="J330" i="1"/>
  <c r="K330" i="1" s="1"/>
  <c r="J329" i="1"/>
  <c r="K329" i="1" s="1"/>
  <c r="F271" i="1"/>
  <c r="F91" i="1"/>
  <c r="F369" i="1"/>
  <c r="F348" i="1"/>
  <c r="J342" i="1"/>
  <c r="K342" i="1" s="1"/>
  <c r="F208" i="1"/>
  <c r="J370" i="1"/>
  <c r="K370" i="1" s="1"/>
  <c r="J369" i="1"/>
  <c r="K369" i="1" s="1"/>
  <c r="F368" i="1"/>
  <c r="F337" i="1"/>
  <c r="J316" i="1"/>
  <c r="K316" i="1" s="1"/>
  <c r="J291" i="1"/>
  <c r="K291" i="1" s="1"/>
  <c r="F240" i="1"/>
  <c r="F107" i="1"/>
  <c r="J366" i="1"/>
  <c r="K366" i="1" s="1"/>
  <c r="J364" i="1"/>
  <c r="K364" i="1" s="1"/>
  <c r="J361" i="1"/>
  <c r="K361" i="1" s="1"/>
  <c r="J360" i="1"/>
  <c r="K360" i="1" s="1"/>
  <c r="F204" i="1"/>
  <c r="J298" i="1"/>
  <c r="K298" i="1" s="1"/>
  <c r="J255" i="1"/>
  <c r="K255" i="1" s="1"/>
  <c r="J248" i="1"/>
  <c r="K248" i="1" s="1"/>
  <c r="J247" i="1"/>
  <c r="K247" i="1" s="1"/>
  <c r="F236" i="1"/>
  <c r="J199" i="1"/>
  <c r="K199" i="1" s="1"/>
  <c r="F124" i="1"/>
  <c r="J71" i="1"/>
  <c r="K71" i="1" s="1"/>
  <c r="F360" i="1"/>
  <c r="J373" i="1"/>
  <c r="K373" i="1" s="1"/>
  <c r="F372" i="1"/>
  <c r="J346" i="1"/>
  <c r="K346" i="1" s="1"/>
  <c r="J345" i="1"/>
  <c r="K345" i="1" s="1"/>
  <c r="F344" i="1"/>
  <c r="F339" i="1"/>
  <c r="J338" i="1"/>
  <c r="K338" i="1" s="1"/>
  <c r="J337" i="1"/>
  <c r="K337" i="1" s="1"/>
  <c r="F336" i="1"/>
  <c r="J324" i="1"/>
  <c r="K324" i="1" s="1"/>
  <c r="J313" i="1"/>
  <c r="K313" i="1" s="1"/>
  <c r="F312" i="1"/>
  <c r="J297" i="1"/>
  <c r="K297" i="1" s="1"/>
  <c r="F287" i="1"/>
  <c r="F260" i="1"/>
  <c r="F353" i="1"/>
  <c r="F319" i="1"/>
  <c r="F376" i="1"/>
  <c r="F373" i="1"/>
  <c r="J357" i="1"/>
  <c r="K357" i="1" s="1"/>
  <c r="F356" i="1"/>
  <c r="F345" i="1"/>
  <c r="J327" i="1"/>
  <c r="K327" i="1" s="1"/>
  <c r="F320" i="1"/>
  <c r="J308" i="1"/>
  <c r="K308" i="1" s="1"/>
  <c r="J305" i="1"/>
  <c r="K305" i="1" s="1"/>
  <c r="J196" i="1"/>
  <c r="K196" i="1" s="1"/>
  <c r="J187" i="1"/>
  <c r="K187" i="1" s="1"/>
  <c r="J127" i="1"/>
  <c r="K127" i="1" s="1"/>
  <c r="F67" i="1"/>
  <c r="J56" i="1"/>
  <c r="K56" i="1" s="1"/>
  <c r="F300" i="1"/>
  <c r="F291" i="1"/>
  <c r="F272" i="1"/>
  <c r="J220" i="1"/>
  <c r="K220" i="1" s="1"/>
  <c r="J176" i="1"/>
  <c r="K176" i="1" s="1"/>
  <c r="J175" i="1"/>
  <c r="K175" i="1" s="1"/>
  <c r="J143" i="1"/>
  <c r="K143" i="1" s="1"/>
  <c r="F302" i="1"/>
  <c r="J301" i="1"/>
  <c r="K301" i="1" s="1"/>
  <c r="F298" i="1"/>
  <c r="J204" i="1"/>
  <c r="K204" i="1" s="1"/>
  <c r="F99" i="1"/>
  <c r="F306" i="1"/>
  <c r="J306" i="1"/>
  <c r="K306" i="1" s="1"/>
  <c r="F314" i="1"/>
  <c r="J314" i="1"/>
  <c r="K314" i="1" s="1"/>
  <c r="F308" i="1"/>
  <c r="F364" i="1"/>
  <c r="F352" i="1"/>
  <c r="F332" i="1"/>
  <c r="F374" i="1"/>
  <c r="F370" i="1"/>
  <c r="F350" i="1"/>
  <c r="F346" i="1"/>
  <c r="F338" i="1"/>
  <c r="F328" i="1"/>
  <c r="F316" i="1"/>
  <c r="F304" i="1"/>
  <c r="F267" i="1"/>
  <c r="F255" i="1"/>
  <c r="F362" i="1"/>
  <c r="J377" i="1"/>
  <c r="K377" i="1" s="1"/>
  <c r="J365" i="1"/>
  <c r="K365" i="1" s="1"/>
  <c r="J347" i="1"/>
  <c r="K347" i="1" s="1"/>
  <c r="J341" i="1"/>
  <c r="K341" i="1" s="1"/>
  <c r="F334" i="1"/>
  <c r="J325" i="1"/>
  <c r="K325" i="1" s="1"/>
  <c r="J321" i="1"/>
  <c r="K321" i="1" s="1"/>
  <c r="F247" i="1"/>
  <c r="F358" i="1"/>
  <c r="F354" i="1"/>
  <c r="F264" i="1"/>
  <c r="F378" i="1"/>
  <c r="F342" i="1"/>
  <c r="F326" i="1"/>
  <c r="F322" i="1"/>
  <c r="F127" i="1"/>
  <c r="J237" i="1"/>
  <c r="K237" i="1" s="1"/>
  <c r="F235" i="1"/>
  <c r="F119" i="1"/>
  <c r="F183" i="1"/>
  <c r="F256" i="1"/>
  <c r="J224" i="1"/>
  <c r="K224" i="1" s="1"/>
  <c r="J128" i="1"/>
  <c r="K128" i="1" s="1"/>
  <c r="J104" i="1"/>
  <c r="K104" i="1" s="1"/>
  <c r="J55" i="1"/>
  <c r="K55" i="1" s="1"/>
  <c r="J39" i="1"/>
  <c r="K39" i="1" s="1"/>
  <c r="J152" i="1"/>
  <c r="K152" i="1" s="1"/>
  <c r="J111" i="1"/>
  <c r="K111" i="1" s="1"/>
  <c r="J99" i="1"/>
  <c r="K99" i="1" s="1"/>
  <c r="J72" i="1"/>
  <c r="K72" i="1" s="1"/>
  <c r="F318" i="1"/>
  <c r="J318" i="1"/>
  <c r="K318" i="1" s="1"/>
  <c r="J310" i="1"/>
  <c r="K310" i="1" s="1"/>
  <c r="F329" i="1"/>
  <c r="F377" i="1"/>
  <c r="F365" i="1"/>
  <c r="F363" i="1"/>
  <c r="F361" i="1"/>
  <c r="F349" i="1"/>
  <c r="F347" i="1"/>
  <c r="F341" i="1"/>
  <c r="F327" i="1"/>
  <c r="F325" i="1"/>
  <c r="F321" i="1"/>
  <c r="F305" i="1"/>
  <c r="J372" i="1"/>
  <c r="K372" i="1" s="1"/>
  <c r="J356" i="1"/>
  <c r="K356" i="1" s="1"/>
  <c r="J348" i="1"/>
  <c r="K348" i="1" s="1"/>
  <c r="J344" i="1"/>
  <c r="K344" i="1" s="1"/>
  <c r="J340" i="1"/>
  <c r="K340" i="1" s="1"/>
  <c r="J336" i="1"/>
  <c r="K336" i="1" s="1"/>
  <c r="J328" i="1"/>
  <c r="K328" i="1" s="1"/>
  <c r="J320" i="1"/>
  <c r="K320" i="1" s="1"/>
  <c r="J304" i="1"/>
  <c r="K304" i="1" s="1"/>
  <c r="J302" i="1"/>
  <c r="K302" i="1" s="1"/>
  <c r="J376" i="1"/>
  <c r="K376" i="1" s="1"/>
  <c r="J368" i="1"/>
  <c r="K368" i="1" s="1"/>
  <c r="F297" i="1"/>
  <c r="F296" i="1"/>
  <c r="J284" i="1"/>
  <c r="K284" i="1" s="1"/>
  <c r="J264" i="1"/>
  <c r="K264" i="1" s="1"/>
  <c r="F244" i="1"/>
  <c r="J312" i="1"/>
  <c r="K312" i="1" s="1"/>
  <c r="F309" i="1"/>
  <c r="F313" i="1"/>
  <c r="F301" i="1"/>
  <c r="J288" i="1"/>
  <c r="K288" i="1" s="1"/>
  <c r="J280" i="1"/>
  <c r="K280" i="1" s="1"/>
  <c r="J272" i="1"/>
  <c r="K272" i="1" s="1"/>
  <c r="J260" i="1"/>
  <c r="K260" i="1" s="1"/>
  <c r="F172" i="1"/>
  <c r="F223" i="1"/>
  <c r="F207" i="1"/>
  <c r="F191" i="1"/>
  <c r="F175" i="1"/>
  <c r="F143" i="1"/>
  <c r="J34" i="1"/>
  <c r="K34" i="1" s="1"/>
  <c r="J26" i="1"/>
  <c r="K26" i="1" s="1"/>
  <c r="F72" i="1"/>
  <c r="J67" i="1"/>
  <c r="K67" i="1" s="1"/>
  <c r="F55" i="1"/>
  <c r="F47" i="1"/>
  <c r="F39" i="1"/>
  <c r="F31" i="1"/>
  <c r="J19" i="1"/>
  <c r="K19" i="1" s="1"/>
  <c r="F5" i="1"/>
  <c r="J239" i="1" l="1"/>
  <c r="K239" i="1" s="1"/>
  <c r="J91" i="1"/>
  <c r="K91" i="1" s="1"/>
  <c r="F111" i="1"/>
  <c r="J207" i="1"/>
  <c r="K207" i="1" s="1"/>
  <c r="J235" i="1"/>
  <c r="K235" i="1" s="1"/>
  <c r="F95" i="1"/>
  <c r="F340" i="1"/>
  <c r="J350" i="1"/>
  <c r="K350" i="1" s="1"/>
  <c r="F219" i="1"/>
  <c r="F280" i="1"/>
  <c r="F164" i="1"/>
  <c r="F169" i="1"/>
  <c r="F185" i="1"/>
  <c r="F237" i="1"/>
  <c r="F241" i="1"/>
  <c r="F226" i="1"/>
  <c r="J331" i="1"/>
  <c r="K331" i="1" s="1"/>
  <c r="F269" i="1"/>
  <c r="J79" i="1"/>
  <c r="K79" i="1" s="1"/>
  <c r="F317" i="1"/>
  <c r="J226" i="1"/>
  <c r="K226" i="1" s="1"/>
  <c r="F196" i="1"/>
  <c r="F285" i="1"/>
  <c r="J177" i="1"/>
  <c r="K177" i="1" s="1"/>
  <c r="J241" i="1"/>
  <c r="K241" i="1" s="1"/>
  <c r="J332" i="1"/>
  <c r="K332" i="1" s="1"/>
  <c r="F181" i="1"/>
  <c r="F245" i="1"/>
  <c r="F18" i="1"/>
  <c r="F324" i="1"/>
  <c r="J354" i="1"/>
  <c r="K354" i="1" s="1"/>
  <c r="J300" i="1"/>
  <c r="K300" i="1" s="1"/>
  <c r="J276" i="1"/>
  <c r="K276" i="1" s="1"/>
  <c r="J292" i="1"/>
  <c r="K292" i="1" s="1"/>
  <c r="F199" i="1"/>
  <c r="F214" i="1"/>
  <c r="F211" i="1"/>
  <c r="J215" i="1"/>
  <c r="K215" i="1" s="1"/>
  <c r="F103" i="1"/>
  <c r="F232" i="1"/>
  <c r="J367" i="1"/>
  <c r="K367" i="1" s="1"/>
  <c r="F15" i="1"/>
  <c r="F59" i="1"/>
  <c r="J131" i="1"/>
  <c r="K131" i="1" s="1"/>
  <c r="F147" i="1"/>
  <c r="J12" i="1"/>
  <c r="K12" i="1" s="1"/>
  <c r="J28" i="1"/>
  <c r="K28" i="1" s="1"/>
  <c r="F44" i="1"/>
  <c r="F156" i="1"/>
  <c r="J339" i="1"/>
  <c r="K339" i="1" s="1"/>
  <c r="J243" i="1"/>
  <c r="K243" i="1" s="1"/>
  <c r="F20" i="1"/>
  <c r="F52" i="1"/>
  <c r="F84" i="1"/>
  <c r="F132" i="1"/>
  <c r="F148" i="1"/>
  <c r="F231" i="1"/>
  <c r="F371" i="1"/>
  <c r="J227" i="1"/>
  <c r="K227" i="1" s="1"/>
  <c r="J232" i="1"/>
  <c r="K232" i="1" s="1"/>
  <c r="F8" i="1"/>
  <c r="F167" i="1"/>
  <c r="J202" i="1"/>
  <c r="K202" i="1" s="1"/>
  <c r="F216" i="1"/>
  <c r="J271" i="1"/>
  <c r="K271" i="1" s="1"/>
  <c r="J168" i="1"/>
  <c r="K168" i="1" s="1"/>
  <c r="J191" i="1"/>
  <c r="K191" i="1" s="1"/>
  <c r="F87" i="1"/>
  <c r="J195" i="1"/>
  <c r="K195" i="1" s="1"/>
  <c r="J263" i="1"/>
  <c r="K263" i="1" s="1"/>
  <c r="J279" i="1"/>
  <c r="K279" i="1" s="1"/>
  <c r="F295" i="1"/>
  <c r="J60" i="1"/>
  <c r="K60" i="1" s="1"/>
  <c r="J76" i="1"/>
  <c r="K76" i="1" s="1"/>
  <c r="J92" i="1"/>
  <c r="K92" i="1" s="1"/>
  <c r="J112" i="1"/>
  <c r="K112" i="1" s="1"/>
  <c r="J124" i="1"/>
  <c r="K124" i="1" s="1"/>
  <c r="J140" i="1"/>
  <c r="K140" i="1" s="1"/>
  <c r="F160" i="1"/>
  <c r="F192" i="1"/>
  <c r="F284" i="1"/>
  <c r="J47" i="1"/>
  <c r="K47" i="1" s="1"/>
  <c r="F63" i="1"/>
  <c r="J83" i="1"/>
  <c r="K83" i="1" s="1"/>
  <c r="J95" i="1"/>
  <c r="K95" i="1" s="1"/>
  <c r="J24" i="1"/>
  <c r="K24" i="1" s="1"/>
  <c r="F40" i="1"/>
  <c r="J52" i="1"/>
  <c r="K52" i="1" s="1"/>
  <c r="J84" i="1"/>
  <c r="K84" i="1" s="1"/>
  <c r="F88" i="1"/>
  <c r="F136" i="1"/>
  <c r="J172" i="1"/>
  <c r="K172" i="1" s="1"/>
  <c r="J208" i="1"/>
  <c r="K208" i="1" s="1"/>
  <c r="F220" i="1"/>
  <c r="J252" i="1"/>
  <c r="K252" i="1" s="1"/>
  <c r="F279" i="1"/>
  <c r="F315" i="1"/>
  <c r="J180" i="1"/>
  <c r="K180" i="1" s="1"/>
  <c r="J200" i="1"/>
  <c r="K200" i="1" s="1"/>
  <c r="F60" i="1"/>
  <c r="F76" i="1"/>
  <c r="F268" i="1"/>
  <c r="F92" i="1"/>
  <c r="F12" i="1"/>
  <c r="J16" i="1"/>
  <c r="K16" i="1" s="1"/>
  <c r="F28" i="1"/>
  <c r="J32" i="1"/>
  <c r="K32" i="1" s="1"/>
  <c r="J48" i="1"/>
  <c r="K48" i="1" s="1"/>
  <c r="J64" i="1"/>
  <c r="K64" i="1" s="1"/>
  <c r="F11" i="1"/>
  <c r="J23" i="1"/>
  <c r="K23" i="1" s="1"/>
  <c r="F35" i="1"/>
  <c r="J51" i="1"/>
  <c r="K51" i="1" s="1"/>
  <c r="J75" i="1"/>
  <c r="K75" i="1" s="1"/>
  <c r="J103" i="1"/>
  <c r="K103" i="1" s="1"/>
  <c r="J123" i="1"/>
  <c r="K123" i="1" s="1"/>
  <c r="F123" i="1"/>
  <c r="F139" i="1"/>
  <c r="F155" i="1"/>
  <c r="J68" i="1"/>
  <c r="K68" i="1" s="1"/>
  <c r="J116" i="1"/>
  <c r="K116" i="1" s="1"/>
  <c r="J132" i="1"/>
  <c r="K132" i="1" s="1"/>
  <c r="J148" i="1"/>
  <c r="K148" i="1" s="1"/>
  <c r="F289" i="1"/>
  <c r="F257" i="1"/>
  <c r="F43" i="1"/>
  <c r="J287" i="1"/>
  <c r="K287" i="1" s="1"/>
  <c r="F126" i="1"/>
  <c r="F261" i="1"/>
  <c r="F38" i="1"/>
  <c r="J206" i="1"/>
  <c r="K206" i="1" s="1"/>
  <c r="F163" i="1"/>
  <c r="F239" i="1"/>
  <c r="J307" i="1"/>
  <c r="K307" i="1" s="1"/>
  <c r="J351" i="1"/>
  <c r="K351" i="1" s="1"/>
  <c r="F36" i="1"/>
  <c r="F180" i="1"/>
  <c r="F228" i="1"/>
  <c r="F252" i="1"/>
  <c r="F288" i="1"/>
  <c r="F210" i="1"/>
  <c r="F16" i="1"/>
  <c r="F32" i="1"/>
  <c r="F64" i="1"/>
  <c r="F265" i="1"/>
  <c r="J273" i="1"/>
  <c r="K273" i="1" s="1"/>
  <c r="F274" i="1"/>
  <c r="J281" i="1"/>
  <c r="K281" i="1" s="1"/>
  <c r="F303" i="1"/>
  <c r="F54" i="1"/>
  <c r="J70" i="1"/>
  <c r="K70" i="1" s="1"/>
  <c r="J86" i="1"/>
  <c r="K86" i="1" s="1"/>
  <c r="J102" i="1"/>
  <c r="K102" i="1" s="1"/>
  <c r="F118" i="1"/>
  <c r="F367" i="1"/>
  <c r="J7" i="1"/>
  <c r="K7" i="1" s="1"/>
  <c r="F27" i="1"/>
  <c r="J251" i="1"/>
  <c r="K251" i="1" s="1"/>
  <c r="J223" i="1"/>
  <c r="K223" i="1" s="1"/>
  <c r="J151" i="1"/>
  <c r="K151" i="1" s="1"/>
  <c r="F151" i="1"/>
  <c r="J59" i="1"/>
  <c r="K59" i="1" s="1"/>
  <c r="F131" i="1"/>
  <c r="J275" i="1"/>
  <c r="K275" i="1" s="1"/>
  <c r="F48" i="1"/>
  <c r="J80" i="1"/>
  <c r="K80" i="1" s="1"/>
  <c r="J96" i="1"/>
  <c r="K96" i="1" s="1"/>
  <c r="F96" i="1"/>
  <c r="F112" i="1"/>
  <c r="F128" i="1"/>
  <c r="F144" i="1"/>
  <c r="J216" i="1"/>
  <c r="K216" i="1" s="1"/>
  <c r="F276" i="1"/>
  <c r="F292" i="1"/>
  <c r="J119" i="1"/>
  <c r="K119" i="1" s="1"/>
  <c r="F135" i="1"/>
  <c r="J163" i="1"/>
  <c r="K163" i="1" s="1"/>
  <c r="F195" i="1"/>
  <c r="J203" i="1"/>
  <c r="K203" i="1" s="1"/>
  <c r="J295" i="1"/>
  <c r="K295" i="1" s="1"/>
  <c r="J44" i="1"/>
  <c r="K44" i="1" s="1"/>
  <c r="F108" i="1"/>
  <c r="F140" i="1"/>
  <c r="J156" i="1"/>
  <c r="K156" i="1" s="1"/>
  <c r="F179" i="1"/>
  <c r="J323" i="1"/>
  <c r="K323" i="1" s="1"/>
  <c r="J375" i="1"/>
  <c r="K375" i="1" s="1"/>
  <c r="F224" i="1"/>
  <c r="J228" i="1"/>
  <c r="K228" i="1" s="1"/>
  <c r="J31" i="1"/>
  <c r="K31" i="1" s="1"/>
  <c r="J63" i="1"/>
  <c r="K63" i="1" s="1"/>
  <c r="F71" i="1"/>
  <c r="F83" i="1"/>
  <c r="J107" i="1"/>
  <c r="K107" i="1" s="1"/>
  <c r="J11" i="1"/>
  <c r="K11" i="1" s="1"/>
  <c r="F176" i="1"/>
  <c r="F215" i="1"/>
  <c r="F243" i="1"/>
  <c r="F283" i="1"/>
  <c r="F359" i="1"/>
  <c r="F375" i="1"/>
  <c r="F23" i="1"/>
  <c r="J35" i="1"/>
  <c r="K35" i="1" s="1"/>
  <c r="F51" i="1"/>
  <c r="F75" i="1"/>
  <c r="J139" i="1"/>
  <c r="K139" i="1" s="1"/>
  <c r="J155" i="1"/>
  <c r="K155" i="1" s="1"/>
  <c r="F203" i="1"/>
  <c r="F251" i="1"/>
  <c r="F259" i="1"/>
  <c r="F343" i="1"/>
  <c r="J359" i="1"/>
  <c r="K359" i="1" s="1"/>
  <c r="J20" i="1"/>
  <c r="K20" i="1" s="1"/>
  <c r="J40" i="1"/>
  <c r="K40" i="1" s="1"/>
  <c r="F100" i="1"/>
  <c r="F116" i="1"/>
  <c r="J184" i="1"/>
  <c r="K184" i="1" s="1"/>
  <c r="J188" i="1"/>
  <c r="K188" i="1" s="1"/>
  <c r="J192" i="1"/>
  <c r="K192" i="1" s="1"/>
  <c r="F200" i="1"/>
  <c r="J256" i="1"/>
  <c r="K256" i="1" s="1"/>
  <c r="F335" i="1"/>
  <c r="J100" i="1"/>
  <c r="K100" i="1" s="1"/>
  <c r="F171" i="1"/>
  <c r="J210" i="1"/>
  <c r="K210" i="1" s="1"/>
  <c r="J197" i="1"/>
  <c r="K197" i="1" s="1"/>
  <c r="J282" i="1"/>
  <c r="K282" i="1" s="1"/>
  <c r="J209" i="1"/>
  <c r="K209" i="1" s="1"/>
  <c r="J166" i="1"/>
  <c r="K166" i="1" s="1"/>
  <c r="J198" i="1"/>
  <c r="K198" i="1" s="1"/>
  <c r="F7" i="1"/>
  <c r="J27" i="1"/>
  <c r="K27" i="1" s="1"/>
  <c r="J43" i="1"/>
  <c r="K43" i="1" s="1"/>
  <c r="F115" i="1"/>
  <c r="J147" i="1"/>
  <c r="K147" i="1" s="1"/>
  <c r="J259" i="1"/>
  <c r="K259" i="1" s="1"/>
  <c r="F137" i="1"/>
  <c r="F149" i="1"/>
  <c r="J153" i="1"/>
  <c r="K153" i="1" s="1"/>
  <c r="J182" i="1"/>
  <c r="K182" i="1" s="1"/>
  <c r="F311" i="1"/>
  <c r="F198" i="1"/>
  <c r="F277" i="1"/>
  <c r="F294" i="1"/>
  <c r="F293" i="1"/>
  <c r="F246" i="1"/>
  <c r="J170" i="1"/>
  <c r="K170" i="1" s="1"/>
  <c r="J186" i="1"/>
  <c r="K186" i="1" s="1"/>
  <c r="J258" i="1"/>
  <c r="K258" i="1" s="1"/>
  <c r="F50" i="1"/>
  <c r="J238" i="1"/>
  <c r="K238" i="1" s="1"/>
  <c r="J134" i="1"/>
  <c r="K134" i="1" s="1"/>
  <c r="J150" i="1"/>
  <c r="K150" i="1" s="1"/>
  <c r="J115" i="1"/>
  <c r="K115" i="1" s="1"/>
  <c r="J194" i="1"/>
  <c r="K194" i="1" s="1"/>
  <c r="J159" i="1"/>
  <c r="K159" i="1" s="1"/>
  <c r="F98" i="1"/>
  <c r="J113" i="1"/>
  <c r="K113" i="1" s="1"/>
  <c r="F113" i="1"/>
  <c r="F218" i="1"/>
  <c r="J246" i="1"/>
  <c r="K246" i="1" s="1"/>
  <c r="J144" i="1"/>
  <c r="K144" i="1" s="1"/>
  <c r="F114" i="1"/>
  <c r="F130" i="1"/>
  <c r="F146" i="1"/>
  <c r="J250" i="1"/>
  <c r="K250" i="1" s="1"/>
  <c r="J266" i="1"/>
  <c r="K266" i="1" s="1"/>
  <c r="F290" i="1"/>
  <c r="F42" i="1"/>
  <c r="F58" i="1"/>
  <c r="F90" i="1"/>
  <c r="J286" i="1"/>
  <c r="K286" i="1" s="1"/>
  <c r="F153" i="1"/>
  <c r="F262" i="1"/>
  <c r="F242" i="1"/>
  <c r="F106" i="1"/>
  <c r="F278" i="1"/>
  <c r="F254" i="1"/>
  <c r="F159" i="1"/>
  <c r="J270" i="1"/>
  <c r="K270" i="1" s="1"/>
  <c r="F299" i="1"/>
  <c r="J82" i="1"/>
  <c r="K82" i="1" s="1"/>
  <c r="J49" i="1"/>
  <c r="K49" i="1" s="1"/>
  <c r="F65" i="1"/>
  <c r="J136" i="1"/>
  <c r="K136" i="1" s="1"/>
  <c r="J205" i="1"/>
  <c r="K205" i="1" s="1"/>
  <c r="J129" i="1"/>
  <c r="K129" i="1" s="1"/>
  <c r="F170" i="1"/>
  <c r="F186" i="1"/>
  <c r="J53" i="1"/>
  <c r="K53" i="1" s="1"/>
  <c r="F77" i="1"/>
  <c r="F93" i="1"/>
  <c r="J117" i="1"/>
  <c r="K117" i="1" s="1"/>
  <c r="J125" i="1"/>
  <c r="K125" i="1" s="1"/>
  <c r="F141" i="1"/>
  <c r="F157" i="1"/>
  <c r="F161" i="1"/>
  <c r="F209" i="1"/>
  <c r="F217" i="1"/>
  <c r="J126" i="1"/>
  <c r="K126" i="1" s="1"/>
  <c r="F202" i="1"/>
  <c r="J41" i="1"/>
  <c r="K41" i="1" s="1"/>
  <c r="F41" i="1"/>
  <c r="F53" i="1"/>
  <c r="J57" i="1"/>
  <c r="K57" i="1" s="1"/>
  <c r="F57" i="1"/>
  <c r="J77" i="1"/>
  <c r="K77" i="1" s="1"/>
  <c r="J93" i="1"/>
  <c r="K93" i="1" s="1"/>
  <c r="F129" i="1"/>
  <c r="F201" i="1"/>
  <c r="J162" i="1"/>
  <c r="K162" i="1" s="1"/>
  <c r="J9" i="1"/>
  <c r="K9" i="1" s="1"/>
  <c r="J21" i="1"/>
  <c r="K21" i="1" s="1"/>
  <c r="J25" i="1"/>
  <c r="K25" i="1" s="1"/>
  <c r="J61" i="1"/>
  <c r="K61" i="1" s="1"/>
  <c r="J81" i="1"/>
  <c r="K81" i="1" s="1"/>
  <c r="F97" i="1"/>
  <c r="J133" i="1"/>
  <c r="K133" i="1" s="1"/>
  <c r="J137" i="1"/>
  <c r="K137" i="1" s="1"/>
  <c r="J190" i="1"/>
  <c r="K190" i="1" s="1"/>
  <c r="J217" i="1"/>
  <c r="K217" i="1" s="1"/>
  <c r="F253" i="1"/>
  <c r="J141" i="1"/>
  <c r="K141" i="1" s="1"/>
  <c r="J50" i="1"/>
  <c r="K50" i="1" s="1"/>
  <c r="F82" i="1"/>
  <c r="F238" i="1"/>
  <c r="F117" i="1"/>
  <c r="J22" i="1"/>
  <c r="K22" i="1" s="1"/>
  <c r="J46" i="1"/>
  <c r="K46" i="1" s="1"/>
  <c r="J62" i="1"/>
  <c r="K62" i="1" s="1"/>
  <c r="J78" i="1"/>
  <c r="K78" i="1" s="1"/>
  <c r="J94" i="1"/>
  <c r="K94" i="1" s="1"/>
  <c r="J142" i="1"/>
  <c r="K142" i="1" s="1"/>
  <c r="F158" i="1"/>
  <c r="J229" i="1"/>
  <c r="K229" i="1" s="1"/>
  <c r="F49" i="1"/>
  <c r="F105" i="1"/>
  <c r="F121" i="1"/>
  <c r="F125" i="1"/>
  <c r="J157" i="1"/>
  <c r="K157" i="1" s="1"/>
  <c r="J193" i="1"/>
  <c r="K193" i="1" s="1"/>
  <c r="J138" i="1"/>
  <c r="K138" i="1" s="1"/>
  <c r="J154" i="1"/>
  <c r="K154" i="1" s="1"/>
  <c r="F194" i="1"/>
  <c r="J65" i="1"/>
  <c r="K65" i="1" s="1"/>
  <c r="F85" i="1"/>
  <c r="J101" i="1"/>
  <c r="K101" i="1" s="1"/>
  <c r="J105" i="1"/>
  <c r="K105" i="1" s="1"/>
  <c r="J121" i="1"/>
  <c r="K121" i="1" s="1"/>
  <c r="J161" i="1"/>
  <c r="K161" i="1" s="1"/>
  <c r="J165" i="1"/>
  <c r="K165" i="1" s="1"/>
  <c r="F122" i="1"/>
  <c r="F138" i="1"/>
  <c r="F154" i="1"/>
  <c r="J149" i="1"/>
  <c r="K149" i="1" s="1"/>
  <c r="F206" i="1"/>
  <c r="F133" i="1"/>
  <c r="J174" i="1"/>
  <c r="K174" i="1" s="1"/>
  <c r="J97" i="1"/>
  <c r="K97" i="1" s="1"/>
  <c r="F81" i="1"/>
  <c r="J33" i="1"/>
  <c r="K33" i="1" s="1"/>
  <c r="F45" i="1"/>
  <c r="J69" i="1"/>
  <c r="K69" i="1" s="1"/>
  <c r="J89" i="1"/>
  <c r="K89" i="1" s="1"/>
  <c r="J109" i="1"/>
  <c r="K109" i="1" s="1"/>
  <c r="J145" i="1"/>
  <c r="K145" i="1" s="1"/>
  <c r="J189" i="1"/>
  <c r="K189" i="1" s="1"/>
  <c r="F193" i="1"/>
  <c r="F205" i="1"/>
  <c r="J130" i="1"/>
  <c r="K130" i="1" s="1"/>
  <c r="J146" i="1"/>
  <c r="K146" i="1" s="1"/>
  <c r="F162" i="1"/>
  <c r="F178" i="1"/>
  <c r="J15" i="1"/>
  <c r="K15" i="1" s="1"/>
  <c r="J211" i="1"/>
  <c r="K211" i="1" s="1"/>
  <c r="F9" i="1"/>
  <c r="F13" i="1"/>
  <c r="J17" i="1"/>
  <c r="K17" i="1" s="1"/>
  <c r="F25" i="1"/>
  <c r="J29" i="1"/>
  <c r="K29" i="1" s="1"/>
  <c r="F61" i="1"/>
  <c r="J73" i="1"/>
  <c r="K73" i="1" s="1"/>
  <c r="J98" i="1"/>
  <c r="K98" i="1" s="1"/>
  <c r="F190" i="1"/>
  <c r="J30" i="1"/>
  <c r="K30" i="1" s="1"/>
  <c r="J14" i="1"/>
  <c r="K14" i="1" s="1"/>
  <c r="J74" i="1"/>
  <c r="K74" i="1" s="1"/>
  <c r="J90" i="1"/>
  <c r="K90" i="1" s="1"/>
  <c r="J38" i="1"/>
  <c r="K38" i="1" s="1"/>
  <c r="F145" i="1"/>
  <c r="F189" i="1"/>
  <c r="F29" i="1"/>
  <c r="F73" i="1"/>
  <c r="F109" i="1"/>
  <c r="J106" i="1"/>
  <c r="K106" i="1" s="1"/>
  <c r="J178" i="1"/>
  <c r="K178" i="1" s="1"/>
  <c r="F89" i="1"/>
  <c r="J201" i="1"/>
  <c r="K201" i="1" s="1"/>
  <c r="J66" i="1"/>
  <c r="K66" i="1" s="1"/>
  <c r="J114" i="1"/>
  <c r="K114" i="1" s="1"/>
  <c r="J212" i="1"/>
  <c r="K212" i="1" s="1"/>
  <c r="F221" i="1"/>
  <c r="F229" i="1"/>
  <c r="J58" i="1"/>
  <c r="K58" i="1" s="1"/>
  <c r="J45" i="1"/>
  <c r="K45" i="1" s="1"/>
  <c r="J233" i="1"/>
  <c r="K233" i="1" s="1"/>
  <c r="F74" i="1"/>
  <c r="J135" i="1"/>
  <c r="K135" i="1" s="1"/>
  <c r="F150" i="1"/>
  <c r="F134" i="1"/>
  <c r="F94" i="1"/>
  <c r="J118" i="1"/>
  <c r="K118" i="1" s="1"/>
  <c r="F22" i="1"/>
  <c r="F17" i="1"/>
  <c r="F33" i="1"/>
  <c r="J85" i="1"/>
  <c r="K85" i="1" s="1"/>
  <c r="J13" i="1"/>
  <c r="K13" i="1" s="1"/>
  <c r="F21" i="1"/>
  <c r="F66" i="1"/>
  <c r="F225" i="1"/>
  <c r="J110" i="1"/>
  <c r="K110" i="1" s="1"/>
  <c r="F102" i="1"/>
  <c r="J219" i="1"/>
  <c r="K219" i="1" s="1"/>
  <c r="F62" i="1"/>
  <c r="F142" i="1"/>
  <c r="F6" i="1"/>
  <c r="J158" i="1"/>
  <c r="K158" i="1" s="1"/>
  <c r="J54" i="1"/>
  <c r="K54" i="1" s="1"/>
  <c r="F46" i="1"/>
  <c r="J87" i="1"/>
  <c r="K87" i="1" s="1"/>
  <c r="F86" i="1"/>
  <c r="F70" i="1"/>
  <c r="F69" i="1"/>
  <c r="J37" i="1"/>
  <c r="K37" i="1" s="1"/>
  <c r="F275" i="1"/>
  <c r="F14" i="1"/>
  <c r="J108" i="1"/>
  <c r="K108" i="1" s="1"/>
  <c r="J160" i="1"/>
  <c r="K160" i="1" s="1"/>
  <c r="J122" i="1"/>
  <c r="K122" i="1" s="1"/>
  <c r="J42" i="1"/>
  <c r="K42" i="1" s="1"/>
  <c r="F213" i="1"/>
  <c r="K2" i="1" l="1"/>
</calcChain>
</file>

<file path=xl/sharedStrings.xml><?xml version="1.0" encoding="utf-8"?>
<sst xmlns="http://schemas.openxmlformats.org/spreadsheetml/2006/main" count="1186" uniqueCount="582">
  <si>
    <t>Listing stock</t>
  </si>
  <si>
    <t>Référence</t>
  </si>
  <si>
    <t>Désignation</t>
  </si>
  <si>
    <t>Fournisseur</t>
  </si>
  <si>
    <t>unité</t>
  </si>
  <si>
    <t>PU</t>
  </si>
  <si>
    <t>Quantité</t>
  </si>
  <si>
    <t>limite</t>
  </si>
  <si>
    <t>koramic</t>
  </si>
  <si>
    <t>P</t>
  </si>
  <si>
    <t>agrafe 6mm</t>
  </si>
  <si>
    <t>bricobel/decamps</t>
  </si>
  <si>
    <t>boite</t>
  </si>
  <si>
    <t>169</t>
  </si>
  <si>
    <t>alulon mf</t>
  </si>
  <si>
    <t>lg5</t>
  </si>
  <si>
    <t>antigel lave glace 5L</t>
  </si>
  <si>
    <t>bricobel</t>
  </si>
  <si>
    <t>antigel mortier ptb</t>
  </si>
  <si>
    <t>reale</t>
  </si>
  <si>
    <t>180</t>
  </si>
  <si>
    <t>ardoise 27x40</t>
  </si>
  <si>
    <t>181</t>
  </si>
  <si>
    <t>ardoise 32x45</t>
  </si>
  <si>
    <t>p</t>
  </si>
  <si>
    <t>182</t>
  </si>
  <si>
    <t>ardoise 32x60</t>
  </si>
  <si>
    <t>12127</t>
  </si>
  <si>
    <t>ardoise alterna 60x32</t>
  </si>
  <si>
    <t>183</t>
  </si>
  <si>
    <t>ardoise alterna n6 40x60</t>
  </si>
  <si>
    <t>186</t>
  </si>
  <si>
    <t>ardoise naturelle 18x32</t>
  </si>
  <si>
    <t>avaloir plomb 40 l50</t>
  </si>
  <si>
    <t>facozinc</t>
  </si>
  <si>
    <t>avaloir plomb 80 l100 + plateau a souder</t>
  </si>
  <si>
    <t>avaloir plomb 90 l30</t>
  </si>
  <si>
    <t>avaloir plomb 90 l50</t>
  </si>
  <si>
    <t>avaloir rephanol 60</t>
  </si>
  <si>
    <t>bac a peindre 15*28*50</t>
  </si>
  <si>
    <t xml:space="preserve">baillonette 100 atz </t>
  </si>
  <si>
    <t>baillonette 100 zinc naturel</t>
  </si>
  <si>
    <t>baillonette 80 atz</t>
  </si>
  <si>
    <t>baillonette 80 zinc naturel</t>
  </si>
  <si>
    <t>bec de canard plomb 90 l50</t>
  </si>
  <si>
    <t>bitumseal</t>
  </si>
  <si>
    <t>asphalt</t>
  </si>
  <si>
    <t>un1965</t>
  </si>
  <si>
    <t>bombone gaz 18kg</t>
  </si>
  <si>
    <t>399-03</t>
  </si>
  <si>
    <t>brosse a colle 120</t>
  </si>
  <si>
    <t>brosse de fer</t>
  </si>
  <si>
    <t>brosse douce</t>
  </si>
  <si>
    <t>brosse douce longue</t>
  </si>
  <si>
    <t>brosse dur</t>
  </si>
  <si>
    <t>brosse dur longue</t>
  </si>
  <si>
    <t>buse ubbink 80/125</t>
  </si>
  <si>
    <t>energy</t>
  </si>
  <si>
    <t>buselot 100 demi lune</t>
  </si>
  <si>
    <t>buselot 100 normal</t>
  </si>
  <si>
    <t>buselot 80 normal</t>
  </si>
  <si>
    <t>cartouche gaz cloueuse</t>
  </si>
  <si>
    <t>36100000044</t>
  </si>
  <si>
    <t>chaine tronconeuse béton</t>
  </si>
  <si>
    <t>p310</t>
  </si>
  <si>
    <t>cheville 10/50</t>
  </si>
  <si>
    <t>cheville 12/60</t>
  </si>
  <si>
    <t>cheville 14/70</t>
  </si>
  <si>
    <t>00p316</t>
  </si>
  <si>
    <t>cheville 16/80</t>
  </si>
  <si>
    <t>p306</t>
  </si>
  <si>
    <t>cheville 6/30</t>
  </si>
  <si>
    <t>cheville 8/45</t>
  </si>
  <si>
    <t>cheville a frappe nylon 10/100</t>
  </si>
  <si>
    <t>cheville a frappe nylon 10/160</t>
  </si>
  <si>
    <t>cheville a frappe nylon 10/230</t>
  </si>
  <si>
    <t>cheville a frappe nylon 6/40</t>
  </si>
  <si>
    <t>cheville a frappe nylon 6/50</t>
  </si>
  <si>
    <t>cheville a frappe nylon 6/60</t>
  </si>
  <si>
    <t>cheville a frappe nylon 6/80</t>
  </si>
  <si>
    <t>cheville a frappe nylon 8/100</t>
  </si>
  <si>
    <t>cheville a frappe nylon 8/120</t>
  </si>
  <si>
    <t>cheville a frappe nylon 8/60</t>
  </si>
  <si>
    <t>cheville a frappe nylon 8/80</t>
  </si>
  <si>
    <t>174</t>
  </si>
  <si>
    <t>chevron 5,5/6</t>
  </si>
  <si>
    <t>175</t>
  </si>
  <si>
    <t>chevron 7/9</t>
  </si>
  <si>
    <t>chrolate de sodium 99%</t>
  </si>
  <si>
    <t>clips rephanol</t>
  </si>
  <si>
    <t>clou a main 3,5/65</t>
  </si>
  <si>
    <t>clou a main 3,5/80</t>
  </si>
  <si>
    <t>clou a main 5,5/125</t>
  </si>
  <si>
    <t>24322b</t>
  </si>
  <si>
    <t>clou a main 6/160</t>
  </si>
  <si>
    <t>clou bat 3,8/32</t>
  </si>
  <si>
    <t>clou bat 3,8/65</t>
  </si>
  <si>
    <t>clou bat machine 3,8</t>
  </si>
  <si>
    <t>decamps</t>
  </si>
  <si>
    <t>clou calotin 16/40 chrome</t>
  </si>
  <si>
    <t>clou calotin 16/40 noir</t>
  </si>
  <si>
    <t>clou de cuivre 3/35</t>
  </si>
  <si>
    <t>clou de cuivre 3/40</t>
  </si>
  <si>
    <t>clou de cuivre 3/50</t>
  </si>
  <si>
    <t>clou de cuivre 3/60</t>
  </si>
  <si>
    <t>clou machine L65</t>
  </si>
  <si>
    <t>clou machine paslode 3/32</t>
  </si>
  <si>
    <t>pt2863</t>
  </si>
  <si>
    <t>clou paselode 63</t>
  </si>
  <si>
    <t>pt3190</t>
  </si>
  <si>
    <t>clou paselode 90</t>
  </si>
  <si>
    <t>clou pour tole machine 2,7</t>
  </si>
  <si>
    <t>clou pvc blanc</t>
  </si>
  <si>
    <t>plastic wauters</t>
  </si>
  <si>
    <t>clou pvc brun</t>
  </si>
  <si>
    <t>clou tete homme 1,5/25</t>
  </si>
  <si>
    <t>colle  soudatherm 170</t>
  </si>
  <si>
    <t>colle carrelage</t>
  </si>
  <si>
    <t>px300 epdm</t>
  </si>
  <si>
    <t>colle epdm</t>
  </si>
  <si>
    <t>colle fg35 fdt</t>
  </si>
  <si>
    <t>fg35</t>
  </si>
  <si>
    <t>colle resitrix</t>
  </si>
  <si>
    <t>apock</t>
  </si>
  <si>
    <t>colle rhepanol</t>
  </si>
  <si>
    <t>xdp</t>
  </si>
  <si>
    <t>colorette de sous toiture 55x78</t>
  </si>
  <si>
    <t>fakro</t>
  </si>
  <si>
    <t>colson grand  540/7,5</t>
  </si>
  <si>
    <t>colson moyen 360/7,5</t>
  </si>
  <si>
    <t>colson petit 300/4,5</t>
  </si>
  <si>
    <t>combinaison amiante</t>
  </si>
  <si>
    <t>compactuna</t>
  </si>
  <si>
    <t>coude 100 zinc naturel</t>
  </si>
  <si>
    <t xml:space="preserve">coude 80 atz </t>
  </si>
  <si>
    <t>coude 80 zinc naturel</t>
  </si>
  <si>
    <t>coude carre 100 atz</t>
  </si>
  <si>
    <t>coude carre 100 zinc naturel</t>
  </si>
  <si>
    <t>coude carre 80 atz</t>
  </si>
  <si>
    <t>couleur mateis corniche blanc</t>
  </si>
  <si>
    <t>crampon solin 5/40</t>
  </si>
  <si>
    <t>crampon solin 5/60</t>
  </si>
  <si>
    <t>itanco</t>
  </si>
  <si>
    <t>crapodine 80</t>
  </si>
  <si>
    <t>crochet ardoise 2,7/110 chrome</t>
  </si>
  <si>
    <t>crochet ardoise 2,7/110 noir</t>
  </si>
  <si>
    <t>crochet ardoise 2,7/112 chrome</t>
  </si>
  <si>
    <t xml:space="preserve">crochet ardoise 2,7/112 noir </t>
  </si>
  <si>
    <t>crochet ardoise 2,7/50 chrome</t>
  </si>
  <si>
    <t xml:space="preserve">crochet ardoise 2,7/50 noir </t>
  </si>
  <si>
    <t>crochet ardoise 2,7/70 chrome</t>
  </si>
  <si>
    <t>crochet ardoise 2,7/70 noir</t>
  </si>
  <si>
    <t>crochet ardoise 2,7/90 a agraffer noir</t>
  </si>
  <si>
    <t>crochet ardoise 2,7/90 chrome</t>
  </si>
  <si>
    <t>crochet ardoise 2,7/90 noir</t>
  </si>
  <si>
    <t>ardoise</t>
  </si>
  <si>
    <t>crochet ardoise 2,7/92 bosselé a agraffer chrome</t>
  </si>
  <si>
    <t>crochet ardoise 2,7/92 chrome</t>
  </si>
  <si>
    <t>crochet ardoise 2,7/92 noir</t>
  </si>
  <si>
    <t>crochet ardoise 3/90 a agraffer inox</t>
  </si>
  <si>
    <t xml:space="preserve">crochet ardoise 5 a agraffer inox </t>
  </si>
  <si>
    <t>crochet ardoise 5 cuivre</t>
  </si>
  <si>
    <t xml:space="preserve">ardoise </t>
  </si>
  <si>
    <t>crochet ardoise 5/5 a agraffer inox</t>
  </si>
  <si>
    <t>crochet cercleuse</t>
  </si>
  <si>
    <t>crochet pour faitiere cuivre</t>
  </si>
  <si>
    <t>157</t>
  </si>
  <si>
    <t>deboflex 4mm 10x1</t>
  </si>
  <si>
    <t>degraissant rhepanol</t>
  </si>
  <si>
    <t>disque 125 a béton</t>
  </si>
  <si>
    <t>disque 125 a dejointoyer</t>
  </si>
  <si>
    <t>disque 125 métal</t>
  </si>
  <si>
    <t>disque 230 béton</t>
  </si>
  <si>
    <t>disque 230 métal</t>
  </si>
  <si>
    <t>disque a poncer 125</t>
  </si>
  <si>
    <t>elastofill</t>
  </si>
  <si>
    <t>fak60028</t>
  </si>
  <si>
    <t>escalier escamotable trape isolée lwk 70x120</t>
  </si>
  <si>
    <t>essence 2 temps</t>
  </si>
  <si>
    <t>646030000000363</t>
  </si>
  <si>
    <t>eurothane bi-3 100 3,6m²</t>
  </si>
  <si>
    <t>m²</t>
  </si>
  <si>
    <t>646110000000004</t>
  </si>
  <si>
    <t>eurothane bi-3 45/60 5,76m²</t>
  </si>
  <si>
    <t>646030000000003</t>
  </si>
  <si>
    <t>eurothane bi-3 50 5,76m²</t>
  </si>
  <si>
    <t>640300000000023</t>
  </si>
  <si>
    <t>eurothane silver 100 3,6m²</t>
  </si>
  <si>
    <t>640300000000022</t>
  </si>
  <si>
    <t>eurothane silver 81 4,32m²</t>
  </si>
  <si>
    <t>646780000000306</t>
  </si>
  <si>
    <t>eurowall 30 11,52m²</t>
  </si>
  <si>
    <t>kfd s06</t>
  </si>
  <si>
    <t>exutoire de fumée 114/118</t>
  </si>
  <si>
    <t>velux</t>
  </si>
  <si>
    <t>010357</t>
  </si>
  <si>
    <t>faitiere 1/2 ronde a emboitement rouge</t>
  </si>
  <si>
    <t>imerys</t>
  </si>
  <si>
    <t>184</t>
  </si>
  <si>
    <t xml:space="preserve">faitiere ardoise </t>
  </si>
  <si>
    <t>185</t>
  </si>
  <si>
    <t>faitiere ardoise 1/2 ronde</t>
  </si>
  <si>
    <t>189</t>
  </si>
  <si>
    <t>faitiere ardoisier</t>
  </si>
  <si>
    <t>201</t>
  </si>
  <si>
    <t>faitiere tuile actua plate</t>
  </si>
  <si>
    <t>220</t>
  </si>
  <si>
    <t>faitiere tuile chatiere bisch</t>
  </si>
  <si>
    <t>218</t>
  </si>
  <si>
    <t>faitiere tuile noir entracite</t>
  </si>
  <si>
    <t>205</t>
  </si>
  <si>
    <t xml:space="preserve">faitiere tuile par 17 rouge </t>
  </si>
  <si>
    <t>ftp-vp2 5578</t>
  </si>
  <si>
    <t>fenetre a rotation 55x78</t>
  </si>
  <si>
    <t>gplu083059</t>
  </si>
  <si>
    <t>fenetre de toit ouverture manuel 134x140</t>
  </si>
  <si>
    <t>gglmk063070</t>
  </si>
  <si>
    <t>fenêtre de toit standard ouverture par rotation 78x118</t>
  </si>
  <si>
    <t>ftp-vp2</t>
  </si>
  <si>
    <t>fenetres a rotation 134x140</t>
  </si>
  <si>
    <t>fts-vu2</t>
  </si>
  <si>
    <t>Fenêtres à rotation 55x78</t>
  </si>
  <si>
    <t>film etirable</t>
  </si>
  <si>
    <t>0794</t>
  </si>
  <si>
    <t>firecare agr 4mm 8x1</t>
  </si>
  <si>
    <t>fixall cristal</t>
  </si>
  <si>
    <t>fixall gris</t>
  </si>
  <si>
    <t>148</t>
  </si>
  <si>
    <t>foamglass t4+ 140</t>
  </si>
  <si>
    <t>161</t>
  </si>
  <si>
    <t>foamglass t4+ 160</t>
  </si>
  <si>
    <t>gant protection black</t>
  </si>
  <si>
    <t>huile chaine tronconeuse</t>
  </si>
  <si>
    <t>huile de patine</t>
  </si>
  <si>
    <t>irs colle</t>
  </si>
  <si>
    <t>164</t>
  </si>
  <si>
    <t>joint'in 25kg jaune</t>
  </si>
  <si>
    <t>p177</t>
  </si>
  <si>
    <t>jonction pvc blanc</t>
  </si>
  <si>
    <t>280047</t>
  </si>
  <si>
    <t>knauf multifit 120 2,45 m²</t>
  </si>
  <si>
    <t>287936</t>
  </si>
  <si>
    <t>knauf multifit 160 4,80m²</t>
  </si>
  <si>
    <t>lame a crochet asphalt</t>
  </si>
  <si>
    <t>lame cutter 22</t>
  </si>
  <si>
    <t>lame scie a métaux</t>
  </si>
  <si>
    <t>lame scie aligator bois</t>
  </si>
  <si>
    <t>lame scie aligator métal</t>
  </si>
  <si>
    <t>lame scie sauteuse divers</t>
  </si>
  <si>
    <t>177</t>
  </si>
  <si>
    <t>latte 95/32</t>
  </si>
  <si>
    <t>2354957</t>
  </si>
  <si>
    <t>lds 100 2x50</t>
  </si>
  <si>
    <t>lunette protection</t>
  </si>
  <si>
    <t>madurox</t>
  </si>
  <si>
    <t>manche de brosse</t>
  </si>
  <si>
    <t>manche de pelle</t>
  </si>
  <si>
    <t>manchon 125</t>
  </si>
  <si>
    <t>manchon acryl 10cm microfibre</t>
  </si>
  <si>
    <t>manchon alkyde 10cm feutre</t>
  </si>
  <si>
    <t>144</t>
  </si>
  <si>
    <t>mapei regulateur de fond 10kg</t>
  </si>
  <si>
    <t>masque protection</t>
  </si>
  <si>
    <t>0690540001</t>
  </si>
  <si>
    <t>mineral flextem 8x1</t>
  </si>
  <si>
    <t>monture pour rouleau 10 cm</t>
  </si>
  <si>
    <t>mousse pistolet foam</t>
  </si>
  <si>
    <t>mousse pu foam</t>
  </si>
  <si>
    <t>820bam</t>
  </si>
  <si>
    <t>moustiquaire enroulable gris 134/250</t>
  </si>
  <si>
    <t>167</t>
  </si>
  <si>
    <t>mp 75</t>
  </si>
  <si>
    <t xml:space="preserve">nettoie frein </t>
  </si>
  <si>
    <t>nettoyant pu</t>
  </si>
  <si>
    <t>160</t>
  </si>
  <si>
    <t>oxi debobase 3mm 10x1</t>
  </si>
  <si>
    <t>040010</t>
  </si>
  <si>
    <t>panne h2 rouge</t>
  </si>
  <si>
    <t xml:space="preserve">pate a bois </t>
  </si>
  <si>
    <t>petit clou pvc 1,8/30</t>
  </si>
  <si>
    <t>pierre d'amoniac</t>
  </si>
  <si>
    <t>pinceau acide</t>
  </si>
  <si>
    <t>bricobel/decamps/facozinc</t>
  </si>
  <si>
    <t>168</t>
  </si>
  <si>
    <t>planitop</t>
  </si>
  <si>
    <t>mapei</t>
  </si>
  <si>
    <t>2114035002</t>
  </si>
  <si>
    <t>plastique de protection</t>
  </si>
  <si>
    <t>163</t>
  </si>
  <si>
    <t>plastique emballage</t>
  </si>
  <si>
    <t>pointe galva a chaud 3/30</t>
  </si>
  <si>
    <t>222</t>
  </si>
  <si>
    <t>pottelberg rd</t>
  </si>
  <si>
    <t>223</t>
  </si>
  <si>
    <t>pottelberg rg</t>
  </si>
  <si>
    <t>poudre cordex noir</t>
  </si>
  <si>
    <t>prodeco</t>
  </si>
  <si>
    <t>poudre cordex rouge</t>
  </si>
  <si>
    <t>srn01225i</t>
  </si>
  <si>
    <t>poutre srn 63x175 L4,20</t>
  </si>
  <si>
    <t>ml</t>
  </si>
  <si>
    <t>646650000000001</t>
  </si>
  <si>
    <t>powerroof 120 8,64m²</t>
  </si>
  <si>
    <t>prise élec femelle</t>
  </si>
  <si>
    <t>prise élec male</t>
  </si>
  <si>
    <t>python 12/120</t>
  </si>
  <si>
    <t>python 12/190</t>
  </si>
  <si>
    <t>python 7/140</t>
  </si>
  <si>
    <t>edl mk06</t>
  </si>
  <si>
    <t>raccord ardoise 78/118</t>
  </si>
  <si>
    <t>edl m04</t>
  </si>
  <si>
    <t>raccord ardoise 78/98</t>
  </si>
  <si>
    <t>ekl s06</t>
  </si>
  <si>
    <t>raccord combi tuile 114/118</t>
  </si>
  <si>
    <t>ehv-a01</t>
  </si>
  <si>
    <t>Raccord étanchéité tuile55x78</t>
  </si>
  <si>
    <t>edwm042000</t>
  </si>
  <si>
    <t>raccord pour fenetre avec isolant 78x98</t>
  </si>
  <si>
    <t>97210</t>
  </si>
  <si>
    <t>raccord pour tuile 114/118</t>
  </si>
  <si>
    <t>87206</t>
  </si>
  <si>
    <t>raccord pour tuile 78/118</t>
  </si>
  <si>
    <t>edl m06</t>
  </si>
  <si>
    <t>raccord simple ardoise 78/118</t>
  </si>
  <si>
    <t>ew s06</t>
  </si>
  <si>
    <t>raccord tuile 114/118</t>
  </si>
  <si>
    <t>edj uk08</t>
  </si>
  <si>
    <t>raccord tuile 134/140</t>
  </si>
  <si>
    <t>ehv-a12</t>
  </si>
  <si>
    <t>raccord tuile 134x92</t>
  </si>
  <si>
    <t>ezv-a01</t>
  </si>
  <si>
    <t>raccord tuile 55x78</t>
  </si>
  <si>
    <t>edw sk06</t>
  </si>
  <si>
    <t>raccord tuile ondulée 114/118</t>
  </si>
  <si>
    <t>edw  s06</t>
  </si>
  <si>
    <t>raccord tuile ondulée 114/118 ancien modèle</t>
  </si>
  <si>
    <t>edw uk08</t>
  </si>
  <si>
    <t>raccord tuile ondulée 134/140</t>
  </si>
  <si>
    <t>ehv-a 12</t>
  </si>
  <si>
    <t>raccord tuile ondulée 134/98</t>
  </si>
  <si>
    <t>edw c02</t>
  </si>
  <si>
    <t>raccord tuile ondulée 55/78</t>
  </si>
  <si>
    <t>edw mk08</t>
  </si>
  <si>
    <t>raccord tuile ondulée 78/140</t>
  </si>
  <si>
    <t>raclette a colle</t>
  </si>
  <si>
    <t>raclette a colle dentellée</t>
  </si>
  <si>
    <t>162</t>
  </si>
  <si>
    <t>rectivent 1,5x50</t>
  </si>
  <si>
    <t>rouleau</t>
  </si>
  <si>
    <t>reduction plomb 170/140</t>
  </si>
  <si>
    <t>156</t>
  </si>
  <si>
    <t>resitrix mb 10x1</t>
  </si>
  <si>
    <t>155</t>
  </si>
  <si>
    <t>resitrix sk 10x1</t>
  </si>
  <si>
    <t>0000110218</t>
  </si>
  <si>
    <t>rockflex 214 100</t>
  </si>
  <si>
    <t>112543</t>
  </si>
  <si>
    <t>rockwool 150 2,16m²</t>
  </si>
  <si>
    <t>rouleau diba 50</t>
  </si>
  <si>
    <t>rouleau pour colle 18 cm</t>
  </si>
  <si>
    <t>rouleau raccord rhepanol gris 35</t>
  </si>
  <si>
    <t>rouleau rhepanol noir</t>
  </si>
  <si>
    <t>rouleau veranda</t>
  </si>
  <si>
    <t>178</t>
  </si>
  <si>
    <t>rouleau zinc 0,75</t>
  </si>
  <si>
    <t>sceau noir maçon</t>
  </si>
  <si>
    <t>scelement chimique</t>
  </si>
  <si>
    <t>165</t>
  </si>
  <si>
    <t>sika egaline</t>
  </si>
  <si>
    <t>146</t>
  </si>
  <si>
    <t>sika mortier de réparation</t>
  </si>
  <si>
    <t>sikaflex gris</t>
  </si>
  <si>
    <t>147</t>
  </si>
  <si>
    <t>sikagard hydrofuge silane</t>
  </si>
  <si>
    <t>145</t>
  </si>
  <si>
    <t>silicone blanc</t>
  </si>
  <si>
    <t>silicone noir</t>
  </si>
  <si>
    <t>silicone rephanol gris</t>
  </si>
  <si>
    <t>silicone rephanol noir</t>
  </si>
  <si>
    <t>silicone transparent</t>
  </si>
  <si>
    <t>170</t>
  </si>
  <si>
    <t>sm700</t>
  </si>
  <si>
    <t>knauf</t>
  </si>
  <si>
    <t>153</t>
  </si>
  <si>
    <t>sopraglass pb 3mm rlx 10x1</t>
  </si>
  <si>
    <t>159</t>
  </si>
  <si>
    <t>sopragum optima 4mm tmf b1 fr 8x1,1</t>
  </si>
  <si>
    <t>154</t>
  </si>
  <si>
    <t>sopragum techno 4mm af c1 8x1</t>
  </si>
  <si>
    <t>158</t>
  </si>
  <si>
    <t>soprastick 2,6mm 10x1</t>
  </si>
  <si>
    <t>spatet</t>
  </si>
  <si>
    <t>24310</t>
  </si>
  <si>
    <t>store ARF-051 bleu 114/118</t>
  </si>
  <si>
    <t>dkluko41100sc</t>
  </si>
  <si>
    <t>store d'occulation bleu</t>
  </si>
  <si>
    <t>143</t>
  </si>
  <si>
    <t>store d'occultation duo</t>
  </si>
  <si>
    <t>dkls061085</t>
  </si>
  <si>
    <t>store d'occultation 114/118</t>
  </si>
  <si>
    <t>5702320865400</t>
  </si>
  <si>
    <t>store manuel blanc</t>
  </si>
  <si>
    <t>5702325173340</t>
  </si>
  <si>
    <t>store plissé blanc 97/94</t>
  </si>
  <si>
    <t>rhl mk00 9050g</t>
  </si>
  <si>
    <t>store rideau manuel</t>
  </si>
  <si>
    <t>st9105050</t>
  </si>
  <si>
    <t>tape super metal 50/50 (pare-vapeur)</t>
  </si>
  <si>
    <t>tauge 6/60</t>
  </si>
  <si>
    <t>tauge 8/110</t>
  </si>
  <si>
    <t>tauge 8/130</t>
  </si>
  <si>
    <t>tauge 8/150</t>
  </si>
  <si>
    <t>tauge 8/180</t>
  </si>
  <si>
    <t>tauge8/90</t>
  </si>
  <si>
    <t>tiner</t>
  </si>
  <si>
    <t>tire fond acier 6,3/130</t>
  </si>
  <si>
    <t>tire fond acier 6,3/150</t>
  </si>
  <si>
    <t>tire fond acier 6,3/180</t>
  </si>
  <si>
    <t>tire fond bois 6,5/175</t>
  </si>
  <si>
    <t>179</t>
  </si>
  <si>
    <t xml:space="preserve">toles d'isolation </t>
  </si>
  <si>
    <t>torchons</t>
  </si>
  <si>
    <t>150</t>
  </si>
  <si>
    <t>trespa 10 mm a0510 4,67m²</t>
  </si>
  <si>
    <t>151</t>
  </si>
  <si>
    <t>trespa 10 mm a0511 4,67m²</t>
  </si>
  <si>
    <t>152</t>
  </si>
  <si>
    <t>trespa 10 mm a0821 4,67m²</t>
  </si>
  <si>
    <t>149</t>
  </si>
  <si>
    <t>trespa 10mm a0400 6,79m²</t>
  </si>
  <si>
    <t>196</t>
  </si>
  <si>
    <t>tuile 44 tempete noir normal</t>
  </si>
  <si>
    <t>198</t>
  </si>
  <si>
    <t>tuile 44 tempete noir rd</t>
  </si>
  <si>
    <t>197</t>
  </si>
  <si>
    <t>tuile 44 tempete noir rg</t>
  </si>
  <si>
    <t>206</t>
  </si>
  <si>
    <t>tuile actua noir normal</t>
  </si>
  <si>
    <t>208</t>
  </si>
  <si>
    <t>tuile actua noir rg grande</t>
  </si>
  <si>
    <t>207</t>
  </si>
  <si>
    <t>tuile actua noir rg petite</t>
  </si>
  <si>
    <t>200</t>
  </si>
  <si>
    <t>tuile actua plate normal</t>
  </si>
  <si>
    <t>195</t>
  </si>
  <si>
    <t>tuile alegra entracite normal</t>
  </si>
  <si>
    <t>192</t>
  </si>
  <si>
    <t>tuile ardoisé normal</t>
  </si>
  <si>
    <t>191</t>
  </si>
  <si>
    <t>tuile ardoisé rd</t>
  </si>
  <si>
    <t>190</t>
  </si>
  <si>
    <t>tuile ardoisé rg</t>
  </si>
  <si>
    <t>219</t>
  </si>
  <si>
    <t>tuile chatiere bisch normal</t>
  </si>
  <si>
    <t>188</t>
  </si>
  <si>
    <t>tuile de recuperation 24x40</t>
  </si>
  <si>
    <t>187</t>
  </si>
  <si>
    <t>tuile double panne artoise 32x42 normal</t>
  </si>
  <si>
    <t>224</t>
  </si>
  <si>
    <t>tuile h2 noir</t>
  </si>
  <si>
    <t>210</t>
  </si>
  <si>
    <t>tuile noir brillant</t>
  </si>
  <si>
    <t>211</t>
  </si>
  <si>
    <t>tuile noir brillant normal</t>
  </si>
  <si>
    <t>213</t>
  </si>
  <si>
    <t>tuile noir brillant rd</t>
  </si>
  <si>
    <t>212</t>
  </si>
  <si>
    <t>tuile noir brillant rg</t>
  </si>
  <si>
    <t>217</t>
  </si>
  <si>
    <t>tuile noir entracite normal</t>
  </si>
  <si>
    <t>214</t>
  </si>
  <si>
    <t>tuile par 17 noir mat normal</t>
  </si>
  <si>
    <t>216</t>
  </si>
  <si>
    <t>tuile par 17 noir mat rd</t>
  </si>
  <si>
    <t>215</t>
  </si>
  <si>
    <t>tuile par 17 noir mat rg</t>
  </si>
  <si>
    <t>202</t>
  </si>
  <si>
    <t>tuile par 17 rouge normal</t>
  </si>
  <si>
    <t>203</t>
  </si>
  <si>
    <t>tuile par 17 rouge rd</t>
  </si>
  <si>
    <t>204</t>
  </si>
  <si>
    <t>tuile par 17 rouge rg</t>
  </si>
  <si>
    <t>193</t>
  </si>
  <si>
    <t>tuile plate actua entracite normal</t>
  </si>
  <si>
    <t>194</t>
  </si>
  <si>
    <t>tuile plate actua entracite rg</t>
  </si>
  <si>
    <t>209</t>
  </si>
  <si>
    <t>tuile quartz mat normal</t>
  </si>
  <si>
    <t>199</t>
  </si>
  <si>
    <t>tuilitte plate rouge normal</t>
  </si>
  <si>
    <t>191200</t>
  </si>
  <si>
    <t>udiflex 200 15,52m²</t>
  </si>
  <si>
    <t>2075254</t>
  </si>
  <si>
    <t>ursa hometec 60 2,25m²</t>
  </si>
  <si>
    <t>5414399000292</t>
  </si>
  <si>
    <t>uthermwall 100</t>
  </si>
  <si>
    <t>5414399000216</t>
  </si>
  <si>
    <t>uthermwall 50</t>
  </si>
  <si>
    <t>ventil alu plateforme 100</t>
  </si>
  <si>
    <t>ventil pvc plateforme 80</t>
  </si>
  <si>
    <t>7989c</t>
  </si>
  <si>
    <t>vis 3,9/19 inox</t>
  </si>
  <si>
    <t>vis a gyproc 3,5/35</t>
  </si>
  <si>
    <t>vis a gyproc 3,5/45</t>
  </si>
  <si>
    <t>vis a gyproc 3,5/50</t>
  </si>
  <si>
    <t>vis autoforante beton 6,5/95 bleu</t>
  </si>
  <si>
    <t>vis bardage 1,5/195</t>
  </si>
  <si>
    <t>vis bois tete carrée 4,2/45</t>
  </si>
  <si>
    <t>eternit</t>
  </si>
  <si>
    <t>vis isolant 8/240</t>
  </si>
  <si>
    <t>aperisol</t>
  </si>
  <si>
    <t>vis opéral op 01</t>
  </si>
  <si>
    <t>vis opéral op 01 bleu</t>
  </si>
  <si>
    <t>vis opéral op 02</t>
  </si>
  <si>
    <t>vis opéral op 04</t>
  </si>
  <si>
    <t>vis opéral op 07</t>
  </si>
  <si>
    <t>vis opéral op 15</t>
  </si>
  <si>
    <t>vis opéral op 18</t>
  </si>
  <si>
    <t>4147548038s04</t>
  </si>
  <si>
    <t>vis opéral op04</t>
  </si>
  <si>
    <t>toitmat</t>
  </si>
  <si>
    <t>vis spax inox 6/80</t>
  </si>
  <si>
    <t>vis universelle 10/360</t>
  </si>
  <si>
    <t>fabori</t>
  </si>
  <si>
    <t>vis universelle 3,5/20</t>
  </si>
  <si>
    <t>vis universelle 3,5/30</t>
  </si>
  <si>
    <t>vis universelle 3,5/35</t>
  </si>
  <si>
    <t>vis universelle 3,5/40</t>
  </si>
  <si>
    <t>vis universelle 3,5/50</t>
  </si>
  <si>
    <t>vis universelle 4/25</t>
  </si>
  <si>
    <t>vis universelle 5/35</t>
  </si>
  <si>
    <t>vis universelle 5/45</t>
  </si>
  <si>
    <t>vis universelle 5/80</t>
  </si>
  <si>
    <t>vis universelle 6/100</t>
  </si>
  <si>
    <t>vis universelle 6/110</t>
  </si>
  <si>
    <t>vis universelle 6/120</t>
  </si>
  <si>
    <t>vis universelle 6/130</t>
  </si>
  <si>
    <t>vis universelle 6/140</t>
  </si>
  <si>
    <t>vis universelle 6/150</t>
  </si>
  <si>
    <t>vis universelle 6/160</t>
  </si>
  <si>
    <t>vis universelle 6/180</t>
  </si>
  <si>
    <t>vis universelle 6/220</t>
  </si>
  <si>
    <t>etanco</t>
  </si>
  <si>
    <t>vis universelle 6/280</t>
  </si>
  <si>
    <t>vis universelle 6/300</t>
  </si>
  <si>
    <t>vis universelle 6/50</t>
  </si>
  <si>
    <t>vis universelle 6/60</t>
  </si>
  <si>
    <t>vis universelle 6/70</t>
  </si>
  <si>
    <t>vis universelle 6/80</t>
  </si>
  <si>
    <t>vis universelle 6/90</t>
  </si>
  <si>
    <t>vis universelle bardage 5,5/110</t>
  </si>
  <si>
    <t>vmz deca</t>
  </si>
  <si>
    <t>vmz zinn7 decapant</t>
  </si>
  <si>
    <t>171</t>
  </si>
  <si>
    <t>volige 4/4x10</t>
  </si>
  <si>
    <t>172</t>
  </si>
  <si>
    <t>volige 4/4x15 avec sifflet</t>
  </si>
  <si>
    <t>173</t>
  </si>
  <si>
    <t>volige 4/4x20</t>
  </si>
  <si>
    <t>176</t>
  </si>
  <si>
    <t>volige 6/4x15</t>
  </si>
  <si>
    <t>228</t>
  </si>
  <si>
    <t>229</t>
  </si>
  <si>
    <t>Entrée du stock</t>
  </si>
  <si>
    <t>N°</t>
  </si>
  <si>
    <t>date</t>
  </si>
  <si>
    <t>Sortie du stock</t>
  </si>
  <si>
    <t>Etat du stock</t>
  </si>
  <si>
    <t>fournisseur</t>
  </si>
  <si>
    <t>Total</t>
  </si>
  <si>
    <t>Stock
Départ</t>
  </si>
  <si>
    <t>Stock
Actuel</t>
  </si>
  <si>
    <t>Stock
Limite</t>
  </si>
  <si>
    <t>Etat</t>
  </si>
  <si>
    <t>A Commander</t>
  </si>
  <si>
    <t>230</t>
  </si>
  <si>
    <t>231</t>
  </si>
  <si>
    <t>aeration tuile rouge</t>
  </si>
  <si>
    <t>sika boudin beige</t>
  </si>
  <si>
    <t>bidon</t>
  </si>
  <si>
    <t>sikagard 703w traitement humidité</t>
  </si>
  <si>
    <t>xpd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</si>
</sst>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24"/>
      <color theme="1" tint="0.14999847407452621"/>
      <name val="Rockwell Extra Bold"/>
      <family val="1"/>
    </font>
    <font>
      <b/>
      <sz val="12"/>
      <color theme="1"/>
      <name val="MV Boli"/>
    </font>
    <font>
      <b/>
      <sz val="11"/>
      <name val="Rockwell Extra Bold"/>
      <family val="1"/>
    </font>
    <font>
      <sz val="11"/>
      <name val="MV Boli"/>
    </font>
    <font>
      <sz val="11"/>
      <name val="Calibri"/>
      <family val="2"/>
      <scheme val="minor"/>
    </font>
    <font>
      <b/>
      <sz val="11"/>
      <color rgb="FF0000FF"/>
      <name val="Rockwell"/>
      <family val="1"/>
    </font>
    <font>
      <sz val="14"/>
      <color theme="1" tint="0.14999847407452621"/>
      <name val="Rockwell Extra Bold"/>
      <family val="1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DC407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BEC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3" fillId="4" borderId="2">
      <alignment horizontal="center" vertical="center"/>
    </xf>
    <xf numFmtId="0" fontId="5" fillId="6" borderId="1"/>
  </cellStyleXfs>
  <cellXfs count="54">
    <xf numFmtId="0" fontId="0" fillId="0" borderId="0" xfId="0"/>
    <xf numFmtId="0" fontId="4" fillId="5" borderId="3" xfId="2" applyFont="1" applyFill="1" applyBorder="1">
      <alignment horizontal="center" vertical="center"/>
    </xf>
    <xf numFmtId="49" fontId="0" fillId="0" borderId="4" xfId="0" applyNumberFormat="1" applyBorder="1"/>
    <xf numFmtId="0" fontId="0" fillId="0" borderId="4" xfId="0" applyBorder="1"/>
    <xf numFmtId="0" fontId="0" fillId="0" borderId="0" xfId="0" applyFill="1" applyBorder="1"/>
    <xf numFmtId="0" fontId="6" fillId="5" borderId="4" xfId="3" applyFont="1" applyFill="1" applyBorder="1"/>
    <xf numFmtId="49" fontId="0" fillId="0" borderId="2" xfId="0" applyNumberFormat="1" applyFill="1" applyBorder="1"/>
    <xf numFmtId="0" fontId="0" fillId="0" borderId="2" xfId="0" applyFill="1" applyBorder="1"/>
    <xf numFmtId="164" fontId="6" fillId="5" borderId="2" xfId="3" applyNumberFormat="1" applyFont="1" applyFill="1" applyBorder="1"/>
    <xf numFmtId="0" fontId="6" fillId="5" borderId="2" xfId="3" applyFont="1" applyFill="1" applyBorder="1"/>
    <xf numFmtId="49" fontId="0" fillId="0" borderId="2" xfId="0" applyNumberFormat="1" applyBorder="1"/>
    <xf numFmtId="0" fontId="0" fillId="0" borderId="2" xfId="0" applyBorder="1"/>
    <xf numFmtId="0" fontId="6" fillId="0" borderId="2" xfId="3" applyFont="1" applyFill="1" applyBorder="1"/>
    <xf numFmtId="0" fontId="0" fillId="0" borderId="5" xfId="0" applyBorder="1"/>
    <xf numFmtId="0" fontId="0" fillId="0" borderId="6" xfId="0" applyBorder="1"/>
    <xf numFmtId="14" fontId="0" fillId="0" borderId="6" xfId="0" applyNumberFormat="1" applyBorder="1"/>
    <xf numFmtId="0" fontId="0" fillId="0" borderId="7" xfId="0" applyBorder="1"/>
    <xf numFmtId="0" fontId="0" fillId="0" borderId="10" xfId="0" applyBorder="1"/>
    <xf numFmtId="0" fontId="0" fillId="0" borderId="11" xfId="0" applyBorder="1"/>
    <xf numFmtId="14" fontId="0" fillId="0" borderId="11" xfId="0" applyNumberFormat="1" applyBorder="1"/>
    <xf numFmtId="0" fontId="0" fillId="0" borderId="12" xfId="0" applyBorder="1"/>
    <xf numFmtId="0" fontId="4" fillId="5" borderId="13" xfId="2" applyFont="1" applyFill="1" applyBorder="1" applyAlignment="1">
      <alignment horizontal="center" vertical="center"/>
    </xf>
    <xf numFmtId="0" fontId="4" fillId="5" borderId="3" xfId="2" applyFont="1" applyFill="1" applyBorder="1" applyAlignment="1">
      <alignment horizontal="center" vertical="center" wrapText="1"/>
    </xf>
    <xf numFmtId="0" fontId="0" fillId="0" borderId="5" xfId="0" applyBorder="1" applyAlignment="1">
      <alignment horizontal="right"/>
    </xf>
    <xf numFmtId="164" fontId="8" fillId="7" borderId="9" xfId="1" applyNumberFormat="1" applyFont="1" applyFill="1" applyBorder="1" applyAlignment="1"/>
    <xf numFmtId="0" fontId="0" fillId="0" borderId="10" xfId="0" applyBorder="1" applyAlignment="1">
      <alignment horizontal="right"/>
    </xf>
    <xf numFmtId="0" fontId="4" fillId="5" borderId="14" xfId="2" applyFont="1" applyFill="1" applyBorder="1" applyAlignment="1">
      <alignment horizontal="center" vertical="center"/>
    </xf>
    <xf numFmtId="0" fontId="4" fillId="5" borderId="15" xfId="2" applyFont="1" applyFill="1" applyBorder="1">
      <alignment horizontal="center" vertical="center"/>
    </xf>
    <xf numFmtId="49" fontId="0" fillId="0" borderId="0" xfId="0" applyNumberFormat="1"/>
    <xf numFmtId="164" fontId="0" fillId="0" borderId="0" xfId="0" applyNumberFormat="1"/>
    <xf numFmtId="0" fontId="0" fillId="0" borderId="4" xfId="0" applyFill="1" applyBorder="1"/>
    <xf numFmtId="14" fontId="6" fillId="5" borderId="4" xfId="3" applyNumberFormat="1" applyFont="1" applyFill="1" applyBorder="1"/>
    <xf numFmtId="14" fontId="6" fillId="5" borderId="2" xfId="3" applyNumberFormat="1" applyFont="1" applyFill="1" applyBorder="1"/>
    <xf numFmtId="0" fontId="0" fillId="0" borderId="0" xfId="0" applyAlignment="1">
      <alignment horizontal="left"/>
    </xf>
    <xf numFmtId="0" fontId="0" fillId="7" borderId="2" xfId="0" applyFill="1" applyBorder="1"/>
    <xf numFmtId="0" fontId="4" fillId="5" borderId="16" xfId="2" applyFont="1" applyFill="1" applyBorder="1">
      <alignment horizontal="center" vertical="center"/>
    </xf>
    <xf numFmtId="0" fontId="4" fillId="5" borderId="13" xfId="2" applyFont="1" applyFill="1" applyBorder="1">
      <alignment horizontal="center" vertical="center"/>
    </xf>
    <xf numFmtId="0" fontId="4" fillId="5" borderId="16" xfId="2" applyFont="1" applyFill="1" applyBorder="1" applyAlignment="1">
      <alignment horizontal="center" vertical="center" wrapText="1"/>
    </xf>
    <xf numFmtId="0" fontId="4" fillId="5" borderId="15" xfId="2" applyFont="1" applyFill="1" applyBorder="1" applyAlignment="1">
      <alignment horizontal="center" vertical="center" wrapText="1"/>
    </xf>
    <xf numFmtId="0" fontId="2" fillId="9" borderId="8" xfId="1" applyFont="1" applyFill="1" applyBorder="1" applyAlignment="1">
      <alignment horizontal="center"/>
    </xf>
    <xf numFmtId="0" fontId="2" fillId="9" borderId="0" xfId="1" applyFont="1" applyFill="1" applyBorder="1" applyAlignment="1">
      <alignment horizontal="center"/>
    </xf>
    <xf numFmtId="0" fontId="2" fillId="7" borderId="8" xfId="1" applyFont="1" applyFill="1" applyBorder="1" applyAlignment="1">
      <alignment horizontal="center"/>
    </xf>
    <xf numFmtId="0" fontId="2" fillId="7" borderId="0" xfId="1" applyFont="1" applyFill="1" applyBorder="1" applyAlignment="1">
      <alignment horizontal="center"/>
    </xf>
    <xf numFmtId="0" fontId="2" fillId="7" borderId="9" xfId="1" applyFont="1" applyFill="1" applyBorder="1" applyAlignment="1">
      <alignment horizontal="center"/>
    </xf>
    <xf numFmtId="0" fontId="2" fillId="8" borderId="8" xfId="1" applyFont="1" applyFill="1" applyBorder="1" applyAlignment="1">
      <alignment horizontal="center"/>
    </xf>
    <xf numFmtId="0" fontId="2" fillId="8" borderId="0" xfId="1" applyFont="1" applyFill="1" applyBorder="1" applyAlignment="1">
      <alignment horizontal="center"/>
    </xf>
    <xf numFmtId="0" fontId="2" fillId="8" borderId="9" xfId="1" applyFont="1" applyFill="1" applyBorder="1" applyAlignment="1">
      <alignment horizontal="center"/>
    </xf>
    <xf numFmtId="0" fontId="2" fillId="3" borderId="0" xfId="1" applyFont="1" applyFill="1" applyAlignment="1">
      <alignment horizontal="center"/>
    </xf>
    <xf numFmtId="14" fontId="0" fillId="0" borderId="2" xfId="0" applyNumberFormat="1" applyBorder="1"/>
    <xf numFmtId="0" fontId="0" fillId="0" borderId="2" xfId="0" applyNumberFormat="1" applyFill="1" applyBorder="1"/>
    <xf numFmtId="0" fontId="0" fillId="0" borderId="2" xfId="0" applyNumberFormat="1" applyBorder="1"/>
    <xf numFmtId="0" fontId="6" fillId="5" borderId="2" xfId="3" applyNumberFormat="1" applyFont="1" applyFill="1" applyBorder="1"/>
    <xf numFmtId="49" fontId="0" fillId="0" borderId="4" xfId="0" applyNumberFormat="1" applyFill="1" applyBorder="1"/>
    <xf numFmtId="49" fontId="6" fillId="5" borderId="2" xfId="3" applyNumberFormat="1" applyFont="1" applyFill="1" applyBorder="1"/>
  </cellXfs>
  <cellStyles count="4">
    <cellStyle name="Neutre" xfId="1" builtinId="28"/>
    <cellStyle name="Normal" xfId="0" builtinId="0"/>
    <cellStyle name="Style 1" xfId="2"/>
    <cellStyle name="Style 2" xfId="3"/>
  </cellStyles>
  <dxfs count="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Rockwell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desenfans.com/raccord-etancheite-tuile-fenetre-toit-55x7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000"/>
  <sheetViews>
    <sheetView workbookViewId="0">
      <pane ySplit="4" topLeftCell="A205" activePane="bottomLeft" state="frozen"/>
      <selection pane="bottomLeft" activeCell="D216" sqref="D216"/>
    </sheetView>
  </sheetViews>
  <sheetFormatPr baseColWidth="10" defaultRowHeight="15" x14ac:dyDescent="0.25"/>
  <cols>
    <col min="1" max="1" width="16.140625" bestFit="1" customWidth="1"/>
    <col min="2" max="2" width="49.7109375" bestFit="1" customWidth="1"/>
    <col min="3" max="3" width="25.28515625" bestFit="1" customWidth="1"/>
    <col min="11" max="11" width="19.5703125" bestFit="1" customWidth="1"/>
  </cols>
  <sheetData>
    <row r="1" spans="1:11" x14ac:dyDescent="0.25">
      <c r="A1" s="23"/>
      <c r="B1" s="14"/>
      <c r="C1" s="14"/>
      <c r="D1" s="14"/>
      <c r="E1" s="14"/>
      <c r="F1" s="14"/>
      <c r="G1" s="14"/>
      <c r="H1" s="14"/>
      <c r="I1" s="14"/>
      <c r="J1" s="14"/>
      <c r="K1" s="16"/>
    </row>
    <row r="2" spans="1:11" ht="30" x14ac:dyDescent="0.4">
      <c r="A2" s="39" t="s">
        <v>567</v>
      </c>
      <c r="B2" s="40"/>
      <c r="C2" s="40"/>
      <c r="D2" s="40"/>
      <c r="E2" s="40"/>
      <c r="F2" s="40"/>
      <c r="G2" s="40"/>
      <c r="H2" s="40"/>
      <c r="I2" s="40"/>
      <c r="J2" s="40"/>
      <c r="K2" s="24" t="e">
        <f>SUM(F5:F378)</f>
        <v>#REF!</v>
      </c>
    </row>
    <row r="3" spans="1:11" ht="15.75" thickBot="1" x14ac:dyDescent="0.3">
      <c r="A3" s="25"/>
      <c r="B3" s="18"/>
      <c r="C3" s="18"/>
      <c r="D3" s="18"/>
      <c r="E3" s="18"/>
      <c r="F3" s="18"/>
      <c r="G3" s="18"/>
      <c r="H3" s="18"/>
      <c r="I3" s="18"/>
      <c r="J3" s="18"/>
      <c r="K3" s="20"/>
    </row>
    <row r="4" spans="1:11" ht="29.25" thickBot="1" x14ac:dyDescent="0.3">
      <c r="A4" s="26" t="s">
        <v>1</v>
      </c>
      <c r="B4" s="1" t="s">
        <v>2</v>
      </c>
      <c r="C4" s="1" t="s">
        <v>568</v>
      </c>
      <c r="D4" s="1" t="s">
        <v>4</v>
      </c>
      <c r="E4" s="22" t="s">
        <v>5</v>
      </c>
      <c r="F4" s="22" t="s">
        <v>569</v>
      </c>
      <c r="G4" s="22" t="s">
        <v>570</v>
      </c>
      <c r="H4" s="22" t="s">
        <v>571</v>
      </c>
      <c r="I4" s="22" t="s">
        <v>572</v>
      </c>
      <c r="J4" s="1" t="s">
        <v>573</v>
      </c>
      <c r="K4" s="27" t="s">
        <v>574</v>
      </c>
    </row>
    <row r="5" spans="1:11" x14ac:dyDescent="0.25">
      <c r="A5" s="28">
        <f>Liste!A5</f>
        <v>221</v>
      </c>
      <c r="B5" t="str">
        <f>IF(A5&lt;&gt;"",VLOOKUP(A5,[0]!Entrée,2,FALSE),"")</f>
        <v>aeration tuile rouge</v>
      </c>
      <c r="C5" s="33" t="str">
        <f>IF(A5&lt;&gt;"",VLOOKUP(A5,[0]!Entrée,3,FALSE),"")</f>
        <v>koramic</v>
      </c>
      <c r="D5" t="str">
        <f>IF(A5&lt;&gt;"",VLOOKUP(A5,[0]!Entrée,4,FALSE),"")</f>
        <v>P</v>
      </c>
      <c r="E5" s="29">
        <f>IF(A5&lt;&gt;"",VLOOKUP(A5,[0]!Entrée,5,FALSE),"")</f>
        <v>0</v>
      </c>
      <c r="F5" s="29">
        <f>E5*H5</f>
        <v>0</v>
      </c>
      <c r="G5">
        <f>IF(A5&lt;&gt;"",VLOOKUP(A5,[0]!Entrée,6,FALSE),"")</f>
        <v>26</v>
      </c>
      <c r="H5">
        <f>G5+SUMPRODUCT((Entrée!$B$5:$B$1000=Stock!A5)*Entrée!$F$5:$F$1000)-SUMPRODUCT((Sortie!$B$5:$B$1000=Stock!A5)*Sortie!$F$5:$F$1000)</f>
        <v>26</v>
      </c>
      <c r="I5">
        <f>IF(A5&lt;&gt;"",VLOOKUP(A5,[0]!Entrée,7,FALSE),"")</f>
        <v>0</v>
      </c>
      <c r="J5" t="str">
        <f>IF(H5&lt;I5,"ALERTE","CORRECTE")</f>
        <v>CORRECTE</v>
      </c>
      <c r="K5">
        <f>IF(J5="ALERTE",I5-H5,0)</f>
        <v>0</v>
      </c>
    </row>
    <row r="6" spans="1:11" x14ac:dyDescent="0.25">
      <c r="A6" s="28">
        <f>Liste!A6</f>
        <v>11830700</v>
      </c>
      <c r="B6" t="str">
        <f>IF(A6&lt;&gt;"",VLOOKUP(A6,[0]!Entrée,2,FALSE),"")</f>
        <v>agrafe 6mm</v>
      </c>
      <c r="C6" s="33" t="str">
        <f>IF(A6&lt;&gt;"",VLOOKUP(A6,[0]!Entrée,3,FALSE),"")</f>
        <v>bricobel/decamps</v>
      </c>
      <c r="D6" t="str">
        <f>IF(A6&lt;&gt;"",VLOOKUP(A6,[0]!Entrée,4,FALSE),"")</f>
        <v>boite</v>
      </c>
      <c r="E6" s="29">
        <f>IF(A6&lt;&gt;"",VLOOKUP(A6,[0]!Entrée,5,FALSE),"")</f>
        <v>2.5</v>
      </c>
      <c r="F6" s="29">
        <f t="shared" ref="F6:F69" si="0">E6*H6</f>
        <v>82.5</v>
      </c>
      <c r="G6">
        <f>IF(A6&lt;&gt;"",VLOOKUP(A6,[0]!Entrée,6,FALSE),"")</f>
        <v>40</v>
      </c>
      <c r="H6">
        <f>G6+SUMPRODUCT((Entrée!$B$5:$B$1000=Stock!A6)*Entrée!$F$5:$F$1000)-SUMPRODUCT((Sortie!$B$5:$B$1000=Stock!A6)*Sortie!$F$5:$F$1000)</f>
        <v>33</v>
      </c>
      <c r="I6">
        <f>IF(A6&lt;&gt;"",VLOOKUP(A6,[0]!Entrée,7,FALSE),"")</f>
        <v>20</v>
      </c>
      <c r="J6" t="str">
        <f t="shared" ref="J6:J69" si="1">IF(H6&lt;I6,"ALERTE","CORRECTE")</f>
        <v>CORRECTE</v>
      </c>
      <c r="K6">
        <f t="shared" ref="K6:K69" si="2">IF(J6="ALERTE",I6-H6,0)</f>
        <v>0</v>
      </c>
    </row>
    <row r="7" spans="1:11" x14ac:dyDescent="0.25">
      <c r="A7" s="28" t="str">
        <f>Liste!A7</f>
        <v>169</v>
      </c>
      <c r="B7" t="str">
        <f>IF(A7&lt;&gt;"",VLOOKUP(A7,[0]!Entrée,2,FALSE),"")</f>
        <v>alulon mf</v>
      </c>
      <c r="C7" s="33">
        <f>IF(A7&lt;&gt;"",VLOOKUP(A7,[0]!Entrée,3,FALSE),"")</f>
        <v>0</v>
      </c>
      <c r="D7" t="str">
        <f>IF(A7&lt;&gt;"",VLOOKUP(A7,[0]!Entrée,4,FALSE),"")</f>
        <v>bidon</v>
      </c>
      <c r="E7" s="29">
        <f>IF(A7&lt;&gt;"",VLOOKUP(A7,[0]!Entrée,5,FALSE),"")</f>
        <v>93.75</v>
      </c>
      <c r="F7" s="29">
        <f t="shared" si="0"/>
        <v>468.75</v>
      </c>
      <c r="G7">
        <f>IF(A7&lt;&gt;"",VLOOKUP(A7,[0]!Entrée,6,FALSE),"")</f>
        <v>5</v>
      </c>
      <c r="H7">
        <f>G7+SUMPRODUCT((Entrée!$B$5:$B$1000=Stock!A7)*Entrée!$F$5:$F$1000)-SUMPRODUCT((Sortie!$B$5:$B$1000=Stock!A7)*Sortie!$F$5:$F$1000)</f>
        <v>5</v>
      </c>
      <c r="I7">
        <f>IF(A7&lt;&gt;"",VLOOKUP(A7,[0]!Entrée,7,FALSE),"")</f>
        <v>0</v>
      </c>
      <c r="J7" t="str">
        <f t="shared" si="1"/>
        <v>CORRECTE</v>
      </c>
      <c r="K7">
        <f t="shared" si="2"/>
        <v>0</v>
      </c>
    </row>
    <row r="8" spans="1:11" x14ac:dyDescent="0.25">
      <c r="A8" s="28" t="str">
        <f>Liste!A8</f>
        <v>lg5</v>
      </c>
      <c r="B8" t="str">
        <f>IF(A8&lt;&gt;"",VLOOKUP(A8,[0]!Entrée,2,FALSE),"")</f>
        <v>antigel lave glace 5L</v>
      </c>
      <c r="C8" s="33" t="str">
        <f>IF(A8&lt;&gt;"",VLOOKUP(A8,[0]!Entrée,3,FALSE),"")</f>
        <v>bricobel</v>
      </c>
      <c r="D8" t="str">
        <f>IF(A8&lt;&gt;"",VLOOKUP(A8,[0]!Entrée,4,FALSE),"")</f>
        <v>P</v>
      </c>
      <c r="E8" s="29">
        <f>IF(A8&lt;&gt;"",VLOOKUP(A8,[0]!Entrée,5,FALSE),"")</f>
        <v>5.75</v>
      </c>
      <c r="F8" s="29">
        <f t="shared" si="0"/>
        <v>46</v>
      </c>
      <c r="G8">
        <f>IF(A8&lt;&gt;"",VLOOKUP(A8,[0]!Entrée,6,FALSE),"")</f>
        <v>0</v>
      </c>
      <c r="H8">
        <f>G8+SUMPRODUCT((Entrée!$B$5:$B$1000=Stock!A8)*Entrée!$F$5:$F$1000)-SUMPRODUCT((Sortie!$B$5:$B$1000=Stock!A8)*Sortie!$F$5:$F$1000)</f>
        <v>8</v>
      </c>
      <c r="I8">
        <f>IF(A8&lt;&gt;"",VLOOKUP(A8,[0]!Entrée,7,FALSE),"")</f>
        <v>5</v>
      </c>
      <c r="J8" t="str">
        <f t="shared" si="1"/>
        <v>CORRECTE</v>
      </c>
      <c r="K8">
        <f t="shared" si="2"/>
        <v>0</v>
      </c>
    </row>
    <row r="9" spans="1:11" x14ac:dyDescent="0.25">
      <c r="A9" s="28">
        <f>Liste!A9</f>
        <v>66</v>
      </c>
      <c r="B9" t="str">
        <f>IF(A9&lt;&gt;"",VLOOKUP(A9,[0]!Entrée,2,FALSE),"")</f>
        <v>antigel mortier ptb</v>
      </c>
      <c r="C9" s="33" t="str">
        <f>IF(A9&lt;&gt;"",VLOOKUP(A9,[0]!Entrée,3,FALSE),"")</f>
        <v>reale</v>
      </c>
      <c r="D9">
        <f>IF(A9&lt;&gt;"",VLOOKUP(A9,[0]!Entrée,4,FALSE),"")</f>
        <v>0</v>
      </c>
      <c r="E9" s="29">
        <f>IF(A9&lt;&gt;"",VLOOKUP(A9,[0]!Entrée,5,FALSE),"")</f>
        <v>16.8</v>
      </c>
      <c r="F9" s="29">
        <f t="shared" si="0"/>
        <v>33.6</v>
      </c>
      <c r="G9">
        <f>IF(A9&lt;&gt;"",VLOOKUP(A9,[0]!Entrée,6,FALSE),"")</f>
        <v>2</v>
      </c>
      <c r="H9">
        <f>G9+SUMPRODUCT((Entrée!$B$5:$B$1000=Stock!A9)*Entrée!$F$5:$F$1000)-SUMPRODUCT((Sortie!$B$5:$B$1000=Stock!A9)*Sortie!$F$5:$F$1000)</f>
        <v>2</v>
      </c>
      <c r="I9">
        <f>IF(A9&lt;&gt;"",VLOOKUP(A9,[0]!Entrée,7,FALSE),"")</f>
        <v>5</v>
      </c>
      <c r="J9" t="str">
        <f t="shared" si="1"/>
        <v>ALERTE</v>
      </c>
      <c r="K9">
        <f t="shared" si="2"/>
        <v>3</v>
      </c>
    </row>
    <row r="10" spans="1:11" x14ac:dyDescent="0.25">
      <c r="A10" s="28" t="str">
        <f>Liste!A10</f>
        <v>180</v>
      </c>
      <c r="B10" t="str">
        <f>IF(A10&lt;&gt;"",VLOOKUP(A10,[0]!Entrée,2,FALSE),"")</f>
        <v>ardoise 27x40</v>
      </c>
      <c r="C10" s="33">
        <f>IF(A10&lt;&gt;"",VLOOKUP(A10,[0]!Entrée,3,FALSE),"")</f>
        <v>0</v>
      </c>
      <c r="D10" t="str">
        <f>IF(A10&lt;&gt;"",VLOOKUP(A10,[0]!Entrée,4,FALSE),"")</f>
        <v>P</v>
      </c>
      <c r="E10" s="29">
        <f>IF(A10&lt;&gt;"",VLOOKUP(A10,[0]!Entrée,5,FALSE),"")</f>
        <v>0.82</v>
      </c>
      <c r="F10" s="29">
        <f t="shared" si="0"/>
        <v>328</v>
      </c>
      <c r="G10">
        <f>IF(A10&lt;&gt;"",VLOOKUP(A10,[0]!Entrée,6,FALSE),"")</f>
        <v>400</v>
      </c>
      <c r="H10">
        <f>G10+SUMPRODUCT((Entrée!$B$5:$B$1000=Stock!A10)*Entrée!$F$5:$F$1000)-SUMPRODUCT((Sortie!$B$5:$B$1000=Stock!A10)*Sortie!$F$5:$F$1000)</f>
        <v>400</v>
      </c>
      <c r="I10">
        <f>IF(A10&lt;&gt;"",VLOOKUP(A10,[0]!Entrée,7,FALSE),"")</f>
        <v>0</v>
      </c>
      <c r="J10" t="str">
        <f t="shared" si="1"/>
        <v>CORRECTE</v>
      </c>
      <c r="K10">
        <f t="shared" si="2"/>
        <v>0</v>
      </c>
    </row>
    <row r="11" spans="1:11" x14ac:dyDescent="0.25">
      <c r="A11" s="28" t="str">
        <f>Liste!A11</f>
        <v>181</v>
      </c>
      <c r="B11" t="str">
        <f>IF(A11&lt;&gt;"",VLOOKUP(A11,[0]!Entrée,2,FALSE),"")</f>
        <v>ardoise 32x45</v>
      </c>
      <c r="C11" s="33">
        <f>IF(A11&lt;&gt;"",VLOOKUP(A11,[0]!Entrée,3,FALSE),"")</f>
        <v>0</v>
      </c>
      <c r="D11" t="str">
        <f>IF(A11&lt;&gt;"",VLOOKUP(A11,[0]!Entrée,4,FALSE),"")</f>
        <v>p</v>
      </c>
      <c r="E11" s="29">
        <f>IF(A11&lt;&gt;"",VLOOKUP(A11,[0]!Entrée,5,FALSE),"")</f>
        <v>1</v>
      </c>
      <c r="F11" s="29">
        <f t="shared" si="0"/>
        <v>1230</v>
      </c>
      <c r="G11">
        <f>IF(A11&lt;&gt;"",VLOOKUP(A11,[0]!Entrée,6,FALSE),"")</f>
        <v>1230</v>
      </c>
      <c r="H11">
        <f>G11+SUMPRODUCT((Entrée!$B$5:$B$1000=Stock!A11)*Entrée!$F$5:$F$1000)-SUMPRODUCT((Sortie!$B$5:$B$1000=Stock!A11)*Sortie!$F$5:$F$1000)</f>
        <v>1230</v>
      </c>
      <c r="I11">
        <f>IF(A11&lt;&gt;"",VLOOKUP(A11,[0]!Entrée,7,FALSE),"")</f>
        <v>0</v>
      </c>
      <c r="J11" t="str">
        <f t="shared" si="1"/>
        <v>CORRECTE</v>
      </c>
      <c r="K11">
        <f t="shared" si="2"/>
        <v>0</v>
      </c>
    </row>
    <row r="12" spans="1:11" x14ac:dyDescent="0.25">
      <c r="A12" s="28" t="str">
        <f>Liste!A12</f>
        <v>182</v>
      </c>
      <c r="B12" t="str">
        <f>IF(A12&lt;&gt;"",VLOOKUP(A12,[0]!Entrée,2,FALSE),"")</f>
        <v>ardoise 32x60</v>
      </c>
      <c r="C12" s="33">
        <f>IF(A12&lt;&gt;"",VLOOKUP(A12,[0]!Entrée,3,FALSE),"")</f>
        <v>0</v>
      </c>
      <c r="D12" t="str">
        <f>IF(A12&lt;&gt;"",VLOOKUP(A12,[0]!Entrée,4,FALSE),"")</f>
        <v>p</v>
      </c>
      <c r="E12" s="29">
        <f>IF(A12&lt;&gt;"",VLOOKUP(A12,[0]!Entrée,5,FALSE),"")</f>
        <v>1.38</v>
      </c>
      <c r="F12" s="29">
        <f t="shared" si="0"/>
        <v>1449</v>
      </c>
      <c r="G12">
        <f>IF(A12&lt;&gt;"",VLOOKUP(A12,[0]!Entrée,6,FALSE),"")</f>
        <v>1050</v>
      </c>
      <c r="H12">
        <f>G12+SUMPRODUCT((Entrée!$B$5:$B$1000=Stock!A12)*Entrée!$F$5:$F$1000)-SUMPRODUCT((Sortie!$B$5:$B$1000=Stock!A12)*Sortie!$F$5:$F$1000)</f>
        <v>1050</v>
      </c>
      <c r="I12">
        <f>IF(A12&lt;&gt;"",VLOOKUP(A12,[0]!Entrée,7,FALSE),"")</f>
        <v>0</v>
      </c>
      <c r="J12" t="str">
        <f t="shared" si="1"/>
        <v>CORRECTE</v>
      </c>
      <c r="K12">
        <f t="shared" si="2"/>
        <v>0</v>
      </c>
    </row>
    <row r="13" spans="1:11" x14ac:dyDescent="0.25">
      <c r="A13" s="28" t="str">
        <f>Liste!A13</f>
        <v>12127</v>
      </c>
      <c r="B13" t="str">
        <f>IF(A13&lt;&gt;"",VLOOKUP(A13,[0]!Entrée,2,FALSE),"")</f>
        <v>ardoise alterna 60x32</v>
      </c>
      <c r="C13" s="33">
        <f>IF(A13&lt;&gt;"",VLOOKUP(A13,[0]!Entrée,3,FALSE),"")</f>
        <v>0</v>
      </c>
      <c r="D13" t="str">
        <f>IF(A13&lt;&gt;"",VLOOKUP(A13,[0]!Entrée,4,FALSE),"")</f>
        <v>p</v>
      </c>
      <c r="E13" s="29">
        <f>IF(A13&lt;&gt;"",VLOOKUP(A13,[0]!Entrée,5,FALSE),"")</f>
        <v>1.62</v>
      </c>
      <c r="F13" s="29">
        <f t="shared" si="0"/>
        <v>1.62</v>
      </c>
      <c r="G13">
        <f>IF(A13&lt;&gt;"",VLOOKUP(A13,[0]!Entrée,6,FALSE),"")</f>
        <v>1</v>
      </c>
      <c r="H13">
        <f>G13+SUMPRODUCT((Entrée!$B$5:$B$1000=Stock!A13)*Entrée!$F$5:$F$1000)-SUMPRODUCT((Sortie!$B$5:$B$1000=Stock!A13)*Sortie!$F$5:$F$1000)</f>
        <v>1</v>
      </c>
      <c r="I13">
        <f>IF(A13&lt;&gt;"",VLOOKUP(A13,[0]!Entrée,7,FALSE),"")</f>
        <v>0</v>
      </c>
      <c r="J13" t="str">
        <f t="shared" si="1"/>
        <v>CORRECTE</v>
      </c>
      <c r="K13">
        <f t="shared" si="2"/>
        <v>0</v>
      </c>
    </row>
    <row r="14" spans="1:11" x14ac:dyDescent="0.25">
      <c r="A14" s="28" t="str">
        <f>Liste!A14</f>
        <v>183</v>
      </c>
      <c r="B14" t="str">
        <f>IF(A14&lt;&gt;"",VLOOKUP(A14,[0]!Entrée,2,FALSE),"")</f>
        <v>ardoise alterna n6 40x60</v>
      </c>
      <c r="C14" s="33">
        <f>IF(A14&lt;&gt;"",VLOOKUP(A14,[0]!Entrée,3,FALSE),"")</f>
        <v>0</v>
      </c>
      <c r="D14" t="str">
        <f>IF(A14&lt;&gt;"",VLOOKUP(A14,[0]!Entrée,4,FALSE),"")</f>
        <v>p</v>
      </c>
      <c r="E14" s="29">
        <f>IF(A14&lt;&gt;"",VLOOKUP(A14,[0]!Entrée,5,FALSE),"")</f>
        <v>1.49</v>
      </c>
      <c r="F14" s="29">
        <f t="shared" si="0"/>
        <v>93.87</v>
      </c>
      <c r="G14">
        <f>IF(A14&lt;&gt;"",VLOOKUP(A14,[0]!Entrée,6,FALSE),"")</f>
        <v>63</v>
      </c>
      <c r="H14">
        <f>G14+SUMPRODUCT((Entrée!$B$5:$B$1000=Stock!A14)*Entrée!$F$5:$F$1000)-SUMPRODUCT((Sortie!$B$5:$B$1000=Stock!A14)*Sortie!$F$5:$F$1000)</f>
        <v>63</v>
      </c>
      <c r="I14">
        <f>IF(A14&lt;&gt;"",VLOOKUP(A14,[0]!Entrée,7,FALSE),"")</f>
        <v>0</v>
      </c>
      <c r="J14" t="str">
        <f t="shared" si="1"/>
        <v>CORRECTE</v>
      </c>
      <c r="K14">
        <f t="shared" si="2"/>
        <v>0</v>
      </c>
    </row>
    <row r="15" spans="1:11" x14ac:dyDescent="0.25">
      <c r="A15" s="28" t="str">
        <f>Liste!A15</f>
        <v>186</v>
      </c>
      <c r="B15" t="str">
        <f>IF(A15&lt;&gt;"",VLOOKUP(A15,[0]!Entrée,2,FALSE),"")</f>
        <v>ardoise naturelle 18x32</v>
      </c>
      <c r="C15" s="33">
        <f>IF(A15&lt;&gt;"",VLOOKUP(A15,[0]!Entrée,3,FALSE),"")</f>
        <v>0</v>
      </c>
      <c r="D15" t="str">
        <f>IF(A15&lt;&gt;"",VLOOKUP(A15,[0]!Entrée,4,FALSE),"")</f>
        <v>p</v>
      </c>
      <c r="E15" s="29">
        <f>IF(A15&lt;&gt;"",VLOOKUP(A15,[0]!Entrée,5,FALSE),"")</f>
        <v>0</v>
      </c>
      <c r="F15" s="29">
        <f t="shared" si="0"/>
        <v>0</v>
      </c>
      <c r="G15">
        <f>IF(A15&lt;&gt;"",VLOOKUP(A15,[0]!Entrée,6,FALSE),"")</f>
        <v>1750</v>
      </c>
      <c r="H15">
        <f>G15+SUMPRODUCT((Entrée!$B$5:$B$1000=Stock!A15)*Entrée!$F$5:$F$1000)-SUMPRODUCT((Sortie!$B$5:$B$1000=Stock!A15)*Sortie!$F$5:$F$1000)</f>
        <v>1750</v>
      </c>
      <c r="I15">
        <f>IF(A15&lt;&gt;"",VLOOKUP(A15,[0]!Entrée,7,FALSE),"")</f>
        <v>0</v>
      </c>
      <c r="J15" t="str">
        <f t="shared" si="1"/>
        <v>CORRECTE</v>
      </c>
      <c r="K15">
        <f t="shared" si="2"/>
        <v>0</v>
      </c>
    </row>
    <row r="16" spans="1:11" x14ac:dyDescent="0.25">
      <c r="A16" s="28">
        <f>Liste!A16</f>
        <v>112</v>
      </c>
      <c r="B16" t="str">
        <f>IF(A16&lt;&gt;"",VLOOKUP(A16,[0]!Entrée,2,FALSE),"")</f>
        <v>avaloir plomb 40 l50</v>
      </c>
      <c r="C16" s="33" t="str">
        <f>IF(A16&lt;&gt;"",VLOOKUP(A16,[0]!Entrée,3,FALSE),"")</f>
        <v>facozinc</v>
      </c>
      <c r="D16" t="str">
        <f>IF(A16&lt;&gt;"",VLOOKUP(A16,[0]!Entrée,4,FALSE),"")</f>
        <v>p</v>
      </c>
      <c r="E16" s="29">
        <f>IF(A16&lt;&gt;"",VLOOKUP(A16,[0]!Entrée,5,FALSE),"")</f>
        <v>13.9</v>
      </c>
      <c r="F16" s="29">
        <f t="shared" si="0"/>
        <v>250.20000000000002</v>
      </c>
      <c r="G16">
        <f>IF(A16&lt;&gt;"",VLOOKUP(A16,[0]!Entrée,6,FALSE),"")</f>
        <v>18</v>
      </c>
      <c r="H16">
        <f>G16+SUMPRODUCT((Entrée!$B$5:$B$1000=Stock!A16)*Entrée!$F$5:$F$1000)-SUMPRODUCT((Sortie!$B$5:$B$1000=Stock!A16)*Sortie!$F$5:$F$1000)</f>
        <v>18</v>
      </c>
      <c r="I16">
        <f>IF(A16&lt;&gt;"",VLOOKUP(A16,[0]!Entrée,7,FALSE),"")</f>
        <v>10</v>
      </c>
      <c r="J16" t="str">
        <f t="shared" si="1"/>
        <v>CORRECTE</v>
      </c>
      <c r="K16">
        <f t="shared" si="2"/>
        <v>0</v>
      </c>
    </row>
    <row r="17" spans="1:11" x14ac:dyDescent="0.25">
      <c r="A17" s="28">
        <f>Liste!A17</f>
        <v>113</v>
      </c>
      <c r="B17" t="str">
        <f>IF(A17&lt;&gt;"",VLOOKUP(A17,[0]!Entrée,2,FALSE),"")</f>
        <v>avaloir plomb 80 l100 + plateau a souder</v>
      </c>
      <c r="C17" s="33" t="str">
        <f>IF(A17&lt;&gt;"",VLOOKUP(A17,[0]!Entrée,3,FALSE),"")</f>
        <v>facozinc</v>
      </c>
      <c r="D17" t="str">
        <f>IF(A17&lt;&gt;"",VLOOKUP(A17,[0]!Entrée,4,FALSE),"")</f>
        <v>p</v>
      </c>
      <c r="E17" s="29">
        <f>IF(A17&lt;&gt;"",VLOOKUP(A17,[0]!Entrée,5,FALSE),"")</f>
        <v>19.7</v>
      </c>
      <c r="F17" s="29">
        <f t="shared" si="0"/>
        <v>19.7</v>
      </c>
      <c r="G17">
        <f>IF(A17&lt;&gt;"",VLOOKUP(A17,[0]!Entrée,6,FALSE),"")</f>
        <v>1</v>
      </c>
      <c r="H17">
        <f>G17+SUMPRODUCT((Entrée!$B$5:$B$1000=Stock!A17)*Entrée!$F$5:$F$1000)-SUMPRODUCT((Sortie!$B$5:$B$1000=Stock!A17)*Sortie!$F$5:$F$1000)</f>
        <v>1</v>
      </c>
      <c r="I17">
        <f>IF(A17&lt;&gt;"",VLOOKUP(A17,[0]!Entrée,7,FALSE),"")</f>
        <v>10</v>
      </c>
      <c r="J17" t="str">
        <f t="shared" si="1"/>
        <v>ALERTE</v>
      </c>
      <c r="K17">
        <f t="shared" si="2"/>
        <v>9</v>
      </c>
    </row>
    <row r="18" spans="1:11" x14ac:dyDescent="0.25">
      <c r="A18" s="28">
        <f>Liste!A18</f>
        <v>110</v>
      </c>
      <c r="B18" t="str">
        <f>IF(A18&lt;&gt;"",VLOOKUP(A18,[0]!Entrée,2,FALSE),"")</f>
        <v>avaloir plomb 90 l30</v>
      </c>
      <c r="C18" s="33" t="str">
        <f>IF(A18&lt;&gt;"",VLOOKUP(A18,[0]!Entrée,3,FALSE),"")</f>
        <v>facozinc</v>
      </c>
      <c r="D18" t="str">
        <f>IF(A18&lt;&gt;"",VLOOKUP(A18,[0]!Entrée,4,FALSE),"")</f>
        <v>p</v>
      </c>
      <c r="E18" s="29">
        <f>IF(A18&lt;&gt;"",VLOOKUP(A18,[0]!Entrée,5,FALSE),"")</f>
        <v>19.8</v>
      </c>
      <c r="F18" s="29">
        <f t="shared" si="0"/>
        <v>158.4</v>
      </c>
      <c r="G18">
        <f>IF(A18&lt;&gt;"",VLOOKUP(A18,[0]!Entrée,6,FALSE),"")</f>
        <v>8</v>
      </c>
      <c r="H18">
        <f>G18+SUMPRODUCT((Entrée!$B$5:$B$1000=Stock!A18)*Entrée!$F$5:$F$1000)-SUMPRODUCT((Sortie!$B$5:$B$1000=Stock!A18)*Sortie!$F$5:$F$1000)</f>
        <v>8</v>
      </c>
      <c r="I18">
        <f>IF(A18&lt;&gt;"",VLOOKUP(A18,[0]!Entrée,7,FALSE),"")</f>
        <v>10</v>
      </c>
      <c r="J18" t="str">
        <f t="shared" si="1"/>
        <v>ALERTE</v>
      </c>
      <c r="K18">
        <f t="shared" si="2"/>
        <v>2</v>
      </c>
    </row>
    <row r="19" spans="1:11" x14ac:dyDescent="0.25">
      <c r="A19" s="28">
        <f>Liste!A19</f>
        <v>111</v>
      </c>
      <c r="B19" t="str">
        <f>IF(A19&lt;&gt;"",VLOOKUP(A19,[0]!Entrée,2,FALSE),"")</f>
        <v>avaloir plomb 90 l50</v>
      </c>
      <c r="C19" s="33" t="str">
        <f>IF(A19&lt;&gt;"",VLOOKUP(A19,[0]!Entrée,3,FALSE),"")</f>
        <v>facozinc</v>
      </c>
      <c r="D19" t="str">
        <f>IF(A19&lt;&gt;"",VLOOKUP(A19,[0]!Entrée,4,FALSE),"")</f>
        <v>p</v>
      </c>
      <c r="E19" s="29">
        <f>IF(A19&lt;&gt;"",VLOOKUP(A19,[0]!Entrée,5,FALSE),"")</f>
        <v>24.3</v>
      </c>
      <c r="F19" s="29">
        <f t="shared" si="0"/>
        <v>48.6</v>
      </c>
      <c r="G19">
        <f>IF(A19&lt;&gt;"",VLOOKUP(A19,[0]!Entrée,6,FALSE),"")</f>
        <v>2</v>
      </c>
      <c r="H19">
        <f>G19+SUMPRODUCT((Entrée!$B$5:$B$1000=Stock!A19)*Entrée!$F$5:$F$1000)-SUMPRODUCT((Sortie!$B$5:$B$1000=Stock!A19)*Sortie!$F$5:$F$1000)</f>
        <v>2</v>
      </c>
      <c r="I19">
        <f>IF(A19&lt;&gt;"",VLOOKUP(A19,[0]!Entrée,7,FALSE),"")</f>
        <v>5</v>
      </c>
      <c r="J19" t="str">
        <f t="shared" si="1"/>
        <v>ALERTE</v>
      </c>
      <c r="K19">
        <f t="shared" si="2"/>
        <v>3</v>
      </c>
    </row>
    <row r="20" spans="1:11" x14ac:dyDescent="0.25">
      <c r="A20" s="28">
        <f>Liste!A20</f>
        <v>128</v>
      </c>
      <c r="B20" t="str">
        <f>IF(A20&lt;&gt;"",VLOOKUP(A20,[0]!Entrée,2,FALSE),"")</f>
        <v>avaloir rephanol 60</v>
      </c>
      <c r="C20" s="33">
        <f>IF(A20&lt;&gt;"",VLOOKUP(A20,[0]!Entrée,3,FALSE),"")</f>
        <v>0</v>
      </c>
      <c r="D20" t="str">
        <f>IF(A20&lt;&gt;"",VLOOKUP(A20,[0]!Entrée,4,FALSE),"")</f>
        <v>p</v>
      </c>
      <c r="E20" s="29">
        <f>IF(A20&lt;&gt;"",VLOOKUP(A20,[0]!Entrée,5,FALSE),"")</f>
        <v>0</v>
      </c>
      <c r="F20" s="29">
        <f t="shared" si="0"/>
        <v>0</v>
      </c>
      <c r="G20">
        <f>IF(A20&lt;&gt;"",VLOOKUP(A20,[0]!Entrée,6,FALSE),"")</f>
        <v>1</v>
      </c>
      <c r="H20">
        <f>G20+SUMPRODUCT((Entrée!$B$5:$B$1000=Stock!A20)*Entrée!$F$5:$F$1000)-SUMPRODUCT((Sortie!$B$5:$B$1000=Stock!A20)*Sortie!$F$5:$F$1000)</f>
        <v>1</v>
      </c>
      <c r="I20">
        <f>IF(A20&lt;&gt;"",VLOOKUP(A20,[0]!Entrée,7,FALSE),"")</f>
        <v>5</v>
      </c>
      <c r="J20" t="str">
        <f t="shared" si="1"/>
        <v>ALERTE</v>
      </c>
      <c r="K20">
        <f t="shared" si="2"/>
        <v>4</v>
      </c>
    </row>
    <row r="21" spans="1:11" x14ac:dyDescent="0.25">
      <c r="A21" s="28">
        <f>Liste!A21</f>
        <v>59340</v>
      </c>
      <c r="B21" t="str">
        <f>IF(A21&lt;&gt;"",VLOOKUP(A21,[0]!Entrée,2,FALSE),"")</f>
        <v>bac a peindre 15*28*50</v>
      </c>
      <c r="C21" s="33" t="str">
        <f>IF(A21&lt;&gt;"",VLOOKUP(A21,[0]!Entrée,3,FALSE),"")</f>
        <v>bricobel</v>
      </c>
      <c r="D21" t="str">
        <f>IF(A21&lt;&gt;"",VLOOKUP(A21,[0]!Entrée,4,FALSE),"")</f>
        <v>p</v>
      </c>
      <c r="E21" s="29">
        <f>IF(A21&lt;&gt;"",VLOOKUP(A21,[0]!Entrée,5,FALSE),"")</f>
        <v>2.2000000000000002</v>
      </c>
      <c r="F21" s="29">
        <f t="shared" si="0"/>
        <v>19.8</v>
      </c>
      <c r="G21">
        <f>IF(A21&lt;&gt;"",VLOOKUP(A21,[0]!Entrée,6,FALSE),"")</f>
        <v>8</v>
      </c>
      <c r="H21">
        <f>G21+SUMPRODUCT((Entrée!$B$5:$B$1000=Stock!A21)*Entrée!$F$5:$F$1000)-SUMPRODUCT((Sortie!$B$5:$B$1000=Stock!A21)*Sortie!$F$5:$F$1000)</f>
        <v>9</v>
      </c>
      <c r="I21">
        <f>IF(A21&lt;&gt;"",VLOOKUP(A21,[0]!Entrée,7,FALSE),"")</f>
        <v>2</v>
      </c>
      <c r="J21" t="str">
        <f t="shared" si="1"/>
        <v>CORRECTE</v>
      </c>
      <c r="K21">
        <f t="shared" si="2"/>
        <v>0</v>
      </c>
    </row>
    <row r="22" spans="1:11" x14ac:dyDescent="0.25">
      <c r="A22" s="28">
        <f>Liste!A22</f>
        <v>135</v>
      </c>
      <c r="B22" t="str">
        <f>IF(A22&lt;&gt;"",VLOOKUP(A22,[0]!Entrée,2,FALSE),"")</f>
        <v xml:space="preserve">baillonette 100 atz </v>
      </c>
      <c r="C22" s="33" t="str">
        <f>IF(A22&lt;&gt;"",VLOOKUP(A22,[0]!Entrée,3,FALSE),"")</f>
        <v>facozinc</v>
      </c>
      <c r="D22" t="str">
        <f>IF(A22&lt;&gt;"",VLOOKUP(A22,[0]!Entrée,4,FALSE),"")</f>
        <v>p</v>
      </c>
      <c r="E22" s="29">
        <f>IF(A22&lt;&gt;"",VLOOKUP(A22,[0]!Entrée,5,FALSE),"")</f>
        <v>0</v>
      </c>
      <c r="F22" s="29">
        <f t="shared" si="0"/>
        <v>0</v>
      </c>
      <c r="G22">
        <f>IF(A22&lt;&gt;"",VLOOKUP(A22,[0]!Entrée,6,FALSE),"")</f>
        <v>36</v>
      </c>
      <c r="H22">
        <f>G22+SUMPRODUCT((Entrée!$B$5:$B$1000=Stock!A22)*Entrée!$F$5:$F$1000)-SUMPRODUCT((Sortie!$B$5:$B$1000=Stock!A22)*Sortie!$F$5:$F$1000)</f>
        <v>36</v>
      </c>
      <c r="I22">
        <f>IF(A22&lt;&gt;"",VLOOKUP(A22,[0]!Entrée,7,FALSE),"")</f>
        <v>10</v>
      </c>
      <c r="J22" t="str">
        <f t="shared" si="1"/>
        <v>CORRECTE</v>
      </c>
      <c r="K22">
        <f t="shared" si="2"/>
        <v>0</v>
      </c>
    </row>
    <row r="23" spans="1:11" x14ac:dyDescent="0.25">
      <c r="A23" s="28">
        <f>Liste!A23</f>
        <v>132</v>
      </c>
      <c r="B23" t="str">
        <f>IF(A23&lt;&gt;"",VLOOKUP(A23,[0]!Entrée,2,FALSE),"")</f>
        <v>baillonette 100 zinc naturel</v>
      </c>
      <c r="C23" s="33" t="str">
        <f>IF(A23&lt;&gt;"",VLOOKUP(A23,[0]!Entrée,3,FALSE),"")</f>
        <v>facozinc</v>
      </c>
      <c r="D23" t="str">
        <f>IF(A23&lt;&gt;"",VLOOKUP(A23,[0]!Entrée,4,FALSE),"")</f>
        <v>p</v>
      </c>
      <c r="E23" s="29">
        <f>IF(A23&lt;&gt;"",VLOOKUP(A23,[0]!Entrée,5,FALSE),"")</f>
        <v>0</v>
      </c>
      <c r="F23" s="29">
        <f t="shared" si="0"/>
        <v>0</v>
      </c>
      <c r="G23">
        <f>IF(A23&lt;&gt;"",VLOOKUP(A23,[0]!Entrée,6,FALSE),"")</f>
        <v>8</v>
      </c>
      <c r="H23">
        <f>G23+SUMPRODUCT((Entrée!$B$5:$B$1000=Stock!A23)*Entrée!$F$5:$F$1000)-SUMPRODUCT((Sortie!$B$5:$B$1000=Stock!A23)*Sortie!$F$5:$F$1000)</f>
        <v>8</v>
      </c>
      <c r="I23">
        <f>IF(A23&lt;&gt;"",VLOOKUP(A23,[0]!Entrée,7,FALSE),"")</f>
        <v>10</v>
      </c>
      <c r="J23" t="str">
        <f t="shared" si="1"/>
        <v>ALERTE</v>
      </c>
      <c r="K23">
        <f t="shared" si="2"/>
        <v>2</v>
      </c>
    </row>
    <row r="24" spans="1:11" x14ac:dyDescent="0.25">
      <c r="A24" s="28">
        <f>Liste!A24</f>
        <v>136</v>
      </c>
      <c r="B24" t="str">
        <f>IF(A24&lt;&gt;"",VLOOKUP(A24,[0]!Entrée,2,FALSE),"")</f>
        <v>baillonette 80 atz</v>
      </c>
      <c r="C24" s="33" t="str">
        <f>IF(A24&lt;&gt;"",VLOOKUP(A24,[0]!Entrée,3,FALSE),"")</f>
        <v>facozinc</v>
      </c>
      <c r="D24" t="str">
        <f>IF(A24&lt;&gt;"",VLOOKUP(A24,[0]!Entrée,4,FALSE),"")</f>
        <v>p</v>
      </c>
      <c r="E24" s="29">
        <f>IF(A24&lt;&gt;"",VLOOKUP(A24,[0]!Entrée,5,FALSE),"")</f>
        <v>0</v>
      </c>
      <c r="F24" s="29">
        <f t="shared" si="0"/>
        <v>0</v>
      </c>
      <c r="G24">
        <f>IF(A24&lt;&gt;"",VLOOKUP(A24,[0]!Entrée,6,FALSE),"")</f>
        <v>3</v>
      </c>
      <c r="H24">
        <f>G24+SUMPRODUCT((Entrée!$B$5:$B$1000=Stock!A24)*Entrée!$F$5:$F$1000)-SUMPRODUCT((Sortie!$B$5:$B$1000=Stock!A24)*Sortie!$F$5:$F$1000)</f>
        <v>3</v>
      </c>
      <c r="I24">
        <f>IF(A24&lt;&gt;"",VLOOKUP(A24,[0]!Entrée,7,FALSE),"")</f>
        <v>10</v>
      </c>
      <c r="J24" t="str">
        <f t="shared" si="1"/>
        <v>ALERTE</v>
      </c>
      <c r="K24">
        <f t="shared" si="2"/>
        <v>7</v>
      </c>
    </row>
    <row r="25" spans="1:11" x14ac:dyDescent="0.25">
      <c r="A25" s="28">
        <f>Liste!A25</f>
        <v>131</v>
      </c>
      <c r="B25" t="str">
        <f>IF(A25&lt;&gt;"",VLOOKUP(A25,[0]!Entrée,2,FALSE),"")</f>
        <v>baillonette 80 zinc naturel</v>
      </c>
      <c r="C25" s="33" t="str">
        <f>IF(A25&lt;&gt;"",VLOOKUP(A25,[0]!Entrée,3,FALSE),"")</f>
        <v>facozinc</v>
      </c>
      <c r="D25" t="str">
        <f>IF(A25&lt;&gt;"",VLOOKUP(A25,[0]!Entrée,4,FALSE),"")</f>
        <v>p</v>
      </c>
      <c r="E25" s="29">
        <f>IF(A25&lt;&gt;"",VLOOKUP(A25,[0]!Entrée,5,FALSE),"")</f>
        <v>0</v>
      </c>
      <c r="F25" s="29">
        <f t="shared" si="0"/>
        <v>0</v>
      </c>
      <c r="G25">
        <f>IF(A25&lt;&gt;"",VLOOKUP(A25,[0]!Entrée,6,FALSE),"")</f>
        <v>8</v>
      </c>
      <c r="H25">
        <f>G25+SUMPRODUCT((Entrée!$B$5:$B$1000=Stock!A25)*Entrée!$F$5:$F$1000)-SUMPRODUCT((Sortie!$B$5:$B$1000=Stock!A25)*Sortie!$F$5:$F$1000)</f>
        <v>8</v>
      </c>
      <c r="I25">
        <f>IF(A25&lt;&gt;"",VLOOKUP(A25,[0]!Entrée,7,FALSE),"")</f>
        <v>10</v>
      </c>
      <c r="J25" t="str">
        <f t="shared" si="1"/>
        <v>ALERTE</v>
      </c>
      <c r="K25">
        <f t="shared" si="2"/>
        <v>2</v>
      </c>
    </row>
    <row r="26" spans="1:11" x14ac:dyDescent="0.25">
      <c r="A26" s="28">
        <f>Liste!A26</f>
        <v>109</v>
      </c>
      <c r="B26" t="str">
        <f>IF(A26&lt;&gt;"",VLOOKUP(A26,[0]!Entrée,2,FALSE),"")</f>
        <v>bec de canard plomb 90 l50</v>
      </c>
      <c r="C26" s="33" t="str">
        <f>IF(A26&lt;&gt;"",VLOOKUP(A26,[0]!Entrée,3,FALSE),"")</f>
        <v>facozinc</v>
      </c>
      <c r="D26" t="str">
        <f>IF(A26&lt;&gt;"",VLOOKUP(A26,[0]!Entrée,4,FALSE),"")</f>
        <v>p</v>
      </c>
      <c r="E26" s="29">
        <f>IF(A26&lt;&gt;"",VLOOKUP(A26,[0]!Entrée,5,FALSE),"")</f>
        <v>9.98</v>
      </c>
      <c r="F26" s="29">
        <f t="shared" si="0"/>
        <v>39.92</v>
      </c>
      <c r="G26">
        <f>IF(A26&lt;&gt;"",VLOOKUP(A26,[0]!Entrée,6,FALSE),"")</f>
        <v>4</v>
      </c>
      <c r="H26">
        <f>G26+SUMPRODUCT((Entrée!$B$5:$B$1000=Stock!A26)*Entrée!$F$5:$F$1000)-SUMPRODUCT((Sortie!$B$5:$B$1000=Stock!A26)*Sortie!$F$5:$F$1000)</f>
        <v>4</v>
      </c>
      <c r="I26">
        <f>IF(A26&lt;&gt;"",VLOOKUP(A26,[0]!Entrée,7,FALSE),"")</f>
        <v>10</v>
      </c>
      <c r="J26" t="str">
        <f t="shared" si="1"/>
        <v>ALERTE</v>
      </c>
      <c r="K26">
        <f t="shared" si="2"/>
        <v>6</v>
      </c>
    </row>
    <row r="27" spans="1:11" x14ac:dyDescent="0.25">
      <c r="A27" s="28">
        <f>Liste!A27</f>
        <v>40</v>
      </c>
      <c r="B27" t="str">
        <f>IF(A27&lt;&gt;"",VLOOKUP(A27,[0]!Entrée,2,FALSE),"")</f>
        <v>bitumseal</v>
      </c>
      <c r="C27" s="33" t="str">
        <f>IF(A27&lt;&gt;"",VLOOKUP(A27,[0]!Entrée,3,FALSE),"")</f>
        <v>asphalt</v>
      </c>
      <c r="D27" t="str">
        <f>IF(A27&lt;&gt;"",VLOOKUP(A27,[0]!Entrée,4,FALSE),"")</f>
        <v>p</v>
      </c>
      <c r="E27" s="29">
        <f>IF(A27&lt;&gt;"",VLOOKUP(A27,[0]!Entrée,5,FALSE),"")</f>
        <v>2.35</v>
      </c>
      <c r="F27" s="29">
        <f t="shared" si="0"/>
        <v>157.45000000000002</v>
      </c>
      <c r="G27">
        <f>IF(A27&lt;&gt;"",VLOOKUP(A27,[0]!Entrée,6,FALSE),"")</f>
        <v>50</v>
      </c>
      <c r="H27">
        <f>G27+SUMPRODUCT((Entrée!$B$5:$B$1000=Stock!A27)*Entrée!$F$5:$F$1000)-SUMPRODUCT((Sortie!$B$5:$B$1000=Stock!A27)*Sortie!$F$5:$F$1000)</f>
        <v>67</v>
      </c>
      <c r="I27">
        <f>IF(A27&lt;&gt;"",VLOOKUP(A27,[0]!Entrée,7,FALSE),"")</f>
        <v>30</v>
      </c>
      <c r="J27" t="str">
        <f t="shared" si="1"/>
        <v>CORRECTE</v>
      </c>
      <c r="K27">
        <f t="shared" si="2"/>
        <v>0</v>
      </c>
    </row>
    <row r="28" spans="1:11" x14ac:dyDescent="0.25">
      <c r="A28" s="28" t="str">
        <f>Liste!A28</f>
        <v>un1965</v>
      </c>
      <c r="B28" t="str">
        <f>IF(A28&lt;&gt;"",VLOOKUP(A28,[0]!Entrée,2,FALSE),"")</f>
        <v>bombone gaz 18kg</v>
      </c>
      <c r="C28" s="33">
        <f>IF(A28&lt;&gt;"",VLOOKUP(A28,[0]!Entrée,3,FALSE),"")</f>
        <v>0</v>
      </c>
      <c r="D28" t="str">
        <f>IF(A28&lt;&gt;"",VLOOKUP(A28,[0]!Entrée,4,FALSE),"")</f>
        <v>p</v>
      </c>
      <c r="E28" s="29">
        <f>IF(A28&lt;&gt;"",VLOOKUP(A28,[0]!Entrée,5,FALSE),"")</f>
        <v>28.91</v>
      </c>
      <c r="F28" s="29">
        <f t="shared" si="0"/>
        <v>925.12</v>
      </c>
      <c r="G28">
        <f>IF(A28&lt;&gt;"",VLOOKUP(A28,[0]!Entrée,6,FALSE),"")</f>
        <v>32</v>
      </c>
      <c r="H28">
        <f>G28+SUMPRODUCT((Entrée!$B$5:$B$1000=Stock!A28)*Entrée!$F$5:$F$1000)-SUMPRODUCT((Sortie!$B$5:$B$1000=Stock!A28)*Sortie!$F$5:$F$1000)</f>
        <v>32</v>
      </c>
      <c r="I28">
        <f>IF(A28&lt;&gt;"",VLOOKUP(A28,[0]!Entrée,7,FALSE),"")</f>
        <v>0</v>
      </c>
      <c r="J28" t="str">
        <f t="shared" si="1"/>
        <v>CORRECTE</v>
      </c>
      <c r="K28">
        <f t="shared" si="2"/>
        <v>0</v>
      </c>
    </row>
    <row r="29" spans="1:11" x14ac:dyDescent="0.25">
      <c r="A29" s="28" t="str">
        <f>Liste!A29</f>
        <v>399-03</v>
      </c>
      <c r="B29" t="str">
        <f>IF(A29&lt;&gt;"",VLOOKUP(A29,[0]!Entrée,2,FALSE),"")</f>
        <v>brosse a colle 120</v>
      </c>
      <c r="C29" s="33" t="str">
        <f>IF(A29&lt;&gt;"",VLOOKUP(A29,[0]!Entrée,3,FALSE),"")</f>
        <v>bricobel</v>
      </c>
      <c r="D29" t="str">
        <f>IF(A29&lt;&gt;"",VLOOKUP(A29,[0]!Entrée,4,FALSE),"")</f>
        <v>p</v>
      </c>
      <c r="E29" s="29">
        <f>IF(A29&lt;&gt;"",VLOOKUP(A29,[0]!Entrée,5,FALSE),"")</f>
        <v>1.5</v>
      </c>
      <c r="F29" s="29">
        <f t="shared" si="0"/>
        <v>27</v>
      </c>
      <c r="G29">
        <f>IF(A29&lt;&gt;"",VLOOKUP(A29,[0]!Entrée,6,FALSE),"")</f>
        <v>18</v>
      </c>
      <c r="H29">
        <f>G29+SUMPRODUCT((Entrée!$B$5:$B$1000=Stock!A29)*Entrée!$F$5:$F$1000)-SUMPRODUCT((Sortie!$B$5:$B$1000=Stock!A29)*Sortie!$F$5:$F$1000)</f>
        <v>18</v>
      </c>
      <c r="I29">
        <f>IF(A29&lt;&gt;"",VLOOKUP(A29,[0]!Entrée,7,FALSE),"")</f>
        <v>10</v>
      </c>
      <c r="J29" t="str">
        <f t="shared" si="1"/>
        <v>CORRECTE</v>
      </c>
      <c r="K29">
        <f t="shared" si="2"/>
        <v>0</v>
      </c>
    </row>
    <row r="30" spans="1:11" x14ac:dyDescent="0.25">
      <c r="A30" s="28">
        <f>Liste!A30</f>
        <v>82</v>
      </c>
      <c r="B30" t="str">
        <f>IF(A30&lt;&gt;"",VLOOKUP(A30,[0]!Entrée,2,FALSE),"")</f>
        <v>brosse de fer</v>
      </c>
      <c r="C30" s="33" t="str">
        <f>IF(A30&lt;&gt;"",VLOOKUP(A30,[0]!Entrée,3,FALSE),"")</f>
        <v>bricobel/decamps</v>
      </c>
      <c r="D30" t="str">
        <f>IF(A30&lt;&gt;"",VLOOKUP(A30,[0]!Entrée,4,FALSE),"")</f>
        <v>p</v>
      </c>
      <c r="E30" s="29">
        <f>IF(A30&lt;&gt;"",VLOOKUP(A30,[0]!Entrée,5,FALSE),"")</f>
        <v>1.4</v>
      </c>
      <c r="F30" s="29">
        <f t="shared" si="0"/>
        <v>2.8</v>
      </c>
      <c r="G30">
        <f>IF(A30&lt;&gt;"",VLOOKUP(A30,[0]!Entrée,6,FALSE),"")</f>
        <v>2</v>
      </c>
      <c r="H30">
        <f>G30+SUMPRODUCT((Entrée!$B$5:$B$1000=Stock!A30)*Entrée!$F$5:$F$1000)-SUMPRODUCT((Sortie!$B$5:$B$1000=Stock!A30)*Sortie!$F$5:$F$1000)</f>
        <v>2</v>
      </c>
      <c r="I30">
        <f>IF(A30&lt;&gt;"",VLOOKUP(A30,[0]!Entrée,7,FALSE),"")</f>
        <v>5</v>
      </c>
      <c r="J30" t="str">
        <f t="shared" si="1"/>
        <v>ALERTE</v>
      </c>
      <c r="K30">
        <f t="shared" si="2"/>
        <v>3</v>
      </c>
    </row>
    <row r="31" spans="1:11" x14ac:dyDescent="0.25">
      <c r="A31" s="28">
        <f>Liste!A31</f>
        <v>88</v>
      </c>
      <c r="B31" t="str">
        <f>IF(A31&lt;&gt;"",VLOOKUP(A31,[0]!Entrée,2,FALSE),"")</f>
        <v>brosse douce</v>
      </c>
      <c r="C31" s="33" t="str">
        <f>IF(A31&lt;&gt;"",VLOOKUP(A31,[0]!Entrée,3,FALSE),"")</f>
        <v>asphalt</v>
      </c>
      <c r="D31" t="str">
        <f>IF(A31&lt;&gt;"",VLOOKUP(A31,[0]!Entrée,4,FALSE),"")</f>
        <v>p</v>
      </c>
      <c r="E31" s="29">
        <f>IF(A31&lt;&gt;"",VLOOKUP(A31,[0]!Entrée,5,FALSE),"")</f>
        <v>1.55</v>
      </c>
      <c r="F31" s="29">
        <f t="shared" si="0"/>
        <v>3.1</v>
      </c>
      <c r="G31">
        <f>IF(A31&lt;&gt;"",VLOOKUP(A31,[0]!Entrée,6,FALSE),"")</f>
        <v>2</v>
      </c>
      <c r="H31">
        <f>G31+SUMPRODUCT((Entrée!$B$5:$B$1000=Stock!A31)*Entrée!$F$5:$F$1000)-SUMPRODUCT((Sortie!$B$5:$B$1000=Stock!A31)*Sortie!$F$5:$F$1000)</f>
        <v>2</v>
      </c>
      <c r="I31">
        <f>IF(A31&lt;&gt;"",VLOOKUP(A31,[0]!Entrée,7,FALSE),"")</f>
        <v>5</v>
      </c>
      <c r="J31" t="str">
        <f t="shared" si="1"/>
        <v>ALERTE</v>
      </c>
      <c r="K31">
        <f t="shared" si="2"/>
        <v>3</v>
      </c>
    </row>
    <row r="32" spans="1:11" x14ac:dyDescent="0.25">
      <c r="A32" s="28">
        <f>Liste!A32</f>
        <v>93</v>
      </c>
      <c r="B32" t="str">
        <f>IF(A32&lt;&gt;"",VLOOKUP(A32,[0]!Entrée,2,FALSE),"")</f>
        <v>brosse douce longue</v>
      </c>
      <c r="C32" s="33" t="str">
        <f>IF(A32&lt;&gt;"",VLOOKUP(A32,[0]!Entrée,3,FALSE),"")</f>
        <v>asphalt</v>
      </c>
      <c r="D32" t="str">
        <f>IF(A32&lt;&gt;"",VLOOKUP(A32,[0]!Entrée,4,FALSE),"")</f>
        <v>p</v>
      </c>
      <c r="E32" s="29">
        <f>IF(A32&lt;&gt;"",VLOOKUP(A32,[0]!Entrée,5,FALSE),"")</f>
        <v>3.5</v>
      </c>
      <c r="F32" s="29">
        <f t="shared" si="0"/>
        <v>3.5</v>
      </c>
      <c r="G32">
        <f>IF(A32&lt;&gt;"",VLOOKUP(A32,[0]!Entrée,6,FALSE),"")</f>
        <v>1</v>
      </c>
      <c r="H32">
        <f>G32+SUMPRODUCT((Entrée!$B$5:$B$1000=Stock!A32)*Entrée!$F$5:$F$1000)-SUMPRODUCT((Sortie!$B$5:$B$1000=Stock!A32)*Sortie!$F$5:$F$1000)</f>
        <v>1</v>
      </c>
      <c r="I32">
        <f>IF(A32&lt;&gt;"",VLOOKUP(A32,[0]!Entrée,7,FALSE),"")</f>
        <v>2</v>
      </c>
      <c r="J32" t="str">
        <f t="shared" si="1"/>
        <v>ALERTE</v>
      </c>
      <c r="K32">
        <f t="shared" si="2"/>
        <v>1</v>
      </c>
    </row>
    <row r="33" spans="1:11" x14ac:dyDescent="0.25">
      <c r="A33" s="28">
        <f>Liste!A33</f>
        <v>87</v>
      </c>
      <c r="B33" t="str">
        <f>IF(A33&lt;&gt;"",VLOOKUP(A33,[0]!Entrée,2,FALSE),"")</f>
        <v>brosse dur</v>
      </c>
      <c r="C33" s="33" t="str">
        <f>IF(A33&lt;&gt;"",VLOOKUP(A33,[0]!Entrée,3,FALSE),"")</f>
        <v>asphalt</v>
      </c>
      <c r="D33" t="str">
        <f>IF(A33&lt;&gt;"",VLOOKUP(A33,[0]!Entrée,4,FALSE),"")</f>
        <v>p</v>
      </c>
      <c r="E33" s="29">
        <f>IF(A33&lt;&gt;"",VLOOKUP(A33,[0]!Entrée,5,FALSE),"")</f>
        <v>1.8</v>
      </c>
      <c r="F33" s="29">
        <f t="shared" si="0"/>
        <v>10.8</v>
      </c>
      <c r="G33">
        <f>IF(A33&lt;&gt;"",VLOOKUP(A33,[0]!Entrée,6,FALSE),"")</f>
        <v>6</v>
      </c>
      <c r="H33">
        <f>G33+SUMPRODUCT((Entrée!$B$5:$B$1000=Stock!A33)*Entrée!$F$5:$F$1000)-SUMPRODUCT((Sortie!$B$5:$B$1000=Stock!A33)*Sortie!$F$5:$F$1000)</f>
        <v>6</v>
      </c>
      <c r="I33">
        <f>IF(A33&lt;&gt;"",VLOOKUP(A33,[0]!Entrée,7,FALSE),"")</f>
        <v>5</v>
      </c>
      <c r="J33" t="str">
        <f t="shared" si="1"/>
        <v>CORRECTE</v>
      </c>
      <c r="K33">
        <f t="shared" si="2"/>
        <v>0</v>
      </c>
    </row>
    <row r="34" spans="1:11" x14ac:dyDescent="0.25">
      <c r="A34" s="28">
        <f>Liste!A34</f>
        <v>89</v>
      </c>
      <c r="B34" t="str">
        <f>IF(A34&lt;&gt;"",VLOOKUP(A34,[0]!Entrée,2,FALSE),"")</f>
        <v>brosse dur longue</v>
      </c>
      <c r="C34" s="33" t="str">
        <f>IF(A34&lt;&gt;"",VLOOKUP(A34,[0]!Entrée,3,FALSE),"")</f>
        <v>asphalt</v>
      </c>
      <c r="D34" t="str">
        <f>IF(A34&lt;&gt;"",VLOOKUP(A34,[0]!Entrée,4,FALSE),"")</f>
        <v>p</v>
      </c>
      <c r="E34" s="29">
        <f>IF(A34&lt;&gt;"",VLOOKUP(A34,[0]!Entrée,5,FALSE),"")</f>
        <v>2.8</v>
      </c>
      <c r="F34" s="29">
        <f t="shared" si="0"/>
        <v>5.6</v>
      </c>
      <c r="G34">
        <f>IF(A34&lt;&gt;"",VLOOKUP(A34,[0]!Entrée,6,FALSE),"")</f>
        <v>2</v>
      </c>
      <c r="H34">
        <f>G34+SUMPRODUCT((Entrée!$B$5:$B$1000=Stock!A34)*Entrée!$F$5:$F$1000)-SUMPRODUCT((Sortie!$B$5:$B$1000=Stock!A34)*Sortie!$F$5:$F$1000)</f>
        <v>2</v>
      </c>
      <c r="I34">
        <f>IF(A34&lt;&gt;"",VLOOKUP(A34,[0]!Entrée,7,FALSE),"")</f>
        <v>2</v>
      </c>
      <c r="J34" t="str">
        <f t="shared" si="1"/>
        <v>CORRECTE</v>
      </c>
      <c r="K34">
        <f t="shared" si="2"/>
        <v>0</v>
      </c>
    </row>
    <row r="35" spans="1:11" x14ac:dyDescent="0.25">
      <c r="A35" s="28">
        <f>Liste!A35</f>
        <v>184165</v>
      </c>
      <c r="B35" t="str">
        <f>IF(A35&lt;&gt;"",VLOOKUP(A35,[0]!Entrée,2,FALSE),"")</f>
        <v>buse ubbink 80/125</v>
      </c>
      <c r="C35" s="33" t="str">
        <f>IF(A35&lt;&gt;"",VLOOKUP(A35,[0]!Entrée,3,FALSE),"")</f>
        <v>energy</v>
      </c>
      <c r="D35" t="str">
        <f>IF(A35&lt;&gt;"",VLOOKUP(A35,[0]!Entrée,4,FALSE),"")</f>
        <v>p</v>
      </c>
      <c r="E35" s="29">
        <f>IF(A35&lt;&gt;"",VLOOKUP(A35,[0]!Entrée,5,FALSE),"")</f>
        <v>94.86</v>
      </c>
      <c r="F35" s="29">
        <f t="shared" si="0"/>
        <v>189.72</v>
      </c>
      <c r="G35">
        <f>IF(A35&lt;&gt;"",VLOOKUP(A35,[0]!Entrée,6,FALSE),"")</f>
        <v>2</v>
      </c>
      <c r="H35">
        <f>G35+SUMPRODUCT((Entrée!$B$5:$B$1000=Stock!A35)*Entrée!$F$5:$F$1000)-SUMPRODUCT((Sortie!$B$5:$B$1000=Stock!A35)*Sortie!$F$5:$F$1000)</f>
        <v>2</v>
      </c>
      <c r="I35">
        <f>IF(A35&lt;&gt;"",VLOOKUP(A35,[0]!Entrée,7,FALSE),"")</f>
        <v>5</v>
      </c>
      <c r="J35" t="str">
        <f t="shared" si="1"/>
        <v>ALERTE</v>
      </c>
      <c r="K35">
        <f t="shared" si="2"/>
        <v>3</v>
      </c>
    </row>
    <row r="36" spans="1:11" x14ac:dyDescent="0.25">
      <c r="A36" s="28">
        <f>Liste!A36</f>
        <v>140</v>
      </c>
      <c r="B36" t="str">
        <f>IF(A36&lt;&gt;"",VLOOKUP(A36,[0]!Entrée,2,FALSE),"")</f>
        <v>buselot 100 demi lune</v>
      </c>
      <c r="C36" s="33" t="str">
        <f>IF(A36&lt;&gt;"",VLOOKUP(A36,[0]!Entrée,3,FALSE),"")</f>
        <v>facozinc</v>
      </c>
      <c r="D36" t="str">
        <f>IF(A36&lt;&gt;"",VLOOKUP(A36,[0]!Entrée,4,FALSE),"")</f>
        <v>p</v>
      </c>
      <c r="E36" s="29">
        <f>IF(A36&lt;&gt;"",VLOOKUP(A36,[0]!Entrée,5,FALSE),"")</f>
        <v>2.19</v>
      </c>
      <c r="F36" s="29">
        <f t="shared" si="0"/>
        <v>30.66</v>
      </c>
      <c r="G36">
        <f>IF(A36&lt;&gt;"",VLOOKUP(A36,[0]!Entrée,6,FALSE),"")</f>
        <v>14</v>
      </c>
      <c r="H36">
        <f>G36+SUMPRODUCT((Entrée!$B$5:$B$1000=Stock!A36)*Entrée!$F$5:$F$1000)-SUMPRODUCT((Sortie!$B$5:$B$1000=Stock!A36)*Sortie!$F$5:$F$1000)</f>
        <v>14</v>
      </c>
      <c r="I36">
        <f>IF(A36&lt;&gt;"",VLOOKUP(A36,[0]!Entrée,7,FALSE),"")</f>
        <v>10</v>
      </c>
      <c r="J36" t="str">
        <f t="shared" si="1"/>
        <v>CORRECTE</v>
      </c>
      <c r="K36">
        <f t="shared" si="2"/>
        <v>0</v>
      </c>
    </row>
    <row r="37" spans="1:11" x14ac:dyDescent="0.25">
      <c r="A37" s="28">
        <f>Liste!A37</f>
        <v>129</v>
      </c>
      <c r="B37" t="str">
        <f>IF(A37&lt;&gt;"",VLOOKUP(A37,[0]!Entrée,2,FALSE),"")</f>
        <v>buselot 100 normal</v>
      </c>
      <c r="C37" s="33" t="str">
        <f>IF(A37&lt;&gt;"",VLOOKUP(A37,[0]!Entrée,3,FALSE),"")</f>
        <v>facozinc</v>
      </c>
      <c r="D37" t="str">
        <f>IF(A37&lt;&gt;"",VLOOKUP(A37,[0]!Entrée,4,FALSE),"")</f>
        <v>p</v>
      </c>
      <c r="E37" s="29">
        <f>IF(A37&lt;&gt;"",VLOOKUP(A37,[0]!Entrée,5,FALSE),"")</f>
        <v>1.99</v>
      </c>
      <c r="F37" s="29">
        <f t="shared" si="0"/>
        <v>29.85</v>
      </c>
      <c r="G37">
        <f>IF(A37&lt;&gt;"",VLOOKUP(A37,[0]!Entrée,6,FALSE),"")</f>
        <v>15</v>
      </c>
      <c r="H37">
        <f>G37+SUMPRODUCT((Entrée!$B$5:$B$1000=Stock!A37)*Entrée!$F$5:$F$1000)-SUMPRODUCT((Sortie!$B$5:$B$1000=Stock!A37)*Sortie!$F$5:$F$1000)</f>
        <v>15</v>
      </c>
      <c r="I37">
        <f>IF(A37&lt;&gt;"",VLOOKUP(A37,[0]!Entrée,7,FALSE),"")</f>
        <v>10</v>
      </c>
      <c r="J37" t="str">
        <f t="shared" si="1"/>
        <v>CORRECTE</v>
      </c>
      <c r="K37">
        <f t="shared" si="2"/>
        <v>0</v>
      </c>
    </row>
    <row r="38" spans="1:11" x14ac:dyDescent="0.25">
      <c r="A38" s="28">
        <f>Liste!A38</f>
        <v>130</v>
      </c>
      <c r="B38" t="str">
        <f>IF(A38&lt;&gt;"",VLOOKUP(A38,[0]!Entrée,2,FALSE),"")</f>
        <v>buselot 80 normal</v>
      </c>
      <c r="C38" s="33" t="str">
        <f>IF(A38&lt;&gt;"",VLOOKUP(A38,[0]!Entrée,3,FALSE),"")</f>
        <v>facozinc</v>
      </c>
      <c r="D38" t="str">
        <f>IF(A38&lt;&gt;"",VLOOKUP(A38,[0]!Entrée,4,FALSE),"")</f>
        <v>p</v>
      </c>
      <c r="E38" s="29">
        <f>IF(A38&lt;&gt;"",VLOOKUP(A38,[0]!Entrée,5,FALSE),"")</f>
        <v>1.49</v>
      </c>
      <c r="F38" s="29">
        <f t="shared" si="0"/>
        <v>26.82</v>
      </c>
      <c r="G38">
        <f>IF(A38&lt;&gt;"",VLOOKUP(A38,[0]!Entrée,6,FALSE),"")</f>
        <v>18</v>
      </c>
      <c r="H38">
        <f>G38+SUMPRODUCT((Entrée!$B$5:$B$1000=Stock!A38)*Entrée!$F$5:$F$1000)-SUMPRODUCT((Sortie!$B$5:$B$1000=Stock!A38)*Sortie!$F$5:$F$1000)</f>
        <v>18</v>
      </c>
      <c r="I38">
        <f>IF(A38&lt;&gt;"",VLOOKUP(A38,[0]!Entrée,7,FALSE),"")</f>
        <v>10</v>
      </c>
      <c r="J38" t="str">
        <f t="shared" si="1"/>
        <v>CORRECTE</v>
      </c>
      <c r="K38">
        <f t="shared" si="2"/>
        <v>0</v>
      </c>
    </row>
    <row r="39" spans="1:11" x14ac:dyDescent="0.25">
      <c r="A39" s="28">
        <f>Liste!A39</f>
        <v>97</v>
      </c>
      <c r="B39" t="str">
        <f>IF(A39&lt;&gt;"",VLOOKUP(A39,[0]!Entrée,2,FALSE),"")</f>
        <v>cartouche gaz cloueuse</v>
      </c>
      <c r="C39" s="33" t="str">
        <f>IF(A39&lt;&gt;"",VLOOKUP(A39,[0]!Entrée,3,FALSE),"")</f>
        <v>bricobel</v>
      </c>
      <c r="D39" t="str">
        <f>IF(A39&lt;&gt;"",VLOOKUP(A39,[0]!Entrée,4,FALSE),"")</f>
        <v>p</v>
      </c>
      <c r="E39" s="29">
        <f>IF(A39&lt;&gt;"",VLOOKUP(A39,[0]!Entrée,5,FALSE),"")</f>
        <v>12</v>
      </c>
      <c r="F39" s="29">
        <f t="shared" si="0"/>
        <v>1704</v>
      </c>
      <c r="G39">
        <f>IF(A39&lt;&gt;"",VLOOKUP(A39,[0]!Entrée,6,FALSE),"")</f>
        <v>144</v>
      </c>
      <c r="H39">
        <f>G39+SUMPRODUCT((Entrée!$B$5:$B$1000=Stock!A39)*Entrée!$F$5:$F$1000)-SUMPRODUCT((Sortie!$B$5:$B$1000=Stock!A39)*Sortie!$F$5:$F$1000)</f>
        <v>142</v>
      </c>
      <c r="I39">
        <f>IF(A39&lt;&gt;"",VLOOKUP(A39,[0]!Entrée,7,FALSE),"")</f>
        <v>100</v>
      </c>
      <c r="J39" t="str">
        <f t="shared" si="1"/>
        <v>CORRECTE</v>
      </c>
      <c r="K39">
        <f t="shared" si="2"/>
        <v>0</v>
      </c>
    </row>
    <row r="40" spans="1:11" x14ac:dyDescent="0.25">
      <c r="A40" s="28" t="str">
        <f>Liste!A40</f>
        <v>36100000044</v>
      </c>
      <c r="B40" t="str">
        <f>IF(A40&lt;&gt;"",VLOOKUP(A40,[0]!Entrée,2,FALSE),"")</f>
        <v>chaine tronconeuse béton</v>
      </c>
      <c r="C40" s="33" t="str">
        <f>IF(A40&lt;&gt;"",VLOOKUP(A40,[0]!Entrée,3,FALSE),"")</f>
        <v>bricobel</v>
      </c>
      <c r="D40" t="str">
        <f>IF(A40&lt;&gt;"",VLOOKUP(A40,[0]!Entrée,4,FALSE),"")</f>
        <v>p</v>
      </c>
      <c r="E40" s="29">
        <f>IF(A40&lt;&gt;"",VLOOKUP(A40,[0]!Entrée,5,FALSE),"")</f>
        <v>13.31</v>
      </c>
      <c r="F40" s="29">
        <f t="shared" si="0"/>
        <v>66.55</v>
      </c>
      <c r="G40">
        <f>IF(A40&lt;&gt;"",VLOOKUP(A40,[0]!Entrée,6,FALSE),"")</f>
        <v>5</v>
      </c>
      <c r="H40">
        <f>G40+SUMPRODUCT((Entrée!$B$5:$B$1000=Stock!A40)*Entrée!$F$5:$F$1000)-SUMPRODUCT((Sortie!$B$5:$B$1000=Stock!A40)*Sortie!$F$5:$F$1000)</f>
        <v>5</v>
      </c>
      <c r="I40">
        <f>IF(A40&lt;&gt;"",VLOOKUP(A40,[0]!Entrée,7,FALSE),"")</f>
        <v>5</v>
      </c>
      <c r="J40" t="str">
        <f t="shared" si="1"/>
        <v>CORRECTE</v>
      </c>
      <c r="K40">
        <f t="shared" si="2"/>
        <v>0</v>
      </c>
    </row>
    <row r="41" spans="1:11" x14ac:dyDescent="0.25">
      <c r="A41" s="28" t="str">
        <f>Liste!A41</f>
        <v>p310</v>
      </c>
      <c r="B41" t="str">
        <f>IF(A41&lt;&gt;"",VLOOKUP(A41,[0]!Entrée,2,FALSE),"")</f>
        <v>cheville 10/50</v>
      </c>
      <c r="C41" s="33" t="str">
        <f>IF(A41&lt;&gt;"",VLOOKUP(A41,[0]!Entrée,3,FALSE),"")</f>
        <v>bricobel</v>
      </c>
      <c r="D41" t="str">
        <f>IF(A41&lt;&gt;"",VLOOKUP(A41,[0]!Entrée,4,FALSE),"")</f>
        <v>boite</v>
      </c>
      <c r="E41" s="29">
        <f>IF(A41&lt;&gt;"",VLOOKUP(A41,[0]!Entrée,5,FALSE),"")</f>
        <v>0</v>
      </c>
      <c r="F41" s="29">
        <f t="shared" si="0"/>
        <v>0</v>
      </c>
      <c r="G41">
        <f>IF(A41&lt;&gt;"",VLOOKUP(A41,[0]!Entrée,6,FALSE),"")</f>
        <v>1</v>
      </c>
      <c r="H41">
        <f>G41+SUMPRODUCT((Entrée!$B$5:$B$1000=Stock!A41)*Entrée!$F$5:$F$1000)-SUMPRODUCT((Sortie!$B$5:$B$1000=Stock!A41)*Sortie!$F$5:$F$1000)</f>
        <v>1</v>
      </c>
      <c r="I41">
        <f>IF(A41&lt;&gt;"",VLOOKUP(A41,[0]!Entrée,7,FALSE),"")</f>
        <v>5</v>
      </c>
      <c r="J41" t="str">
        <f t="shared" si="1"/>
        <v>ALERTE</v>
      </c>
      <c r="K41">
        <f t="shared" si="2"/>
        <v>4</v>
      </c>
    </row>
    <row r="42" spans="1:11" x14ac:dyDescent="0.25">
      <c r="A42" s="28">
        <f>Liste!A42</f>
        <v>712</v>
      </c>
      <c r="B42" t="str">
        <f>IF(A42&lt;&gt;"",VLOOKUP(A42,[0]!Entrée,2,FALSE),"")</f>
        <v>cheville 12/60</v>
      </c>
      <c r="C42" s="33" t="str">
        <f>IF(A42&lt;&gt;"",VLOOKUP(A42,[0]!Entrée,3,FALSE),"")</f>
        <v>bricobel</v>
      </c>
      <c r="D42" t="str">
        <f>IF(A42&lt;&gt;"",VLOOKUP(A42,[0]!Entrée,4,FALSE),"")</f>
        <v>boite</v>
      </c>
      <c r="E42" s="29">
        <f>IF(A42&lt;&gt;"",VLOOKUP(A42,[0]!Entrée,5,FALSE),"")</f>
        <v>2.63</v>
      </c>
      <c r="F42" s="29">
        <f t="shared" si="0"/>
        <v>7.89</v>
      </c>
      <c r="G42">
        <f>IF(A42&lt;&gt;"",VLOOKUP(A42,[0]!Entrée,6,FALSE),"")</f>
        <v>3</v>
      </c>
      <c r="H42">
        <f>G42+SUMPRODUCT((Entrée!$B$5:$B$1000=Stock!A42)*Entrée!$F$5:$F$1000)-SUMPRODUCT((Sortie!$B$5:$B$1000=Stock!A42)*Sortie!$F$5:$F$1000)</f>
        <v>3</v>
      </c>
      <c r="I42">
        <f>IF(A42&lt;&gt;"",VLOOKUP(A42,[0]!Entrée,7,FALSE),"")</f>
        <v>5</v>
      </c>
      <c r="J42" t="str">
        <f t="shared" si="1"/>
        <v>ALERTE</v>
      </c>
      <c r="K42">
        <f t="shared" si="2"/>
        <v>2</v>
      </c>
    </row>
    <row r="43" spans="1:11" x14ac:dyDescent="0.25">
      <c r="A43" s="28">
        <f>Liste!A43</f>
        <v>714</v>
      </c>
      <c r="B43" t="str">
        <f>IF(A43&lt;&gt;"",VLOOKUP(A43,[0]!Entrée,2,FALSE),"")</f>
        <v>cheville 14/70</v>
      </c>
      <c r="C43" s="33" t="str">
        <f>IF(A43&lt;&gt;"",VLOOKUP(A43,[0]!Entrée,3,FALSE),"")</f>
        <v>bricobel</v>
      </c>
      <c r="D43" t="str">
        <f>IF(A43&lt;&gt;"",VLOOKUP(A43,[0]!Entrée,4,FALSE),"")</f>
        <v>boite</v>
      </c>
      <c r="E43" s="29">
        <f>IF(A43&lt;&gt;"",VLOOKUP(A43,[0]!Entrée,5,FALSE),"")</f>
        <v>0</v>
      </c>
      <c r="F43" s="29">
        <f t="shared" si="0"/>
        <v>0</v>
      </c>
      <c r="G43">
        <f>IF(A43&lt;&gt;"",VLOOKUP(A43,[0]!Entrée,6,FALSE),"")</f>
        <v>10</v>
      </c>
      <c r="H43">
        <f>G43+SUMPRODUCT((Entrée!$B$5:$B$1000=Stock!A43)*Entrée!$F$5:$F$1000)-SUMPRODUCT((Sortie!$B$5:$B$1000=Stock!A43)*Sortie!$F$5:$F$1000)</f>
        <v>10</v>
      </c>
      <c r="I43">
        <f>IF(A43&lt;&gt;"",VLOOKUP(A43,[0]!Entrée,7,FALSE),"")</f>
        <v>5</v>
      </c>
      <c r="J43" t="str">
        <f t="shared" si="1"/>
        <v>CORRECTE</v>
      </c>
      <c r="K43">
        <f t="shared" si="2"/>
        <v>0</v>
      </c>
    </row>
    <row r="44" spans="1:11" x14ac:dyDescent="0.25">
      <c r="A44" s="28" t="str">
        <f>Liste!A44</f>
        <v>00p316</v>
      </c>
      <c r="B44" t="str">
        <f>IF(A44&lt;&gt;"",VLOOKUP(A44,[0]!Entrée,2,FALSE),"")</f>
        <v>cheville 16/80</v>
      </c>
      <c r="C44" s="33" t="str">
        <f>IF(A44&lt;&gt;"",VLOOKUP(A44,[0]!Entrée,3,FALSE),"")</f>
        <v>bricobel</v>
      </c>
      <c r="D44" t="str">
        <f>IF(A44&lt;&gt;"",VLOOKUP(A44,[0]!Entrée,4,FALSE),"")</f>
        <v>boite</v>
      </c>
      <c r="E44" s="29">
        <f>IF(A44&lt;&gt;"",VLOOKUP(A44,[0]!Entrée,5,FALSE),"")</f>
        <v>0.32</v>
      </c>
      <c r="F44" s="29">
        <f t="shared" si="0"/>
        <v>17.600000000000001</v>
      </c>
      <c r="G44">
        <f>IF(A44&lt;&gt;"",VLOOKUP(A44,[0]!Entrée,6,FALSE),"")</f>
        <v>56</v>
      </c>
      <c r="H44">
        <f>G44+SUMPRODUCT((Entrée!$B$5:$B$1000=Stock!A44)*Entrée!$F$5:$F$1000)-SUMPRODUCT((Sortie!$B$5:$B$1000=Stock!A44)*Sortie!$F$5:$F$1000)</f>
        <v>55</v>
      </c>
      <c r="I44">
        <f>IF(A44&lt;&gt;"",VLOOKUP(A44,[0]!Entrée,7,FALSE),"")</f>
        <v>5</v>
      </c>
      <c r="J44" t="str">
        <f t="shared" si="1"/>
        <v>CORRECTE</v>
      </c>
      <c r="K44">
        <f t="shared" si="2"/>
        <v>0</v>
      </c>
    </row>
    <row r="45" spans="1:11" x14ac:dyDescent="0.25">
      <c r="A45" s="28" t="str">
        <f>Liste!A45</f>
        <v>p306</v>
      </c>
      <c r="B45" t="str">
        <f>IF(A45&lt;&gt;"",VLOOKUP(A45,[0]!Entrée,2,FALSE),"")</f>
        <v>cheville 6/30</v>
      </c>
      <c r="C45" s="33" t="str">
        <f>IF(A45&lt;&gt;"",VLOOKUP(A45,[0]!Entrée,3,FALSE),"")</f>
        <v>bricobel</v>
      </c>
      <c r="D45" t="str">
        <f>IF(A45&lt;&gt;"",VLOOKUP(A45,[0]!Entrée,4,FALSE),"")</f>
        <v>boite</v>
      </c>
      <c r="E45" s="29">
        <f>IF(A45&lt;&gt;"",VLOOKUP(A45,[0]!Entrée,5,FALSE),"")</f>
        <v>1.33</v>
      </c>
      <c r="F45" s="29">
        <f t="shared" si="0"/>
        <v>3.99</v>
      </c>
      <c r="G45">
        <f>IF(A45&lt;&gt;"",VLOOKUP(A45,[0]!Entrée,6,FALSE),"")</f>
        <v>3</v>
      </c>
      <c r="H45">
        <f>G45+SUMPRODUCT((Entrée!$B$5:$B$1000=Stock!A45)*Entrée!$F$5:$F$1000)-SUMPRODUCT((Sortie!$B$5:$B$1000=Stock!A45)*Sortie!$F$5:$F$1000)</f>
        <v>3</v>
      </c>
      <c r="I45">
        <f>IF(A45&lt;&gt;"",VLOOKUP(A45,[0]!Entrée,7,FALSE),"")</f>
        <v>5</v>
      </c>
      <c r="J45" t="str">
        <f t="shared" si="1"/>
        <v>ALERTE</v>
      </c>
      <c r="K45">
        <f t="shared" si="2"/>
        <v>2</v>
      </c>
    </row>
    <row r="46" spans="1:11" x14ac:dyDescent="0.25">
      <c r="A46" s="28">
        <f>Liste!A46</f>
        <v>50108</v>
      </c>
      <c r="B46" t="str">
        <f>IF(A46&lt;&gt;"",VLOOKUP(A46,[0]!Entrée,2,FALSE),"")</f>
        <v>cheville 8/45</v>
      </c>
      <c r="C46" s="33" t="str">
        <f>IF(A46&lt;&gt;"",VLOOKUP(A46,[0]!Entrée,3,FALSE),"")</f>
        <v>bricobel</v>
      </c>
      <c r="D46" t="str">
        <f>IF(A46&lt;&gt;"",VLOOKUP(A46,[0]!Entrée,4,FALSE),"")</f>
        <v>boite</v>
      </c>
      <c r="E46" s="29">
        <f>IF(A46&lt;&gt;"",VLOOKUP(A46,[0]!Entrée,5,FALSE),"")</f>
        <v>0</v>
      </c>
      <c r="F46" s="29">
        <f t="shared" si="0"/>
        <v>0</v>
      </c>
      <c r="G46">
        <f>IF(A46&lt;&gt;"",VLOOKUP(A46,[0]!Entrée,6,FALSE),"")</f>
        <v>4</v>
      </c>
      <c r="H46">
        <f>G46+SUMPRODUCT((Entrée!$B$5:$B$1000=Stock!A46)*Entrée!$F$5:$F$1000)-SUMPRODUCT((Sortie!$B$5:$B$1000=Stock!A46)*Sortie!$F$5:$F$1000)</f>
        <v>4</v>
      </c>
      <c r="I46">
        <f>IF(A46&lt;&gt;"",VLOOKUP(A46,[0]!Entrée,7,FALSE),"")</f>
        <v>5</v>
      </c>
      <c r="J46" t="str">
        <f t="shared" si="1"/>
        <v>ALERTE</v>
      </c>
      <c r="K46">
        <f t="shared" si="2"/>
        <v>1</v>
      </c>
    </row>
    <row r="47" spans="1:11" x14ac:dyDescent="0.25">
      <c r="A47" s="28">
        <f>Liste!A47</f>
        <v>1</v>
      </c>
      <c r="B47" t="str">
        <f>IF(A47&lt;&gt;"",VLOOKUP(A47,[0]!Entrée,2,FALSE),"")</f>
        <v>cheville a frappe nylon 10/100</v>
      </c>
      <c r="C47" s="33">
        <f>IF(A47&lt;&gt;"",VLOOKUP(A47,[0]!Entrée,3,FALSE),"")</f>
        <v>0</v>
      </c>
      <c r="D47" t="str">
        <f>IF(A47&lt;&gt;"",VLOOKUP(A47,[0]!Entrée,4,FALSE),"")</f>
        <v>boite</v>
      </c>
      <c r="E47" s="29">
        <f>IF(A47&lt;&gt;"",VLOOKUP(A47,[0]!Entrée,5,FALSE),"")</f>
        <v>15.72</v>
      </c>
      <c r="F47" s="29">
        <f t="shared" si="0"/>
        <v>0</v>
      </c>
      <c r="G47">
        <f>IF(A47&lt;&gt;"",VLOOKUP(A47,[0]!Entrée,6,FALSE),"")</f>
        <v>0</v>
      </c>
      <c r="H47">
        <f>G47+SUMPRODUCT((Entrée!$B$5:$B$1000=Stock!A47)*Entrée!$F$5:$F$1000)-SUMPRODUCT((Sortie!$B$5:$B$1000=Stock!A47)*Sortie!$F$5:$F$1000)</f>
        <v>0</v>
      </c>
      <c r="I47">
        <f>IF(A47&lt;&gt;"",VLOOKUP(A47,[0]!Entrée,7,FALSE),"")</f>
        <v>5</v>
      </c>
      <c r="J47" t="str">
        <f t="shared" si="1"/>
        <v>ALERTE</v>
      </c>
      <c r="K47">
        <f t="shared" si="2"/>
        <v>5</v>
      </c>
    </row>
    <row r="48" spans="1:11" x14ac:dyDescent="0.25">
      <c r="A48" s="28">
        <f>Liste!A48</f>
        <v>2</v>
      </c>
      <c r="B48" t="str">
        <f>IF(A48&lt;&gt;"",VLOOKUP(A48,[0]!Entrée,2,FALSE),"")</f>
        <v>cheville a frappe nylon 10/160</v>
      </c>
      <c r="C48" s="33">
        <f>IF(A48&lt;&gt;"",VLOOKUP(A48,[0]!Entrée,3,FALSE),"")</f>
        <v>0</v>
      </c>
      <c r="D48" t="str">
        <f>IF(A48&lt;&gt;"",VLOOKUP(A48,[0]!Entrée,4,FALSE),"")</f>
        <v>boite</v>
      </c>
      <c r="E48" s="29">
        <f>IF(A48&lt;&gt;"",VLOOKUP(A48,[0]!Entrée,5,FALSE),"")</f>
        <v>20.87</v>
      </c>
      <c r="F48" s="29">
        <f t="shared" si="0"/>
        <v>0</v>
      </c>
      <c r="G48">
        <f>IF(A48&lt;&gt;"",VLOOKUP(A48,[0]!Entrée,6,FALSE),"")</f>
        <v>0</v>
      </c>
      <c r="H48">
        <f>G48+SUMPRODUCT((Entrée!$B$5:$B$1000=Stock!A48)*Entrée!$F$5:$F$1000)-SUMPRODUCT((Sortie!$B$5:$B$1000=Stock!A48)*Sortie!$F$5:$F$1000)</f>
        <v>0</v>
      </c>
      <c r="I48">
        <f>IF(A48&lt;&gt;"",VLOOKUP(A48,[0]!Entrée,7,FALSE),"")</f>
        <v>5</v>
      </c>
      <c r="J48" t="str">
        <f t="shared" si="1"/>
        <v>ALERTE</v>
      </c>
      <c r="K48">
        <f t="shared" si="2"/>
        <v>5</v>
      </c>
    </row>
    <row r="49" spans="1:11" x14ac:dyDescent="0.25">
      <c r="A49" s="28">
        <f>Liste!A49</f>
        <v>3</v>
      </c>
      <c r="B49" t="str">
        <f>IF(A49&lt;&gt;"",VLOOKUP(A49,[0]!Entrée,2,FALSE),"")</f>
        <v>cheville a frappe nylon 10/230</v>
      </c>
      <c r="C49" s="33">
        <f>IF(A49&lt;&gt;"",VLOOKUP(A49,[0]!Entrée,3,FALSE),"")</f>
        <v>0</v>
      </c>
      <c r="D49" t="str">
        <f>IF(A49&lt;&gt;"",VLOOKUP(A49,[0]!Entrée,4,FALSE),"")</f>
        <v>boite</v>
      </c>
      <c r="E49" s="29">
        <f>IF(A49&lt;&gt;"",VLOOKUP(A49,[0]!Entrée,5,FALSE),"")</f>
        <v>47.4</v>
      </c>
      <c r="F49" s="29">
        <f t="shared" si="0"/>
        <v>0</v>
      </c>
      <c r="G49">
        <f>IF(A49&lt;&gt;"",VLOOKUP(A49,[0]!Entrée,6,FALSE),"")</f>
        <v>0</v>
      </c>
      <c r="H49">
        <f>G49+SUMPRODUCT((Entrée!$B$5:$B$1000=Stock!A49)*Entrée!$F$5:$F$1000)-SUMPRODUCT((Sortie!$B$5:$B$1000=Stock!A49)*Sortie!$F$5:$F$1000)</f>
        <v>0</v>
      </c>
      <c r="I49">
        <f>IF(A49&lt;&gt;"",VLOOKUP(A49,[0]!Entrée,7,FALSE),"")</f>
        <v>5</v>
      </c>
      <c r="J49" t="str">
        <f t="shared" si="1"/>
        <v>ALERTE</v>
      </c>
      <c r="K49">
        <f t="shared" si="2"/>
        <v>5</v>
      </c>
    </row>
    <row r="50" spans="1:11" x14ac:dyDescent="0.25">
      <c r="A50" s="28">
        <f>Liste!A50</f>
        <v>640306040</v>
      </c>
      <c r="B50" t="str">
        <f>IF(A50&lt;&gt;"",VLOOKUP(A50,[0]!Entrée,2,FALSE),"")</f>
        <v>cheville a frappe nylon 6/40</v>
      </c>
      <c r="C50" s="33" t="str">
        <f>IF(A50&lt;&gt;"",VLOOKUP(A50,[0]!Entrée,3,FALSE),"")</f>
        <v>bricobel/decamps</v>
      </c>
      <c r="D50" t="str">
        <f>IF(A50&lt;&gt;"",VLOOKUP(A50,[0]!Entrée,4,FALSE),"")</f>
        <v>boite</v>
      </c>
      <c r="E50" s="29">
        <f>IF(A50&lt;&gt;"",VLOOKUP(A50,[0]!Entrée,5,FALSE),"")</f>
        <v>13.59</v>
      </c>
      <c r="F50" s="29">
        <f t="shared" si="0"/>
        <v>108.72</v>
      </c>
      <c r="G50">
        <f>IF(A50&lt;&gt;"",VLOOKUP(A50,[0]!Entrée,6,FALSE),"")</f>
        <v>8</v>
      </c>
      <c r="H50">
        <f>G50+SUMPRODUCT((Entrée!$B$5:$B$1000=Stock!A50)*Entrée!$F$5:$F$1000)-SUMPRODUCT((Sortie!$B$5:$B$1000=Stock!A50)*Sortie!$F$5:$F$1000)</f>
        <v>8</v>
      </c>
      <c r="I50">
        <f>IF(A50&lt;&gt;"",VLOOKUP(A50,[0]!Entrée,7,FALSE),"")</f>
        <v>5</v>
      </c>
      <c r="J50" t="str">
        <f t="shared" si="1"/>
        <v>CORRECTE</v>
      </c>
      <c r="K50">
        <f t="shared" si="2"/>
        <v>0</v>
      </c>
    </row>
    <row r="51" spans="1:11" x14ac:dyDescent="0.25">
      <c r="A51" s="28">
        <f>Liste!A51</f>
        <v>306050</v>
      </c>
      <c r="B51" t="str">
        <f>IF(A51&lt;&gt;"",VLOOKUP(A51,[0]!Entrée,2,FALSE),"")</f>
        <v>cheville a frappe nylon 6/50</v>
      </c>
      <c r="C51" s="33" t="str">
        <f>IF(A51&lt;&gt;"",VLOOKUP(A51,[0]!Entrée,3,FALSE),"")</f>
        <v>bricobel/decamps</v>
      </c>
      <c r="D51" t="str">
        <f>IF(A51&lt;&gt;"",VLOOKUP(A51,[0]!Entrée,4,FALSE),"")</f>
        <v>boite</v>
      </c>
      <c r="E51" s="29">
        <f>IF(A51&lt;&gt;"",VLOOKUP(A51,[0]!Entrée,5,FALSE),"")</f>
        <v>14.4</v>
      </c>
      <c r="F51" s="29">
        <f t="shared" si="0"/>
        <v>72</v>
      </c>
      <c r="G51">
        <f>IF(A51&lt;&gt;"",VLOOKUP(A51,[0]!Entrée,6,FALSE),"")</f>
        <v>5</v>
      </c>
      <c r="H51">
        <f>G51+SUMPRODUCT((Entrée!$B$5:$B$1000=Stock!A51)*Entrée!$F$5:$F$1000)-SUMPRODUCT((Sortie!$B$5:$B$1000=Stock!A51)*Sortie!$F$5:$F$1000)</f>
        <v>5</v>
      </c>
      <c r="I51">
        <f>IF(A51&lt;&gt;"",VLOOKUP(A51,[0]!Entrée,7,FALSE),"")</f>
        <v>5</v>
      </c>
      <c r="J51" t="str">
        <f t="shared" si="1"/>
        <v>CORRECTE</v>
      </c>
      <c r="K51">
        <f t="shared" si="2"/>
        <v>0</v>
      </c>
    </row>
    <row r="52" spans="1:11" x14ac:dyDescent="0.25">
      <c r="A52" s="28">
        <f>Liste!A52</f>
        <v>306060</v>
      </c>
      <c r="B52" t="str">
        <f>IF(A52&lt;&gt;"",VLOOKUP(A52,[0]!Entrée,2,FALSE),"")</f>
        <v>cheville a frappe nylon 6/60</v>
      </c>
      <c r="C52" s="33" t="str">
        <f>IF(A52&lt;&gt;"",VLOOKUP(A52,[0]!Entrée,3,FALSE),"")</f>
        <v>bricobel/decamps</v>
      </c>
      <c r="D52" t="str">
        <f>IF(A52&lt;&gt;"",VLOOKUP(A52,[0]!Entrée,4,FALSE),"")</f>
        <v>boite</v>
      </c>
      <c r="E52" s="29">
        <f>IF(A52&lt;&gt;"",VLOOKUP(A52,[0]!Entrée,5,FALSE),"")</f>
        <v>13.52</v>
      </c>
      <c r="F52" s="29">
        <f t="shared" si="0"/>
        <v>27.04</v>
      </c>
      <c r="G52">
        <f>IF(A52&lt;&gt;"",VLOOKUP(A52,[0]!Entrée,6,FALSE),"")</f>
        <v>2</v>
      </c>
      <c r="H52">
        <f>G52+SUMPRODUCT((Entrée!$B$5:$B$1000=Stock!A52)*Entrée!$F$5:$F$1000)-SUMPRODUCT((Sortie!$B$5:$B$1000=Stock!A52)*Sortie!$F$5:$F$1000)</f>
        <v>2</v>
      </c>
      <c r="I52">
        <f>IF(A52&lt;&gt;"",VLOOKUP(A52,[0]!Entrée,7,FALSE),"")</f>
        <v>5</v>
      </c>
      <c r="J52" t="str">
        <f t="shared" si="1"/>
        <v>ALERTE</v>
      </c>
      <c r="K52">
        <f t="shared" si="2"/>
        <v>3</v>
      </c>
    </row>
    <row r="53" spans="1:11" x14ac:dyDescent="0.25">
      <c r="A53" s="28">
        <f>Liste!A53</f>
        <v>22350</v>
      </c>
      <c r="B53" t="str">
        <f>IF(A53&lt;&gt;"",VLOOKUP(A53,[0]!Entrée,2,FALSE),"")</f>
        <v>cheville a frappe nylon 6/80</v>
      </c>
      <c r="C53" s="33" t="str">
        <f>IF(A53&lt;&gt;"",VLOOKUP(A53,[0]!Entrée,3,FALSE),"")</f>
        <v>asphalt</v>
      </c>
      <c r="D53" t="str">
        <f>IF(A53&lt;&gt;"",VLOOKUP(A53,[0]!Entrée,4,FALSE),"")</f>
        <v>boite</v>
      </c>
      <c r="E53" s="29">
        <f>IF(A53&lt;&gt;"",VLOOKUP(A53,[0]!Entrée,5,FALSE),"")</f>
        <v>12.64</v>
      </c>
      <c r="F53" s="29">
        <f t="shared" si="0"/>
        <v>75.84</v>
      </c>
      <c r="G53">
        <f>IF(A53&lt;&gt;"",VLOOKUP(A53,[0]!Entrée,6,FALSE),"")</f>
        <v>7</v>
      </c>
      <c r="H53">
        <f>G53+SUMPRODUCT((Entrée!$B$5:$B$1000=Stock!A53)*Entrée!$F$5:$F$1000)-SUMPRODUCT((Sortie!$B$5:$B$1000=Stock!A53)*Sortie!$F$5:$F$1000)</f>
        <v>6</v>
      </c>
      <c r="I53">
        <f>IF(A53&lt;&gt;"",VLOOKUP(A53,[0]!Entrée,7,FALSE),"")</f>
        <v>5</v>
      </c>
      <c r="J53" t="str">
        <f t="shared" si="1"/>
        <v>CORRECTE</v>
      </c>
      <c r="K53">
        <f t="shared" si="2"/>
        <v>0</v>
      </c>
    </row>
    <row r="54" spans="1:11" x14ac:dyDescent="0.25">
      <c r="A54" s="28">
        <f>Liste!A54</f>
        <v>308100</v>
      </c>
      <c r="B54" t="str">
        <f>IF(A54&lt;&gt;"",VLOOKUP(A54,[0]!Entrée,2,FALSE),"")</f>
        <v>cheville a frappe nylon 8/100</v>
      </c>
      <c r="C54" s="33" t="str">
        <f>IF(A54&lt;&gt;"",VLOOKUP(A54,[0]!Entrée,3,FALSE),"")</f>
        <v>bricobel</v>
      </c>
      <c r="D54" t="str">
        <f>IF(A54&lt;&gt;"",VLOOKUP(A54,[0]!Entrée,4,FALSE),"")</f>
        <v>boite</v>
      </c>
      <c r="E54" s="29">
        <f>IF(A54&lt;&gt;"",VLOOKUP(A54,[0]!Entrée,5,FALSE),"")</f>
        <v>16.16</v>
      </c>
      <c r="F54" s="29">
        <f t="shared" si="0"/>
        <v>113.12</v>
      </c>
      <c r="G54">
        <f>IF(A54&lt;&gt;"",VLOOKUP(A54,[0]!Entrée,6,FALSE),"")</f>
        <v>7</v>
      </c>
      <c r="H54">
        <f>G54+SUMPRODUCT((Entrée!$B$5:$B$1000=Stock!A54)*Entrée!$F$5:$F$1000)-SUMPRODUCT((Sortie!$B$5:$B$1000=Stock!A54)*Sortie!$F$5:$F$1000)</f>
        <v>7</v>
      </c>
      <c r="I54">
        <f>IF(A54&lt;&gt;"",VLOOKUP(A54,[0]!Entrée,7,FALSE),"")</f>
        <v>5</v>
      </c>
      <c r="J54" t="str">
        <f t="shared" si="1"/>
        <v>CORRECTE</v>
      </c>
      <c r="K54">
        <f t="shared" si="2"/>
        <v>0</v>
      </c>
    </row>
    <row r="55" spans="1:11" x14ac:dyDescent="0.25">
      <c r="A55" s="28">
        <f>Liste!A55</f>
        <v>308120</v>
      </c>
      <c r="B55" t="str">
        <f>IF(A55&lt;&gt;"",VLOOKUP(A55,[0]!Entrée,2,FALSE),"")</f>
        <v>cheville a frappe nylon 8/120</v>
      </c>
      <c r="C55" s="33" t="str">
        <f>IF(A55&lt;&gt;"",VLOOKUP(A55,[0]!Entrée,3,FALSE),"")</f>
        <v>bricobel</v>
      </c>
      <c r="D55" t="str">
        <f>IF(A55&lt;&gt;"",VLOOKUP(A55,[0]!Entrée,4,FALSE),"")</f>
        <v>boite</v>
      </c>
      <c r="E55" s="29">
        <f>IF(A55&lt;&gt;"",VLOOKUP(A55,[0]!Entrée,5,FALSE),"")</f>
        <v>20.190000000000001</v>
      </c>
      <c r="F55" s="29">
        <f t="shared" si="0"/>
        <v>222.09</v>
      </c>
      <c r="G55">
        <f>IF(A55&lt;&gt;"",VLOOKUP(A55,[0]!Entrée,6,FALSE),"")</f>
        <v>11</v>
      </c>
      <c r="H55">
        <f>G55+SUMPRODUCT((Entrée!$B$5:$B$1000=Stock!A55)*Entrée!$F$5:$F$1000)-SUMPRODUCT((Sortie!$B$5:$B$1000=Stock!A55)*Sortie!$F$5:$F$1000)</f>
        <v>11</v>
      </c>
      <c r="I55">
        <f>IF(A55&lt;&gt;"",VLOOKUP(A55,[0]!Entrée,7,FALSE),"")</f>
        <v>5</v>
      </c>
      <c r="J55" t="str">
        <f t="shared" si="1"/>
        <v>CORRECTE</v>
      </c>
      <c r="K55">
        <f t="shared" si="2"/>
        <v>0</v>
      </c>
    </row>
    <row r="56" spans="1:11" x14ac:dyDescent="0.25">
      <c r="A56" s="28">
        <f>Liste!A56</f>
        <v>308060</v>
      </c>
      <c r="B56" t="str">
        <f>IF(A56&lt;&gt;"",VLOOKUP(A56,[0]!Entrée,2,FALSE),"")</f>
        <v>cheville a frappe nylon 8/60</v>
      </c>
      <c r="C56" s="33" t="str">
        <f>IF(A56&lt;&gt;"",VLOOKUP(A56,[0]!Entrée,3,FALSE),"")</f>
        <v>bricobel</v>
      </c>
      <c r="D56" t="str">
        <f>IF(A56&lt;&gt;"",VLOOKUP(A56,[0]!Entrée,4,FALSE),"")</f>
        <v>boite</v>
      </c>
      <c r="E56" s="29">
        <f>IF(A56&lt;&gt;"",VLOOKUP(A56,[0]!Entrée,5,FALSE),"")</f>
        <v>11.21</v>
      </c>
      <c r="F56" s="29">
        <f t="shared" si="0"/>
        <v>44.84</v>
      </c>
      <c r="G56">
        <f>IF(A56&lt;&gt;"",VLOOKUP(A56,[0]!Entrée,6,FALSE),"")</f>
        <v>4</v>
      </c>
      <c r="H56">
        <f>G56+SUMPRODUCT((Entrée!$B$5:$B$1000=Stock!A56)*Entrée!$F$5:$F$1000)-SUMPRODUCT((Sortie!$B$5:$B$1000=Stock!A56)*Sortie!$F$5:$F$1000)</f>
        <v>4</v>
      </c>
      <c r="I56">
        <f>IF(A56&lt;&gt;"",VLOOKUP(A56,[0]!Entrée,7,FALSE),"")</f>
        <v>5</v>
      </c>
      <c r="J56" t="str">
        <f t="shared" si="1"/>
        <v>ALERTE</v>
      </c>
      <c r="K56">
        <f t="shared" si="2"/>
        <v>1</v>
      </c>
    </row>
    <row r="57" spans="1:11" x14ac:dyDescent="0.25">
      <c r="A57" s="28">
        <f>Liste!A57</f>
        <v>1100</v>
      </c>
      <c r="B57" t="str">
        <f>IF(A57&lt;&gt;"",VLOOKUP(A57,[0]!Entrée,2,FALSE),"")</f>
        <v>cheville a frappe nylon 8/80</v>
      </c>
      <c r="C57" s="33" t="str">
        <f>IF(A57&lt;&gt;"",VLOOKUP(A57,[0]!Entrée,3,FALSE),"")</f>
        <v>asphalt</v>
      </c>
      <c r="D57" t="str">
        <f>IF(A57&lt;&gt;"",VLOOKUP(A57,[0]!Entrée,4,FALSE),"")</f>
        <v>boite</v>
      </c>
      <c r="E57" s="29">
        <f>IF(A57&lt;&gt;"",VLOOKUP(A57,[0]!Entrée,5,FALSE),"")</f>
        <v>11.55</v>
      </c>
      <c r="F57" s="29">
        <f t="shared" si="0"/>
        <v>103.95</v>
      </c>
      <c r="G57">
        <f>IF(A57&lt;&gt;"",VLOOKUP(A57,[0]!Entrée,6,FALSE),"")</f>
        <v>9</v>
      </c>
      <c r="H57">
        <f>G57+SUMPRODUCT((Entrée!$B$5:$B$1000=Stock!A57)*Entrée!$F$5:$F$1000)-SUMPRODUCT((Sortie!$B$5:$B$1000=Stock!A57)*Sortie!$F$5:$F$1000)</f>
        <v>9</v>
      </c>
      <c r="I57">
        <f>IF(A57&lt;&gt;"",VLOOKUP(A57,[0]!Entrée,7,FALSE),"")</f>
        <v>5</v>
      </c>
      <c r="J57" t="str">
        <f t="shared" si="1"/>
        <v>CORRECTE</v>
      </c>
      <c r="K57">
        <f t="shared" si="2"/>
        <v>0</v>
      </c>
    </row>
    <row r="58" spans="1:11" x14ac:dyDescent="0.25">
      <c r="A58" s="28" t="str">
        <f>Liste!A58</f>
        <v>174</v>
      </c>
      <c r="B58" t="str">
        <f>IF(A58&lt;&gt;"",VLOOKUP(A58,[0]!Entrée,2,FALSE),"")</f>
        <v>chevron 5,5/6</v>
      </c>
      <c r="C58" s="33">
        <f>IF(A58&lt;&gt;"",VLOOKUP(A58,[0]!Entrée,3,FALSE),"")</f>
        <v>0</v>
      </c>
      <c r="D58">
        <f>IF(A58&lt;&gt;"",VLOOKUP(A58,[0]!Entrée,4,FALSE),"")</f>
        <v>0</v>
      </c>
      <c r="E58" s="29">
        <f>IF(A58&lt;&gt;"",VLOOKUP(A58,[0]!Entrée,5,FALSE),"")</f>
        <v>0</v>
      </c>
      <c r="F58" s="29">
        <f t="shared" si="0"/>
        <v>0</v>
      </c>
      <c r="G58">
        <f>IF(A58&lt;&gt;"",VLOOKUP(A58,[0]!Entrée,6,FALSE),"")</f>
        <v>40</v>
      </c>
      <c r="H58">
        <f>G58+SUMPRODUCT((Entrée!$B$5:$B$1000=Stock!A58)*Entrée!$F$5:$F$1000)-SUMPRODUCT((Sortie!$B$5:$B$1000=Stock!A58)*Sortie!$F$5:$F$1000)</f>
        <v>40</v>
      </c>
      <c r="I58">
        <f>IF(A58&lt;&gt;"",VLOOKUP(A58,[0]!Entrée,7,FALSE),"")</f>
        <v>0</v>
      </c>
      <c r="J58" t="str">
        <f t="shared" si="1"/>
        <v>CORRECTE</v>
      </c>
      <c r="K58">
        <f t="shared" si="2"/>
        <v>0</v>
      </c>
    </row>
    <row r="59" spans="1:11" x14ac:dyDescent="0.25">
      <c r="A59" s="28" t="str">
        <f>Liste!A59</f>
        <v>175</v>
      </c>
      <c r="B59" t="str">
        <f>IF(A59&lt;&gt;"",VLOOKUP(A59,[0]!Entrée,2,FALSE),"")</f>
        <v>chevron 7/9</v>
      </c>
      <c r="C59" s="33">
        <f>IF(A59&lt;&gt;"",VLOOKUP(A59,[0]!Entrée,3,FALSE),"")</f>
        <v>0</v>
      </c>
      <c r="D59">
        <f>IF(A59&lt;&gt;"",VLOOKUP(A59,[0]!Entrée,4,FALSE),"")</f>
        <v>0</v>
      </c>
      <c r="E59" s="29">
        <f>IF(A59&lt;&gt;"",VLOOKUP(A59,[0]!Entrée,5,FALSE),"")</f>
        <v>0</v>
      </c>
      <c r="F59" s="29">
        <f t="shared" si="0"/>
        <v>0</v>
      </c>
      <c r="G59">
        <f>IF(A59&lt;&gt;"",VLOOKUP(A59,[0]!Entrée,6,FALSE),"")</f>
        <v>17</v>
      </c>
      <c r="H59">
        <f>G59+SUMPRODUCT((Entrée!$B$5:$B$1000=Stock!A59)*Entrée!$F$5:$F$1000)-SUMPRODUCT((Sortie!$B$5:$B$1000=Stock!A59)*Sortie!$F$5:$F$1000)</f>
        <v>17</v>
      </c>
      <c r="I59">
        <f>IF(A59&lt;&gt;"",VLOOKUP(A59,[0]!Entrée,7,FALSE),"")</f>
        <v>0</v>
      </c>
      <c r="J59" t="str">
        <f t="shared" si="1"/>
        <v>CORRECTE</v>
      </c>
      <c r="K59">
        <f t="shared" si="2"/>
        <v>0</v>
      </c>
    </row>
    <row r="60" spans="1:11" x14ac:dyDescent="0.25">
      <c r="A60" s="28">
        <f>Liste!A60</f>
        <v>101</v>
      </c>
      <c r="B60" t="str">
        <f>IF(A60&lt;&gt;"",VLOOKUP(A60,[0]!Entrée,2,FALSE),"")</f>
        <v>chrolate de sodium 99%</v>
      </c>
      <c r="C60" s="33" t="str">
        <f>IF(A60&lt;&gt;"",VLOOKUP(A60,[0]!Entrée,3,FALSE),"")</f>
        <v>bricobel</v>
      </c>
      <c r="D60">
        <f>IF(A60&lt;&gt;"",VLOOKUP(A60,[0]!Entrée,4,FALSE),"")</f>
        <v>0</v>
      </c>
      <c r="E60" s="29">
        <f>IF(A60&lt;&gt;"",VLOOKUP(A60,[0]!Entrée,5,FALSE),"")</f>
        <v>0</v>
      </c>
      <c r="F60" s="29">
        <f t="shared" si="0"/>
        <v>0</v>
      </c>
      <c r="G60">
        <f>IF(A60&lt;&gt;"",VLOOKUP(A60,[0]!Entrée,6,FALSE),"")</f>
        <v>1</v>
      </c>
      <c r="H60">
        <f>G60+SUMPRODUCT((Entrée!$B$5:$B$1000=Stock!A60)*Entrée!$F$5:$F$1000)-SUMPRODUCT((Sortie!$B$5:$B$1000=Stock!A60)*Sortie!$F$5:$F$1000)</f>
        <v>1</v>
      </c>
      <c r="I60">
        <f>IF(A60&lt;&gt;"",VLOOKUP(A60,[0]!Entrée,7,FALSE),"")</f>
        <v>2</v>
      </c>
      <c r="J60" t="str">
        <f t="shared" si="1"/>
        <v>ALERTE</v>
      </c>
      <c r="K60">
        <f t="shared" si="2"/>
        <v>1</v>
      </c>
    </row>
    <row r="61" spans="1:11" x14ac:dyDescent="0.25">
      <c r="A61" s="28">
        <f>Liste!A61</f>
        <v>125</v>
      </c>
      <c r="B61" t="str">
        <f>IF(A61&lt;&gt;"",VLOOKUP(A61,[0]!Entrée,2,FALSE),"")</f>
        <v>clips rephanol</v>
      </c>
      <c r="C61" s="33">
        <f>IF(A61&lt;&gt;"",VLOOKUP(A61,[0]!Entrée,3,FALSE),"")</f>
        <v>0</v>
      </c>
      <c r="D61" t="str">
        <f>IF(A61&lt;&gt;"",VLOOKUP(A61,[0]!Entrée,4,FALSE),"")</f>
        <v>p</v>
      </c>
      <c r="E61" s="29">
        <f>IF(A61&lt;&gt;"",VLOOKUP(A61,[0]!Entrée,5,FALSE),"")</f>
        <v>0</v>
      </c>
      <c r="F61" s="29">
        <f t="shared" si="0"/>
        <v>0</v>
      </c>
      <c r="G61">
        <f>IF(A61&lt;&gt;"",VLOOKUP(A61,[0]!Entrée,6,FALSE),"")</f>
        <v>1</v>
      </c>
      <c r="H61">
        <f>G61+SUMPRODUCT((Entrée!$B$5:$B$1000=Stock!A61)*Entrée!$F$5:$F$1000)-SUMPRODUCT((Sortie!$B$5:$B$1000=Stock!A61)*Sortie!$F$5:$F$1000)</f>
        <v>1</v>
      </c>
      <c r="I61">
        <f>IF(A61&lt;&gt;"",VLOOKUP(A61,[0]!Entrée,7,FALSE),"")</f>
        <v>2</v>
      </c>
      <c r="J61" t="str">
        <f t="shared" si="1"/>
        <v>ALERTE</v>
      </c>
      <c r="K61">
        <f t="shared" si="2"/>
        <v>1</v>
      </c>
    </row>
    <row r="62" spans="1:11" x14ac:dyDescent="0.25">
      <c r="A62" s="28">
        <f>Liste!A62</f>
        <v>40115</v>
      </c>
      <c r="B62" t="str">
        <f>IF(A62&lt;&gt;"",VLOOKUP(A62,[0]!Entrée,2,FALSE),"")</f>
        <v>clou a main 3,5/65</v>
      </c>
      <c r="C62" s="33" t="str">
        <f>IF(A62&lt;&gt;"",VLOOKUP(A62,[0]!Entrée,3,FALSE),"")</f>
        <v>bricobel</v>
      </c>
      <c r="D62" t="str">
        <f>IF(A62&lt;&gt;"",VLOOKUP(A62,[0]!Entrée,4,FALSE),"")</f>
        <v>boite</v>
      </c>
      <c r="E62" s="29">
        <f>IF(A62&lt;&gt;"",VLOOKUP(A62,[0]!Entrée,5,FALSE),"")</f>
        <v>2.57</v>
      </c>
      <c r="F62" s="29">
        <f t="shared" si="0"/>
        <v>10.28</v>
      </c>
      <c r="G62">
        <f>IF(A62&lt;&gt;"",VLOOKUP(A62,[0]!Entrée,6,FALSE),"")</f>
        <v>5</v>
      </c>
      <c r="H62">
        <f>G62+SUMPRODUCT((Entrée!$B$5:$B$1000=Stock!A62)*Entrée!$F$5:$F$1000)-SUMPRODUCT((Sortie!$B$5:$B$1000=Stock!A62)*Sortie!$F$5:$F$1000)</f>
        <v>4</v>
      </c>
      <c r="I62">
        <f>IF(A62&lt;&gt;"",VLOOKUP(A62,[0]!Entrée,7,FALSE),"")</f>
        <v>5</v>
      </c>
      <c r="J62" t="str">
        <f t="shared" si="1"/>
        <v>ALERTE</v>
      </c>
      <c r="K62">
        <f t="shared" si="2"/>
        <v>1</v>
      </c>
    </row>
    <row r="63" spans="1:11" x14ac:dyDescent="0.25">
      <c r="A63" s="28">
        <f>Liste!A63</f>
        <v>24322</v>
      </c>
      <c r="B63" t="str">
        <f>IF(A63&lt;&gt;"",VLOOKUP(A63,[0]!Entrée,2,FALSE),"")</f>
        <v>clou a main 3,5/80</v>
      </c>
      <c r="C63" s="33" t="str">
        <f>IF(A63&lt;&gt;"",VLOOKUP(A63,[0]!Entrée,3,FALSE),"")</f>
        <v>bricobel</v>
      </c>
      <c r="D63" t="str">
        <f>IF(A63&lt;&gt;"",VLOOKUP(A63,[0]!Entrée,4,FALSE),"")</f>
        <v>boite</v>
      </c>
      <c r="E63" s="29">
        <f>IF(A63&lt;&gt;"",VLOOKUP(A63,[0]!Entrée,5,FALSE),"")</f>
        <v>2.4500000000000002</v>
      </c>
      <c r="F63" s="29">
        <f t="shared" si="0"/>
        <v>4.9000000000000004</v>
      </c>
      <c r="G63">
        <f>IF(A63&lt;&gt;"",VLOOKUP(A63,[0]!Entrée,6,FALSE),"")</f>
        <v>2</v>
      </c>
      <c r="H63">
        <f>G63+SUMPRODUCT((Entrée!$B$5:$B$1000=Stock!A63)*Entrée!$F$5:$F$1000)-SUMPRODUCT((Sortie!$B$5:$B$1000=Stock!A63)*Sortie!$F$5:$F$1000)</f>
        <v>2</v>
      </c>
      <c r="I63">
        <f>IF(A63&lt;&gt;"",VLOOKUP(A63,[0]!Entrée,7,FALSE),"")</f>
        <v>5</v>
      </c>
      <c r="J63" t="str">
        <f t="shared" si="1"/>
        <v>ALERTE</v>
      </c>
      <c r="K63">
        <f t="shared" si="2"/>
        <v>3</v>
      </c>
    </row>
    <row r="64" spans="1:11" x14ac:dyDescent="0.25">
      <c r="A64" s="28">
        <f>Liste!A64</f>
        <v>11</v>
      </c>
      <c r="B64" t="str">
        <f>IF(A64&lt;&gt;"",VLOOKUP(A64,[0]!Entrée,2,FALSE),"")</f>
        <v>clou a main 5,5/125</v>
      </c>
      <c r="C64" s="33" t="str">
        <f>IF(A64&lt;&gt;"",VLOOKUP(A64,[0]!Entrée,3,FALSE),"")</f>
        <v>bricobel</v>
      </c>
      <c r="D64" t="str">
        <f>IF(A64&lt;&gt;"",VLOOKUP(A64,[0]!Entrée,4,FALSE),"")</f>
        <v>boite</v>
      </c>
      <c r="E64" s="29">
        <f>IF(A64&lt;&gt;"",VLOOKUP(A64,[0]!Entrée,5,FALSE),"")</f>
        <v>2.52</v>
      </c>
      <c r="F64" s="29">
        <f t="shared" si="0"/>
        <v>27.72</v>
      </c>
      <c r="G64">
        <f>IF(A64&lt;&gt;"",VLOOKUP(A64,[0]!Entrée,6,FALSE),"")</f>
        <v>11</v>
      </c>
      <c r="H64">
        <f>G64+SUMPRODUCT((Entrée!$B$5:$B$1000=Stock!A64)*Entrée!$F$5:$F$1000)-SUMPRODUCT((Sortie!$B$5:$B$1000=Stock!A64)*Sortie!$F$5:$F$1000)</f>
        <v>11</v>
      </c>
      <c r="I64">
        <f>IF(A64&lt;&gt;"",VLOOKUP(A64,[0]!Entrée,7,FALSE),"")</f>
        <v>10</v>
      </c>
      <c r="J64" t="str">
        <f t="shared" si="1"/>
        <v>CORRECTE</v>
      </c>
      <c r="K64">
        <f t="shared" si="2"/>
        <v>0</v>
      </c>
    </row>
    <row r="65" spans="1:11" x14ac:dyDescent="0.25">
      <c r="A65" s="28" t="str">
        <f>Liste!A65</f>
        <v>24322b</v>
      </c>
      <c r="B65" t="str">
        <f>IF(A65&lt;&gt;"",VLOOKUP(A65,[0]!Entrée,2,FALSE),"")</f>
        <v>clou a main 6/160</v>
      </c>
      <c r="C65" s="33" t="str">
        <f>IF(A65&lt;&gt;"",VLOOKUP(A65,[0]!Entrée,3,FALSE),"")</f>
        <v>bricobel</v>
      </c>
      <c r="D65" t="str">
        <f>IF(A65&lt;&gt;"",VLOOKUP(A65,[0]!Entrée,4,FALSE),"")</f>
        <v>boite</v>
      </c>
      <c r="E65" s="29">
        <f>IF(A65&lt;&gt;"",VLOOKUP(A65,[0]!Entrée,5,FALSE),"")</f>
        <v>0</v>
      </c>
      <c r="F65" s="29">
        <f t="shared" si="0"/>
        <v>0</v>
      </c>
      <c r="G65">
        <f>IF(A65&lt;&gt;"",VLOOKUP(A65,[0]!Entrée,6,FALSE),"")</f>
        <v>2</v>
      </c>
      <c r="H65">
        <f>G65+SUMPRODUCT((Entrée!$B$5:$B$1000=Stock!A65)*Entrée!$F$5:$F$1000)-SUMPRODUCT((Sortie!$B$5:$B$1000=Stock!A65)*Sortie!$F$5:$F$1000)</f>
        <v>2</v>
      </c>
      <c r="I65">
        <f>IF(A65&lt;&gt;"",VLOOKUP(A65,[0]!Entrée,7,FALSE),"")</f>
        <v>5</v>
      </c>
      <c r="J65" t="str">
        <f t="shared" si="1"/>
        <v>ALERTE</v>
      </c>
      <c r="K65">
        <f t="shared" si="2"/>
        <v>3</v>
      </c>
    </row>
    <row r="66" spans="1:11" x14ac:dyDescent="0.25">
      <c r="A66" s="28">
        <f>Liste!A66</f>
        <v>8</v>
      </c>
      <c r="B66" t="str">
        <f>IF(A66&lt;&gt;"",VLOOKUP(A66,[0]!Entrée,2,FALSE),"")</f>
        <v>clou bat 3,8/32</v>
      </c>
      <c r="C66" s="33" t="str">
        <f>IF(A66&lt;&gt;"",VLOOKUP(A66,[0]!Entrée,3,FALSE),"")</f>
        <v>bricobel</v>
      </c>
      <c r="D66" t="str">
        <f>IF(A66&lt;&gt;"",VLOOKUP(A66,[0]!Entrée,4,FALSE),"")</f>
        <v>boite</v>
      </c>
      <c r="E66" s="29">
        <f>IF(A66&lt;&gt;"",VLOOKUP(A66,[0]!Entrée,5,FALSE),"")</f>
        <v>0</v>
      </c>
      <c r="F66" s="29">
        <f t="shared" si="0"/>
        <v>0</v>
      </c>
      <c r="G66">
        <f>IF(A66&lt;&gt;"",VLOOKUP(A66,[0]!Entrée,6,FALSE),"")</f>
        <v>3</v>
      </c>
      <c r="H66">
        <f>G66+SUMPRODUCT((Entrée!$B$5:$B$1000=Stock!A66)*Entrée!$F$5:$F$1000)-SUMPRODUCT((Sortie!$B$5:$B$1000=Stock!A66)*Sortie!$F$5:$F$1000)</f>
        <v>4</v>
      </c>
      <c r="I66">
        <f>IF(A66&lt;&gt;"",VLOOKUP(A66,[0]!Entrée,7,FALSE),"")</f>
        <v>5</v>
      </c>
      <c r="J66" t="str">
        <f t="shared" si="1"/>
        <v>ALERTE</v>
      </c>
      <c r="K66">
        <f t="shared" si="2"/>
        <v>1</v>
      </c>
    </row>
    <row r="67" spans="1:11" x14ac:dyDescent="0.25">
      <c r="A67" s="28">
        <f>Liste!A67</f>
        <v>9</v>
      </c>
      <c r="B67" t="str">
        <f>IF(A67&lt;&gt;"",VLOOKUP(A67,[0]!Entrée,2,FALSE),"")</f>
        <v>clou bat 3,8/65</v>
      </c>
      <c r="C67" s="33" t="str">
        <f>IF(A67&lt;&gt;"",VLOOKUP(A67,[0]!Entrée,3,FALSE),"")</f>
        <v>bricobel</v>
      </c>
      <c r="D67" t="str">
        <f>IF(A67&lt;&gt;"",VLOOKUP(A67,[0]!Entrée,4,FALSE),"")</f>
        <v>boite</v>
      </c>
      <c r="E67" s="29">
        <f>IF(A67&lt;&gt;"",VLOOKUP(A67,[0]!Entrée,5,FALSE),"")</f>
        <v>0</v>
      </c>
      <c r="F67" s="29">
        <f t="shared" si="0"/>
        <v>0</v>
      </c>
      <c r="G67">
        <f>IF(A67&lt;&gt;"",VLOOKUP(A67,[0]!Entrée,6,FALSE),"")</f>
        <v>2</v>
      </c>
      <c r="H67">
        <f>G67+SUMPRODUCT((Entrée!$B$5:$B$1000=Stock!A67)*Entrée!$F$5:$F$1000)-SUMPRODUCT((Sortie!$B$5:$B$1000=Stock!A67)*Sortie!$F$5:$F$1000)</f>
        <v>2</v>
      </c>
      <c r="I67">
        <f>IF(A67&lt;&gt;"",VLOOKUP(A67,[0]!Entrée,7,FALSE),"")</f>
        <v>5</v>
      </c>
      <c r="J67" t="str">
        <f t="shared" si="1"/>
        <v>ALERTE</v>
      </c>
      <c r="K67">
        <f t="shared" si="2"/>
        <v>3</v>
      </c>
    </row>
    <row r="68" spans="1:11" x14ac:dyDescent="0.25">
      <c r="A68" s="28">
        <f>Liste!A68</f>
        <v>10</v>
      </c>
      <c r="B68" t="str">
        <f>IF(A68&lt;&gt;"",VLOOKUP(A68,[0]!Entrée,2,FALSE),"")</f>
        <v>clou bat machine 3,8</v>
      </c>
      <c r="C68" s="33" t="str">
        <f>IF(A68&lt;&gt;"",VLOOKUP(A68,[0]!Entrée,3,FALSE),"")</f>
        <v>decamps</v>
      </c>
      <c r="D68" t="str">
        <f>IF(A68&lt;&gt;"",VLOOKUP(A68,[0]!Entrée,4,FALSE),"")</f>
        <v>boite</v>
      </c>
      <c r="E68" s="29">
        <f>IF(A68&lt;&gt;"",VLOOKUP(A68,[0]!Entrée,5,FALSE),"")</f>
        <v>0</v>
      </c>
      <c r="F68" s="29">
        <f t="shared" si="0"/>
        <v>0</v>
      </c>
      <c r="G68">
        <f>IF(A68&lt;&gt;"",VLOOKUP(A68,[0]!Entrée,6,FALSE),"")</f>
        <v>3</v>
      </c>
      <c r="H68">
        <f>G68+SUMPRODUCT((Entrée!$B$5:$B$1000=Stock!A68)*Entrée!$F$5:$F$1000)-SUMPRODUCT((Sortie!$B$5:$B$1000=Stock!A68)*Sortie!$F$5:$F$1000)</f>
        <v>3</v>
      </c>
      <c r="I68">
        <f>IF(A68&lt;&gt;"",VLOOKUP(A68,[0]!Entrée,7,FALSE),"")</f>
        <v>5</v>
      </c>
      <c r="J68" t="str">
        <f t="shared" si="1"/>
        <v>ALERTE</v>
      </c>
      <c r="K68">
        <f t="shared" si="2"/>
        <v>2</v>
      </c>
    </row>
    <row r="69" spans="1:11" x14ac:dyDescent="0.25">
      <c r="A69" s="28">
        <f>Liste!A69</f>
        <v>32</v>
      </c>
      <c r="B69" t="str">
        <f>IF(A69&lt;&gt;"",VLOOKUP(A69,[0]!Entrée,2,FALSE),"")</f>
        <v>clou calotin 16/40 chrome</v>
      </c>
      <c r="C69" s="33" t="str">
        <f>IF(A69&lt;&gt;"",VLOOKUP(A69,[0]!Entrée,3,FALSE),"")</f>
        <v>bricobel</v>
      </c>
      <c r="D69" t="str">
        <f>IF(A69&lt;&gt;"",VLOOKUP(A69,[0]!Entrée,4,FALSE),"")</f>
        <v>boite</v>
      </c>
      <c r="E69" s="29">
        <f>IF(A69&lt;&gt;"",VLOOKUP(A69,[0]!Entrée,5,FALSE),"")</f>
        <v>33.42</v>
      </c>
      <c r="F69" s="29">
        <f t="shared" si="0"/>
        <v>66.84</v>
      </c>
      <c r="G69">
        <f>IF(A69&lt;&gt;"",VLOOKUP(A69,[0]!Entrée,6,FALSE),"")</f>
        <v>2</v>
      </c>
      <c r="H69">
        <f>G69+SUMPRODUCT((Entrée!$B$5:$B$1000=Stock!A69)*Entrée!$F$5:$F$1000)-SUMPRODUCT((Sortie!$B$5:$B$1000=Stock!A69)*Sortie!$F$5:$F$1000)</f>
        <v>2</v>
      </c>
      <c r="I69">
        <f>IF(A69&lt;&gt;"",VLOOKUP(A69,[0]!Entrée,7,FALSE),"")</f>
        <v>5</v>
      </c>
      <c r="J69" t="str">
        <f t="shared" si="1"/>
        <v>ALERTE</v>
      </c>
      <c r="K69">
        <f t="shared" si="2"/>
        <v>3</v>
      </c>
    </row>
    <row r="70" spans="1:11" x14ac:dyDescent="0.25">
      <c r="A70" s="28">
        <f>Liste!A70</f>
        <v>31</v>
      </c>
      <c r="B70" t="str">
        <f>IF(A70&lt;&gt;"",VLOOKUP(A70,[0]!Entrée,2,FALSE),"")</f>
        <v>clou calotin 16/40 noir</v>
      </c>
      <c r="C70" s="33" t="str">
        <f>IF(A70&lt;&gt;"",VLOOKUP(A70,[0]!Entrée,3,FALSE),"")</f>
        <v>bricobel</v>
      </c>
      <c r="D70" t="str">
        <f>IF(A70&lt;&gt;"",VLOOKUP(A70,[0]!Entrée,4,FALSE),"")</f>
        <v>boite</v>
      </c>
      <c r="E70" s="29">
        <f>IF(A70&lt;&gt;"",VLOOKUP(A70,[0]!Entrée,5,FALSE),"")</f>
        <v>21.2</v>
      </c>
      <c r="F70" s="29">
        <f t="shared" ref="F70:F133" si="3">E70*H70</f>
        <v>63.599999999999994</v>
      </c>
      <c r="G70">
        <f>IF(A70&lt;&gt;"",VLOOKUP(A70,[0]!Entrée,6,FALSE),"")</f>
        <v>3</v>
      </c>
      <c r="H70">
        <f>G70+SUMPRODUCT((Entrée!$B$5:$B$1000=Stock!A70)*Entrée!$F$5:$F$1000)-SUMPRODUCT((Sortie!$B$5:$B$1000=Stock!A70)*Sortie!$F$5:$F$1000)</f>
        <v>3</v>
      </c>
      <c r="I70">
        <f>IF(A70&lt;&gt;"",VLOOKUP(A70,[0]!Entrée,7,FALSE),"")</f>
        <v>5</v>
      </c>
      <c r="J70" t="str">
        <f t="shared" ref="J70:J133" si="4">IF(H70&lt;I70,"ALERTE","CORRECTE")</f>
        <v>ALERTE</v>
      </c>
      <c r="K70">
        <f t="shared" ref="K70:K133" si="5">IF(J70="ALERTE",I70-H70,0)</f>
        <v>2</v>
      </c>
    </row>
    <row r="71" spans="1:11" x14ac:dyDescent="0.25">
      <c r="A71" s="28">
        <f>Liste!A71</f>
        <v>15839</v>
      </c>
      <c r="B71" t="str">
        <f>IF(A71&lt;&gt;"",VLOOKUP(A71,[0]!Entrée,2,FALSE),"")</f>
        <v>clou de cuivre 3/35</v>
      </c>
      <c r="C71" s="33" t="str">
        <f>IF(A71&lt;&gt;"",VLOOKUP(A71,[0]!Entrée,3,FALSE),"")</f>
        <v>facozinc</v>
      </c>
      <c r="D71" t="str">
        <f>IF(A71&lt;&gt;"",VLOOKUP(A71,[0]!Entrée,4,FALSE),"")</f>
        <v>boite</v>
      </c>
      <c r="E71" s="29">
        <f>IF(A71&lt;&gt;"",VLOOKUP(A71,[0]!Entrée,5,FALSE),"")</f>
        <v>7.16</v>
      </c>
      <c r="F71" s="29">
        <f t="shared" si="3"/>
        <v>50.120000000000005</v>
      </c>
      <c r="G71">
        <f>IF(A71&lt;&gt;"",VLOOKUP(A71,[0]!Entrée,6,FALSE),"")</f>
        <v>8</v>
      </c>
      <c r="H71">
        <f>G71+SUMPRODUCT((Entrée!$B$5:$B$1000=Stock!A71)*Entrée!$F$5:$F$1000)-SUMPRODUCT((Sortie!$B$5:$B$1000=Stock!A71)*Sortie!$F$5:$F$1000)</f>
        <v>7</v>
      </c>
      <c r="I71">
        <f>IF(A71&lt;&gt;"",VLOOKUP(A71,[0]!Entrée,7,FALSE),"")</f>
        <v>5</v>
      </c>
      <c r="J71" t="str">
        <f t="shared" si="4"/>
        <v>CORRECTE</v>
      </c>
      <c r="K71">
        <f t="shared" si="5"/>
        <v>0</v>
      </c>
    </row>
    <row r="72" spans="1:11" x14ac:dyDescent="0.25">
      <c r="A72" s="28">
        <f>Liste!A72</f>
        <v>15840</v>
      </c>
      <c r="B72" t="str">
        <f>IF(A72&lt;&gt;"",VLOOKUP(A72,[0]!Entrée,2,FALSE),"")</f>
        <v>clou de cuivre 3/40</v>
      </c>
      <c r="C72" s="33" t="str">
        <f>IF(A72&lt;&gt;"",VLOOKUP(A72,[0]!Entrée,3,FALSE),"")</f>
        <v>facozinc</v>
      </c>
      <c r="D72" t="str">
        <f>IF(A72&lt;&gt;"",VLOOKUP(A72,[0]!Entrée,4,FALSE),"")</f>
        <v>boite</v>
      </c>
      <c r="E72" s="29">
        <f>IF(A72&lt;&gt;"",VLOOKUP(A72,[0]!Entrée,5,FALSE),"")</f>
        <v>7.16</v>
      </c>
      <c r="F72" s="29">
        <f t="shared" si="3"/>
        <v>64.44</v>
      </c>
      <c r="G72">
        <f>IF(A72&lt;&gt;"",VLOOKUP(A72,[0]!Entrée,6,FALSE),"")</f>
        <v>9</v>
      </c>
      <c r="H72">
        <f>G72+SUMPRODUCT((Entrée!$B$5:$B$1000=Stock!A72)*Entrée!$F$5:$F$1000)-SUMPRODUCT((Sortie!$B$5:$B$1000=Stock!A72)*Sortie!$F$5:$F$1000)</f>
        <v>9</v>
      </c>
      <c r="I72">
        <f>IF(A72&lt;&gt;"",VLOOKUP(A72,[0]!Entrée,7,FALSE),"")</f>
        <v>10</v>
      </c>
      <c r="J72" t="str">
        <f t="shared" si="4"/>
        <v>ALERTE</v>
      </c>
      <c r="K72">
        <f t="shared" si="5"/>
        <v>1</v>
      </c>
    </row>
    <row r="73" spans="1:11" x14ac:dyDescent="0.25">
      <c r="A73" s="28">
        <f>Liste!A73</f>
        <v>15841</v>
      </c>
      <c r="B73" t="str">
        <f>IF(A73&lt;&gt;"",VLOOKUP(A73,[0]!Entrée,2,FALSE),"")</f>
        <v>clou de cuivre 3/50</v>
      </c>
      <c r="C73" s="33" t="str">
        <f>IF(A73&lt;&gt;"",VLOOKUP(A73,[0]!Entrée,3,FALSE),"")</f>
        <v>facozinc</v>
      </c>
      <c r="D73" t="str">
        <f>IF(A73&lt;&gt;"",VLOOKUP(A73,[0]!Entrée,4,FALSE),"")</f>
        <v>boite</v>
      </c>
      <c r="E73" s="29">
        <f>IF(A73&lt;&gt;"",VLOOKUP(A73,[0]!Entrée,5,FALSE),"")</f>
        <v>7.16</v>
      </c>
      <c r="F73" s="29">
        <f t="shared" si="3"/>
        <v>64.44</v>
      </c>
      <c r="G73">
        <f>IF(A73&lt;&gt;"",VLOOKUP(A73,[0]!Entrée,6,FALSE),"")</f>
        <v>9</v>
      </c>
      <c r="H73">
        <f>G73+SUMPRODUCT((Entrée!$B$5:$B$1000=Stock!A73)*Entrée!$F$5:$F$1000)-SUMPRODUCT((Sortie!$B$5:$B$1000=Stock!A73)*Sortie!$F$5:$F$1000)</f>
        <v>9</v>
      </c>
      <c r="I73">
        <f>IF(A73&lt;&gt;"",VLOOKUP(A73,[0]!Entrée,7,FALSE),"")</f>
        <v>10</v>
      </c>
      <c r="J73" t="str">
        <f t="shared" si="4"/>
        <v>ALERTE</v>
      </c>
      <c r="K73">
        <f t="shared" si="5"/>
        <v>1</v>
      </c>
    </row>
    <row r="74" spans="1:11" x14ac:dyDescent="0.25">
      <c r="A74" s="28">
        <f>Liste!A74</f>
        <v>15843</v>
      </c>
      <c r="B74" t="str">
        <f>IF(A74&lt;&gt;"",VLOOKUP(A74,[0]!Entrée,2,FALSE),"")</f>
        <v>clou de cuivre 3/60</v>
      </c>
      <c r="C74" s="33" t="str">
        <f>IF(A74&lt;&gt;"",VLOOKUP(A74,[0]!Entrée,3,FALSE),"")</f>
        <v>facozinc</v>
      </c>
      <c r="D74" t="str">
        <f>IF(A74&lt;&gt;"",VLOOKUP(A74,[0]!Entrée,4,FALSE),"")</f>
        <v>boite</v>
      </c>
      <c r="E74" s="29">
        <f>IF(A74&lt;&gt;"",VLOOKUP(A74,[0]!Entrée,5,FALSE),"")</f>
        <v>7.16</v>
      </c>
      <c r="F74" s="29">
        <f t="shared" si="3"/>
        <v>93.08</v>
      </c>
      <c r="G74">
        <f>IF(A74&lt;&gt;"",VLOOKUP(A74,[0]!Entrée,6,FALSE),"")</f>
        <v>13</v>
      </c>
      <c r="H74">
        <f>G74+SUMPRODUCT((Entrée!$B$5:$B$1000=Stock!A74)*Entrée!$F$5:$F$1000)-SUMPRODUCT((Sortie!$B$5:$B$1000=Stock!A74)*Sortie!$F$5:$F$1000)</f>
        <v>13</v>
      </c>
      <c r="I74">
        <f>IF(A74&lt;&gt;"",VLOOKUP(A74,[0]!Entrée,7,FALSE),"")</f>
        <v>10</v>
      </c>
      <c r="J74" t="str">
        <f t="shared" si="4"/>
        <v>CORRECTE</v>
      </c>
      <c r="K74">
        <f t="shared" si="5"/>
        <v>0</v>
      </c>
    </row>
    <row r="75" spans="1:11" x14ac:dyDescent="0.25">
      <c r="A75" s="28">
        <f>Liste!A75</f>
        <v>123</v>
      </c>
      <c r="B75" t="str">
        <f>IF(A75&lt;&gt;"",VLOOKUP(A75,[0]!Entrée,2,FALSE),"")</f>
        <v>clou machine L65</v>
      </c>
      <c r="C75" s="33" t="str">
        <f>IF(A75&lt;&gt;"",VLOOKUP(A75,[0]!Entrée,3,FALSE),"")</f>
        <v>bricobel</v>
      </c>
      <c r="D75" t="str">
        <f>IF(A75&lt;&gt;"",VLOOKUP(A75,[0]!Entrée,4,FALSE),"")</f>
        <v>boite</v>
      </c>
      <c r="E75" s="29">
        <f>IF(A75&lt;&gt;"",VLOOKUP(A75,[0]!Entrée,5,FALSE),"")</f>
        <v>0</v>
      </c>
      <c r="F75" s="29">
        <f t="shared" si="3"/>
        <v>0</v>
      </c>
      <c r="G75">
        <f>IF(A75&lt;&gt;"",VLOOKUP(A75,[0]!Entrée,6,FALSE),"")</f>
        <v>4</v>
      </c>
      <c r="H75">
        <f>G75+SUMPRODUCT((Entrée!$B$5:$B$1000=Stock!A75)*Entrée!$F$5:$F$1000)-SUMPRODUCT((Sortie!$B$5:$B$1000=Stock!A75)*Sortie!$F$5:$F$1000)</f>
        <v>4</v>
      </c>
      <c r="I75">
        <f>IF(A75&lt;&gt;"",VLOOKUP(A75,[0]!Entrée,7,FALSE),"")</f>
        <v>5</v>
      </c>
      <c r="J75" t="str">
        <f t="shared" si="4"/>
        <v>ALERTE</v>
      </c>
      <c r="K75">
        <f t="shared" si="5"/>
        <v>1</v>
      </c>
    </row>
    <row r="76" spans="1:11" x14ac:dyDescent="0.25">
      <c r="A76" s="28">
        <f>Liste!A76</f>
        <v>505851</v>
      </c>
      <c r="B76" t="str">
        <f>IF(A76&lt;&gt;"",VLOOKUP(A76,[0]!Entrée,2,FALSE),"")</f>
        <v>clou machine paslode 3/32</v>
      </c>
      <c r="C76" s="33" t="str">
        <f>IF(A76&lt;&gt;"",VLOOKUP(A76,[0]!Entrée,3,FALSE),"")</f>
        <v>decamps</v>
      </c>
      <c r="D76" t="str">
        <f>IF(A76&lt;&gt;"",VLOOKUP(A76,[0]!Entrée,4,FALSE),"")</f>
        <v>boite</v>
      </c>
      <c r="E76" s="29">
        <f>IF(A76&lt;&gt;"",VLOOKUP(A76,[0]!Entrée,5,FALSE),"")</f>
        <v>0</v>
      </c>
      <c r="F76" s="29">
        <f t="shared" si="3"/>
        <v>0</v>
      </c>
      <c r="G76">
        <f>IF(A76&lt;&gt;"",VLOOKUP(A76,[0]!Entrée,6,FALSE),"")</f>
        <v>2</v>
      </c>
      <c r="H76">
        <f>G76+SUMPRODUCT((Entrée!$B$5:$B$1000=Stock!A76)*Entrée!$F$5:$F$1000)-SUMPRODUCT((Sortie!$B$5:$B$1000=Stock!A76)*Sortie!$F$5:$F$1000)</f>
        <v>2</v>
      </c>
      <c r="I76">
        <f>IF(A76&lt;&gt;"",VLOOKUP(A76,[0]!Entrée,7,FALSE),"")</f>
        <v>5</v>
      </c>
      <c r="J76" t="str">
        <f t="shared" si="4"/>
        <v>ALERTE</v>
      </c>
      <c r="K76">
        <f t="shared" si="5"/>
        <v>3</v>
      </c>
    </row>
    <row r="77" spans="1:11" x14ac:dyDescent="0.25">
      <c r="A77" s="28" t="str">
        <f>Liste!A77</f>
        <v>pt2863</v>
      </c>
      <c r="B77" t="str">
        <f>IF(A77&lt;&gt;"",VLOOKUP(A77,[0]!Entrée,2,FALSE),"")</f>
        <v>clou paselode 63</v>
      </c>
      <c r="C77" s="33" t="str">
        <f>IF(A77&lt;&gt;"",VLOOKUP(A77,[0]!Entrée,3,FALSE),"")</f>
        <v>decamps</v>
      </c>
      <c r="D77" t="str">
        <f>IF(A77&lt;&gt;"",VLOOKUP(A77,[0]!Entrée,4,FALSE),"")</f>
        <v>boite</v>
      </c>
      <c r="E77" s="29">
        <f>IF(A77&lt;&gt;"",VLOOKUP(A77,[0]!Entrée,5,FALSE),"")</f>
        <v>0</v>
      </c>
      <c r="F77" s="29">
        <f t="shared" si="3"/>
        <v>0</v>
      </c>
      <c r="G77">
        <f>IF(A77&lt;&gt;"",VLOOKUP(A77,[0]!Entrée,6,FALSE),"")</f>
        <v>97</v>
      </c>
      <c r="H77">
        <f>G77+SUMPRODUCT((Entrée!$B$5:$B$1000=Stock!A77)*Entrée!$F$5:$F$1000)-SUMPRODUCT((Sortie!$B$5:$B$1000=Stock!A77)*Sortie!$F$5:$F$1000)</f>
        <v>97</v>
      </c>
      <c r="I77">
        <f>IF(A77&lt;&gt;"",VLOOKUP(A77,[0]!Entrée,7,FALSE),"")</f>
        <v>50</v>
      </c>
      <c r="J77" t="str">
        <f t="shared" si="4"/>
        <v>CORRECTE</v>
      </c>
      <c r="K77">
        <f t="shared" si="5"/>
        <v>0</v>
      </c>
    </row>
    <row r="78" spans="1:11" x14ac:dyDescent="0.25">
      <c r="A78" s="28" t="str">
        <f>Liste!A78</f>
        <v>pt3190</v>
      </c>
      <c r="B78" t="str">
        <f>IF(A78&lt;&gt;"",VLOOKUP(A78,[0]!Entrée,2,FALSE),"")</f>
        <v>clou paselode 90</v>
      </c>
      <c r="C78" s="33" t="str">
        <f>IF(A78&lt;&gt;"",VLOOKUP(A78,[0]!Entrée,3,FALSE),"")</f>
        <v>decamps</v>
      </c>
      <c r="D78" t="str">
        <f>IF(A78&lt;&gt;"",VLOOKUP(A78,[0]!Entrée,4,FALSE),"")</f>
        <v>boite</v>
      </c>
      <c r="E78" s="29">
        <f>IF(A78&lt;&gt;"",VLOOKUP(A78,[0]!Entrée,5,FALSE),"")</f>
        <v>0</v>
      </c>
      <c r="F78" s="29">
        <f t="shared" si="3"/>
        <v>0</v>
      </c>
      <c r="G78">
        <f>IF(A78&lt;&gt;"",VLOOKUP(A78,[0]!Entrée,6,FALSE),"")</f>
        <v>30</v>
      </c>
      <c r="H78">
        <f>G78+SUMPRODUCT((Entrée!$B$5:$B$1000=Stock!A78)*Entrée!$F$5:$F$1000)-SUMPRODUCT((Sortie!$B$5:$B$1000=Stock!A78)*Sortie!$F$5:$F$1000)</f>
        <v>31</v>
      </c>
      <c r="I78">
        <f>IF(A78&lt;&gt;"",VLOOKUP(A78,[0]!Entrée,7,FALSE),"")</f>
        <v>50</v>
      </c>
      <c r="J78" t="str">
        <f t="shared" si="4"/>
        <v>ALERTE</v>
      </c>
      <c r="K78">
        <f t="shared" si="5"/>
        <v>19</v>
      </c>
    </row>
    <row r="79" spans="1:11" x14ac:dyDescent="0.25">
      <c r="A79" s="28">
        <f>Liste!A79</f>
        <v>117</v>
      </c>
      <c r="B79" t="str">
        <f>IF(A79&lt;&gt;"",VLOOKUP(A79,[0]!Entrée,2,FALSE),"")</f>
        <v>clou pour tole machine 2,7</v>
      </c>
      <c r="C79" s="33" t="str">
        <f>IF(A79&lt;&gt;"",VLOOKUP(A79,[0]!Entrée,3,FALSE),"")</f>
        <v>facozinc</v>
      </c>
      <c r="D79" t="str">
        <f>IF(A79&lt;&gt;"",VLOOKUP(A79,[0]!Entrée,4,FALSE),"")</f>
        <v>boite</v>
      </c>
      <c r="E79" s="29">
        <f>IF(A79&lt;&gt;"",VLOOKUP(A79,[0]!Entrée,5,FALSE),"")</f>
        <v>0</v>
      </c>
      <c r="F79" s="29">
        <f t="shared" si="3"/>
        <v>0</v>
      </c>
      <c r="G79">
        <f>IF(A79&lt;&gt;"",VLOOKUP(A79,[0]!Entrée,6,FALSE),"")</f>
        <v>1</v>
      </c>
      <c r="H79">
        <f>G79+SUMPRODUCT((Entrée!$B$5:$B$1000=Stock!A79)*Entrée!$F$5:$F$1000)-SUMPRODUCT((Sortie!$B$5:$B$1000=Stock!A79)*Sortie!$F$5:$F$1000)</f>
        <v>1</v>
      </c>
      <c r="I79">
        <f>IF(A79&lt;&gt;"",VLOOKUP(A79,[0]!Entrée,7,FALSE),"")</f>
        <v>2</v>
      </c>
      <c r="J79" t="str">
        <f t="shared" si="4"/>
        <v>ALERTE</v>
      </c>
      <c r="K79">
        <f t="shared" si="5"/>
        <v>1</v>
      </c>
    </row>
    <row r="80" spans="1:11" x14ac:dyDescent="0.25">
      <c r="A80" s="28">
        <f>Liste!A80</f>
        <v>98</v>
      </c>
      <c r="B80" t="str">
        <f>IF(A80&lt;&gt;"",VLOOKUP(A80,[0]!Entrée,2,FALSE),"")</f>
        <v>clou pvc blanc</v>
      </c>
      <c r="C80" s="33" t="str">
        <f>IF(A80&lt;&gt;"",VLOOKUP(A80,[0]!Entrée,3,FALSE),"")</f>
        <v>plastic wauters</v>
      </c>
      <c r="D80" t="str">
        <f>IF(A80&lt;&gt;"",VLOOKUP(A80,[0]!Entrée,4,FALSE),"")</f>
        <v>boite</v>
      </c>
      <c r="E80" s="29">
        <f>IF(A80&lt;&gt;"",VLOOKUP(A80,[0]!Entrée,5,FALSE),"")</f>
        <v>15.95</v>
      </c>
      <c r="F80" s="29">
        <f t="shared" si="3"/>
        <v>15.95</v>
      </c>
      <c r="G80">
        <f>IF(A80&lt;&gt;"",VLOOKUP(A80,[0]!Entrée,6,FALSE),"")</f>
        <v>1</v>
      </c>
      <c r="H80">
        <f>G80+SUMPRODUCT((Entrée!$B$5:$B$1000=Stock!A80)*Entrée!$F$5:$F$1000)-SUMPRODUCT((Sortie!$B$5:$B$1000=Stock!A80)*Sortie!$F$5:$F$1000)</f>
        <v>1</v>
      </c>
      <c r="I80">
        <f>IF(A80&lt;&gt;"",VLOOKUP(A80,[0]!Entrée,7,FALSE),"")</f>
        <v>2</v>
      </c>
      <c r="J80" t="str">
        <f t="shared" si="4"/>
        <v>ALERTE</v>
      </c>
      <c r="K80">
        <f t="shared" si="5"/>
        <v>1</v>
      </c>
    </row>
    <row r="81" spans="1:11" x14ac:dyDescent="0.25">
      <c r="A81" s="28">
        <f>Liste!A81</f>
        <v>20547</v>
      </c>
      <c r="B81" t="str">
        <f>IF(A81&lt;&gt;"",VLOOKUP(A81,[0]!Entrée,2,FALSE),"")</f>
        <v>clou pvc brun</v>
      </c>
      <c r="C81" s="33" t="str">
        <f>IF(A81&lt;&gt;"",VLOOKUP(A81,[0]!Entrée,3,FALSE),"")</f>
        <v>plastic wauters</v>
      </c>
      <c r="D81" t="str">
        <f>IF(A81&lt;&gt;"",VLOOKUP(A81,[0]!Entrée,4,FALSE),"")</f>
        <v>boite</v>
      </c>
      <c r="E81" s="29">
        <f>IF(A81&lt;&gt;"",VLOOKUP(A81,[0]!Entrée,5,FALSE),"")</f>
        <v>15.95</v>
      </c>
      <c r="F81" s="29">
        <f t="shared" si="3"/>
        <v>15.95</v>
      </c>
      <c r="G81">
        <f>IF(A81&lt;&gt;"",VLOOKUP(A81,[0]!Entrée,6,FALSE),"")</f>
        <v>1</v>
      </c>
      <c r="H81">
        <f>G81+SUMPRODUCT((Entrée!$B$5:$B$1000=Stock!A81)*Entrée!$F$5:$F$1000)-SUMPRODUCT((Sortie!$B$5:$B$1000=Stock!A81)*Sortie!$F$5:$F$1000)</f>
        <v>1</v>
      </c>
      <c r="I81">
        <f>IF(A81&lt;&gt;"",VLOOKUP(A81,[0]!Entrée,7,FALSE),"")</f>
        <v>2</v>
      </c>
      <c r="J81" t="str">
        <f t="shared" si="4"/>
        <v>ALERTE</v>
      </c>
      <c r="K81">
        <f t="shared" si="5"/>
        <v>1</v>
      </c>
    </row>
    <row r="82" spans="1:11" x14ac:dyDescent="0.25">
      <c r="A82" s="28">
        <f>Liste!A82</f>
        <v>27951</v>
      </c>
      <c r="B82" t="str">
        <f>IF(A82&lt;&gt;"",VLOOKUP(A82,[0]!Entrée,2,FALSE),"")</f>
        <v>clou tete homme 1,5/25</v>
      </c>
      <c r="C82" s="33" t="str">
        <f>IF(A82&lt;&gt;"",VLOOKUP(A82,[0]!Entrée,3,FALSE),"")</f>
        <v>bricobel/decamps</v>
      </c>
      <c r="D82" t="str">
        <f>IF(A82&lt;&gt;"",VLOOKUP(A82,[0]!Entrée,4,FALSE),"")</f>
        <v>boite</v>
      </c>
      <c r="E82" s="29">
        <f>IF(A82&lt;&gt;"",VLOOKUP(A82,[0]!Entrée,5,FALSE),"")</f>
        <v>0</v>
      </c>
      <c r="F82" s="29">
        <f t="shared" si="3"/>
        <v>0</v>
      </c>
      <c r="G82">
        <f>IF(A82&lt;&gt;"",VLOOKUP(A82,[0]!Entrée,6,FALSE),"")</f>
        <v>1</v>
      </c>
      <c r="H82">
        <f>G82+SUMPRODUCT((Entrée!$B$5:$B$1000=Stock!A82)*Entrée!$F$5:$F$1000)-SUMPRODUCT((Sortie!$B$5:$B$1000=Stock!A82)*Sortie!$F$5:$F$1000)</f>
        <v>1</v>
      </c>
      <c r="I82">
        <f>IF(A82&lt;&gt;"",VLOOKUP(A82,[0]!Entrée,7,FALSE),"")</f>
        <v>2</v>
      </c>
      <c r="J82" t="str">
        <f t="shared" si="4"/>
        <v>ALERTE</v>
      </c>
      <c r="K82">
        <f t="shared" si="5"/>
        <v>1</v>
      </c>
    </row>
    <row r="83" spans="1:11" x14ac:dyDescent="0.25">
      <c r="A83" s="28">
        <f>Liste!A83</f>
        <v>125729</v>
      </c>
      <c r="B83" t="str">
        <f>IF(A83&lt;&gt;"",VLOOKUP(A83,[0]!Entrée,2,FALSE),"")</f>
        <v>colle  soudatherm 170</v>
      </c>
      <c r="C83" s="33" t="str">
        <f>IF(A83&lt;&gt;"",VLOOKUP(A83,[0]!Entrée,3,FALSE),"")</f>
        <v>bricobel</v>
      </c>
      <c r="D83">
        <f>IF(A83&lt;&gt;"",VLOOKUP(A83,[0]!Entrée,4,FALSE),"")</f>
        <v>0</v>
      </c>
      <c r="E83" s="29">
        <f>IF(A83&lt;&gt;"",VLOOKUP(A83,[0]!Entrée,5,FALSE),"")</f>
        <v>0</v>
      </c>
      <c r="F83" s="29">
        <f t="shared" si="3"/>
        <v>0</v>
      </c>
      <c r="G83">
        <f>IF(A83&lt;&gt;"",VLOOKUP(A83,[0]!Entrée,6,FALSE),"")</f>
        <v>8</v>
      </c>
      <c r="H83">
        <f>G83+SUMPRODUCT((Entrée!$B$5:$B$1000=Stock!A83)*Entrée!$F$5:$F$1000)-SUMPRODUCT((Sortie!$B$5:$B$1000=Stock!A83)*Sortie!$F$5:$F$1000)</f>
        <v>8</v>
      </c>
      <c r="I83">
        <f>IF(A83&lt;&gt;"",VLOOKUP(A83,[0]!Entrée,7,FALSE),"")</f>
        <v>10</v>
      </c>
      <c r="J83" t="str">
        <f t="shared" si="4"/>
        <v>ALERTE</v>
      </c>
      <c r="K83">
        <f t="shared" si="5"/>
        <v>2</v>
      </c>
    </row>
    <row r="84" spans="1:11" x14ac:dyDescent="0.25">
      <c r="A84" s="28">
        <f>Liste!A84</f>
        <v>166</v>
      </c>
      <c r="B84" t="str">
        <f>IF(A84&lt;&gt;"",VLOOKUP(A84,[0]!Entrée,2,FALSE),"")</f>
        <v>colle carrelage</v>
      </c>
      <c r="C84" s="33">
        <f>IF(A84&lt;&gt;"",VLOOKUP(A84,[0]!Entrée,3,FALSE),"")</f>
        <v>0</v>
      </c>
      <c r="D84">
        <f>IF(A84&lt;&gt;"",VLOOKUP(A84,[0]!Entrée,4,FALSE),"")</f>
        <v>0</v>
      </c>
      <c r="E84" s="29">
        <f>IF(A84&lt;&gt;"",VLOOKUP(A84,[0]!Entrée,5,FALSE),"")</f>
        <v>0</v>
      </c>
      <c r="F84" s="29">
        <f t="shared" si="3"/>
        <v>0</v>
      </c>
      <c r="G84">
        <f>IF(A84&lt;&gt;"",VLOOKUP(A84,[0]!Entrée,6,FALSE),"")</f>
        <v>5</v>
      </c>
      <c r="H84">
        <f>G84+SUMPRODUCT((Entrée!$B$5:$B$1000=Stock!A84)*Entrée!$F$5:$F$1000)-SUMPRODUCT((Sortie!$B$5:$B$1000=Stock!A84)*Sortie!$F$5:$F$1000)</f>
        <v>5</v>
      </c>
      <c r="I84">
        <f>IF(A84&lt;&gt;"",VLOOKUP(A84,[0]!Entrée,7,FALSE),"")</f>
        <v>0</v>
      </c>
      <c r="J84" t="str">
        <f t="shared" si="4"/>
        <v>CORRECTE</v>
      </c>
      <c r="K84">
        <f t="shared" si="5"/>
        <v>0</v>
      </c>
    </row>
    <row r="85" spans="1:11" x14ac:dyDescent="0.25">
      <c r="A85" s="28" t="str">
        <f>Liste!A85</f>
        <v>px300 epdm</v>
      </c>
      <c r="B85" t="str">
        <f>IF(A85&lt;&gt;"",VLOOKUP(A85,[0]!Entrée,2,FALSE),"")</f>
        <v>colle epdm</v>
      </c>
      <c r="C85" s="33">
        <f>IF(A85&lt;&gt;"",VLOOKUP(A85,[0]!Entrée,3,FALSE),"")</f>
        <v>0</v>
      </c>
      <c r="D85">
        <f>IF(A85&lt;&gt;"",VLOOKUP(A85,[0]!Entrée,4,FALSE),"")</f>
        <v>0</v>
      </c>
      <c r="E85" s="29">
        <f>IF(A85&lt;&gt;"",VLOOKUP(A85,[0]!Entrée,5,FALSE),"")</f>
        <v>11</v>
      </c>
      <c r="F85" s="29">
        <f t="shared" si="3"/>
        <v>11</v>
      </c>
      <c r="G85">
        <f>IF(A85&lt;&gt;"",VLOOKUP(A85,[0]!Entrée,6,FALSE),"")</f>
        <v>1</v>
      </c>
      <c r="H85">
        <f>G85+SUMPRODUCT((Entrée!$B$5:$B$1000=Stock!A85)*Entrée!$F$5:$F$1000)-SUMPRODUCT((Sortie!$B$5:$B$1000=Stock!A85)*Sortie!$F$5:$F$1000)</f>
        <v>1</v>
      </c>
      <c r="I85">
        <f>IF(A85&lt;&gt;"",VLOOKUP(A85,[0]!Entrée,7,FALSE),"")</f>
        <v>2</v>
      </c>
      <c r="J85" t="str">
        <f t="shared" si="4"/>
        <v>ALERTE</v>
      </c>
      <c r="K85">
        <f t="shared" si="5"/>
        <v>1</v>
      </c>
    </row>
    <row r="86" spans="1:11" x14ac:dyDescent="0.25">
      <c r="A86" s="28">
        <f>Liste!A86</f>
        <v>120</v>
      </c>
      <c r="B86" t="str">
        <f>IF(A86&lt;&gt;"",VLOOKUP(A86,[0]!Entrée,2,FALSE),"")</f>
        <v>colle fg35 fdt</v>
      </c>
      <c r="C86" s="33">
        <f>IF(A86&lt;&gt;"",VLOOKUP(A86,[0]!Entrée,3,FALSE),"")</f>
        <v>0</v>
      </c>
      <c r="D86">
        <f>IF(A86&lt;&gt;"",VLOOKUP(A86,[0]!Entrée,4,FALSE),"")</f>
        <v>0</v>
      </c>
      <c r="E86" s="29">
        <f>IF(A86&lt;&gt;"",VLOOKUP(A86,[0]!Entrée,5,FALSE),"")</f>
        <v>0</v>
      </c>
      <c r="F86" s="29">
        <f t="shared" si="3"/>
        <v>0</v>
      </c>
      <c r="G86">
        <f>IF(A86&lt;&gt;"",VLOOKUP(A86,[0]!Entrée,6,FALSE),"")</f>
        <v>2</v>
      </c>
      <c r="H86">
        <f>G86+SUMPRODUCT((Entrée!$B$5:$B$1000=Stock!A86)*Entrée!$F$5:$F$1000)-SUMPRODUCT((Sortie!$B$5:$B$1000=Stock!A86)*Sortie!$F$5:$F$1000)</f>
        <v>2</v>
      </c>
      <c r="I86">
        <f>IF(A86&lt;&gt;"",VLOOKUP(A86,[0]!Entrée,7,FALSE),"")</f>
        <v>2</v>
      </c>
      <c r="J86" t="str">
        <f t="shared" si="4"/>
        <v>CORRECTE</v>
      </c>
      <c r="K86">
        <f t="shared" si="5"/>
        <v>0</v>
      </c>
    </row>
    <row r="87" spans="1:11" x14ac:dyDescent="0.25">
      <c r="A87" s="28" t="str">
        <f>Liste!A87</f>
        <v>fg35</v>
      </c>
      <c r="B87" t="str">
        <f>IF(A87&lt;&gt;"",VLOOKUP(A87,[0]!Entrée,2,FALSE),"")</f>
        <v>colle resitrix</v>
      </c>
      <c r="C87" s="33" t="str">
        <f>IF(A87&lt;&gt;"",VLOOKUP(A87,[0]!Entrée,3,FALSE),"")</f>
        <v>apock</v>
      </c>
      <c r="D87">
        <f>IF(A87&lt;&gt;"",VLOOKUP(A87,[0]!Entrée,4,FALSE),"")</f>
        <v>0</v>
      </c>
      <c r="E87" s="29">
        <f>IF(A87&lt;&gt;"",VLOOKUP(A87,[0]!Entrée,5,FALSE),"")</f>
        <v>0</v>
      </c>
      <c r="F87" s="29">
        <f t="shared" si="3"/>
        <v>0</v>
      </c>
      <c r="G87">
        <f>IF(A87&lt;&gt;"",VLOOKUP(A87,[0]!Entrée,6,FALSE),"")</f>
        <v>4</v>
      </c>
      <c r="H87">
        <f>G87+SUMPRODUCT((Entrée!$B$5:$B$1000=Stock!A87)*Entrée!$F$5:$F$1000)-SUMPRODUCT((Sortie!$B$5:$B$1000=Stock!A87)*Sortie!$F$5:$F$1000)</f>
        <v>4</v>
      </c>
      <c r="I87">
        <f>IF(A87&lt;&gt;"",VLOOKUP(A87,[0]!Entrée,7,FALSE),"")</f>
        <v>5</v>
      </c>
      <c r="J87" t="str">
        <f t="shared" si="4"/>
        <v>ALERTE</v>
      </c>
      <c r="K87">
        <f t="shared" si="5"/>
        <v>1</v>
      </c>
    </row>
    <row r="88" spans="1:11" x14ac:dyDescent="0.25">
      <c r="A88" s="28">
        <f>Liste!A88</f>
        <v>121</v>
      </c>
      <c r="B88" t="str">
        <f>IF(A88&lt;&gt;"",VLOOKUP(A88,[0]!Entrée,2,FALSE),"")</f>
        <v>colle rhepanol</v>
      </c>
      <c r="C88" s="33">
        <f>IF(A88&lt;&gt;"",VLOOKUP(A88,[0]!Entrée,3,FALSE),"")</f>
        <v>0</v>
      </c>
      <c r="D88" t="str">
        <f>IF(A88&lt;&gt;"",VLOOKUP(A88,[0]!Entrée,4,FALSE),"")</f>
        <v>p</v>
      </c>
      <c r="E88" s="29">
        <f>IF(A88&lt;&gt;"",VLOOKUP(A88,[0]!Entrée,5,FALSE),"")</f>
        <v>117</v>
      </c>
      <c r="F88" s="29">
        <f t="shared" si="3"/>
        <v>351</v>
      </c>
      <c r="G88">
        <f>IF(A88&lt;&gt;"",VLOOKUP(A88,[0]!Entrée,6,FALSE),"")</f>
        <v>3</v>
      </c>
      <c r="H88">
        <f>G88+SUMPRODUCT((Entrée!$B$5:$B$1000=Stock!A88)*Entrée!$F$5:$F$1000)-SUMPRODUCT((Sortie!$B$5:$B$1000=Stock!A88)*Sortie!$F$5:$F$1000)</f>
        <v>3</v>
      </c>
      <c r="I88">
        <f>IF(A88&lt;&gt;"",VLOOKUP(A88,[0]!Entrée,7,FALSE),"")</f>
        <v>5</v>
      </c>
      <c r="J88" t="str">
        <f t="shared" si="4"/>
        <v>ALERTE</v>
      </c>
      <c r="K88">
        <f t="shared" si="5"/>
        <v>2</v>
      </c>
    </row>
    <row r="89" spans="1:11" x14ac:dyDescent="0.25">
      <c r="A89" s="28" t="str">
        <f>Liste!A89</f>
        <v>xdp</v>
      </c>
      <c r="B89" t="str">
        <f>IF(A89&lt;&gt;"",VLOOKUP(A89,[0]!Entrée,2,FALSE),"")</f>
        <v>colorette de sous toiture 55x78</v>
      </c>
      <c r="C89" s="33" t="str">
        <f>IF(A89&lt;&gt;"",VLOOKUP(A89,[0]!Entrée,3,FALSE),"")</f>
        <v>fakro</v>
      </c>
      <c r="D89" t="str">
        <f>IF(A89&lt;&gt;"",VLOOKUP(A89,[0]!Entrée,4,FALSE),"")</f>
        <v>p</v>
      </c>
      <c r="E89" s="29">
        <f>IF(A89&lt;&gt;"",VLOOKUP(A89,[0]!Entrée,5,FALSE),"")</f>
        <v>19</v>
      </c>
      <c r="F89" s="29">
        <f t="shared" si="3"/>
        <v>190</v>
      </c>
      <c r="G89">
        <f>IF(A89&lt;&gt;"",VLOOKUP(A89,[0]!Entrée,6,FALSE),"")</f>
        <v>10</v>
      </c>
      <c r="H89">
        <f>G89+SUMPRODUCT((Entrée!$B$5:$B$1000=Stock!A89)*Entrée!$F$5:$F$1000)-SUMPRODUCT((Sortie!$B$5:$B$1000=Stock!A89)*Sortie!$F$5:$F$1000)</f>
        <v>10</v>
      </c>
      <c r="I89">
        <f>IF(A89&lt;&gt;"",VLOOKUP(A89,[0]!Entrée,7,FALSE),"")</f>
        <v>0</v>
      </c>
      <c r="J89" t="str">
        <f t="shared" si="4"/>
        <v>CORRECTE</v>
      </c>
      <c r="K89">
        <f t="shared" si="5"/>
        <v>0</v>
      </c>
    </row>
    <row r="90" spans="1:11" x14ac:dyDescent="0.25">
      <c r="A90" s="28">
        <f>Liste!A90</f>
        <v>59</v>
      </c>
      <c r="B90" t="str">
        <f>IF(A90&lt;&gt;"",VLOOKUP(A90,[0]!Entrée,2,FALSE),"")</f>
        <v>colson grand  540/7,5</v>
      </c>
      <c r="C90" s="33" t="str">
        <f>IF(A90&lt;&gt;"",VLOOKUP(A90,[0]!Entrée,3,FALSE),"")</f>
        <v>decamps</v>
      </c>
      <c r="D90" t="str">
        <f>IF(A90&lt;&gt;"",VLOOKUP(A90,[0]!Entrée,4,FALSE),"")</f>
        <v>boite</v>
      </c>
      <c r="E90" s="29">
        <f>IF(A90&lt;&gt;"",VLOOKUP(A90,[0]!Entrée,5,FALSE),"")</f>
        <v>1.591</v>
      </c>
      <c r="F90" s="29">
        <f t="shared" si="3"/>
        <v>116.143</v>
      </c>
      <c r="G90">
        <f>IF(A90&lt;&gt;"",VLOOKUP(A90,[0]!Entrée,6,FALSE),"")</f>
        <v>73</v>
      </c>
      <c r="H90">
        <f>G90+SUMPRODUCT((Entrée!$B$5:$B$1000=Stock!A90)*Entrée!$F$5:$F$1000)-SUMPRODUCT((Sortie!$B$5:$B$1000=Stock!A90)*Sortie!$F$5:$F$1000)</f>
        <v>73</v>
      </c>
      <c r="I90">
        <f>IF(A90&lt;&gt;"",VLOOKUP(A90,[0]!Entrée,7,FALSE),"")</f>
        <v>50</v>
      </c>
      <c r="J90" t="str">
        <f t="shared" si="4"/>
        <v>CORRECTE</v>
      </c>
      <c r="K90">
        <f t="shared" si="5"/>
        <v>0</v>
      </c>
    </row>
    <row r="91" spans="1:11" x14ac:dyDescent="0.25">
      <c r="A91" s="28">
        <f>Liste!A91</f>
        <v>58</v>
      </c>
      <c r="B91" t="str">
        <f>IF(A91&lt;&gt;"",VLOOKUP(A91,[0]!Entrée,2,FALSE),"")</f>
        <v>colson moyen 360/7,5</v>
      </c>
      <c r="C91" s="33" t="str">
        <f>IF(A91&lt;&gt;"",VLOOKUP(A91,[0]!Entrée,3,FALSE),"")</f>
        <v>decamps</v>
      </c>
      <c r="D91" t="str">
        <f>IF(A91&lt;&gt;"",VLOOKUP(A91,[0]!Entrée,4,FALSE),"")</f>
        <v>boite</v>
      </c>
      <c r="E91" s="29">
        <f>IF(A91&lt;&gt;"",VLOOKUP(A91,[0]!Entrée,5,FALSE),"")</f>
        <v>0</v>
      </c>
      <c r="F91" s="29">
        <f t="shared" si="3"/>
        <v>0</v>
      </c>
      <c r="G91">
        <f>IF(A91&lt;&gt;"",VLOOKUP(A91,[0]!Entrée,6,FALSE),"")</f>
        <v>50</v>
      </c>
      <c r="H91">
        <f>G91+SUMPRODUCT((Entrée!$B$5:$B$1000=Stock!A91)*Entrée!$F$5:$F$1000)-SUMPRODUCT((Sortie!$B$5:$B$1000=Stock!A91)*Sortie!$F$5:$F$1000)</f>
        <v>50</v>
      </c>
      <c r="I91">
        <f>IF(A91&lt;&gt;"",VLOOKUP(A91,[0]!Entrée,7,FALSE),"")</f>
        <v>50</v>
      </c>
      <c r="J91" t="str">
        <f t="shared" si="4"/>
        <v>CORRECTE</v>
      </c>
      <c r="K91">
        <f t="shared" si="5"/>
        <v>0</v>
      </c>
    </row>
    <row r="92" spans="1:11" x14ac:dyDescent="0.25">
      <c r="A92" s="28">
        <f>Liste!A92</f>
        <v>57</v>
      </c>
      <c r="B92" t="str">
        <f>IF(A92&lt;&gt;"",VLOOKUP(A92,[0]!Entrée,2,FALSE),"")</f>
        <v>colson petit 300/4,5</v>
      </c>
      <c r="C92" s="33" t="str">
        <f>IF(A92&lt;&gt;"",VLOOKUP(A92,[0]!Entrée,3,FALSE),"")</f>
        <v>decamps</v>
      </c>
      <c r="D92" t="str">
        <f>IF(A92&lt;&gt;"",VLOOKUP(A92,[0]!Entrée,4,FALSE),"")</f>
        <v>boite</v>
      </c>
      <c r="E92" s="29">
        <f>IF(A92&lt;&gt;"",VLOOKUP(A92,[0]!Entrée,5,FALSE),"")</f>
        <v>0</v>
      </c>
      <c r="F92" s="29">
        <f t="shared" si="3"/>
        <v>0</v>
      </c>
      <c r="G92">
        <f>IF(A92&lt;&gt;"",VLOOKUP(A92,[0]!Entrée,6,FALSE),"")</f>
        <v>50</v>
      </c>
      <c r="H92">
        <f>G92+SUMPRODUCT((Entrée!$B$5:$B$1000=Stock!A92)*Entrée!$F$5:$F$1000)-SUMPRODUCT((Sortie!$B$5:$B$1000=Stock!A92)*Sortie!$F$5:$F$1000)</f>
        <v>50</v>
      </c>
      <c r="I92">
        <f>IF(A92&lt;&gt;"",VLOOKUP(A92,[0]!Entrée,7,FALSE),"")</f>
        <v>50</v>
      </c>
      <c r="J92" t="str">
        <f t="shared" si="4"/>
        <v>CORRECTE</v>
      </c>
      <c r="K92">
        <f t="shared" si="5"/>
        <v>0</v>
      </c>
    </row>
    <row r="93" spans="1:11" x14ac:dyDescent="0.25">
      <c r="A93" s="28">
        <f>Liste!A93</f>
        <v>52</v>
      </c>
      <c r="B93" t="str">
        <f>IF(A93&lt;&gt;"",VLOOKUP(A93,[0]!Entrée,2,FALSE),"")</f>
        <v>combinaison amiante</v>
      </c>
      <c r="C93" s="33" t="str">
        <f>IF(A93&lt;&gt;"",VLOOKUP(A93,[0]!Entrée,3,FALSE),"")</f>
        <v>bricobel/decamps</v>
      </c>
      <c r="D93" t="str">
        <f>IF(A93&lt;&gt;"",VLOOKUP(A93,[0]!Entrée,4,FALSE),"")</f>
        <v>p</v>
      </c>
      <c r="E93" s="29">
        <f>IF(A93&lt;&gt;"",VLOOKUP(A93,[0]!Entrée,5,FALSE),"")</f>
        <v>6.42</v>
      </c>
      <c r="F93" s="29">
        <f t="shared" si="3"/>
        <v>70.62</v>
      </c>
      <c r="G93">
        <f>IF(A93&lt;&gt;"",VLOOKUP(A93,[0]!Entrée,6,FALSE),"")</f>
        <v>17</v>
      </c>
      <c r="H93">
        <f>G93+SUMPRODUCT((Entrée!$B$5:$B$1000=Stock!A93)*Entrée!$F$5:$F$1000)-SUMPRODUCT((Sortie!$B$5:$B$1000=Stock!A93)*Sortie!$F$5:$F$1000)</f>
        <v>11</v>
      </c>
      <c r="I93">
        <f>IF(A93&lt;&gt;"",VLOOKUP(A93,[0]!Entrée,7,FALSE),"")</f>
        <v>10</v>
      </c>
      <c r="J93" t="str">
        <f t="shared" si="4"/>
        <v>CORRECTE</v>
      </c>
      <c r="K93">
        <f t="shared" si="5"/>
        <v>0</v>
      </c>
    </row>
    <row r="94" spans="1:11" x14ac:dyDescent="0.25">
      <c r="A94" s="28">
        <f>Liste!A94</f>
        <v>65</v>
      </c>
      <c r="B94" t="str">
        <f>IF(A94&lt;&gt;"",VLOOKUP(A94,[0]!Entrée,2,FALSE),"")</f>
        <v>compactuna</v>
      </c>
      <c r="C94" s="33" t="str">
        <f>IF(A94&lt;&gt;"",VLOOKUP(A94,[0]!Entrée,3,FALSE),"")</f>
        <v>reale</v>
      </c>
      <c r="D94">
        <f>IF(A94&lt;&gt;"",VLOOKUP(A94,[0]!Entrée,4,FALSE),"")</f>
        <v>0</v>
      </c>
      <c r="E94" s="29">
        <f>IF(A94&lt;&gt;"",VLOOKUP(A94,[0]!Entrée,5,FALSE),"")</f>
        <v>27.9</v>
      </c>
      <c r="F94" s="29">
        <f t="shared" si="3"/>
        <v>139.5</v>
      </c>
      <c r="G94">
        <f>IF(A94&lt;&gt;"",VLOOKUP(A94,[0]!Entrée,6,FALSE),"")</f>
        <v>5</v>
      </c>
      <c r="H94">
        <f>G94+SUMPRODUCT((Entrée!$B$5:$B$1000=Stock!A94)*Entrée!$F$5:$F$1000)-SUMPRODUCT((Sortie!$B$5:$B$1000=Stock!A94)*Sortie!$F$5:$F$1000)</f>
        <v>5</v>
      </c>
      <c r="I94">
        <f>IF(A94&lt;&gt;"",VLOOKUP(A94,[0]!Entrée,7,FALSE),"")</f>
        <v>5</v>
      </c>
      <c r="J94" t="str">
        <f t="shared" si="4"/>
        <v>CORRECTE</v>
      </c>
      <c r="K94">
        <f t="shared" si="5"/>
        <v>0</v>
      </c>
    </row>
    <row r="95" spans="1:11" x14ac:dyDescent="0.25">
      <c r="A95" s="28">
        <f>Liste!A95</f>
        <v>134</v>
      </c>
      <c r="B95" t="str">
        <f>IF(A95&lt;&gt;"",VLOOKUP(A95,[0]!Entrée,2,FALSE),"")</f>
        <v>coude 100 zinc naturel</v>
      </c>
      <c r="C95" s="33" t="str">
        <f>IF(A95&lt;&gt;"",VLOOKUP(A95,[0]!Entrée,3,FALSE),"")</f>
        <v>facozinc</v>
      </c>
      <c r="D95" t="str">
        <f>IF(A95&lt;&gt;"",VLOOKUP(A95,[0]!Entrée,4,FALSE),"")</f>
        <v>p</v>
      </c>
      <c r="E95" s="29">
        <f>IF(A95&lt;&gt;"",VLOOKUP(A95,[0]!Entrée,5,FALSE),"")</f>
        <v>2.69</v>
      </c>
      <c r="F95" s="29">
        <f t="shared" si="3"/>
        <v>123.74</v>
      </c>
      <c r="G95">
        <f>IF(A95&lt;&gt;"",VLOOKUP(A95,[0]!Entrée,6,FALSE),"")</f>
        <v>46</v>
      </c>
      <c r="H95">
        <f>G95+SUMPRODUCT((Entrée!$B$5:$B$1000=Stock!A95)*Entrée!$F$5:$F$1000)-SUMPRODUCT((Sortie!$B$5:$B$1000=Stock!A95)*Sortie!$F$5:$F$1000)</f>
        <v>46</v>
      </c>
      <c r="I95">
        <f>IF(A95&lt;&gt;"",VLOOKUP(A95,[0]!Entrée,7,FALSE),"")</f>
        <v>20</v>
      </c>
      <c r="J95" t="str">
        <f t="shared" si="4"/>
        <v>CORRECTE</v>
      </c>
      <c r="K95">
        <f t="shared" si="5"/>
        <v>0</v>
      </c>
    </row>
    <row r="96" spans="1:11" x14ac:dyDescent="0.25">
      <c r="A96" s="28">
        <f>Liste!A96</f>
        <v>137</v>
      </c>
      <c r="B96" t="str">
        <f>IF(A96&lt;&gt;"",VLOOKUP(A96,[0]!Entrée,2,FALSE),"")</f>
        <v xml:space="preserve">coude 80 atz </v>
      </c>
      <c r="C96" s="33" t="str">
        <f>IF(A96&lt;&gt;"",VLOOKUP(A96,[0]!Entrée,3,FALSE),"")</f>
        <v>facozinc</v>
      </c>
      <c r="D96" t="str">
        <f>IF(A96&lt;&gt;"",VLOOKUP(A96,[0]!Entrée,4,FALSE),"")</f>
        <v>p</v>
      </c>
      <c r="E96" s="29">
        <f>IF(A96&lt;&gt;"",VLOOKUP(A96,[0]!Entrée,5,FALSE),"")</f>
        <v>6.64</v>
      </c>
      <c r="F96" s="29">
        <f t="shared" si="3"/>
        <v>232.39999999999998</v>
      </c>
      <c r="G96">
        <f>IF(A96&lt;&gt;"",VLOOKUP(A96,[0]!Entrée,6,FALSE),"")</f>
        <v>35</v>
      </c>
      <c r="H96">
        <f>G96+SUMPRODUCT((Entrée!$B$5:$B$1000=Stock!A96)*Entrée!$F$5:$F$1000)-SUMPRODUCT((Sortie!$B$5:$B$1000=Stock!A96)*Sortie!$F$5:$F$1000)</f>
        <v>35</v>
      </c>
      <c r="I96">
        <f>IF(A96&lt;&gt;"",VLOOKUP(A96,[0]!Entrée,7,FALSE),"")</f>
        <v>20</v>
      </c>
      <c r="J96" t="str">
        <f t="shared" si="4"/>
        <v>CORRECTE</v>
      </c>
      <c r="K96">
        <f t="shared" si="5"/>
        <v>0</v>
      </c>
    </row>
    <row r="97" spans="1:11" x14ac:dyDescent="0.25">
      <c r="A97" s="28">
        <f>Liste!A97</f>
        <v>133</v>
      </c>
      <c r="B97" t="str">
        <f>IF(A97&lt;&gt;"",VLOOKUP(A97,[0]!Entrée,2,FALSE),"")</f>
        <v>coude 80 zinc naturel</v>
      </c>
      <c r="C97" s="33" t="str">
        <f>IF(A97&lt;&gt;"",VLOOKUP(A97,[0]!Entrée,3,FALSE),"")</f>
        <v>facozinc</v>
      </c>
      <c r="D97" t="str">
        <f>IF(A97&lt;&gt;"",VLOOKUP(A97,[0]!Entrée,4,FALSE),"")</f>
        <v>p</v>
      </c>
      <c r="E97" s="29">
        <f>IF(A97&lt;&gt;"",VLOOKUP(A97,[0]!Entrée,5,FALSE),"")</f>
        <v>2.95</v>
      </c>
      <c r="F97" s="29">
        <f t="shared" si="3"/>
        <v>76.7</v>
      </c>
      <c r="G97">
        <f>IF(A97&lt;&gt;"",VLOOKUP(A97,[0]!Entrée,6,FALSE),"")</f>
        <v>26</v>
      </c>
      <c r="H97">
        <f>G97+SUMPRODUCT((Entrée!$B$5:$B$1000=Stock!A97)*Entrée!$F$5:$F$1000)-SUMPRODUCT((Sortie!$B$5:$B$1000=Stock!A97)*Sortie!$F$5:$F$1000)</f>
        <v>26</v>
      </c>
      <c r="I97">
        <f>IF(A97&lt;&gt;"",VLOOKUP(A97,[0]!Entrée,7,FALSE),"")</f>
        <v>20</v>
      </c>
      <c r="J97" t="str">
        <f t="shared" si="4"/>
        <v>CORRECTE</v>
      </c>
      <c r="K97">
        <f t="shared" si="5"/>
        <v>0</v>
      </c>
    </row>
    <row r="98" spans="1:11" x14ac:dyDescent="0.25">
      <c r="A98" s="28">
        <f>Liste!A98</f>
        <v>138</v>
      </c>
      <c r="B98" t="str">
        <f>IF(A98&lt;&gt;"",VLOOKUP(A98,[0]!Entrée,2,FALSE),"")</f>
        <v>coude carre 100 atz</v>
      </c>
      <c r="C98" s="33" t="str">
        <f>IF(A98&lt;&gt;"",VLOOKUP(A98,[0]!Entrée,3,FALSE),"")</f>
        <v>facozinc</v>
      </c>
      <c r="D98" t="str">
        <f>IF(A98&lt;&gt;"",VLOOKUP(A98,[0]!Entrée,4,FALSE),"")</f>
        <v>p</v>
      </c>
      <c r="E98" s="29">
        <f>IF(A98&lt;&gt;"",VLOOKUP(A98,[0]!Entrée,5,FALSE),"")</f>
        <v>7.94</v>
      </c>
      <c r="F98" s="29">
        <f t="shared" si="3"/>
        <v>63.52</v>
      </c>
      <c r="G98">
        <f>IF(A98&lt;&gt;"",VLOOKUP(A98,[0]!Entrée,6,FALSE),"")</f>
        <v>8</v>
      </c>
      <c r="H98">
        <f>G98+SUMPRODUCT((Entrée!$B$5:$B$1000=Stock!A98)*Entrée!$F$5:$F$1000)-SUMPRODUCT((Sortie!$B$5:$B$1000=Stock!A98)*Sortie!$F$5:$F$1000)</f>
        <v>8</v>
      </c>
      <c r="I98">
        <f>IF(A98&lt;&gt;"",VLOOKUP(A98,[0]!Entrée,7,FALSE),"")</f>
        <v>10</v>
      </c>
      <c r="J98" t="str">
        <f t="shared" si="4"/>
        <v>ALERTE</v>
      </c>
      <c r="K98">
        <f t="shared" si="5"/>
        <v>2</v>
      </c>
    </row>
    <row r="99" spans="1:11" x14ac:dyDescent="0.25">
      <c r="A99" s="28">
        <f>Liste!A99</f>
        <v>141</v>
      </c>
      <c r="B99" t="str">
        <f>IF(A99&lt;&gt;"",VLOOKUP(A99,[0]!Entrée,2,FALSE),"")</f>
        <v>coude carre 100 zinc naturel</v>
      </c>
      <c r="C99" s="33" t="str">
        <f>IF(A99&lt;&gt;"",VLOOKUP(A99,[0]!Entrée,3,FALSE),"")</f>
        <v>facozinc</v>
      </c>
      <c r="D99" t="str">
        <f>IF(A99&lt;&gt;"",VLOOKUP(A99,[0]!Entrée,4,FALSE),"")</f>
        <v>p</v>
      </c>
      <c r="E99" s="29">
        <f>IF(A99&lt;&gt;"",VLOOKUP(A99,[0]!Entrée,5,FALSE),"")</f>
        <v>5.12</v>
      </c>
      <c r="F99" s="29">
        <f t="shared" si="3"/>
        <v>261.12</v>
      </c>
      <c r="G99">
        <f>IF(A99&lt;&gt;"",VLOOKUP(A99,[0]!Entrée,6,FALSE),"")</f>
        <v>51</v>
      </c>
      <c r="H99">
        <f>G99+SUMPRODUCT((Entrée!$B$5:$B$1000=Stock!A99)*Entrée!$F$5:$F$1000)-SUMPRODUCT((Sortie!$B$5:$B$1000=Stock!A99)*Sortie!$F$5:$F$1000)</f>
        <v>51</v>
      </c>
      <c r="I99">
        <f>IF(A99&lt;&gt;"",VLOOKUP(A99,[0]!Entrée,7,FALSE),"")</f>
        <v>10</v>
      </c>
      <c r="J99" t="str">
        <f t="shared" si="4"/>
        <v>CORRECTE</v>
      </c>
      <c r="K99">
        <f t="shared" si="5"/>
        <v>0</v>
      </c>
    </row>
    <row r="100" spans="1:11" x14ac:dyDescent="0.25">
      <c r="A100" s="28">
        <f>Liste!A100</f>
        <v>139</v>
      </c>
      <c r="B100" t="str">
        <f>IF(A100&lt;&gt;"",VLOOKUP(A100,[0]!Entrée,2,FALSE),"")</f>
        <v>coude carre 80 atz</v>
      </c>
      <c r="C100" s="33" t="str">
        <f>IF(A100&lt;&gt;"",VLOOKUP(A100,[0]!Entrée,3,FALSE),"")</f>
        <v>facozinc</v>
      </c>
      <c r="D100" t="str">
        <f>IF(A100&lt;&gt;"",VLOOKUP(A100,[0]!Entrée,4,FALSE),"")</f>
        <v>p</v>
      </c>
      <c r="E100" s="29">
        <f>IF(A100&lt;&gt;"",VLOOKUP(A100,[0]!Entrée,5,FALSE),"")</f>
        <v>6.64</v>
      </c>
      <c r="F100" s="29">
        <f t="shared" si="3"/>
        <v>53.12</v>
      </c>
      <c r="G100">
        <f>IF(A100&lt;&gt;"",VLOOKUP(A100,[0]!Entrée,6,FALSE),"")</f>
        <v>8</v>
      </c>
      <c r="H100">
        <f>G100+SUMPRODUCT((Entrée!$B$5:$B$1000=Stock!A100)*Entrée!$F$5:$F$1000)-SUMPRODUCT((Sortie!$B$5:$B$1000=Stock!A100)*Sortie!$F$5:$F$1000)</f>
        <v>8</v>
      </c>
      <c r="I100">
        <f>IF(A100&lt;&gt;"",VLOOKUP(A100,[0]!Entrée,7,FALSE),"")</f>
        <v>10</v>
      </c>
      <c r="J100" t="str">
        <f t="shared" si="4"/>
        <v>ALERTE</v>
      </c>
      <c r="K100">
        <f t="shared" si="5"/>
        <v>2</v>
      </c>
    </row>
    <row r="101" spans="1:11" x14ac:dyDescent="0.25">
      <c r="A101" s="28">
        <f>Liste!A101</f>
        <v>64</v>
      </c>
      <c r="B101" t="str">
        <f>IF(A101&lt;&gt;"",VLOOKUP(A101,[0]!Entrée,2,FALSE),"")</f>
        <v>couleur mateis corniche blanc</v>
      </c>
      <c r="C101" s="33" t="str">
        <f>IF(A101&lt;&gt;"",VLOOKUP(A101,[0]!Entrée,3,FALSE),"")</f>
        <v>bricobel</v>
      </c>
      <c r="D101">
        <f>IF(A101&lt;&gt;"",VLOOKUP(A101,[0]!Entrée,4,FALSE),"")</f>
        <v>0</v>
      </c>
      <c r="E101" s="29">
        <f>IF(A101&lt;&gt;"",VLOOKUP(A101,[0]!Entrée,5,FALSE),"")</f>
        <v>0</v>
      </c>
      <c r="F101" s="29">
        <f t="shared" si="3"/>
        <v>0</v>
      </c>
      <c r="G101">
        <f>IF(A101&lt;&gt;"",VLOOKUP(A101,[0]!Entrée,6,FALSE),"")</f>
        <v>3</v>
      </c>
      <c r="H101">
        <f>G101+SUMPRODUCT((Entrée!$B$5:$B$1000=Stock!A101)*Entrée!$F$5:$F$1000)-SUMPRODUCT((Sortie!$B$5:$B$1000=Stock!A101)*Sortie!$F$5:$F$1000)</f>
        <v>3</v>
      </c>
      <c r="I101">
        <f>IF(A101&lt;&gt;"",VLOOKUP(A101,[0]!Entrée,7,FALSE),"")</f>
        <v>5</v>
      </c>
      <c r="J101" t="str">
        <f t="shared" si="4"/>
        <v>ALERTE</v>
      </c>
      <c r="K101">
        <f t="shared" si="5"/>
        <v>2</v>
      </c>
    </row>
    <row r="102" spans="1:11" x14ac:dyDescent="0.25">
      <c r="A102" s="28">
        <f>Liste!A102</f>
        <v>12</v>
      </c>
      <c r="B102" t="str">
        <f>IF(A102&lt;&gt;"",VLOOKUP(A102,[0]!Entrée,2,FALSE),"")</f>
        <v>crampon solin 5/40</v>
      </c>
      <c r="C102" s="33" t="str">
        <f>IF(A102&lt;&gt;"",VLOOKUP(A102,[0]!Entrée,3,FALSE),"")</f>
        <v>bricobel</v>
      </c>
      <c r="D102" t="str">
        <f>IF(A102&lt;&gt;"",VLOOKUP(A102,[0]!Entrée,4,FALSE),"")</f>
        <v>p</v>
      </c>
      <c r="E102" s="29">
        <f>IF(A102&lt;&gt;"",VLOOKUP(A102,[0]!Entrée,5,FALSE),"")</f>
        <v>15.5</v>
      </c>
      <c r="F102" s="29">
        <f t="shared" si="3"/>
        <v>62</v>
      </c>
      <c r="G102">
        <f>IF(A102&lt;&gt;"",VLOOKUP(A102,[0]!Entrée,6,FALSE),"")</f>
        <v>4</v>
      </c>
      <c r="H102">
        <f>G102+SUMPRODUCT((Entrée!$B$5:$B$1000=Stock!A102)*Entrée!$F$5:$F$1000)-SUMPRODUCT((Sortie!$B$5:$B$1000=Stock!A102)*Sortie!$F$5:$F$1000)</f>
        <v>4</v>
      </c>
      <c r="I102">
        <f>IF(A102&lt;&gt;"",VLOOKUP(A102,[0]!Entrée,7,FALSE),"")</f>
        <v>5</v>
      </c>
      <c r="J102" t="str">
        <f t="shared" si="4"/>
        <v>ALERTE</v>
      </c>
      <c r="K102">
        <f t="shared" si="5"/>
        <v>1</v>
      </c>
    </row>
    <row r="103" spans="1:11" x14ac:dyDescent="0.25">
      <c r="A103" s="28">
        <f>Liste!A103</f>
        <v>13</v>
      </c>
      <c r="B103" t="str">
        <f>IF(A103&lt;&gt;"",VLOOKUP(A103,[0]!Entrée,2,FALSE),"")</f>
        <v>crampon solin 5/60</v>
      </c>
      <c r="C103" s="33" t="str">
        <f>IF(A103&lt;&gt;"",VLOOKUP(A103,[0]!Entrée,3,FALSE),"")</f>
        <v>itanco</v>
      </c>
      <c r="D103" t="str">
        <f>IF(A103&lt;&gt;"",VLOOKUP(A103,[0]!Entrée,4,FALSE),"")</f>
        <v>p</v>
      </c>
      <c r="E103" s="29">
        <f>IF(A103&lt;&gt;"",VLOOKUP(A103,[0]!Entrée,5,FALSE),"")</f>
        <v>15.5</v>
      </c>
      <c r="F103" s="29">
        <f t="shared" si="3"/>
        <v>542.5</v>
      </c>
      <c r="G103">
        <f>IF(A103&lt;&gt;"",VLOOKUP(A103,[0]!Entrée,6,FALSE),"")</f>
        <v>35</v>
      </c>
      <c r="H103">
        <f>G103+SUMPRODUCT((Entrée!$B$5:$B$1000=Stock!A103)*Entrée!$F$5:$F$1000)-SUMPRODUCT((Sortie!$B$5:$B$1000=Stock!A103)*Sortie!$F$5:$F$1000)</f>
        <v>35</v>
      </c>
      <c r="I103">
        <f>IF(A103&lt;&gt;"",VLOOKUP(A103,[0]!Entrée,7,FALSE),"")</f>
        <v>5</v>
      </c>
      <c r="J103" t="str">
        <f t="shared" si="4"/>
        <v>CORRECTE</v>
      </c>
      <c r="K103">
        <f t="shared" si="5"/>
        <v>0</v>
      </c>
    </row>
    <row r="104" spans="1:11" x14ac:dyDescent="0.25">
      <c r="A104" s="28">
        <f>Liste!A104</f>
        <v>95</v>
      </c>
      <c r="B104" t="str">
        <f>IF(A104&lt;&gt;"",VLOOKUP(A104,[0]!Entrée,2,FALSE),"")</f>
        <v>crapodine 80</v>
      </c>
      <c r="C104" s="33" t="str">
        <f>IF(A104&lt;&gt;"",VLOOKUP(A104,[0]!Entrée,3,FALSE),"")</f>
        <v>asphalt</v>
      </c>
      <c r="D104" t="str">
        <f>IF(A104&lt;&gt;"",VLOOKUP(A104,[0]!Entrée,4,FALSE),"")</f>
        <v>p</v>
      </c>
      <c r="E104" s="29">
        <f>IF(A104&lt;&gt;"",VLOOKUP(A104,[0]!Entrée,5,FALSE),"")</f>
        <v>1.93</v>
      </c>
      <c r="F104" s="29">
        <f t="shared" si="3"/>
        <v>46.32</v>
      </c>
      <c r="G104">
        <f>IF(A104&lt;&gt;"",VLOOKUP(A104,[0]!Entrée,6,FALSE),"")</f>
        <v>24</v>
      </c>
      <c r="H104">
        <f>G104+SUMPRODUCT((Entrée!$B$5:$B$1000=Stock!A104)*Entrée!$F$5:$F$1000)-SUMPRODUCT((Sortie!$B$5:$B$1000=Stock!A104)*Sortie!$F$5:$F$1000)</f>
        <v>24</v>
      </c>
      <c r="I104">
        <f>IF(A104&lt;&gt;"",VLOOKUP(A104,[0]!Entrée,7,FALSE),"")</f>
        <v>20</v>
      </c>
      <c r="J104" t="str">
        <f t="shared" si="4"/>
        <v>CORRECTE</v>
      </c>
      <c r="K104">
        <f t="shared" si="5"/>
        <v>0</v>
      </c>
    </row>
    <row r="105" spans="1:11" x14ac:dyDescent="0.25">
      <c r="A105" s="28">
        <f>Liste!A105</f>
        <v>21</v>
      </c>
      <c r="B105" t="str">
        <f>IF(A105&lt;&gt;"",VLOOKUP(A105,[0]!Entrée,2,FALSE),"")</f>
        <v>crochet ardoise 2,7/110 chrome</v>
      </c>
      <c r="C105" s="33" t="str">
        <f>IF(A105&lt;&gt;"",VLOOKUP(A105,[0]!Entrée,3,FALSE),"")</f>
        <v>bricobel</v>
      </c>
      <c r="D105" t="str">
        <f>IF(A105&lt;&gt;"",VLOOKUP(A105,[0]!Entrée,4,FALSE),"")</f>
        <v>boite</v>
      </c>
      <c r="E105" s="29">
        <f>IF(A105&lt;&gt;"",VLOOKUP(A105,[0]!Entrée,5,FALSE),"")</f>
        <v>19.57</v>
      </c>
      <c r="F105" s="29">
        <f t="shared" si="3"/>
        <v>97.85</v>
      </c>
      <c r="G105">
        <f>IF(A105&lt;&gt;"",VLOOKUP(A105,[0]!Entrée,6,FALSE),"")</f>
        <v>5</v>
      </c>
      <c r="H105">
        <f>G105+SUMPRODUCT((Entrée!$B$5:$B$1000=Stock!A105)*Entrée!$F$5:$F$1000)-SUMPRODUCT((Sortie!$B$5:$B$1000=Stock!A105)*Sortie!$F$5:$F$1000)</f>
        <v>5</v>
      </c>
      <c r="I105">
        <f>IF(A105&lt;&gt;"",VLOOKUP(A105,[0]!Entrée,7,FALSE),"")</f>
        <v>10</v>
      </c>
      <c r="J105" t="str">
        <f t="shared" si="4"/>
        <v>ALERTE</v>
      </c>
      <c r="K105">
        <f t="shared" si="5"/>
        <v>5</v>
      </c>
    </row>
    <row r="106" spans="1:11" x14ac:dyDescent="0.25">
      <c r="A106" s="28">
        <f>Liste!A106</f>
        <v>15</v>
      </c>
      <c r="B106" t="str">
        <f>IF(A106&lt;&gt;"",VLOOKUP(A106,[0]!Entrée,2,FALSE),"")</f>
        <v>crochet ardoise 2,7/110 noir</v>
      </c>
      <c r="C106" s="33" t="str">
        <f>IF(A106&lt;&gt;"",VLOOKUP(A106,[0]!Entrée,3,FALSE),"")</f>
        <v>bricobel</v>
      </c>
      <c r="D106" t="str">
        <f>IF(A106&lt;&gt;"",VLOOKUP(A106,[0]!Entrée,4,FALSE),"")</f>
        <v>boite</v>
      </c>
      <c r="E106" s="29">
        <f>IF(A106&lt;&gt;"",VLOOKUP(A106,[0]!Entrée,5,FALSE),"")</f>
        <v>37.090000000000003</v>
      </c>
      <c r="F106" s="29">
        <f t="shared" si="3"/>
        <v>815.98</v>
      </c>
      <c r="G106">
        <f>IF(A106&lt;&gt;"",VLOOKUP(A106,[0]!Entrée,6,FALSE),"")</f>
        <v>22</v>
      </c>
      <c r="H106">
        <f>G106+SUMPRODUCT((Entrée!$B$5:$B$1000=Stock!A106)*Entrée!$F$5:$F$1000)-SUMPRODUCT((Sortie!$B$5:$B$1000=Stock!A106)*Sortie!$F$5:$F$1000)</f>
        <v>22</v>
      </c>
      <c r="I106">
        <f>IF(A106&lt;&gt;"",VLOOKUP(A106,[0]!Entrée,7,FALSE),"")</f>
        <v>10</v>
      </c>
      <c r="J106" t="str">
        <f t="shared" si="4"/>
        <v>CORRECTE</v>
      </c>
      <c r="K106">
        <f t="shared" si="5"/>
        <v>0</v>
      </c>
    </row>
    <row r="107" spans="1:11" x14ac:dyDescent="0.25">
      <c r="A107" s="28">
        <f>Liste!A107</f>
        <v>22</v>
      </c>
      <c r="B107" t="str">
        <f>IF(A107&lt;&gt;"",VLOOKUP(A107,[0]!Entrée,2,FALSE),"")</f>
        <v>crochet ardoise 2,7/112 chrome</v>
      </c>
      <c r="C107" s="33" t="str">
        <f>IF(A107&lt;&gt;"",VLOOKUP(A107,[0]!Entrée,3,FALSE),"")</f>
        <v>bricobel</v>
      </c>
      <c r="D107" t="str">
        <f>IF(A107&lt;&gt;"",VLOOKUP(A107,[0]!Entrée,4,FALSE),"")</f>
        <v>boite</v>
      </c>
      <c r="E107" s="29">
        <f>IF(A107&lt;&gt;"",VLOOKUP(A107,[0]!Entrée,5,FALSE),"")</f>
        <v>19.57</v>
      </c>
      <c r="F107" s="29">
        <f t="shared" si="3"/>
        <v>136.99</v>
      </c>
      <c r="G107">
        <f>IF(A107&lt;&gt;"",VLOOKUP(A107,[0]!Entrée,6,FALSE),"")</f>
        <v>7</v>
      </c>
      <c r="H107">
        <f>G107+SUMPRODUCT((Entrée!$B$5:$B$1000=Stock!A107)*Entrée!$F$5:$F$1000)-SUMPRODUCT((Sortie!$B$5:$B$1000=Stock!A107)*Sortie!$F$5:$F$1000)</f>
        <v>7</v>
      </c>
      <c r="I107">
        <f>IF(A107&lt;&gt;"",VLOOKUP(A107,[0]!Entrée,7,FALSE),"")</f>
        <v>10</v>
      </c>
      <c r="J107" t="str">
        <f t="shared" si="4"/>
        <v>ALERTE</v>
      </c>
      <c r="K107">
        <f t="shared" si="5"/>
        <v>3</v>
      </c>
    </row>
    <row r="108" spans="1:11" x14ac:dyDescent="0.25">
      <c r="A108" s="28">
        <f>Liste!A108</f>
        <v>16</v>
      </c>
      <c r="B108" t="str">
        <f>IF(A108&lt;&gt;"",VLOOKUP(A108,[0]!Entrée,2,FALSE),"")</f>
        <v xml:space="preserve">crochet ardoise 2,7/112 noir </v>
      </c>
      <c r="C108" s="33" t="str">
        <f>IF(A108&lt;&gt;"",VLOOKUP(A108,[0]!Entrée,3,FALSE),"")</f>
        <v>bricobel</v>
      </c>
      <c r="D108" t="str">
        <f>IF(A108&lt;&gt;"",VLOOKUP(A108,[0]!Entrée,4,FALSE),"")</f>
        <v>boite</v>
      </c>
      <c r="E108" s="29">
        <f>IF(A108&lt;&gt;"",VLOOKUP(A108,[0]!Entrée,5,FALSE),"")</f>
        <v>37.090000000000003</v>
      </c>
      <c r="F108" s="29">
        <f t="shared" si="3"/>
        <v>296.72000000000003</v>
      </c>
      <c r="G108">
        <f>IF(A108&lt;&gt;"",VLOOKUP(A108,[0]!Entrée,6,FALSE),"")</f>
        <v>8</v>
      </c>
      <c r="H108">
        <f>G108+SUMPRODUCT((Entrée!$B$5:$B$1000=Stock!A108)*Entrée!$F$5:$F$1000)-SUMPRODUCT((Sortie!$B$5:$B$1000=Stock!A108)*Sortie!$F$5:$F$1000)</f>
        <v>8</v>
      </c>
      <c r="I108">
        <f>IF(A108&lt;&gt;"",VLOOKUP(A108,[0]!Entrée,7,FALSE),"")</f>
        <v>10</v>
      </c>
      <c r="J108" t="str">
        <f t="shared" si="4"/>
        <v>ALERTE</v>
      </c>
      <c r="K108">
        <f t="shared" si="5"/>
        <v>2</v>
      </c>
    </row>
    <row r="109" spans="1:11" x14ac:dyDescent="0.25">
      <c r="A109" s="28">
        <f>Liste!A109</f>
        <v>23</v>
      </c>
      <c r="B109" t="str">
        <f>IF(A109&lt;&gt;"",VLOOKUP(A109,[0]!Entrée,2,FALSE),"")</f>
        <v>crochet ardoise 2,7/50 chrome</v>
      </c>
      <c r="C109" s="33" t="str">
        <f>IF(A109&lt;&gt;"",VLOOKUP(A109,[0]!Entrée,3,FALSE),"")</f>
        <v>bricobel</v>
      </c>
      <c r="D109" t="str">
        <f>IF(A109&lt;&gt;"",VLOOKUP(A109,[0]!Entrée,4,FALSE),"")</f>
        <v>boite</v>
      </c>
      <c r="E109" s="29">
        <f>IF(A109&lt;&gt;"",VLOOKUP(A109,[0]!Entrée,5,FALSE),"")</f>
        <v>22.75</v>
      </c>
      <c r="F109" s="29">
        <f t="shared" si="3"/>
        <v>204.75</v>
      </c>
      <c r="G109">
        <f>IF(A109&lt;&gt;"",VLOOKUP(A109,[0]!Entrée,6,FALSE),"")</f>
        <v>9</v>
      </c>
      <c r="H109">
        <f>G109+SUMPRODUCT((Entrée!$B$5:$B$1000=Stock!A109)*Entrée!$F$5:$F$1000)-SUMPRODUCT((Sortie!$B$5:$B$1000=Stock!A109)*Sortie!$F$5:$F$1000)</f>
        <v>9</v>
      </c>
      <c r="I109">
        <f>IF(A109&lt;&gt;"",VLOOKUP(A109,[0]!Entrée,7,FALSE),"")</f>
        <v>10</v>
      </c>
      <c r="J109" t="str">
        <f t="shared" si="4"/>
        <v>ALERTE</v>
      </c>
      <c r="K109">
        <f t="shared" si="5"/>
        <v>1</v>
      </c>
    </row>
    <row r="110" spans="1:11" x14ac:dyDescent="0.25">
      <c r="A110" s="28">
        <f>Liste!A110</f>
        <v>18</v>
      </c>
      <c r="B110" t="str">
        <f>IF(A110&lt;&gt;"",VLOOKUP(A110,[0]!Entrée,2,FALSE),"")</f>
        <v xml:space="preserve">crochet ardoise 2,7/50 noir </v>
      </c>
      <c r="C110" s="33" t="str">
        <f>IF(A110&lt;&gt;"",VLOOKUP(A110,[0]!Entrée,3,FALSE),"")</f>
        <v>bricobel</v>
      </c>
      <c r="D110" t="str">
        <f>IF(A110&lt;&gt;"",VLOOKUP(A110,[0]!Entrée,4,FALSE),"")</f>
        <v>boite</v>
      </c>
      <c r="E110" s="29">
        <f>IF(A110&lt;&gt;"",VLOOKUP(A110,[0]!Entrée,5,FALSE),"")</f>
        <v>40.29</v>
      </c>
      <c r="F110" s="29">
        <f t="shared" si="3"/>
        <v>80.58</v>
      </c>
      <c r="G110">
        <f>IF(A110&lt;&gt;"",VLOOKUP(A110,[0]!Entrée,6,FALSE),"")</f>
        <v>2</v>
      </c>
      <c r="H110">
        <f>G110+SUMPRODUCT((Entrée!$B$5:$B$1000=Stock!A110)*Entrée!$F$5:$F$1000)-SUMPRODUCT((Sortie!$B$5:$B$1000=Stock!A110)*Sortie!$F$5:$F$1000)</f>
        <v>2</v>
      </c>
      <c r="I110">
        <f>IF(A110&lt;&gt;"",VLOOKUP(A110,[0]!Entrée,7,FALSE),"")</f>
        <v>10</v>
      </c>
      <c r="J110" t="str">
        <f t="shared" si="4"/>
        <v>ALERTE</v>
      </c>
      <c r="K110">
        <f t="shared" si="5"/>
        <v>8</v>
      </c>
    </row>
    <row r="111" spans="1:11" x14ac:dyDescent="0.25">
      <c r="A111" s="28">
        <f>Liste!A111</f>
        <v>24</v>
      </c>
      <c r="B111" t="str">
        <f>IF(A111&lt;&gt;"",VLOOKUP(A111,[0]!Entrée,2,FALSE),"")</f>
        <v>crochet ardoise 2,7/70 chrome</v>
      </c>
      <c r="C111" s="33" t="str">
        <f>IF(A111&lt;&gt;"",VLOOKUP(A111,[0]!Entrée,3,FALSE),"")</f>
        <v>bricobel</v>
      </c>
      <c r="D111" t="str">
        <f>IF(A111&lt;&gt;"",VLOOKUP(A111,[0]!Entrée,4,FALSE),"")</f>
        <v>boite</v>
      </c>
      <c r="E111" s="29">
        <f>IF(A111&lt;&gt;"",VLOOKUP(A111,[0]!Entrée,5,FALSE),"")</f>
        <v>26.92</v>
      </c>
      <c r="F111" s="29">
        <f t="shared" si="3"/>
        <v>26.92</v>
      </c>
      <c r="G111">
        <f>IF(A111&lt;&gt;"",VLOOKUP(A111,[0]!Entrée,6,FALSE),"")</f>
        <v>1</v>
      </c>
      <c r="H111">
        <f>G111+SUMPRODUCT((Entrée!$B$5:$B$1000=Stock!A111)*Entrée!$F$5:$F$1000)-SUMPRODUCT((Sortie!$B$5:$B$1000=Stock!A111)*Sortie!$F$5:$F$1000)</f>
        <v>1</v>
      </c>
      <c r="I111">
        <f>IF(A111&lt;&gt;"",VLOOKUP(A111,[0]!Entrée,7,FALSE),"")</f>
        <v>10</v>
      </c>
      <c r="J111" t="str">
        <f t="shared" si="4"/>
        <v>ALERTE</v>
      </c>
      <c r="K111">
        <f t="shared" si="5"/>
        <v>9</v>
      </c>
    </row>
    <row r="112" spans="1:11" x14ac:dyDescent="0.25">
      <c r="A112" s="28">
        <f>Liste!A112</f>
        <v>17</v>
      </c>
      <c r="B112" t="str">
        <f>IF(A112&lt;&gt;"",VLOOKUP(A112,[0]!Entrée,2,FALSE),"")</f>
        <v>crochet ardoise 2,7/70 noir</v>
      </c>
      <c r="C112" s="33" t="str">
        <f>IF(A112&lt;&gt;"",VLOOKUP(A112,[0]!Entrée,3,FALSE),"")</f>
        <v>bricobel</v>
      </c>
      <c r="D112" t="str">
        <f>IF(A112&lt;&gt;"",VLOOKUP(A112,[0]!Entrée,4,FALSE),"")</f>
        <v>boite</v>
      </c>
      <c r="E112" s="29">
        <f>IF(A112&lt;&gt;"",VLOOKUP(A112,[0]!Entrée,5,FALSE),"")</f>
        <v>49.9</v>
      </c>
      <c r="F112" s="29">
        <f t="shared" si="3"/>
        <v>99.8</v>
      </c>
      <c r="G112">
        <f>IF(A112&lt;&gt;"",VLOOKUP(A112,[0]!Entrée,6,FALSE),"")</f>
        <v>2</v>
      </c>
      <c r="H112">
        <f>G112+SUMPRODUCT((Entrée!$B$5:$B$1000=Stock!A112)*Entrée!$F$5:$F$1000)-SUMPRODUCT((Sortie!$B$5:$B$1000=Stock!A112)*Sortie!$F$5:$F$1000)</f>
        <v>2</v>
      </c>
      <c r="I112">
        <f>IF(A112&lt;&gt;"",VLOOKUP(A112,[0]!Entrée,7,FALSE),"")</f>
        <v>10</v>
      </c>
      <c r="J112" t="str">
        <f t="shared" si="4"/>
        <v>ALERTE</v>
      </c>
      <c r="K112">
        <f t="shared" si="5"/>
        <v>8</v>
      </c>
    </row>
    <row r="113" spans="1:11" x14ac:dyDescent="0.25">
      <c r="A113" s="28">
        <f>Liste!A113</f>
        <v>26</v>
      </c>
      <c r="B113" t="str">
        <f>IF(A113&lt;&gt;"",VLOOKUP(A113,[0]!Entrée,2,FALSE),"")</f>
        <v>crochet ardoise 2,7/90 a agraffer noir</v>
      </c>
      <c r="C113" s="33" t="str">
        <f>IF(A113&lt;&gt;"",VLOOKUP(A113,[0]!Entrée,3,FALSE),"")</f>
        <v>facozinc</v>
      </c>
      <c r="D113" t="str">
        <f>IF(A113&lt;&gt;"",VLOOKUP(A113,[0]!Entrée,4,FALSE),"")</f>
        <v>boite</v>
      </c>
      <c r="E113" s="29">
        <f>IF(A113&lt;&gt;"",VLOOKUP(A113,[0]!Entrée,5,FALSE),"")</f>
        <v>0</v>
      </c>
      <c r="F113" s="29">
        <f t="shared" si="3"/>
        <v>0</v>
      </c>
      <c r="G113">
        <f>IF(A113&lt;&gt;"",VLOOKUP(A113,[0]!Entrée,6,FALSE),"")</f>
        <v>18</v>
      </c>
      <c r="H113">
        <f>G113+SUMPRODUCT((Entrée!$B$5:$B$1000=Stock!A113)*Entrée!$F$5:$F$1000)-SUMPRODUCT((Sortie!$B$5:$B$1000=Stock!A113)*Sortie!$F$5:$F$1000)</f>
        <v>18</v>
      </c>
      <c r="I113">
        <f>IF(A113&lt;&gt;"",VLOOKUP(A113,[0]!Entrée,7,FALSE),"")</f>
        <v>10</v>
      </c>
      <c r="J113" t="str">
        <f t="shared" si="4"/>
        <v>CORRECTE</v>
      </c>
      <c r="K113">
        <f t="shared" si="5"/>
        <v>0</v>
      </c>
    </row>
    <row r="114" spans="1:11" x14ac:dyDescent="0.25">
      <c r="A114" s="28">
        <f>Liste!A114</f>
        <v>20</v>
      </c>
      <c r="B114" t="str">
        <f>IF(A114&lt;&gt;"",VLOOKUP(A114,[0]!Entrée,2,FALSE),"")</f>
        <v>crochet ardoise 2,7/90 chrome</v>
      </c>
      <c r="C114" s="33" t="str">
        <f>IF(A114&lt;&gt;"",VLOOKUP(A114,[0]!Entrée,3,FALSE),"")</f>
        <v>bricobel</v>
      </c>
      <c r="D114" t="str">
        <f>IF(A114&lt;&gt;"",VLOOKUP(A114,[0]!Entrée,4,FALSE),"")</f>
        <v>boite</v>
      </c>
      <c r="E114" s="29">
        <f>IF(A114&lt;&gt;"",VLOOKUP(A114,[0]!Entrée,5,FALSE),"")</f>
        <v>19.57</v>
      </c>
      <c r="F114" s="29">
        <f t="shared" si="3"/>
        <v>97.85</v>
      </c>
      <c r="G114">
        <f>IF(A114&lt;&gt;"",VLOOKUP(A114,[0]!Entrée,6,FALSE),"")</f>
        <v>5</v>
      </c>
      <c r="H114">
        <f>G114+SUMPRODUCT((Entrée!$B$5:$B$1000=Stock!A114)*Entrée!$F$5:$F$1000)-SUMPRODUCT((Sortie!$B$5:$B$1000=Stock!A114)*Sortie!$F$5:$F$1000)</f>
        <v>5</v>
      </c>
      <c r="I114">
        <f>IF(A114&lt;&gt;"",VLOOKUP(A114,[0]!Entrée,7,FALSE),"")</f>
        <v>10</v>
      </c>
      <c r="J114" t="str">
        <f t="shared" si="4"/>
        <v>ALERTE</v>
      </c>
      <c r="K114">
        <f t="shared" si="5"/>
        <v>5</v>
      </c>
    </row>
    <row r="115" spans="1:11" x14ac:dyDescent="0.25">
      <c r="A115" s="28">
        <f>Liste!A115</f>
        <v>411818</v>
      </c>
      <c r="B115" t="str">
        <f>IF(A115&lt;&gt;"",VLOOKUP(A115,[0]!Entrée,2,FALSE),"")</f>
        <v>crochet ardoise 2,7/90 noir</v>
      </c>
      <c r="C115" s="33" t="str">
        <f>IF(A115&lt;&gt;"",VLOOKUP(A115,[0]!Entrée,3,FALSE),"")</f>
        <v>ardoise</v>
      </c>
      <c r="D115" t="str">
        <f>IF(A115&lt;&gt;"",VLOOKUP(A115,[0]!Entrée,4,FALSE),"")</f>
        <v>boite</v>
      </c>
      <c r="E115" s="29">
        <f>IF(A115&lt;&gt;"",VLOOKUP(A115,[0]!Entrée,5,FALSE),"")</f>
        <v>42.85</v>
      </c>
      <c r="F115" s="29">
        <f t="shared" si="3"/>
        <v>42.85</v>
      </c>
      <c r="G115">
        <f>IF(A115&lt;&gt;"",VLOOKUP(A115,[0]!Entrée,6,FALSE),"")</f>
        <v>1</v>
      </c>
      <c r="H115">
        <f>G115+SUMPRODUCT((Entrée!$B$5:$B$1000=Stock!A115)*Entrée!$F$5:$F$1000)-SUMPRODUCT((Sortie!$B$5:$B$1000=Stock!A115)*Sortie!$F$5:$F$1000)</f>
        <v>1</v>
      </c>
      <c r="I115">
        <f>IF(A115&lt;&gt;"",VLOOKUP(A115,[0]!Entrée,7,FALSE),"")</f>
        <v>10</v>
      </c>
      <c r="J115" t="str">
        <f t="shared" si="4"/>
        <v>ALERTE</v>
      </c>
      <c r="K115">
        <f t="shared" si="5"/>
        <v>9</v>
      </c>
    </row>
    <row r="116" spans="1:11" x14ac:dyDescent="0.25">
      <c r="A116" s="28">
        <f>Liste!A116</f>
        <v>25</v>
      </c>
      <c r="B116" t="str">
        <f>IF(A116&lt;&gt;"",VLOOKUP(A116,[0]!Entrée,2,FALSE),"")</f>
        <v>crochet ardoise 2,7/92 bosselé a agraffer chrome</v>
      </c>
      <c r="C116" s="33" t="str">
        <f>IF(A116&lt;&gt;"",VLOOKUP(A116,[0]!Entrée,3,FALSE),"")</f>
        <v>ardoise</v>
      </c>
      <c r="D116" t="str">
        <f>IF(A116&lt;&gt;"",VLOOKUP(A116,[0]!Entrée,4,FALSE),"")</f>
        <v>boite</v>
      </c>
      <c r="E116" s="29">
        <f>IF(A116&lt;&gt;"",VLOOKUP(A116,[0]!Entrée,5,FALSE),"")</f>
        <v>0</v>
      </c>
      <c r="F116" s="29">
        <f t="shared" si="3"/>
        <v>0</v>
      </c>
      <c r="G116">
        <f>IF(A116&lt;&gt;"",VLOOKUP(A116,[0]!Entrée,6,FALSE),"")</f>
        <v>10</v>
      </c>
      <c r="H116">
        <f>G116+SUMPRODUCT((Entrée!$B$5:$B$1000=Stock!A116)*Entrée!$F$5:$F$1000)-SUMPRODUCT((Sortie!$B$5:$B$1000=Stock!A116)*Sortie!$F$5:$F$1000)</f>
        <v>11</v>
      </c>
      <c r="I116">
        <f>IF(A116&lt;&gt;"",VLOOKUP(A116,[0]!Entrée,7,FALSE),"")</f>
        <v>10</v>
      </c>
      <c r="J116" t="str">
        <f t="shared" si="4"/>
        <v>CORRECTE</v>
      </c>
      <c r="K116">
        <f t="shared" si="5"/>
        <v>0</v>
      </c>
    </row>
    <row r="117" spans="1:11" x14ac:dyDescent="0.25">
      <c r="A117" s="28">
        <f>Liste!A117</f>
        <v>19</v>
      </c>
      <c r="B117" t="str">
        <f>IF(A117&lt;&gt;"",VLOOKUP(A117,[0]!Entrée,2,FALSE),"")</f>
        <v>crochet ardoise 2,7/92 chrome</v>
      </c>
      <c r="C117" s="33" t="str">
        <f>IF(A117&lt;&gt;"",VLOOKUP(A117,[0]!Entrée,3,FALSE),"")</f>
        <v>bricobel</v>
      </c>
      <c r="D117" t="str">
        <f>IF(A117&lt;&gt;"",VLOOKUP(A117,[0]!Entrée,4,FALSE),"")</f>
        <v>boite</v>
      </c>
      <c r="E117" s="29">
        <f>IF(A117&lt;&gt;"",VLOOKUP(A117,[0]!Entrée,5,FALSE),"")</f>
        <v>19.57</v>
      </c>
      <c r="F117" s="29">
        <f t="shared" si="3"/>
        <v>39.14</v>
      </c>
      <c r="G117">
        <f>IF(A117&lt;&gt;"",VLOOKUP(A117,[0]!Entrée,6,FALSE),"")</f>
        <v>2</v>
      </c>
      <c r="H117">
        <f>G117+SUMPRODUCT((Entrée!$B$5:$B$1000=Stock!A117)*Entrée!$F$5:$F$1000)-SUMPRODUCT((Sortie!$B$5:$B$1000=Stock!A117)*Sortie!$F$5:$F$1000)</f>
        <v>2</v>
      </c>
      <c r="I117">
        <f>IF(A117&lt;&gt;"",VLOOKUP(A117,[0]!Entrée,7,FALSE),"")</f>
        <v>10</v>
      </c>
      <c r="J117" t="str">
        <f t="shared" si="4"/>
        <v>ALERTE</v>
      </c>
      <c r="K117">
        <f t="shared" si="5"/>
        <v>8</v>
      </c>
    </row>
    <row r="118" spans="1:11" x14ac:dyDescent="0.25">
      <c r="A118" s="28">
        <f>Liste!A118</f>
        <v>14</v>
      </c>
      <c r="B118" t="str">
        <f>IF(A118&lt;&gt;"",VLOOKUP(A118,[0]!Entrée,2,FALSE),"")</f>
        <v>crochet ardoise 2,7/92 noir</v>
      </c>
      <c r="C118" s="33" t="str">
        <f>IF(A118&lt;&gt;"",VLOOKUP(A118,[0]!Entrée,3,FALSE),"")</f>
        <v>bricobel</v>
      </c>
      <c r="D118" t="str">
        <f>IF(A118&lt;&gt;"",VLOOKUP(A118,[0]!Entrée,4,FALSE),"")</f>
        <v>boite</v>
      </c>
      <c r="E118" s="29">
        <f>IF(A118&lt;&gt;"",VLOOKUP(A118,[0]!Entrée,5,FALSE),"")</f>
        <v>37.090000000000003</v>
      </c>
      <c r="F118" s="29">
        <f t="shared" si="3"/>
        <v>222.54000000000002</v>
      </c>
      <c r="G118">
        <f>IF(A118&lt;&gt;"",VLOOKUP(A118,[0]!Entrée,6,FALSE),"")</f>
        <v>6</v>
      </c>
      <c r="H118">
        <f>G118+SUMPRODUCT((Entrée!$B$5:$B$1000=Stock!A118)*Entrée!$F$5:$F$1000)-SUMPRODUCT((Sortie!$B$5:$B$1000=Stock!A118)*Sortie!$F$5:$F$1000)</f>
        <v>6</v>
      </c>
      <c r="I118">
        <f>IF(A118&lt;&gt;"",VLOOKUP(A118,[0]!Entrée,7,FALSE),"")</f>
        <v>10</v>
      </c>
      <c r="J118" t="str">
        <f t="shared" si="4"/>
        <v>ALERTE</v>
      </c>
      <c r="K118">
        <f t="shared" si="5"/>
        <v>4</v>
      </c>
    </row>
    <row r="119" spans="1:11" x14ac:dyDescent="0.25">
      <c r="A119" s="28">
        <f>Liste!A119</f>
        <v>27</v>
      </c>
      <c r="B119" t="str">
        <f>IF(A119&lt;&gt;"",VLOOKUP(A119,[0]!Entrée,2,FALSE),"")</f>
        <v>crochet ardoise 3/90 a agraffer inox</v>
      </c>
      <c r="C119" s="33">
        <f>IF(A119&lt;&gt;"",VLOOKUP(A119,[0]!Entrée,3,FALSE),"")</f>
        <v>0</v>
      </c>
      <c r="D119" t="str">
        <f>IF(A119&lt;&gt;"",VLOOKUP(A119,[0]!Entrée,4,FALSE),"")</f>
        <v>boite</v>
      </c>
      <c r="E119" s="29">
        <f>IF(A119&lt;&gt;"",VLOOKUP(A119,[0]!Entrée,5,FALSE),"")</f>
        <v>0</v>
      </c>
      <c r="F119" s="29">
        <f t="shared" si="3"/>
        <v>0</v>
      </c>
      <c r="G119">
        <f>IF(A119&lt;&gt;"",VLOOKUP(A119,[0]!Entrée,6,FALSE),"")</f>
        <v>13</v>
      </c>
      <c r="H119">
        <f>G119+SUMPRODUCT((Entrée!$B$5:$B$1000=Stock!A119)*Entrée!$F$5:$F$1000)-SUMPRODUCT((Sortie!$B$5:$B$1000=Stock!A119)*Sortie!$F$5:$F$1000)</f>
        <v>13</v>
      </c>
      <c r="I119">
        <f>IF(A119&lt;&gt;"",VLOOKUP(A119,[0]!Entrée,7,FALSE),"")</f>
        <v>10</v>
      </c>
      <c r="J119" t="str">
        <f t="shared" si="4"/>
        <v>CORRECTE</v>
      </c>
      <c r="K119">
        <f t="shared" si="5"/>
        <v>0</v>
      </c>
    </row>
    <row r="120" spans="1:11" x14ac:dyDescent="0.25">
      <c r="A120" s="28">
        <f>Liste!A120</f>
        <v>30</v>
      </c>
      <c r="B120" t="str">
        <f>IF(A120&lt;&gt;"",VLOOKUP(A120,[0]!Entrée,2,FALSE),"")</f>
        <v xml:space="preserve">crochet ardoise 5 a agraffer inox </v>
      </c>
      <c r="C120" s="33" t="str">
        <f>IF(A120&lt;&gt;"",VLOOKUP(A120,[0]!Entrée,3,FALSE),"")</f>
        <v>facozinc</v>
      </c>
      <c r="D120" t="str">
        <f>IF(A120&lt;&gt;"",VLOOKUP(A120,[0]!Entrée,4,FALSE),"")</f>
        <v>boite</v>
      </c>
      <c r="E120" s="29">
        <f>IF(A120&lt;&gt;"",VLOOKUP(A120,[0]!Entrée,5,FALSE),"")</f>
        <v>0</v>
      </c>
      <c r="F120" s="29">
        <f t="shared" si="3"/>
        <v>0</v>
      </c>
      <c r="G120">
        <f>IF(A120&lt;&gt;"",VLOOKUP(A120,[0]!Entrée,6,FALSE),"")</f>
        <v>24</v>
      </c>
      <c r="H120">
        <f>G120+SUMPRODUCT((Entrée!$B$5:$B$1000=Stock!A120)*Entrée!$F$5:$F$1000)-SUMPRODUCT((Sortie!$B$5:$B$1000=Stock!A120)*Sortie!$F$5:$F$1000)</f>
        <v>24</v>
      </c>
      <c r="I120">
        <f>IF(A120&lt;&gt;"",VLOOKUP(A120,[0]!Entrée,7,FALSE),"")</f>
        <v>10</v>
      </c>
      <c r="J120" t="str">
        <f t="shared" si="4"/>
        <v>CORRECTE</v>
      </c>
      <c r="K120">
        <f t="shared" si="5"/>
        <v>0</v>
      </c>
    </row>
    <row r="121" spans="1:11" x14ac:dyDescent="0.25">
      <c r="A121" s="28">
        <f>Liste!A121</f>
        <v>29</v>
      </c>
      <c r="B121" t="str">
        <f>IF(A121&lt;&gt;"",VLOOKUP(A121,[0]!Entrée,2,FALSE),"")</f>
        <v>crochet ardoise 5 cuivre</v>
      </c>
      <c r="C121" s="33" t="str">
        <f>IF(A121&lt;&gt;"",VLOOKUP(A121,[0]!Entrée,3,FALSE),"")</f>
        <v xml:space="preserve">ardoise </v>
      </c>
      <c r="D121" t="str">
        <f>IF(A121&lt;&gt;"",VLOOKUP(A121,[0]!Entrée,4,FALSE),"")</f>
        <v>boite</v>
      </c>
      <c r="E121" s="29">
        <f>IF(A121&lt;&gt;"",VLOOKUP(A121,[0]!Entrée,5,FALSE),"")</f>
        <v>0</v>
      </c>
      <c r="F121" s="29">
        <f t="shared" si="3"/>
        <v>0</v>
      </c>
      <c r="G121">
        <f>IF(A121&lt;&gt;"",VLOOKUP(A121,[0]!Entrée,6,FALSE),"")</f>
        <v>5</v>
      </c>
      <c r="H121">
        <f>G121+SUMPRODUCT((Entrée!$B$5:$B$1000=Stock!A121)*Entrée!$F$5:$F$1000)-SUMPRODUCT((Sortie!$B$5:$B$1000=Stock!A121)*Sortie!$F$5:$F$1000)</f>
        <v>5</v>
      </c>
      <c r="I121">
        <f>IF(A121&lt;&gt;"",VLOOKUP(A121,[0]!Entrée,7,FALSE),"")</f>
        <v>10</v>
      </c>
      <c r="J121" t="str">
        <f t="shared" si="4"/>
        <v>ALERTE</v>
      </c>
      <c r="K121">
        <f t="shared" si="5"/>
        <v>5</v>
      </c>
    </row>
    <row r="122" spans="1:11" x14ac:dyDescent="0.25">
      <c r="A122" s="28">
        <f>Liste!A122</f>
        <v>28</v>
      </c>
      <c r="B122" t="str">
        <f>IF(A122&lt;&gt;"",VLOOKUP(A122,[0]!Entrée,2,FALSE),"")</f>
        <v>crochet ardoise 5/5 a agraffer inox</v>
      </c>
      <c r="C122" s="33">
        <f>IF(A122&lt;&gt;"",VLOOKUP(A122,[0]!Entrée,3,FALSE),"")</f>
        <v>0</v>
      </c>
      <c r="D122" t="str">
        <f>IF(A122&lt;&gt;"",VLOOKUP(A122,[0]!Entrée,4,FALSE),"")</f>
        <v>boite</v>
      </c>
      <c r="E122" s="29">
        <f>IF(A122&lt;&gt;"",VLOOKUP(A122,[0]!Entrée,5,FALSE),"")</f>
        <v>0</v>
      </c>
      <c r="F122" s="29">
        <f t="shared" si="3"/>
        <v>0</v>
      </c>
      <c r="G122">
        <f>IF(A122&lt;&gt;"",VLOOKUP(A122,[0]!Entrée,6,FALSE),"")</f>
        <v>5</v>
      </c>
      <c r="H122">
        <f>G122+SUMPRODUCT((Entrée!$B$5:$B$1000=Stock!A122)*Entrée!$F$5:$F$1000)-SUMPRODUCT((Sortie!$B$5:$B$1000=Stock!A122)*Sortie!$F$5:$F$1000)</f>
        <v>5</v>
      </c>
      <c r="I122">
        <f>IF(A122&lt;&gt;"",VLOOKUP(A122,[0]!Entrée,7,FALSE),"")</f>
        <v>10</v>
      </c>
      <c r="J122" t="str">
        <f t="shared" si="4"/>
        <v>ALERTE</v>
      </c>
      <c r="K122">
        <f t="shared" si="5"/>
        <v>5</v>
      </c>
    </row>
    <row r="123" spans="1:11" x14ac:dyDescent="0.25">
      <c r="A123" s="28">
        <f>Liste!A123</f>
        <v>100</v>
      </c>
      <c r="B123" t="str">
        <f>IF(A123&lt;&gt;"",VLOOKUP(A123,[0]!Entrée,2,FALSE),"")</f>
        <v>crochet cercleuse</v>
      </c>
      <c r="C123" s="33" t="str">
        <f>IF(A123&lt;&gt;"",VLOOKUP(A123,[0]!Entrée,3,FALSE),"")</f>
        <v>bricobel</v>
      </c>
      <c r="D123">
        <f>IF(A123&lt;&gt;"",VLOOKUP(A123,[0]!Entrée,4,FALSE),"")</f>
        <v>0</v>
      </c>
      <c r="E123" s="29">
        <f>IF(A123&lt;&gt;"",VLOOKUP(A123,[0]!Entrée,5,FALSE),"")</f>
        <v>0</v>
      </c>
      <c r="F123" s="29">
        <f t="shared" si="3"/>
        <v>0</v>
      </c>
      <c r="G123">
        <f>IF(A123&lt;&gt;"",VLOOKUP(A123,[0]!Entrée,6,FALSE),"")</f>
        <v>3</v>
      </c>
      <c r="H123">
        <f>G123+SUMPRODUCT((Entrée!$B$5:$B$1000=Stock!A123)*Entrée!$F$5:$F$1000)-SUMPRODUCT((Sortie!$B$5:$B$1000=Stock!A123)*Sortie!$F$5:$F$1000)</f>
        <v>3</v>
      </c>
      <c r="I123">
        <f>IF(A123&lt;&gt;"",VLOOKUP(A123,[0]!Entrée,7,FALSE),"")</f>
        <v>10</v>
      </c>
      <c r="J123" t="str">
        <f t="shared" si="4"/>
        <v>ALERTE</v>
      </c>
      <c r="K123">
        <f t="shared" si="5"/>
        <v>7</v>
      </c>
    </row>
    <row r="124" spans="1:11" x14ac:dyDescent="0.25">
      <c r="A124" s="28">
        <f>Liste!A124</f>
        <v>102</v>
      </c>
      <c r="B124" t="str">
        <f>IF(A124&lt;&gt;"",VLOOKUP(A124,[0]!Entrée,2,FALSE),"")</f>
        <v>crochet pour faitiere cuivre</v>
      </c>
      <c r="C124" s="33" t="str">
        <f>IF(A124&lt;&gt;"",VLOOKUP(A124,[0]!Entrée,3,FALSE),"")</f>
        <v>facozinc</v>
      </c>
      <c r="D124">
        <f>IF(A124&lt;&gt;"",VLOOKUP(A124,[0]!Entrée,4,FALSE),"")</f>
        <v>0</v>
      </c>
      <c r="E124" s="29">
        <f>IF(A124&lt;&gt;"",VLOOKUP(A124,[0]!Entrée,5,FALSE),"")</f>
        <v>0</v>
      </c>
      <c r="F124" s="29">
        <f t="shared" si="3"/>
        <v>0</v>
      </c>
      <c r="G124">
        <f>IF(A124&lt;&gt;"",VLOOKUP(A124,[0]!Entrée,6,FALSE),"")</f>
        <v>1</v>
      </c>
      <c r="H124">
        <f>G124+SUMPRODUCT((Entrée!$B$5:$B$1000=Stock!A124)*Entrée!$F$5:$F$1000)-SUMPRODUCT((Sortie!$B$5:$B$1000=Stock!A124)*Sortie!$F$5:$F$1000)</f>
        <v>1</v>
      </c>
      <c r="I124">
        <f>IF(A124&lt;&gt;"",VLOOKUP(A124,[0]!Entrée,7,FALSE),"")</f>
        <v>2</v>
      </c>
      <c r="J124" t="str">
        <f t="shared" si="4"/>
        <v>ALERTE</v>
      </c>
      <c r="K124">
        <f t="shared" si="5"/>
        <v>1</v>
      </c>
    </row>
    <row r="125" spans="1:11" x14ac:dyDescent="0.25">
      <c r="A125" s="28" t="str">
        <f>Liste!A125</f>
        <v>157</v>
      </c>
      <c r="B125" t="str">
        <f>IF(A125&lt;&gt;"",VLOOKUP(A125,[0]!Entrée,2,FALSE),"")</f>
        <v>deboflex 4mm 10x1</v>
      </c>
      <c r="C125" s="33">
        <f>IF(A125&lt;&gt;"",VLOOKUP(A125,[0]!Entrée,3,FALSE),"")</f>
        <v>0</v>
      </c>
      <c r="D125">
        <f>IF(A125&lt;&gt;"",VLOOKUP(A125,[0]!Entrée,4,FALSE),"")</f>
        <v>0</v>
      </c>
      <c r="E125" s="29">
        <f>IF(A125&lt;&gt;"",VLOOKUP(A125,[0]!Entrée,5,FALSE),"")</f>
        <v>0</v>
      </c>
      <c r="F125" s="29">
        <f t="shared" si="3"/>
        <v>0</v>
      </c>
      <c r="G125">
        <f>IF(A125&lt;&gt;"",VLOOKUP(A125,[0]!Entrée,6,FALSE),"")</f>
        <v>22</v>
      </c>
      <c r="H125">
        <f>G125+SUMPRODUCT((Entrée!$B$5:$B$1000=Stock!A125)*Entrée!$F$5:$F$1000)-SUMPRODUCT((Sortie!$B$5:$B$1000=Stock!A125)*Sortie!$F$5:$F$1000)</f>
        <v>22</v>
      </c>
      <c r="I125">
        <f>IF(A125&lt;&gt;"",VLOOKUP(A125,[0]!Entrée,7,FALSE),"")</f>
        <v>0</v>
      </c>
      <c r="J125" t="str">
        <f t="shared" si="4"/>
        <v>CORRECTE</v>
      </c>
      <c r="K125">
        <f t="shared" si="5"/>
        <v>0</v>
      </c>
    </row>
    <row r="126" spans="1:11" x14ac:dyDescent="0.25">
      <c r="A126" s="28">
        <f>Liste!A126</f>
        <v>1002300</v>
      </c>
      <c r="B126" t="str">
        <f>IF(A126&lt;&gt;"",VLOOKUP(A126,[0]!Entrée,2,FALSE),"")</f>
        <v>degraissant rhepanol</v>
      </c>
      <c r="C126" s="33">
        <f>IF(A126&lt;&gt;"",VLOOKUP(A126,[0]!Entrée,3,FALSE),"")</f>
        <v>0</v>
      </c>
      <c r="D126">
        <f>IF(A126&lt;&gt;"",VLOOKUP(A126,[0]!Entrée,4,FALSE),"")</f>
        <v>0</v>
      </c>
      <c r="E126" s="29">
        <f>IF(A126&lt;&gt;"",VLOOKUP(A126,[0]!Entrée,5,FALSE),"")</f>
        <v>0</v>
      </c>
      <c r="F126" s="29">
        <f t="shared" si="3"/>
        <v>0</v>
      </c>
      <c r="G126">
        <f>IF(A126&lt;&gt;"",VLOOKUP(A126,[0]!Entrée,6,FALSE),"")</f>
        <v>4</v>
      </c>
      <c r="H126">
        <f>G126+SUMPRODUCT((Entrée!$B$5:$B$1000=Stock!A126)*Entrée!$F$5:$F$1000)-SUMPRODUCT((Sortie!$B$5:$B$1000=Stock!A126)*Sortie!$F$5:$F$1000)</f>
        <v>4</v>
      </c>
      <c r="I126">
        <f>IF(A126&lt;&gt;"",VLOOKUP(A126,[0]!Entrée,7,FALSE),"")</f>
        <v>5</v>
      </c>
      <c r="J126" t="str">
        <f t="shared" si="4"/>
        <v>ALERTE</v>
      </c>
      <c r="K126">
        <f t="shared" si="5"/>
        <v>1</v>
      </c>
    </row>
    <row r="127" spans="1:11" x14ac:dyDescent="0.25">
      <c r="A127" s="28">
        <f>Liste!A127</f>
        <v>75</v>
      </c>
      <c r="B127" t="str">
        <f>IF(A127&lt;&gt;"",VLOOKUP(A127,[0]!Entrée,2,FALSE),"")</f>
        <v>disque 125 a béton</v>
      </c>
      <c r="C127" s="33" t="str">
        <f>IF(A127&lt;&gt;"",VLOOKUP(A127,[0]!Entrée,3,FALSE),"")</f>
        <v>bricobel/decamps</v>
      </c>
      <c r="D127" t="str">
        <f>IF(A127&lt;&gt;"",VLOOKUP(A127,[0]!Entrée,4,FALSE),"")</f>
        <v>p</v>
      </c>
      <c r="E127" s="29">
        <f>IF(A127&lt;&gt;"",VLOOKUP(A127,[0]!Entrée,5,FALSE),"")</f>
        <v>1.1299999999999999</v>
      </c>
      <c r="F127" s="29">
        <f t="shared" si="3"/>
        <v>3.3899999999999997</v>
      </c>
      <c r="G127">
        <f>IF(A127&lt;&gt;"",VLOOKUP(A127,[0]!Entrée,6,FALSE),"")</f>
        <v>3</v>
      </c>
      <c r="H127">
        <f>G127+SUMPRODUCT((Entrée!$B$5:$B$1000=Stock!A127)*Entrée!$F$5:$F$1000)-SUMPRODUCT((Sortie!$B$5:$B$1000=Stock!A127)*Sortie!$F$5:$F$1000)</f>
        <v>3</v>
      </c>
      <c r="I127">
        <f>IF(A127&lt;&gt;"",VLOOKUP(A127,[0]!Entrée,7,FALSE),"")</f>
        <v>5</v>
      </c>
      <c r="J127" t="str">
        <f t="shared" si="4"/>
        <v>ALERTE</v>
      </c>
      <c r="K127">
        <f t="shared" si="5"/>
        <v>2</v>
      </c>
    </row>
    <row r="128" spans="1:11" x14ac:dyDescent="0.25">
      <c r="A128" s="28">
        <f>Liste!A128</f>
        <v>74</v>
      </c>
      <c r="B128" t="str">
        <f>IF(A128&lt;&gt;"",VLOOKUP(A128,[0]!Entrée,2,FALSE),"")</f>
        <v>disque 125 a dejointoyer</v>
      </c>
      <c r="C128" s="33" t="str">
        <f>IF(A128&lt;&gt;"",VLOOKUP(A128,[0]!Entrée,3,FALSE),"")</f>
        <v>bricobel/decamps</v>
      </c>
      <c r="D128" t="str">
        <f>IF(A128&lt;&gt;"",VLOOKUP(A128,[0]!Entrée,4,FALSE),"")</f>
        <v>p</v>
      </c>
      <c r="E128" s="29">
        <f>IF(A128&lt;&gt;"",VLOOKUP(A128,[0]!Entrée,5,FALSE),"")</f>
        <v>70</v>
      </c>
      <c r="F128" s="29">
        <f t="shared" si="3"/>
        <v>70</v>
      </c>
      <c r="G128">
        <f>IF(A128&lt;&gt;"",VLOOKUP(A128,[0]!Entrée,6,FALSE),"")</f>
        <v>2</v>
      </c>
      <c r="H128">
        <f>G128+SUMPRODUCT((Entrée!$B$5:$B$1000=Stock!A128)*Entrée!$F$5:$F$1000)-SUMPRODUCT((Sortie!$B$5:$B$1000=Stock!A128)*Sortie!$F$5:$F$1000)</f>
        <v>1</v>
      </c>
      <c r="I128">
        <f>IF(A128&lt;&gt;"",VLOOKUP(A128,[0]!Entrée,7,FALSE),"")</f>
        <v>5</v>
      </c>
      <c r="J128" t="str">
        <f t="shared" si="4"/>
        <v>ALERTE</v>
      </c>
      <c r="K128">
        <f t="shared" si="5"/>
        <v>4</v>
      </c>
    </row>
    <row r="129" spans="1:11" x14ac:dyDescent="0.25">
      <c r="A129" s="28">
        <f>Liste!A129</f>
        <v>109149131</v>
      </c>
      <c r="B129" t="str">
        <f>IF(A129&lt;&gt;"",VLOOKUP(A129,[0]!Entrée,2,FALSE),"")</f>
        <v>disque 125 métal</v>
      </c>
      <c r="C129" s="33" t="str">
        <f>IF(A129&lt;&gt;"",VLOOKUP(A129,[0]!Entrée,3,FALSE),"")</f>
        <v>bricobel/decamps</v>
      </c>
      <c r="D129" t="str">
        <f>IF(A129&lt;&gt;"",VLOOKUP(A129,[0]!Entrée,4,FALSE),"")</f>
        <v>p</v>
      </c>
      <c r="E129" s="29">
        <f>IF(A129&lt;&gt;"",VLOOKUP(A129,[0]!Entrée,5,FALSE),"")</f>
        <v>1.35</v>
      </c>
      <c r="F129" s="29">
        <f t="shared" si="3"/>
        <v>14.850000000000001</v>
      </c>
      <c r="G129">
        <f>IF(A129&lt;&gt;"",VLOOKUP(A129,[0]!Entrée,6,FALSE),"")</f>
        <v>29</v>
      </c>
      <c r="H129">
        <f>G129+SUMPRODUCT((Entrée!$B$5:$B$1000=Stock!A129)*Entrée!$F$5:$F$1000)-SUMPRODUCT((Sortie!$B$5:$B$1000=Stock!A129)*Sortie!$F$5:$F$1000)</f>
        <v>11</v>
      </c>
      <c r="I129">
        <f>IF(A129&lt;&gt;"",VLOOKUP(A129,[0]!Entrée,7,FALSE),"")</f>
        <v>20</v>
      </c>
      <c r="J129" t="str">
        <f t="shared" si="4"/>
        <v>ALERTE</v>
      </c>
      <c r="K129">
        <f t="shared" si="5"/>
        <v>9</v>
      </c>
    </row>
    <row r="130" spans="1:11" x14ac:dyDescent="0.25">
      <c r="A130" s="28">
        <f>Liste!A130</f>
        <v>76</v>
      </c>
      <c r="B130" t="str">
        <f>IF(A130&lt;&gt;"",VLOOKUP(A130,[0]!Entrée,2,FALSE),"")</f>
        <v>disque 230 béton</v>
      </c>
      <c r="C130" s="33" t="str">
        <f>IF(A130&lt;&gt;"",VLOOKUP(A130,[0]!Entrée,3,FALSE),"")</f>
        <v>bricobel/decamps</v>
      </c>
      <c r="D130" t="str">
        <f>IF(A130&lt;&gt;"",VLOOKUP(A130,[0]!Entrée,4,FALSE),"")</f>
        <v>p</v>
      </c>
      <c r="E130" s="29">
        <f>IF(A130&lt;&gt;"",VLOOKUP(A130,[0]!Entrée,5,FALSE),"")</f>
        <v>1.9</v>
      </c>
      <c r="F130" s="29">
        <f t="shared" si="3"/>
        <v>5.6999999999999993</v>
      </c>
      <c r="G130">
        <f>IF(A130&lt;&gt;"",VLOOKUP(A130,[0]!Entrée,6,FALSE),"")</f>
        <v>3</v>
      </c>
      <c r="H130">
        <f>G130+SUMPRODUCT((Entrée!$B$5:$B$1000=Stock!A130)*Entrée!$F$5:$F$1000)-SUMPRODUCT((Sortie!$B$5:$B$1000=Stock!A130)*Sortie!$F$5:$F$1000)</f>
        <v>3</v>
      </c>
      <c r="I130">
        <f>IF(A130&lt;&gt;"",VLOOKUP(A130,[0]!Entrée,7,FALSE),"")</f>
        <v>5</v>
      </c>
      <c r="J130" t="str">
        <f t="shared" si="4"/>
        <v>ALERTE</v>
      </c>
      <c r="K130">
        <f t="shared" si="5"/>
        <v>2</v>
      </c>
    </row>
    <row r="131" spans="1:11" x14ac:dyDescent="0.25">
      <c r="A131" s="28">
        <f>Liste!A131</f>
        <v>108479812</v>
      </c>
      <c r="B131" t="str">
        <f>IF(A131&lt;&gt;"",VLOOKUP(A131,[0]!Entrée,2,FALSE),"")</f>
        <v>disque 230 métal</v>
      </c>
      <c r="C131" s="33" t="str">
        <f>IF(A131&lt;&gt;"",VLOOKUP(A131,[0]!Entrée,3,FALSE),"")</f>
        <v>bricobel/decamps</v>
      </c>
      <c r="D131" t="str">
        <f>IF(A131&lt;&gt;"",VLOOKUP(A131,[0]!Entrée,4,FALSE),"")</f>
        <v>p</v>
      </c>
      <c r="E131" s="29">
        <f>IF(A131&lt;&gt;"",VLOOKUP(A131,[0]!Entrée,5,FALSE),"")</f>
        <v>1.5178</v>
      </c>
      <c r="F131" s="29">
        <f t="shared" si="3"/>
        <v>109.2816</v>
      </c>
      <c r="G131">
        <f>IF(A131&lt;&gt;"",VLOOKUP(A131,[0]!Entrée,6,FALSE),"")</f>
        <v>75</v>
      </c>
      <c r="H131">
        <f>G131+SUMPRODUCT((Entrée!$B$5:$B$1000=Stock!A131)*Entrée!$F$5:$F$1000)-SUMPRODUCT((Sortie!$B$5:$B$1000=Stock!A131)*Sortie!$F$5:$F$1000)</f>
        <v>72</v>
      </c>
      <c r="I131">
        <f>IF(A131&lt;&gt;"",VLOOKUP(A131,[0]!Entrée,7,FALSE),"")</f>
        <v>20</v>
      </c>
      <c r="J131" t="str">
        <f t="shared" si="4"/>
        <v>CORRECTE</v>
      </c>
      <c r="K131">
        <f t="shared" si="5"/>
        <v>0</v>
      </c>
    </row>
    <row r="132" spans="1:11" x14ac:dyDescent="0.25">
      <c r="A132" s="28">
        <f>Liste!A132</f>
        <v>86</v>
      </c>
      <c r="B132" t="str">
        <f>IF(A132&lt;&gt;"",VLOOKUP(A132,[0]!Entrée,2,FALSE),"")</f>
        <v>disque a poncer 125</v>
      </c>
      <c r="C132" s="33" t="str">
        <f>IF(A132&lt;&gt;"",VLOOKUP(A132,[0]!Entrée,3,FALSE),"")</f>
        <v>bricobel/decamps</v>
      </c>
      <c r="D132" t="str">
        <f>IF(A132&lt;&gt;"",VLOOKUP(A132,[0]!Entrée,4,FALSE),"")</f>
        <v>p</v>
      </c>
      <c r="E132" s="29">
        <f>IF(A132&lt;&gt;"",VLOOKUP(A132,[0]!Entrée,5,FALSE),"")</f>
        <v>4.8</v>
      </c>
      <c r="F132" s="29">
        <f t="shared" si="3"/>
        <v>9.6</v>
      </c>
      <c r="G132">
        <f>IF(A132&lt;&gt;"",VLOOKUP(A132,[0]!Entrée,6,FALSE),"")</f>
        <v>2</v>
      </c>
      <c r="H132">
        <f>G132+SUMPRODUCT((Entrée!$B$5:$B$1000=Stock!A132)*Entrée!$F$5:$F$1000)-SUMPRODUCT((Sortie!$B$5:$B$1000=Stock!A132)*Sortie!$F$5:$F$1000)</f>
        <v>2</v>
      </c>
      <c r="I132">
        <f>IF(A132&lt;&gt;"",VLOOKUP(A132,[0]!Entrée,7,FALSE),"")</f>
        <v>5</v>
      </c>
      <c r="J132" t="str">
        <f t="shared" si="4"/>
        <v>ALERTE</v>
      </c>
      <c r="K132">
        <f t="shared" si="5"/>
        <v>3</v>
      </c>
    </row>
    <row r="133" spans="1:11" x14ac:dyDescent="0.25">
      <c r="A133" s="28">
        <f>Liste!A133</f>
        <v>44</v>
      </c>
      <c r="B133" t="str">
        <f>IF(A133&lt;&gt;"",VLOOKUP(A133,[0]!Entrée,2,FALSE),"")</f>
        <v>elastofill</v>
      </c>
      <c r="C133" s="33" t="str">
        <f>IF(A133&lt;&gt;"",VLOOKUP(A133,[0]!Entrée,3,FALSE),"")</f>
        <v>bricobel/decamps</v>
      </c>
      <c r="D133" t="str">
        <f>IF(A133&lt;&gt;"",VLOOKUP(A133,[0]!Entrée,4,FALSE),"")</f>
        <v>p</v>
      </c>
      <c r="E133" s="29">
        <f>IF(A133&lt;&gt;"",VLOOKUP(A133,[0]!Entrée,5,FALSE),"")</f>
        <v>7.1</v>
      </c>
      <c r="F133" s="29">
        <f t="shared" si="3"/>
        <v>0</v>
      </c>
      <c r="G133">
        <f>IF(A133&lt;&gt;"",VLOOKUP(A133,[0]!Entrée,6,FALSE),"")</f>
        <v>12</v>
      </c>
      <c r="H133">
        <f>G133+SUMPRODUCT((Entrée!$B$5:$B$1000=Stock!A133)*Entrée!$F$5:$F$1000)-SUMPRODUCT((Sortie!$B$5:$B$1000=Stock!A133)*Sortie!$F$5:$F$1000)</f>
        <v>0</v>
      </c>
      <c r="I133">
        <f>IF(A133&lt;&gt;"",VLOOKUP(A133,[0]!Entrée,7,FALSE),"")</f>
        <v>10</v>
      </c>
      <c r="J133" t="str">
        <f t="shared" si="4"/>
        <v>ALERTE</v>
      </c>
      <c r="K133">
        <f t="shared" si="5"/>
        <v>10</v>
      </c>
    </row>
    <row r="134" spans="1:11" x14ac:dyDescent="0.25">
      <c r="A134" s="28" t="str">
        <f>Liste!A134</f>
        <v>fak60028</v>
      </c>
      <c r="B134" t="str">
        <f>IF(A134&lt;&gt;"",VLOOKUP(A134,[0]!Entrée,2,FALSE),"")</f>
        <v>escalier escamotable trape isolée lwk 70x120</v>
      </c>
      <c r="C134" s="33" t="str">
        <f>IF(A134&lt;&gt;"",VLOOKUP(A134,[0]!Entrée,3,FALSE),"")</f>
        <v>fakro</v>
      </c>
      <c r="D134" t="str">
        <f>IF(A134&lt;&gt;"",VLOOKUP(A134,[0]!Entrée,4,FALSE),"")</f>
        <v>p</v>
      </c>
      <c r="E134" s="29">
        <f>IF(A134&lt;&gt;"",VLOOKUP(A134,[0]!Entrée,5,FALSE),"")</f>
        <v>121.64</v>
      </c>
      <c r="F134" s="29">
        <f t="shared" ref="F134:F197" si="6">E134*H134</f>
        <v>121.64</v>
      </c>
      <c r="G134">
        <f>IF(A134&lt;&gt;"",VLOOKUP(A134,[0]!Entrée,6,FALSE),"")</f>
        <v>1</v>
      </c>
      <c r="H134">
        <f>G134+SUMPRODUCT((Entrée!$B$5:$B$1000=Stock!A134)*Entrée!$F$5:$F$1000)-SUMPRODUCT((Sortie!$B$5:$B$1000=Stock!A134)*Sortie!$F$5:$F$1000)</f>
        <v>1</v>
      </c>
      <c r="I134">
        <f>IF(A134&lt;&gt;"",VLOOKUP(A134,[0]!Entrée,7,FALSE),"")</f>
        <v>0</v>
      </c>
      <c r="J134" t="str">
        <f t="shared" ref="J134:J197" si="7">IF(H134&lt;I134,"ALERTE","CORRECTE")</f>
        <v>CORRECTE</v>
      </c>
      <c r="K134">
        <f t="shared" ref="K134:K197" si="8">IF(J134="ALERTE",I134-H134,0)</f>
        <v>0</v>
      </c>
    </row>
    <row r="135" spans="1:11" x14ac:dyDescent="0.25">
      <c r="A135" s="28">
        <f>Liste!A135</f>
        <v>61</v>
      </c>
      <c r="B135" t="str">
        <f>IF(A135&lt;&gt;"",VLOOKUP(A135,[0]!Entrée,2,FALSE),"")</f>
        <v>essence 2 temps</v>
      </c>
      <c r="C135" s="33" t="str">
        <f>IF(A135&lt;&gt;"",VLOOKUP(A135,[0]!Entrée,3,FALSE),"")</f>
        <v>decamps</v>
      </c>
      <c r="D135" t="str">
        <f>IF(A135&lt;&gt;"",VLOOKUP(A135,[0]!Entrée,4,FALSE),"")</f>
        <v>p</v>
      </c>
      <c r="E135" s="29">
        <f>IF(A135&lt;&gt;"",VLOOKUP(A135,[0]!Entrée,5,FALSE),"")</f>
        <v>3.65</v>
      </c>
      <c r="F135" s="29">
        <f t="shared" si="6"/>
        <v>7.3</v>
      </c>
      <c r="G135">
        <f>IF(A135&lt;&gt;"",VLOOKUP(A135,[0]!Entrée,6,FALSE),"")</f>
        <v>2</v>
      </c>
      <c r="H135">
        <f>G135+SUMPRODUCT((Entrée!$B$5:$B$1000=Stock!A135)*Entrée!$F$5:$F$1000)-SUMPRODUCT((Sortie!$B$5:$B$1000=Stock!A135)*Sortie!$F$5:$F$1000)</f>
        <v>2</v>
      </c>
      <c r="I135">
        <f>IF(A135&lt;&gt;"",VLOOKUP(A135,[0]!Entrée,7,FALSE),"")</f>
        <v>2</v>
      </c>
      <c r="J135" t="str">
        <f t="shared" si="7"/>
        <v>CORRECTE</v>
      </c>
      <c r="K135">
        <f t="shared" si="8"/>
        <v>0</v>
      </c>
    </row>
    <row r="136" spans="1:11" x14ac:dyDescent="0.25">
      <c r="A136" s="28" t="str">
        <f>Liste!A136</f>
        <v>646030000000363</v>
      </c>
      <c r="B136" t="str">
        <f>IF(A136&lt;&gt;"",VLOOKUP(A136,[0]!Entrée,2,FALSE),"")</f>
        <v>eurothane bi-3 100 3,6m²</v>
      </c>
      <c r="C136" s="33" t="str">
        <f>IF(A136&lt;&gt;"",VLOOKUP(A136,[0]!Entrée,3,FALSE),"")</f>
        <v>ardoise</v>
      </c>
      <c r="D136" t="str">
        <f>IF(A136&lt;&gt;"",VLOOKUP(A136,[0]!Entrée,4,FALSE),"")</f>
        <v>m²</v>
      </c>
      <c r="E136" s="29">
        <f>IF(A136&lt;&gt;"",VLOOKUP(A136,[0]!Entrée,5,FALSE),"")</f>
        <v>39.6</v>
      </c>
      <c r="F136" s="29">
        <f t="shared" si="6"/>
        <v>2423.52</v>
      </c>
      <c r="G136">
        <f>IF(A136&lt;&gt;"",VLOOKUP(A136,[0]!Entrée,6,FALSE),"")</f>
        <v>61.2</v>
      </c>
      <c r="H136">
        <f>G136+SUMPRODUCT((Entrée!$B$5:$B$1000=Stock!A136)*Entrée!$F$5:$F$1000)-SUMPRODUCT((Sortie!$B$5:$B$1000=Stock!A136)*Sortie!$F$5:$F$1000)</f>
        <v>61.2</v>
      </c>
      <c r="I136">
        <f>IF(A136&lt;&gt;"",VLOOKUP(A136,[0]!Entrée,7,FALSE),"")</f>
        <v>0</v>
      </c>
      <c r="J136" t="str">
        <f t="shared" si="7"/>
        <v>CORRECTE</v>
      </c>
      <c r="K136">
        <f t="shared" si="8"/>
        <v>0</v>
      </c>
    </row>
    <row r="137" spans="1:11" x14ac:dyDescent="0.25">
      <c r="A137" s="28" t="str">
        <f>Liste!A137</f>
        <v>646110000000004</v>
      </c>
      <c r="B137" t="str">
        <f>IF(A137&lt;&gt;"",VLOOKUP(A137,[0]!Entrée,2,FALSE),"")</f>
        <v>eurothane bi-3 45/60 5,76m²</v>
      </c>
      <c r="C137" s="33" t="str">
        <f>IF(A137&lt;&gt;"",VLOOKUP(A137,[0]!Entrée,3,FALSE),"")</f>
        <v>ardoise</v>
      </c>
      <c r="D137" t="str">
        <f>IF(A137&lt;&gt;"",VLOOKUP(A137,[0]!Entrée,4,FALSE),"")</f>
        <v>m²</v>
      </c>
      <c r="E137" s="29">
        <f>IF(A137&lt;&gt;"",VLOOKUP(A137,[0]!Entrée,5,FALSE),"")</f>
        <v>17.8</v>
      </c>
      <c r="F137" s="29">
        <f t="shared" si="6"/>
        <v>205.05600000000001</v>
      </c>
      <c r="G137">
        <f>IF(A137&lt;&gt;"",VLOOKUP(A137,[0]!Entrée,6,FALSE),"")</f>
        <v>11.52</v>
      </c>
      <c r="H137">
        <f>G137+SUMPRODUCT((Entrée!$B$5:$B$1000=Stock!A137)*Entrée!$F$5:$F$1000)-SUMPRODUCT((Sortie!$B$5:$B$1000=Stock!A137)*Sortie!$F$5:$F$1000)</f>
        <v>11.52</v>
      </c>
      <c r="I137">
        <f>IF(A137&lt;&gt;"",VLOOKUP(A137,[0]!Entrée,7,FALSE),"")</f>
        <v>0</v>
      </c>
      <c r="J137" t="str">
        <f t="shared" si="7"/>
        <v>CORRECTE</v>
      </c>
      <c r="K137">
        <f t="shared" si="8"/>
        <v>0</v>
      </c>
    </row>
    <row r="138" spans="1:11" x14ac:dyDescent="0.25">
      <c r="A138" s="28" t="str">
        <f>Liste!A138</f>
        <v>646030000000003</v>
      </c>
      <c r="B138" t="str">
        <f>IF(A138&lt;&gt;"",VLOOKUP(A138,[0]!Entrée,2,FALSE),"")</f>
        <v>eurothane bi-3 50 5,76m²</v>
      </c>
      <c r="C138" s="33" t="str">
        <f>IF(A138&lt;&gt;"",VLOOKUP(A138,[0]!Entrée,3,FALSE),"")</f>
        <v>ardoise</v>
      </c>
      <c r="D138" t="str">
        <f>IF(A138&lt;&gt;"",VLOOKUP(A138,[0]!Entrée,4,FALSE),"")</f>
        <v>m²</v>
      </c>
      <c r="E138" s="29">
        <f>IF(A138&lt;&gt;"",VLOOKUP(A138,[0]!Entrée,5,FALSE),"")</f>
        <v>9.9700000000000006</v>
      </c>
      <c r="F138" s="29">
        <f t="shared" si="6"/>
        <v>459.41759999999999</v>
      </c>
      <c r="G138">
        <f>IF(A138&lt;&gt;"",VLOOKUP(A138,[0]!Entrée,6,FALSE),"")</f>
        <v>46.08</v>
      </c>
      <c r="H138">
        <f>G138+SUMPRODUCT((Entrée!$B$5:$B$1000=Stock!A138)*Entrée!$F$5:$F$1000)-SUMPRODUCT((Sortie!$B$5:$B$1000=Stock!A138)*Sortie!$F$5:$F$1000)</f>
        <v>46.08</v>
      </c>
      <c r="I138">
        <f>IF(A138&lt;&gt;"",VLOOKUP(A138,[0]!Entrée,7,FALSE),"")</f>
        <v>0</v>
      </c>
      <c r="J138" t="str">
        <f t="shared" si="7"/>
        <v>CORRECTE</v>
      </c>
      <c r="K138">
        <f t="shared" si="8"/>
        <v>0</v>
      </c>
    </row>
    <row r="139" spans="1:11" x14ac:dyDescent="0.25">
      <c r="A139" s="28" t="str">
        <f>Liste!A139</f>
        <v>640300000000023</v>
      </c>
      <c r="B139" t="str">
        <f>IF(A139&lt;&gt;"",VLOOKUP(A139,[0]!Entrée,2,FALSE),"")</f>
        <v>eurothane silver 100 3,6m²</v>
      </c>
      <c r="C139" s="33" t="str">
        <f>IF(A139&lt;&gt;"",VLOOKUP(A139,[0]!Entrée,3,FALSE),"")</f>
        <v>ardoise</v>
      </c>
      <c r="D139" t="str">
        <f>IF(A139&lt;&gt;"",VLOOKUP(A139,[0]!Entrée,4,FALSE),"")</f>
        <v>m²</v>
      </c>
      <c r="E139" s="29">
        <f>IF(A139&lt;&gt;"",VLOOKUP(A139,[0]!Entrée,5,FALSE),"")</f>
        <v>17.5</v>
      </c>
      <c r="F139" s="29">
        <f t="shared" si="6"/>
        <v>2520</v>
      </c>
      <c r="G139">
        <f>IF(A139&lt;&gt;"",VLOOKUP(A139,[0]!Entrée,6,FALSE),"")</f>
        <v>144</v>
      </c>
      <c r="H139">
        <f>G139+SUMPRODUCT((Entrée!$B$5:$B$1000=Stock!A139)*Entrée!$F$5:$F$1000)-SUMPRODUCT((Sortie!$B$5:$B$1000=Stock!A139)*Sortie!$F$5:$F$1000)</f>
        <v>144</v>
      </c>
      <c r="I139">
        <f>IF(A139&lt;&gt;"",VLOOKUP(A139,[0]!Entrée,7,FALSE),"")</f>
        <v>0</v>
      </c>
      <c r="J139" t="str">
        <f t="shared" si="7"/>
        <v>CORRECTE</v>
      </c>
      <c r="K139">
        <f t="shared" si="8"/>
        <v>0</v>
      </c>
    </row>
    <row r="140" spans="1:11" x14ac:dyDescent="0.25">
      <c r="A140" s="28" t="str">
        <f>Liste!A140</f>
        <v>640300000000022</v>
      </c>
      <c r="B140" t="str">
        <f>IF(A140&lt;&gt;"",VLOOKUP(A140,[0]!Entrée,2,FALSE),"")</f>
        <v>eurothane silver 81 4,32m²</v>
      </c>
      <c r="C140" s="33" t="str">
        <f>IF(A140&lt;&gt;"",VLOOKUP(A140,[0]!Entrée,3,FALSE),"")</f>
        <v>ardoise</v>
      </c>
      <c r="D140" t="str">
        <f>IF(A140&lt;&gt;"",VLOOKUP(A140,[0]!Entrée,4,FALSE),"")</f>
        <v>m²</v>
      </c>
      <c r="E140" s="29">
        <f>IF(A140&lt;&gt;"",VLOOKUP(A140,[0]!Entrée,5,FALSE),"")</f>
        <v>13.32</v>
      </c>
      <c r="F140" s="29">
        <f t="shared" si="6"/>
        <v>1035.7632000000001</v>
      </c>
      <c r="G140">
        <f>IF(A140&lt;&gt;"",VLOOKUP(A140,[0]!Entrée,6,FALSE),"")</f>
        <v>77.760000000000005</v>
      </c>
      <c r="H140">
        <f>G140+SUMPRODUCT((Entrée!$B$5:$B$1000=Stock!A140)*Entrée!$F$5:$F$1000)-SUMPRODUCT((Sortie!$B$5:$B$1000=Stock!A140)*Sortie!$F$5:$F$1000)</f>
        <v>77.760000000000005</v>
      </c>
      <c r="I140">
        <f>IF(A140&lt;&gt;"",VLOOKUP(A140,[0]!Entrée,7,FALSE),"")</f>
        <v>0</v>
      </c>
      <c r="J140" t="str">
        <f t="shared" si="7"/>
        <v>CORRECTE</v>
      </c>
      <c r="K140">
        <f t="shared" si="8"/>
        <v>0</v>
      </c>
    </row>
    <row r="141" spans="1:11" x14ac:dyDescent="0.25">
      <c r="A141" s="28" t="str">
        <f>Liste!A141</f>
        <v>646780000000306</v>
      </c>
      <c r="B141" t="str">
        <f>IF(A141&lt;&gt;"",VLOOKUP(A141,[0]!Entrée,2,FALSE),"")</f>
        <v>eurowall 30 11,52m²</v>
      </c>
      <c r="C141" s="33" t="str">
        <f>IF(A141&lt;&gt;"",VLOOKUP(A141,[0]!Entrée,3,FALSE),"")</f>
        <v>ardoise</v>
      </c>
      <c r="D141" t="str">
        <f>IF(A141&lt;&gt;"",VLOOKUP(A141,[0]!Entrée,4,FALSE),"")</f>
        <v>m²</v>
      </c>
      <c r="E141" s="29">
        <f>IF(A141&lt;&gt;"",VLOOKUP(A141,[0]!Entrée,5,FALSE),"")</f>
        <v>7.26</v>
      </c>
      <c r="F141" s="29">
        <f t="shared" si="6"/>
        <v>1003.6224000000001</v>
      </c>
      <c r="G141">
        <f>IF(A141&lt;&gt;"",VLOOKUP(A141,[0]!Entrée,6,FALSE),"")</f>
        <v>138.24</v>
      </c>
      <c r="H141">
        <f>G141+SUMPRODUCT((Entrée!$B$5:$B$1000=Stock!A141)*Entrée!$F$5:$F$1000)-SUMPRODUCT((Sortie!$B$5:$B$1000=Stock!A141)*Sortie!$F$5:$F$1000)</f>
        <v>138.24</v>
      </c>
      <c r="I141">
        <f>IF(A141&lt;&gt;"",VLOOKUP(A141,[0]!Entrée,7,FALSE),"")</f>
        <v>0</v>
      </c>
      <c r="J141" t="str">
        <f t="shared" si="7"/>
        <v>CORRECTE</v>
      </c>
      <c r="K141">
        <f t="shared" si="8"/>
        <v>0</v>
      </c>
    </row>
    <row r="142" spans="1:11" x14ac:dyDescent="0.25">
      <c r="A142" s="28" t="str">
        <f>Liste!A142</f>
        <v>kfd s06</v>
      </c>
      <c r="B142" t="str">
        <f>IF(A142&lt;&gt;"",VLOOKUP(A142,[0]!Entrée,2,FALSE),"")</f>
        <v>exutoire de fumée 114/118</v>
      </c>
      <c r="C142" s="33" t="str">
        <f>IF(A142&lt;&gt;"",VLOOKUP(A142,[0]!Entrée,3,FALSE),"")</f>
        <v>velux</v>
      </c>
      <c r="D142" t="str">
        <f>IF(A142&lt;&gt;"",VLOOKUP(A142,[0]!Entrée,4,FALSE),"")</f>
        <v>p</v>
      </c>
      <c r="E142" s="29">
        <f>IF(A142&lt;&gt;"",VLOOKUP(A142,[0]!Entrée,5,FALSE),"")</f>
        <v>979</v>
      </c>
      <c r="F142" s="29">
        <f t="shared" si="6"/>
        <v>979</v>
      </c>
      <c r="G142">
        <f>IF(A142&lt;&gt;"",VLOOKUP(A142,[0]!Entrée,6,FALSE),"")</f>
        <v>1</v>
      </c>
      <c r="H142">
        <f>G142+SUMPRODUCT((Entrée!$B$5:$B$1000=Stock!A142)*Entrée!$F$5:$F$1000)-SUMPRODUCT((Sortie!$B$5:$B$1000=Stock!A142)*Sortie!$F$5:$F$1000)</f>
        <v>1</v>
      </c>
      <c r="I142">
        <f>IF(A142&lt;&gt;"",VLOOKUP(A142,[0]!Entrée,7,FALSE),"")</f>
        <v>0</v>
      </c>
      <c r="J142" t="str">
        <f t="shared" si="7"/>
        <v>CORRECTE</v>
      </c>
      <c r="K142">
        <f t="shared" si="8"/>
        <v>0</v>
      </c>
    </row>
    <row r="143" spans="1:11" x14ac:dyDescent="0.25">
      <c r="A143" s="28" t="str">
        <f>Liste!A143</f>
        <v>010357</v>
      </c>
      <c r="B143" t="str">
        <f>IF(A143&lt;&gt;"",VLOOKUP(A143,[0]!Entrée,2,FALSE),"")</f>
        <v>faitiere 1/2 ronde a emboitement rouge</v>
      </c>
      <c r="C143" s="33" t="str">
        <f>IF(A143&lt;&gt;"",VLOOKUP(A143,[0]!Entrée,3,FALSE),"")</f>
        <v>imerys</v>
      </c>
      <c r="D143" t="str">
        <f>IF(A143&lt;&gt;"",VLOOKUP(A143,[0]!Entrée,4,FALSE),"")</f>
        <v>p</v>
      </c>
      <c r="E143" s="29">
        <f>IF(A143&lt;&gt;"",VLOOKUP(A143,[0]!Entrée,5,FALSE),"")</f>
        <v>0</v>
      </c>
      <c r="F143" s="29">
        <f t="shared" si="6"/>
        <v>0</v>
      </c>
      <c r="G143">
        <f>IF(A143&lt;&gt;"",VLOOKUP(A143,[0]!Entrée,6,FALSE),"")</f>
        <v>324</v>
      </c>
      <c r="H143">
        <f>G143+SUMPRODUCT((Entrée!$B$5:$B$1000=Stock!A143)*Entrée!$F$5:$F$1000)-SUMPRODUCT((Sortie!$B$5:$B$1000=Stock!A143)*Sortie!$F$5:$F$1000)</f>
        <v>324</v>
      </c>
      <c r="I143">
        <f>IF(A143&lt;&gt;"",VLOOKUP(A143,[0]!Entrée,7,FALSE),"")</f>
        <v>0</v>
      </c>
      <c r="J143" t="str">
        <f t="shared" si="7"/>
        <v>CORRECTE</v>
      </c>
      <c r="K143">
        <f t="shared" si="8"/>
        <v>0</v>
      </c>
    </row>
    <row r="144" spans="1:11" x14ac:dyDescent="0.25">
      <c r="A144" s="28" t="str">
        <f>Liste!A144</f>
        <v>184</v>
      </c>
      <c r="B144" t="str">
        <f>IF(A144&lt;&gt;"",VLOOKUP(A144,[0]!Entrée,2,FALSE),"")</f>
        <v xml:space="preserve">faitiere ardoise </v>
      </c>
      <c r="C144" s="33">
        <f>IF(A144&lt;&gt;"",VLOOKUP(A144,[0]!Entrée,3,FALSE),"")</f>
        <v>0</v>
      </c>
      <c r="D144" t="str">
        <f>IF(A144&lt;&gt;"",VLOOKUP(A144,[0]!Entrée,4,FALSE),"")</f>
        <v>p</v>
      </c>
      <c r="E144" s="29">
        <f>IF(A144&lt;&gt;"",VLOOKUP(A144,[0]!Entrée,5,FALSE),"")</f>
        <v>0</v>
      </c>
      <c r="F144" s="29">
        <f t="shared" si="6"/>
        <v>0</v>
      </c>
      <c r="G144">
        <f>IF(A144&lt;&gt;"",VLOOKUP(A144,[0]!Entrée,6,FALSE),"")</f>
        <v>91</v>
      </c>
      <c r="H144">
        <f>G144+SUMPRODUCT((Entrée!$B$5:$B$1000=Stock!A144)*Entrée!$F$5:$F$1000)-SUMPRODUCT((Sortie!$B$5:$B$1000=Stock!A144)*Sortie!$F$5:$F$1000)</f>
        <v>91</v>
      </c>
      <c r="I144">
        <f>IF(A144&lt;&gt;"",VLOOKUP(A144,[0]!Entrée,7,FALSE),"")</f>
        <v>0</v>
      </c>
      <c r="J144" t="str">
        <f t="shared" si="7"/>
        <v>CORRECTE</v>
      </c>
      <c r="K144">
        <f t="shared" si="8"/>
        <v>0</v>
      </c>
    </row>
    <row r="145" spans="1:11" x14ac:dyDescent="0.25">
      <c r="A145" s="28" t="str">
        <f>Liste!A145</f>
        <v>185</v>
      </c>
      <c r="B145" t="str">
        <f>IF(A145&lt;&gt;"",VLOOKUP(A145,[0]!Entrée,2,FALSE),"")</f>
        <v>faitiere ardoise 1/2 ronde</v>
      </c>
      <c r="C145" s="33">
        <f>IF(A145&lt;&gt;"",VLOOKUP(A145,[0]!Entrée,3,FALSE),"")</f>
        <v>0</v>
      </c>
      <c r="D145" t="str">
        <f>IF(A145&lt;&gt;"",VLOOKUP(A145,[0]!Entrée,4,FALSE),"")</f>
        <v>p</v>
      </c>
      <c r="E145" s="29">
        <f>IF(A145&lt;&gt;"",VLOOKUP(A145,[0]!Entrée,5,FALSE),"")</f>
        <v>2.4300000000000002</v>
      </c>
      <c r="F145" s="29">
        <f t="shared" si="6"/>
        <v>26.73</v>
      </c>
      <c r="G145">
        <f>IF(A145&lt;&gt;"",VLOOKUP(A145,[0]!Entrée,6,FALSE),"")</f>
        <v>11</v>
      </c>
      <c r="H145">
        <f>G145+SUMPRODUCT((Entrée!$B$5:$B$1000=Stock!A145)*Entrée!$F$5:$F$1000)-SUMPRODUCT((Sortie!$B$5:$B$1000=Stock!A145)*Sortie!$F$5:$F$1000)</f>
        <v>11</v>
      </c>
      <c r="I145">
        <f>IF(A145&lt;&gt;"",VLOOKUP(A145,[0]!Entrée,7,FALSE),"")</f>
        <v>0</v>
      </c>
      <c r="J145" t="str">
        <f t="shared" si="7"/>
        <v>CORRECTE</v>
      </c>
      <c r="K145">
        <f t="shared" si="8"/>
        <v>0</v>
      </c>
    </row>
    <row r="146" spans="1:11" x14ac:dyDescent="0.25">
      <c r="A146" s="28" t="str">
        <f>Liste!A146</f>
        <v>189</v>
      </c>
      <c r="B146" t="str">
        <f>IF(A146&lt;&gt;"",VLOOKUP(A146,[0]!Entrée,2,FALSE),"")</f>
        <v>faitiere ardoisier</v>
      </c>
      <c r="C146" s="33">
        <f>IF(A146&lt;&gt;"",VLOOKUP(A146,[0]!Entrée,3,FALSE),"")</f>
        <v>0</v>
      </c>
      <c r="D146" t="str">
        <f>IF(A146&lt;&gt;"",VLOOKUP(A146,[0]!Entrée,4,FALSE),"")</f>
        <v>p</v>
      </c>
      <c r="E146" s="29">
        <f>IF(A146&lt;&gt;"",VLOOKUP(A146,[0]!Entrée,5,FALSE),"")</f>
        <v>0</v>
      </c>
      <c r="F146" s="29">
        <f t="shared" si="6"/>
        <v>0</v>
      </c>
      <c r="G146">
        <f>IF(A146&lt;&gt;"",VLOOKUP(A146,[0]!Entrée,6,FALSE),"")</f>
        <v>28</v>
      </c>
      <c r="H146">
        <f>G146+SUMPRODUCT((Entrée!$B$5:$B$1000=Stock!A146)*Entrée!$F$5:$F$1000)-SUMPRODUCT((Sortie!$B$5:$B$1000=Stock!A146)*Sortie!$F$5:$F$1000)</f>
        <v>28</v>
      </c>
      <c r="I146">
        <f>IF(A146&lt;&gt;"",VLOOKUP(A146,[0]!Entrée,7,FALSE),"")</f>
        <v>0</v>
      </c>
      <c r="J146" t="str">
        <f t="shared" si="7"/>
        <v>CORRECTE</v>
      </c>
      <c r="K146">
        <f t="shared" si="8"/>
        <v>0</v>
      </c>
    </row>
    <row r="147" spans="1:11" x14ac:dyDescent="0.25">
      <c r="A147" s="28" t="str">
        <f>Liste!A147</f>
        <v>201</v>
      </c>
      <c r="B147" t="str">
        <f>IF(A147&lt;&gt;"",VLOOKUP(A147,[0]!Entrée,2,FALSE),"")</f>
        <v>faitiere tuile actua plate</v>
      </c>
      <c r="C147" s="33" t="str">
        <f>IF(A147&lt;&gt;"",VLOOKUP(A147,[0]!Entrée,3,FALSE),"")</f>
        <v>koramic</v>
      </c>
      <c r="D147" t="str">
        <f>IF(A147&lt;&gt;"",VLOOKUP(A147,[0]!Entrée,4,FALSE),"")</f>
        <v>p</v>
      </c>
      <c r="E147" s="29">
        <f>IF(A147&lt;&gt;"",VLOOKUP(A147,[0]!Entrée,5,FALSE),"")</f>
        <v>0</v>
      </c>
      <c r="F147" s="29">
        <f t="shared" si="6"/>
        <v>0</v>
      </c>
      <c r="G147">
        <f>IF(A147&lt;&gt;"",VLOOKUP(A147,[0]!Entrée,6,FALSE),"")</f>
        <v>11</v>
      </c>
      <c r="H147">
        <f>G147+SUMPRODUCT((Entrée!$B$5:$B$1000=Stock!A147)*Entrée!$F$5:$F$1000)-SUMPRODUCT((Sortie!$B$5:$B$1000=Stock!A147)*Sortie!$F$5:$F$1000)</f>
        <v>11</v>
      </c>
      <c r="I147">
        <f>IF(A147&lt;&gt;"",VLOOKUP(A147,[0]!Entrée,7,FALSE),"")</f>
        <v>0</v>
      </c>
      <c r="J147" t="str">
        <f t="shared" si="7"/>
        <v>CORRECTE</v>
      </c>
      <c r="K147">
        <f t="shared" si="8"/>
        <v>0</v>
      </c>
    </row>
    <row r="148" spans="1:11" x14ac:dyDescent="0.25">
      <c r="A148" s="28" t="str">
        <f>Liste!A148</f>
        <v>220</v>
      </c>
      <c r="B148" t="str">
        <f>IF(A148&lt;&gt;"",VLOOKUP(A148,[0]!Entrée,2,FALSE),"")</f>
        <v>faitiere tuile chatiere bisch</v>
      </c>
      <c r="C148" s="33" t="str">
        <f>IF(A148&lt;&gt;"",VLOOKUP(A148,[0]!Entrée,3,FALSE),"")</f>
        <v>koramic</v>
      </c>
      <c r="D148" t="str">
        <f>IF(A148&lt;&gt;"",VLOOKUP(A148,[0]!Entrée,4,FALSE),"")</f>
        <v>p</v>
      </c>
      <c r="E148" s="29">
        <f>IF(A148&lt;&gt;"",VLOOKUP(A148,[0]!Entrée,5,FALSE),"")</f>
        <v>0</v>
      </c>
      <c r="F148" s="29">
        <f t="shared" si="6"/>
        <v>0</v>
      </c>
      <c r="G148">
        <f>IF(A148&lt;&gt;"",VLOOKUP(A148,[0]!Entrée,6,FALSE),"")</f>
        <v>46</v>
      </c>
      <c r="H148">
        <f>G148+SUMPRODUCT((Entrée!$B$5:$B$1000=Stock!A148)*Entrée!$F$5:$F$1000)-SUMPRODUCT((Sortie!$B$5:$B$1000=Stock!A148)*Sortie!$F$5:$F$1000)</f>
        <v>46</v>
      </c>
      <c r="I148">
        <f>IF(A148&lt;&gt;"",VLOOKUP(A148,[0]!Entrée,7,FALSE),"")</f>
        <v>0</v>
      </c>
      <c r="J148" t="str">
        <f t="shared" si="7"/>
        <v>CORRECTE</v>
      </c>
      <c r="K148">
        <f t="shared" si="8"/>
        <v>0</v>
      </c>
    </row>
    <row r="149" spans="1:11" x14ac:dyDescent="0.25">
      <c r="A149" s="28" t="str">
        <f>Liste!A149</f>
        <v>218</v>
      </c>
      <c r="B149" t="str">
        <f>IF(A149&lt;&gt;"",VLOOKUP(A149,[0]!Entrée,2,FALSE),"")</f>
        <v>faitiere tuile noir entracite</v>
      </c>
      <c r="C149" s="33" t="str">
        <f>IF(A149&lt;&gt;"",VLOOKUP(A149,[0]!Entrée,3,FALSE),"")</f>
        <v>koramic</v>
      </c>
      <c r="D149" t="str">
        <f>IF(A149&lt;&gt;"",VLOOKUP(A149,[0]!Entrée,4,FALSE),"")</f>
        <v>p</v>
      </c>
      <c r="E149" s="29">
        <f>IF(A149&lt;&gt;"",VLOOKUP(A149,[0]!Entrée,5,FALSE),"")</f>
        <v>0</v>
      </c>
      <c r="F149" s="29">
        <f t="shared" si="6"/>
        <v>0</v>
      </c>
      <c r="G149">
        <f>IF(A149&lt;&gt;"",VLOOKUP(A149,[0]!Entrée,6,FALSE),"")</f>
        <v>50</v>
      </c>
      <c r="H149">
        <f>G149+SUMPRODUCT((Entrée!$B$5:$B$1000=Stock!A149)*Entrée!$F$5:$F$1000)-SUMPRODUCT((Sortie!$B$5:$B$1000=Stock!A149)*Sortie!$F$5:$F$1000)</f>
        <v>50</v>
      </c>
      <c r="I149">
        <f>IF(A149&lt;&gt;"",VLOOKUP(A149,[0]!Entrée,7,FALSE),"")</f>
        <v>0</v>
      </c>
      <c r="J149" t="str">
        <f t="shared" si="7"/>
        <v>CORRECTE</v>
      </c>
      <c r="K149">
        <f t="shared" si="8"/>
        <v>0</v>
      </c>
    </row>
    <row r="150" spans="1:11" x14ac:dyDescent="0.25">
      <c r="A150" s="28" t="str">
        <f>Liste!A150</f>
        <v>205</v>
      </c>
      <c r="B150" t="str">
        <f>IF(A150&lt;&gt;"",VLOOKUP(A150,[0]!Entrée,2,FALSE),"")</f>
        <v xml:space="preserve">faitiere tuile par 17 rouge </v>
      </c>
      <c r="C150" s="33" t="str">
        <f>IF(A150&lt;&gt;"",VLOOKUP(A150,[0]!Entrée,3,FALSE),"")</f>
        <v>imerys</v>
      </c>
      <c r="D150" t="str">
        <f>IF(A150&lt;&gt;"",VLOOKUP(A150,[0]!Entrée,4,FALSE),"")</f>
        <v>p</v>
      </c>
      <c r="E150" s="29">
        <f>IF(A150&lt;&gt;"",VLOOKUP(A150,[0]!Entrée,5,FALSE),"")</f>
        <v>0</v>
      </c>
      <c r="F150" s="29">
        <f t="shared" si="6"/>
        <v>0</v>
      </c>
      <c r="G150">
        <f>IF(A150&lt;&gt;"",VLOOKUP(A150,[0]!Entrée,6,FALSE),"")</f>
        <v>12</v>
      </c>
      <c r="H150">
        <f>G150+SUMPRODUCT((Entrée!$B$5:$B$1000=Stock!A150)*Entrée!$F$5:$F$1000)-SUMPRODUCT((Sortie!$B$5:$B$1000=Stock!A150)*Sortie!$F$5:$F$1000)</f>
        <v>12</v>
      </c>
      <c r="I150">
        <f>IF(A150&lt;&gt;"",VLOOKUP(A150,[0]!Entrée,7,FALSE),"")</f>
        <v>0</v>
      </c>
      <c r="J150" t="str">
        <f t="shared" si="7"/>
        <v>CORRECTE</v>
      </c>
      <c r="K150">
        <f t="shared" si="8"/>
        <v>0</v>
      </c>
    </row>
    <row r="151" spans="1:11" x14ac:dyDescent="0.25">
      <c r="A151" s="28" t="str">
        <f>Liste!A151</f>
        <v>ftp-vp2 5578</v>
      </c>
      <c r="B151" t="str">
        <f>IF(A151&lt;&gt;"",VLOOKUP(A151,[0]!Entrée,2,FALSE),"")</f>
        <v>fenetre a rotation 55x78</v>
      </c>
      <c r="C151" s="33" t="str">
        <f>IF(A151&lt;&gt;"",VLOOKUP(A151,[0]!Entrée,3,FALSE),"")</f>
        <v>fakro</v>
      </c>
      <c r="D151" t="str">
        <f>IF(A151&lt;&gt;"",VLOOKUP(A151,[0]!Entrée,4,FALSE),"")</f>
        <v>p</v>
      </c>
      <c r="E151" s="29">
        <f>IF(A151&lt;&gt;"",VLOOKUP(A151,[0]!Entrée,5,FALSE),"")</f>
        <v>171.38</v>
      </c>
      <c r="F151" s="29">
        <f t="shared" si="6"/>
        <v>1713.8</v>
      </c>
      <c r="G151">
        <f>IF(A151&lt;&gt;"",VLOOKUP(A151,[0]!Entrée,6,FALSE),"")</f>
        <v>10</v>
      </c>
      <c r="H151">
        <f>G151+SUMPRODUCT((Entrée!$B$5:$B$1000=Stock!A151)*Entrée!$F$5:$F$1000)-SUMPRODUCT((Sortie!$B$5:$B$1000=Stock!A151)*Sortie!$F$5:$F$1000)</f>
        <v>10</v>
      </c>
      <c r="I151">
        <f>IF(A151&lt;&gt;"",VLOOKUP(A151,[0]!Entrée,7,FALSE),"")</f>
        <v>0</v>
      </c>
      <c r="J151" t="str">
        <f t="shared" si="7"/>
        <v>CORRECTE</v>
      </c>
      <c r="K151">
        <f t="shared" si="8"/>
        <v>0</v>
      </c>
    </row>
    <row r="152" spans="1:11" x14ac:dyDescent="0.25">
      <c r="A152" s="28" t="str">
        <f>Liste!A152</f>
        <v>gplu083059</v>
      </c>
      <c r="B152" t="str">
        <f>IF(A152&lt;&gt;"",VLOOKUP(A152,[0]!Entrée,2,FALSE),"")</f>
        <v>fenetre de toit ouverture manuel 134x140</v>
      </c>
      <c r="C152" s="33" t="str">
        <f>IF(A152&lt;&gt;"",VLOOKUP(A152,[0]!Entrée,3,FALSE),"")</f>
        <v>velux</v>
      </c>
      <c r="D152" t="str">
        <f>IF(A152&lt;&gt;"",VLOOKUP(A152,[0]!Entrée,4,FALSE),"")</f>
        <v>p</v>
      </c>
      <c r="E152" s="29">
        <f>IF(A152&lt;&gt;"",VLOOKUP(A152,[0]!Entrée,5,FALSE),"")</f>
        <v>742</v>
      </c>
      <c r="F152" s="29">
        <f t="shared" si="6"/>
        <v>742</v>
      </c>
      <c r="G152">
        <f>IF(A152&lt;&gt;"",VLOOKUP(A152,[0]!Entrée,6,FALSE),"")</f>
        <v>1</v>
      </c>
      <c r="H152">
        <f>G152+SUMPRODUCT((Entrée!$B$5:$B$1000=Stock!A152)*Entrée!$F$5:$F$1000)-SUMPRODUCT((Sortie!$B$5:$B$1000=Stock!A152)*Sortie!$F$5:$F$1000)</f>
        <v>1</v>
      </c>
      <c r="I152">
        <f>IF(A152&lt;&gt;"",VLOOKUP(A152,[0]!Entrée,7,FALSE),"")</f>
        <v>0</v>
      </c>
      <c r="J152" t="str">
        <f t="shared" si="7"/>
        <v>CORRECTE</v>
      </c>
      <c r="K152">
        <f t="shared" si="8"/>
        <v>0</v>
      </c>
    </row>
    <row r="153" spans="1:11" x14ac:dyDescent="0.25">
      <c r="A153" s="28" t="str">
        <f>Liste!A153</f>
        <v>gglmk063070</v>
      </c>
      <c r="B153" t="str">
        <f>IF(A153&lt;&gt;"",VLOOKUP(A153,[0]!Entrée,2,FALSE),"")</f>
        <v>fenêtre de toit standard ouverture par rotation 78x118</v>
      </c>
      <c r="C153" s="33" t="str">
        <f>IF(A153&lt;&gt;"",VLOOKUP(A153,[0]!Entrée,3,FALSE),"")</f>
        <v>velux</v>
      </c>
      <c r="D153" t="str">
        <f>IF(A153&lt;&gt;"",VLOOKUP(A153,[0]!Entrée,4,FALSE),"")</f>
        <v>p</v>
      </c>
      <c r="E153" s="29">
        <f>IF(A153&lt;&gt;"",VLOOKUP(A153,[0]!Entrée,5,FALSE),"")</f>
        <v>466</v>
      </c>
      <c r="F153" s="29">
        <f t="shared" si="6"/>
        <v>466</v>
      </c>
      <c r="G153">
        <f>IF(A153&lt;&gt;"",VLOOKUP(A153,[0]!Entrée,6,FALSE),"")</f>
        <v>1</v>
      </c>
      <c r="H153">
        <f>G153+SUMPRODUCT((Entrée!$B$5:$B$1000=Stock!A153)*Entrée!$F$5:$F$1000)-SUMPRODUCT((Sortie!$B$5:$B$1000=Stock!A153)*Sortie!$F$5:$F$1000)</f>
        <v>1</v>
      </c>
      <c r="I153">
        <f>IF(A153&lt;&gt;"",VLOOKUP(A153,[0]!Entrée,7,FALSE),"")</f>
        <v>0</v>
      </c>
      <c r="J153" t="str">
        <f t="shared" si="7"/>
        <v>CORRECTE</v>
      </c>
      <c r="K153">
        <f t="shared" si="8"/>
        <v>0</v>
      </c>
    </row>
    <row r="154" spans="1:11" x14ac:dyDescent="0.25">
      <c r="A154" s="28" t="str">
        <f>Liste!A154</f>
        <v>ftp-vp2</v>
      </c>
      <c r="B154" t="str">
        <f>IF(A154&lt;&gt;"",VLOOKUP(A154,[0]!Entrée,2,FALSE),"")</f>
        <v>fenetres a rotation 134x140</v>
      </c>
      <c r="C154" s="33" t="str">
        <f>IF(A154&lt;&gt;"",VLOOKUP(A154,[0]!Entrée,3,FALSE),"")</f>
        <v>fakro</v>
      </c>
      <c r="D154" t="str">
        <f>IF(A154&lt;&gt;"",VLOOKUP(A154,[0]!Entrée,4,FALSE),"")</f>
        <v>p</v>
      </c>
      <c r="E154" s="29">
        <f>IF(A154&lt;&gt;"",VLOOKUP(A154,[0]!Entrée,5,FALSE),"")</f>
        <v>465.95</v>
      </c>
      <c r="F154" s="29">
        <f t="shared" si="6"/>
        <v>931.9</v>
      </c>
      <c r="G154">
        <f>IF(A154&lt;&gt;"",VLOOKUP(A154,[0]!Entrée,6,FALSE),"")</f>
        <v>2</v>
      </c>
      <c r="H154">
        <f>G154+SUMPRODUCT((Entrée!$B$5:$B$1000=Stock!A154)*Entrée!$F$5:$F$1000)-SUMPRODUCT((Sortie!$B$5:$B$1000=Stock!A154)*Sortie!$F$5:$F$1000)</f>
        <v>2</v>
      </c>
      <c r="I154">
        <f>IF(A154&lt;&gt;"",VLOOKUP(A154,[0]!Entrée,7,FALSE),"")</f>
        <v>0</v>
      </c>
      <c r="J154" t="str">
        <f t="shared" si="7"/>
        <v>CORRECTE</v>
      </c>
      <c r="K154">
        <f t="shared" si="8"/>
        <v>0</v>
      </c>
    </row>
    <row r="155" spans="1:11" x14ac:dyDescent="0.25">
      <c r="A155" s="28" t="str">
        <f>Liste!A155</f>
        <v>fts-vu2</v>
      </c>
      <c r="B155" t="str">
        <f>IF(A155&lt;&gt;"",VLOOKUP(A155,[0]!Entrée,2,FALSE),"")</f>
        <v>Fenêtres à rotation 55x78</v>
      </c>
      <c r="C155" s="33" t="str">
        <f>IF(A155&lt;&gt;"",VLOOKUP(A155,[0]!Entrée,3,FALSE),"")</f>
        <v>fakro</v>
      </c>
      <c r="D155" t="str">
        <f>IF(A155&lt;&gt;"",VLOOKUP(A155,[0]!Entrée,4,FALSE),"")</f>
        <v>p</v>
      </c>
      <c r="E155" s="29">
        <f>IF(A155&lt;&gt;"",VLOOKUP(A155,[0]!Entrée,5,FALSE),"")</f>
        <v>178.55</v>
      </c>
      <c r="F155" s="29">
        <f t="shared" si="6"/>
        <v>535.65000000000009</v>
      </c>
      <c r="G155">
        <f>IF(A155&lt;&gt;"",VLOOKUP(A155,[0]!Entrée,6,FALSE),"")</f>
        <v>3</v>
      </c>
      <c r="H155">
        <f>G155+SUMPRODUCT((Entrée!$B$5:$B$1000=Stock!A155)*Entrée!$F$5:$F$1000)-SUMPRODUCT((Sortie!$B$5:$B$1000=Stock!A155)*Sortie!$F$5:$F$1000)</f>
        <v>3</v>
      </c>
      <c r="I155">
        <f>IF(A155&lt;&gt;"",VLOOKUP(A155,[0]!Entrée,7,FALSE),"")</f>
        <v>0</v>
      </c>
      <c r="J155" t="str">
        <f t="shared" si="7"/>
        <v>CORRECTE</v>
      </c>
      <c r="K155">
        <f t="shared" si="8"/>
        <v>0</v>
      </c>
    </row>
    <row r="156" spans="1:11" x14ac:dyDescent="0.25">
      <c r="A156" s="28">
        <f>Liste!A156</f>
        <v>340</v>
      </c>
      <c r="B156" t="str">
        <f>IF(A156&lt;&gt;"",VLOOKUP(A156,[0]!Entrée,2,FALSE),"")</f>
        <v>film etirable</v>
      </c>
      <c r="C156" s="33" t="str">
        <f>IF(A156&lt;&gt;"",VLOOKUP(A156,[0]!Entrée,3,FALSE),"")</f>
        <v>bricobel/decamps</v>
      </c>
      <c r="D156" t="str">
        <f>IF(A156&lt;&gt;"",VLOOKUP(A156,[0]!Entrée,4,FALSE),"")</f>
        <v>p</v>
      </c>
      <c r="E156" s="29">
        <f>IF(A156&lt;&gt;"",VLOOKUP(A156,[0]!Entrée,5,FALSE),"")</f>
        <v>10.9</v>
      </c>
      <c r="F156" s="29">
        <f t="shared" si="6"/>
        <v>32.700000000000003</v>
      </c>
      <c r="G156">
        <f>IF(A156&lt;&gt;"",VLOOKUP(A156,[0]!Entrée,6,FALSE),"")</f>
        <v>3</v>
      </c>
      <c r="H156">
        <f>G156+SUMPRODUCT((Entrée!$B$5:$B$1000=Stock!A156)*Entrée!$F$5:$F$1000)-SUMPRODUCT((Sortie!$B$5:$B$1000=Stock!A156)*Sortie!$F$5:$F$1000)</f>
        <v>3</v>
      </c>
      <c r="I156">
        <f>IF(A156&lt;&gt;"",VLOOKUP(A156,[0]!Entrée,7,FALSE),"")</f>
        <v>2</v>
      </c>
      <c r="J156" t="str">
        <f t="shared" si="7"/>
        <v>CORRECTE</v>
      </c>
      <c r="K156">
        <f t="shared" si="8"/>
        <v>0</v>
      </c>
    </row>
    <row r="157" spans="1:11" x14ac:dyDescent="0.25">
      <c r="A157" s="28" t="str">
        <f>Liste!A157</f>
        <v>0794</v>
      </c>
      <c r="B157" t="str">
        <f>IF(A157&lt;&gt;"",VLOOKUP(A157,[0]!Entrée,2,FALSE),"")</f>
        <v>firecare agr 4mm 8x1</v>
      </c>
      <c r="C157" s="33">
        <f>IF(A157&lt;&gt;"",VLOOKUP(A157,[0]!Entrée,3,FALSE),"")</f>
        <v>0</v>
      </c>
      <c r="D157">
        <f>IF(A157&lt;&gt;"",VLOOKUP(A157,[0]!Entrée,4,FALSE),"")</f>
        <v>0</v>
      </c>
      <c r="E157" s="29">
        <f>IF(A157&lt;&gt;"",VLOOKUP(A157,[0]!Entrée,5,FALSE),"")</f>
        <v>0</v>
      </c>
      <c r="F157" s="29">
        <f t="shared" si="6"/>
        <v>0</v>
      </c>
      <c r="G157">
        <f>IF(A157&lt;&gt;"",VLOOKUP(A157,[0]!Entrée,6,FALSE),"")</f>
        <v>6</v>
      </c>
      <c r="H157">
        <f>G157+SUMPRODUCT((Entrée!$B$5:$B$1000=Stock!A157)*Entrée!$F$5:$F$1000)-SUMPRODUCT((Sortie!$B$5:$B$1000=Stock!A157)*Sortie!$F$5:$F$1000)</f>
        <v>6</v>
      </c>
      <c r="I157">
        <f>IF(A157&lt;&gt;"",VLOOKUP(A157,[0]!Entrée,7,FALSE),"")</f>
        <v>0</v>
      </c>
      <c r="J157" t="str">
        <f t="shared" si="7"/>
        <v>CORRECTE</v>
      </c>
      <c r="K157">
        <f t="shared" si="8"/>
        <v>0</v>
      </c>
    </row>
    <row r="158" spans="1:11" x14ac:dyDescent="0.25">
      <c r="A158" s="28">
        <f>Liste!A158</f>
        <v>43</v>
      </c>
      <c r="B158" t="str">
        <f>IF(A158&lt;&gt;"",VLOOKUP(A158,[0]!Entrée,2,FALSE),"")</f>
        <v>fixall cristal</v>
      </c>
      <c r="C158" s="33" t="str">
        <f>IF(A158&lt;&gt;"",VLOOKUP(A158,[0]!Entrée,3,FALSE),"")</f>
        <v>bricobel/decamps</v>
      </c>
      <c r="D158" t="str">
        <f>IF(A158&lt;&gt;"",VLOOKUP(A158,[0]!Entrée,4,FALSE),"")</f>
        <v>p</v>
      </c>
      <c r="E158" s="29">
        <f>IF(A158&lt;&gt;"",VLOOKUP(A158,[0]!Entrée,5,FALSE),"")</f>
        <v>5.26</v>
      </c>
      <c r="F158" s="29">
        <f t="shared" si="6"/>
        <v>63.12</v>
      </c>
      <c r="G158">
        <f>IF(A158&lt;&gt;"",VLOOKUP(A158,[0]!Entrée,6,FALSE),"")</f>
        <v>3</v>
      </c>
      <c r="H158">
        <f>G158+SUMPRODUCT((Entrée!$B$5:$B$1000=Stock!A158)*Entrée!$F$5:$F$1000)-SUMPRODUCT((Sortie!$B$5:$B$1000=Stock!A158)*Sortie!$F$5:$F$1000)</f>
        <v>12</v>
      </c>
      <c r="I158">
        <f>IF(A158&lt;&gt;"",VLOOKUP(A158,[0]!Entrée,7,FALSE),"")</f>
        <v>10</v>
      </c>
      <c r="J158" t="str">
        <f t="shared" si="7"/>
        <v>CORRECTE</v>
      </c>
      <c r="K158">
        <f t="shared" si="8"/>
        <v>0</v>
      </c>
    </row>
    <row r="159" spans="1:11" x14ac:dyDescent="0.25">
      <c r="A159" s="28">
        <f>Liste!A159</f>
        <v>42</v>
      </c>
      <c r="B159" t="str">
        <f>IF(A159&lt;&gt;"",VLOOKUP(A159,[0]!Entrée,2,FALSE),"")</f>
        <v>fixall gris</v>
      </c>
      <c r="C159" s="33" t="str">
        <f>IF(A159&lt;&gt;"",VLOOKUP(A159,[0]!Entrée,3,FALSE),"")</f>
        <v>bricobel/decamps</v>
      </c>
      <c r="D159" t="str">
        <f>IF(A159&lt;&gt;"",VLOOKUP(A159,[0]!Entrée,4,FALSE),"")</f>
        <v>p</v>
      </c>
      <c r="E159" s="29">
        <f>IF(A159&lt;&gt;"",VLOOKUP(A159,[0]!Entrée,5,FALSE),"")</f>
        <v>5.54</v>
      </c>
      <c r="F159" s="29">
        <f t="shared" si="6"/>
        <v>16.62</v>
      </c>
      <c r="G159">
        <f>IF(A159&lt;&gt;"",VLOOKUP(A159,[0]!Entrée,6,FALSE),"")</f>
        <v>18</v>
      </c>
      <c r="H159">
        <f>G159+SUMPRODUCT((Entrée!$B$5:$B$1000=Stock!A159)*Entrée!$F$5:$F$1000)-SUMPRODUCT((Sortie!$B$5:$B$1000=Stock!A159)*Sortie!$F$5:$F$1000)</f>
        <v>3</v>
      </c>
      <c r="I159">
        <f>IF(A159&lt;&gt;"",VLOOKUP(A159,[0]!Entrée,7,FALSE),"")</f>
        <v>10</v>
      </c>
      <c r="J159" t="str">
        <f t="shared" si="7"/>
        <v>ALERTE</v>
      </c>
      <c r="K159">
        <f t="shared" si="8"/>
        <v>7</v>
      </c>
    </row>
    <row r="160" spans="1:11" x14ac:dyDescent="0.25">
      <c r="A160" s="28" t="str">
        <f>Liste!A160</f>
        <v>148</v>
      </c>
      <c r="B160" t="str">
        <f>IF(A160&lt;&gt;"",VLOOKUP(A160,[0]!Entrée,2,FALSE),"")</f>
        <v>foamglass t4+ 140</v>
      </c>
      <c r="C160" s="33">
        <f>IF(A160&lt;&gt;"",VLOOKUP(A160,[0]!Entrée,3,FALSE),"")</f>
        <v>0</v>
      </c>
      <c r="D160" t="str">
        <f>IF(A160&lt;&gt;"",VLOOKUP(A160,[0]!Entrée,4,FALSE),"")</f>
        <v>m²</v>
      </c>
      <c r="E160" s="29">
        <f>IF(A160&lt;&gt;"",VLOOKUP(A160,[0]!Entrée,5,FALSE),"")</f>
        <v>13.32</v>
      </c>
      <c r="F160" s="29">
        <f t="shared" si="6"/>
        <v>1172.1600000000001</v>
      </c>
      <c r="G160">
        <f>IF(A160&lt;&gt;"",VLOOKUP(A160,[0]!Entrée,6,FALSE),"")</f>
        <v>88</v>
      </c>
      <c r="H160">
        <f>G160+SUMPRODUCT((Entrée!$B$5:$B$1000=Stock!A160)*Entrée!$F$5:$F$1000)-SUMPRODUCT((Sortie!$B$5:$B$1000=Stock!A160)*Sortie!$F$5:$F$1000)</f>
        <v>88</v>
      </c>
      <c r="I160">
        <f>IF(A160&lt;&gt;"",VLOOKUP(A160,[0]!Entrée,7,FALSE),"")</f>
        <v>0</v>
      </c>
      <c r="J160" t="str">
        <f t="shared" si="7"/>
        <v>CORRECTE</v>
      </c>
      <c r="K160">
        <f t="shared" si="8"/>
        <v>0</v>
      </c>
    </row>
    <row r="161" spans="1:11" x14ac:dyDescent="0.25">
      <c r="A161" s="28" t="str">
        <f>Liste!A161</f>
        <v>161</v>
      </c>
      <c r="B161" t="str">
        <f>IF(A161&lt;&gt;"",VLOOKUP(A161,[0]!Entrée,2,FALSE),"")</f>
        <v>foamglass t4+ 160</v>
      </c>
      <c r="C161" s="33">
        <f>IF(A161&lt;&gt;"",VLOOKUP(A161,[0]!Entrée,3,FALSE),"")</f>
        <v>0</v>
      </c>
      <c r="D161" t="str">
        <f>IF(A161&lt;&gt;"",VLOOKUP(A161,[0]!Entrée,4,FALSE),"")</f>
        <v>m²</v>
      </c>
      <c r="E161" s="29">
        <f>IF(A161&lt;&gt;"",VLOOKUP(A161,[0]!Entrée,5,FALSE),"")</f>
        <v>14.35</v>
      </c>
      <c r="F161" s="29">
        <f t="shared" si="6"/>
        <v>344.4</v>
      </c>
      <c r="G161">
        <f>IF(A161&lt;&gt;"",VLOOKUP(A161,[0]!Entrée,6,FALSE),"")</f>
        <v>24</v>
      </c>
      <c r="H161">
        <f>G161+SUMPRODUCT((Entrée!$B$5:$B$1000=Stock!A161)*Entrée!$F$5:$F$1000)-SUMPRODUCT((Sortie!$B$5:$B$1000=Stock!A161)*Sortie!$F$5:$F$1000)</f>
        <v>24</v>
      </c>
      <c r="I161">
        <f>IF(A161&lt;&gt;"",VLOOKUP(A161,[0]!Entrée,7,FALSE),"")</f>
        <v>0</v>
      </c>
      <c r="J161" t="str">
        <f t="shared" si="7"/>
        <v>CORRECTE</v>
      </c>
      <c r="K161">
        <f t="shared" si="8"/>
        <v>0</v>
      </c>
    </row>
    <row r="162" spans="1:11" x14ac:dyDescent="0.25">
      <c r="A162" s="28">
        <f>Liste!A162</f>
        <v>60</v>
      </c>
      <c r="B162" t="str">
        <f>IF(A162&lt;&gt;"",VLOOKUP(A162,[0]!Entrée,2,FALSE),"")</f>
        <v>gant protection black</v>
      </c>
      <c r="C162" s="33" t="str">
        <f>IF(A162&lt;&gt;"",VLOOKUP(A162,[0]!Entrée,3,FALSE),"")</f>
        <v>bricobel/decamps</v>
      </c>
      <c r="D162" t="str">
        <f>IF(A162&lt;&gt;"",VLOOKUP(A162,[0]!Entrée,4,FALSE),"")</f>
        <v>boite</v>
      </c>
      <c r="E162" s="29">
        <f>IF(A162&lt;&gt;"",VLOOKUP(A162,[0]!Entrée,5,FALSE),"")</f>
        <v>1.8</v>
      </c>
      <c r="F162" s="29">
        <f t="shared" si="6"/>
        <v>124.2</v>
      </c>
      <c r="G162">
        <f>IF(A162&lt;&gt;"",VLOOKUP(A162,[0]!Entrée,6,FALSE),"")</f>
        <v>70</v>
      </c>
      <c r="H162">
        <f>G162+SUMPRODUCT((Entrée!$B$5:$B$1000=Stock!A162)*Entrée!$F$5:$F$1000)-SUMPRODUCT((Sortie!$B$5:$B$1000=Stock!A162)*Sortie!$F$5:$F$1000)</f>
        <v>69</v>
      </c>
      <c r="I162">
        <f>IF(A162&lt;&gt;"",VLOOKUP(A162,[0]!Entrée,7,FALSE),"")</f>
        <v>5</v>
      </c>
      <c r="J162" t="str">
        <f t="shared" si="7"/>
        <v>CORRECTE</v>
      </c>
      <c r="K162">
        <f t="shared" si="8"/>
        <v>0</v>
      </c>
    </row>
    <row r="163" spans="1:11" x14ac:dyDescent="0.25">
      <c r="A163" s="28">
        <f>Liste!A163</f>
        <v>62</v>
      </c>
      <c r="B163" t="str">
        <f>IF(A163&lt;&gt;"",VLOOKUP(A163,[0]!Entrée,2,FALSE),"")</f>
        <v>huile chaine tronconeuse</v>
      </c>
      <c r="C163" s="33" t="str">
        <f>IF(A163&lt;&gt;"",VLOOKUP(A163,[0]!Entrée,3,FALSE),"")</f>
        <v>decamps</v>
      </c>
      <c r="D163" t="str">
        <f>IF(A163&lt;&gt;"",VLOOKUP(A163,[0]!Entrée,4,FALSE),"")</f>
        <v>p</v>
      </c>
      <c r="E163" s="29">
        <f>IF(A163&lt;&gt;"",VLOOKUP(A163,[0]!Entrée,5,FALSE),"")</f>
        <v>15.99</v>
      </c>
      <c r="F163" s="29">
        <f t="shared" si="6"/>
        <v>31.98</v>
      </c>
      <c r="G163">
        <f>IF(A163&lt;&gt;"",VLOOKUP(A163,[0]!Entrée,6,FALSE),"")</f>
        <v>2</v>
      </c>
      <c r="H163">
        <f>G163+SUMPRODUCT((Entrée!$B$5:$B$1000=Stock!A163)*Entrée!$F$5:$F$1000)-SUMPRODUCT((Sortie!$B$5:$B$1000=Stock!A163)*Sortie!$F$5:$F$1000)</f>
        <v>2</v>
      </c>
      <c r="I163">
        <f>IF(A163&lt;&gt;"",VLOOKUP(A163,[0]!Entrée,7,FALSE),"")</f>
        <v>1</v>
      </c>
      <c r="J163" t="str">
        <f t="shared" si="7"/>
        <v>CORRECTE</v>
      </c>
      <c r="K163">
        <f t="shared" si="8"/>
        <v>0</v>
      </c>
    </row>
    <row r="164" spans="1:11" x14ac:dyDescent="0.25">
      <c r="A164" s="28">
        <f>Liste!A164</f>
        <v>106</v>
      </c>
      <c r="B164" t="str">
        <f>IF(A164&lt;&gt;"",VLOOKUP(A164,[0]!Entrée,2,FALSE),"")</f>
        <v>huile de patine</v>
      </c>
      <c r="C164" s="33" t="str">
        <f>IF(A164&lt;&gt;"",VLOOKUP(A164,[0]!Entrée,3,FALSE),"")</f>
        <v>facozinc</v>
      </c>
      <c r="D164">
        <f>IF(A164&lt;&gt;"",VLOOKUP(A164,[0]!Entrée,4,FALSE),"")</f>
        <v>0</v>
      </c>
      <c r="E164" s="29">
        <f>IF(A164&lt;&gt;"",VLOOKUP(A164,[0]!Entrée,5,FALSE),"")</f>
        <v>0</v>
      </c>
      <c r="F164" s="29">
        <f t="shared" si="6"/>
        <v>0</v>
      </c>
      <c r="G164">
        <f>IF(A164&lt;&gt;"",VLOOKUP(A164,[0]!Entrée,6,FALSE),"")</f>
        <v>3</v>
      </c>
      <c r="H164">
        <f>G164+SUMPRODUCT((Entrée!$B$5:$B$1000=Stock!A164)*Entrée!$F$5:$F$1000)-SUMPRODUCT((Sortie!$B$5:$B$1000=Stock!A164)*Sortie!$F$5:$F$1000)</f>
        <v>3</v>
      </c>
      <c r="I164">
        <f>IF(A164&lt;&gt;"",VLOOKUP(A164,[0]!Entrée,7,FALSE),"")</f>
        <v>2</v>
      </c>
      <c r="J164" t="str">
        <f t="shared" si="7"/>
        <v>CORRECTE</v>
      </c>
      <c r="K164">
        <f t="shared" si="8"/>
        <v>0</v>
      </c>
    </row>
    <row r="165" spans="1:11" x14ac:dyDescent="0.25">
      <c r="A165" s="28">
        <f>Liste!A165</f>
        <v>94</v>
      </c>
      <c r="B165" t="str">
        <f>IF(A165&lt;&gt;"",VLOOKUP(A165,[0]!Entrée,2,FALSE),"")</f>
        <v>irs colle</v>
      </c>
      <c r="C165" s="33">
        <f>IF(A165&lt;&gt;"",VLOOKUP(A165,[0]!Entrée,3,FALSE),"")</f>
        <v>0</v>
      </c>
      <c r="D165">
        <f>IF(A165&lt;&gt;"",VLOOKUP(A165,[0]!Entrée,4,FALSE),"")</f>
        <v>0</v>
      </c>
      <c r="E165" s="29">
        <f>IF(A165&lt;&gt;"",VLOOKUP(A165,[0]!Entrée,5,FALSE),"")</f>
        <v>0</v>
      </c>
      <c r="F165" s="29">
        <f t="shared" si="6"/>
        <v>0</v>
      </c>
      <c r="G165">
        <f>IF(A165&lt;&gt;"",VLOOKUP(A165,[0]!Entrée,6,FALSE),"")</f>
        <v>7</v>
      </c>
      <c r="H165">
        <f>G165+SUMPRODUCT((Entrée!$B$5:$B$1000=Stock!A165)*Entrée!$F$5:$F$1000)-SUMPRODUCT((Sortie!$B$5:$B$1000=Stock!A165)*Sortie!$F$5:$F$1000)</f>
        <v>7</v>
      </c>
      <c r="I165">
        <f>IF(A165&lt;&gt;"",VLOOKUP(A165,[0]!Entrée,7,FALSE),"")</f>
        <v>5</v>
      </c>
      <c r="J165" t="str">
        <f t="shared" si="7"/>
        <v>CORRECTE</v>
      </c>
      <c r="K165">
        <f t="shared" si="8"/>
        <v>0</v>
      </c>
    </row>
    <row r="166" spans="1:11" x14ac:dyDescent="0.25">
      <c r="A166" s="28" t="str">
        <f>Liste!A166</f>
        <v>164</v>
      </c>
      <c r="B166" t="str">
        <f>IF(A166&lt;&gt;"",VLOOKUP(A166,[0]!Entrée,2,FALSE),"")</f>
        <v>joint'in 25kg jaune</v>
      </c>
      <c r="C166" s="33">
        <f>IF(A166&lt;&gt;"",VLOOKUP(A166,[0]!Entrée,3,FALSE),"")</f>
        <v>0</v>
      </c>
      <c r="D166" t="str">
        <f>IF(A166&lt;&gt;"",VLOOKUP(A166,[0]!Entrée,4,FALSE),"")</f>
        <v>p</v>
      </c>
      <c r="E166" s="29">
        <f>IF(A166&lt;&gt;"",VLOOKUP(A166,[0]!Entrée,5,FALSE),"")</f>
        <v>9.5</v>
      </c>
      <c r="F166" s="29">
        <f t="shared" si="6"/>
        <v>1016.5</v>
      </c>
      <c r="G166">
        <f>IF(A166&lt;&gt;"",VLOOKUP(A166,[0]!Entrée,6,FALSE),"")</f>
        <v>107</v>
      </c>
      <c r="H166">
        <f>G166+SUMPRODUCT((Entrée!$B$5:$B$1000=Stock!A166)*Entrée!$F$5:$F$1000)-SUMPRODUCT((Sortie!$B$5:$B$1000=Stock!A166)*Sortie!$F$5:$F$1000)</f>
        <v>107</v>
      </c>
      <c r="I166">
        <f>IF(A166&lt;&gt;"",VLOOKUP(A166,[0]!Entrée,7,FALSE),"")</f>
        <v>0</v>
      </c>
      <c r="J166" t="str">
        <f t="shared" si="7"/>
        <v>CORRECTE</v>
      </c>
      <c r="K166">
        <f t="shared" si="8"/>
        <v>0</v>
      </c>
    </row>
    <row r="167" spans="1:11" x14ac:dyDescent="0.25">
      <c r="A167" s="28" t="str">
        <f>Liste!A167</f>
        <v>p177</v>
      </c>
      <c r="B167" t="str">
        <f>IF(A167&lt;&gt;"",VLOOKUP(A167,[0]!Entrée,2,FALSE),"")</f>
        <v>jonction pvc blanc</v>
      </c>
      <c r="C167" s="33" t="str">
        <f>IF(A167&lt;&gt;"",VLOOKUP(A167,[0]!Entrée,3,FALSE),"")</f>
        <v>plastic wauters</v>
      </c>
      <c r="D167">
        <f>IF(A167&lt;&gt;"",VLOOKUP(A167,[0]!Entrée,4,FALSE),"")</f>
        <v>0</v>
      </c>
      <c r="E167" s="29">
        <f>IF(A167&lt;&gt;"",VLOOKUP(A167,[0]!Entrée,5,FALSE),"")</f>
        <v>0</v>
      </c>
      <c r="F167" s="29">
        <f t="shared" si="6"/>
        <v>0</v>
      </c>
      <c r="G167">
        <f>IF(A167&lt;&gt;"",VLOOKUP(A167,[0]!Entrée,6,FALSE),"")</f>
        <v>2</v>
      </c>
      <c r="H167">
        <f>G167+SUMPRODUCT((Entrée!$B$5:$B$1000=Stock!A167)*Entrée!$F$5:$F$1000)-SUMPRODUCT((Sortie!$B$5:$B$1000=Stock!A167)*Sortie!$F$5:$F$1000)</f>
        <v>2</v>
      </c>
      <c r="I167">
        <f>IF(A167&lt;&gt;"",VLOOKUP(A167,[0]!Entrée,7,FALSE),"")</f>
        <v>2</v>
      </c>
      <c r="J167" t="str">
        <f t="shared" si="7"/>
        <v>CORRECTE</v>
      </c>
      <c r="K167">
        <f t="shared" si="8"/>
        <v>0</v>
      </c>
    </row>
    <row r="168" spans="1:11" x14ac:dyDescent="0.25">
      <c r="A168" s="28" t="str">
        <f>Liste!A168</f>
        <v>280047</v>
      </c>
      <c r="B168" t="str">
        <f>IF(A168&lt;&gt;"",VLOOKUP(A168,[0]!Entrée,2,FALSE),"")</f>
        <v>knauf multifit 120 2,45 m²</v>
      </c>
      <c r="C168" s="33">
        <f>IF(A168&lt;&gt;"",VLOOKUP(A168,[0]!Entrée,3,FALSE),"")</f>
        <v>0</v>
      </c>
      <c r="D168">
        <f>IF(A168&lt;&gt;"",VLOOKUP(A168,[0]!Entrée,4,FALSE),"")</f>
        <v>0</v>
      </c>
      <c r="E168" s="29">
        <f>IF(A168&lt;&gt;"",VLOOKUP(A168,[0]!Entrée,5,FALSE),"")</f>
        <v>4.93</v>
      </c>
      <c r="F168" s="29">
        <f t="shared" si="6"/>
        <v>265.72699999999998</v>
      </c>
      <c r="G168">
        <f>IF(A168&lt;&gt;"",VLOOKUP(A168,[0]!Entrée,6,FALSE),"")</f>
        <v>53.9</v>
      </c>
      <c r="H168">
        <f>G168+SUMPRODUCT((Entrée!$B$5:$B$1000=Stock!A168)*Entrée!$F$5:$F$1000)-SUMPRODUCT((Sortie!$B$5:$B$1000=Stock!A168)*Sortie!$F$5:$F$1000)</f>
        <v>53.9</v>
      </c>
      <c r="I168">
        <f>IF(A168&lt;&gt;"",VLOOKUP(A168,[0]!Entrée,7,FALSE),"")</f>
        <v>0</v>
      </c>
      <c r="J168" t="str">
        <f t="shared" si="7"/>
        <v>CORRECTE</v>
      </c>
      <c r="K168">
        <f t="shared" si="8"/>
        <v>0</v>
      </c>
    </row>
    <row r="169" spans="1:11" x14ac:dyDescent="0.25">
      <c r="A169" s="28" t="str">
        <f>Liste!A169</f>
        <v>287936</v>
      </c>
      <c r="B169" t="str">
        <f>IF(A169&lt;&gt;"",VLOOKUP(A169,[0]!Entrée,2,FALSE),"")</f>
        <v>knauf multifit 160 4,80m²</v>
      </c>
      <c r="C169" s="33">
        <f>IF(A169&lt;&gt;"",VLOOKUP(A169,[0]!Entrée,3,FALSE),"")</f>
        <v>0</v>
      </c>
      <c r="D169">
        <f>IF(A169&lt;&gt;"",VLOOKUP(A169,[0]!Entrée,4,FALSE),"")</f>
        <v>0</v>
      </c>
      <c r="E169" s="29">
        <f>IF(A169&lt;&gt;"",VLOOKUP(A169,[0]!Entrée,5,FALSE),"")</f>
        <v>6.56</v>
      </c>
      <c r="F169" s="29">
        <f t="shared" si="6"/>
        <v>913.15199999999982</v>
      </c>
      <c r="G169">
        <f>IF(A169&lt;&gt;"",VLOOKUP(A169,[0]!Entrée,6,FALSE),"")</f>
        <v>139.19999999999999</v>
      </c>
      <c r="H169">
        <f>G169+SUMPRODUCT((Entrée!$B$5:$B$1000=Stock!A169)*Entrée!$F$5:$F$1000)-SUMPRODUCT((Sortie!$B$5:$B$1000=Stock!A169)*Sortie!$F$5:$F$1000)</f>
        <v>139.19999999999999</v>
      </c>
      <c r="I169">
        <f>IF(A169&lt;&gt;"",VLOOKUP(A169,[0]!Entrée,7,FALSE),"")</f>
        <v>0</v>
      </c>
      <c r="J169" t="str">
        <f t="shared" si="7"/>
        <v>CORRECTE</v>
      </c>
      <c r="K169">
        <f t="shared" si="8"/>
        <v>0</v>
      </c>
    </row>
    <row r="170" spans="1:11" x14ac:dyDescent="0.25">
      <c r="A170" s="28">
        <f>Liste!A170</f>
        <v>77</v>
      </c>
      <c r="B170" t="str">
        <f>IF(A170&lt;&gt;"",VLOOKUP(A170,[0]!Entrée,2,FALSE),"")</f>
        <v>lame a crochet asphalt</v>
      </c>
      <c r="C170" s="33" t="str">
        <f>IF(A170&lt;&gt;"",VLOOKUP(A170,[0]!Entrée,3,FALSE),"")</f>
        <v>bricobel/decamps</v>
      </c>
      <c r="D170" t="str">
        <f>IF(A170&lt;&gt;"",VLOOKUP(A170,[0]!Entrée,4,FALSE),"")</f>
        <v>boite</v>
      </c>
      <c r="E170" s="29">
        <f>IF(A170&lt;&gt;"",VLOOKUP(A170,[0]!Entrée,5,FALSE),"")</f>
        <v>0.34</v>
      </c>
      <c r="F170" s="29">
        <f t="shared" si="6"/>
        <v>3.06</v>
      </c>
      <c r="G170">
        <f>IF(A170&lt;&gt;"",VLOOKUP(A170,[0]!Entrée,6,FALSE),"")</f>
        <v>9</v>
      </c>
      <c r="H170">
        <f>G170+SUMPRODUCT((Entrée!$B$5:$B$1000=Stock!A170)*Entrée!$F$5:$F$1000)-SUMPRODUCT((Sortie!$B$5:$B$1000=Stock!A170)*Sortie!$F$5:$F$1000)</f>
        <v>9</v>
      </c>
      <c r="I170">
        <f>IF(A170&lt;&gt;"",VLOOKUP(A170,[0]!Entrée,7,FALSE),"")</f>
        <v>5</v>
      </c>
      <c r="J170" t="str">
        <f t="shared" si="7"/>
        <v>CORRECTE</v>
      </c>
      <c r="K170">
        <f t="shared" si="8"/>
        <v>0</v>
      </c>
    </row>
    <row r="171" spans="1:11" x14ac:dyDescent="0.25">
      <c r="A171" s="28">
        <f>Liste!A171</f>
        <v>85</v>
      </c>
      <c r="B171" t="str">
        <f>IF(A171&lt;&gt;"",VLOOKUP(A171,[0]!Entrée,2,FALSE),"")</f>
        <v>lame cutter 22</v>
      </c>
      <c r="C171" s="33" t="str">
        <f>IF(A171&lt;&gt;"",VLOOKUP(A171,[0]!Entrée,3,FALSE),"")</f>
        <v>bricobel/decamps</v>
      </c>
      <c r="D171" t="str">
        <f>IF(A171&lt;&gt;"",VLOOKUP(A171,[0]!Entrée,4,FALSE),"")</f>
        <v>boite</v>
      </c>
      <c r="E171" s="29">
        <f>IF(A171&lt;&gt;"",VLOOKUP(A171,[0]!Entrée,5,FALSE),"")</f>
        <v>8.24</v>
      </c>
      <c r="F171" s="29">
        <f t="shared" si="6"/>
        <v>16.48</v>
      </c>
      <c r="G171">
        <f>IF(A171&lt;&gt;"",VLOOKUP(A171,[0]!Entrée,6,FALSE),"")</f>
        <v>2</v>
      </c>
      <c r="H171">
        <f>G171+SUMPRODUCT((Entrée!$B$5:$B$1000=Stock!A171)*Entrée!$F$5:$F$1000)-SUMPRODUCT((Sortie!$B$5:$B$1000=Stock!A171)*Sortie!$F$5:$F$1000)</f>
        <v>2</v>
      </c>
      <c r="I171">
        <f>IF(A171&lt;&gt;"",VLOOKUP(A171,[0]!Entrée,7,FALSE),"")</f>
        <v>2</v>
      </c>
      <c r="J171" t="str">
        <f t="shared" si="7"/>
        <v>CORRECTE</v>
      </c>
      <c r="K171">
        <f t="shared" si="8"/>
        <v>0</v>
      </c>
    </row>
    <row r="172" spans="1:11" x14ac:dyDescent="0.25">
      <c r="A172" s="28">
        <f>Liste!A172</f>
        <v>80</v>
      </c>
      <c r="B172" t="str">
        <f>IF(A172&lt;&gt;"",VLOOKUP(A172,[0]!Entrée,2,FALSE),"")</f>
        <v>lame scie a métaux</v>
      </c>
      <c r="C172" s="33" t="str">
        <f>IF(A172&lt;&gt;"",VLOOKUP(A172,[0]!Entrée,3,FALSE),"")</f>
        <v>bricobel/decamps</v>
      </c>
      <c r="D172" t="str">
        <f>IF(A172&lt;&gt;"",VLOOKUP(A172,[0]!Entrée,4,FALSE),"")</f>
        <v>p</v>
      </c>
      <c r="E172" s="29">
        <f>IF(A172&lt;&gt;"",VLOOKUP(A172,[0]!Entrée,5,FALSE),"")</f>
        <v>19.5</v>
      </c>
      <c r="F172" s="29">
        <f t="shared" si="6"/>
        <v>1365</v>
      </c>
      <c r="G172">
        <f>IF(A172&lt;&gt;"",VLOOKUP(A172,[0]!Entrée,6,FALSE),"")</f>
        <v>70</v>
      </c>
      <c r="H172">
        <f>G172+SUMPRODUCT((Entrée!$B$5:$B$1000=Stock!A172)*Entrée!$F$5:$F$1000)-SUMPRODUCT((Sortie!$B$5:$B$1000=Stock!A172)*Sortie!$F$5:$F$1000)</f>
        <v>70</v>
      </c>
      <c r="I172">
        <f>IF(A172&lt;&gt;"",VLOOKUP(A172,[0]!Entrée,7,FALSE),"")</f>
        <v>50</v>
      </c>
      <c r="J172" t="str">
        <f t="shared" si="7"/>
        <v>CORRECTE</v>
      </c>
      <c r="K172">
        <f t="shared" si="8"/>
        <v>0</v>
      </c>
    </row>
    <row r="173" spans="1:11" x14ac:dyDescent="0.25">
      <c r="A173" s="28">
        <f>Liste!A173</f>
        <v>78</v>
      </c>
      <c r="B173" t="str">
        <f>IF(A173&lt;&gt;"",VLOOKUP(A173,[0]!Entrée,2,FALSE),"")</f>
        <v>lame scie aligator bois</v>
      </c>
      <c r="C173" s="33" t="str">
        <f>IF(A173&lt;&gt;"",VLOOKUP(A173,[0]!Entrée,3,FALSE),"")</f>
        <v>bricobel/decamps</v>
      </c>
      <c r="D173" t="str">
        <f>IF(A173&lt;&gt;"",VLOOKUP(A173,[0]!Entrée,4,FALSE),"")</f>
        <v>p</v>
      </c>
      <c r="E173" s="29">
        <f>IF(A173&lt;&gt;"",VLOOKUP(A173,[0]!Entrée,5,FALSE),"")</f>
        <v>0</v>
      </c>
      <c r="F173" s="29">
        <f t="shared" si="6"/>
        <v>0</v>
      </c>
      <c r="G173">
        <f>IF(A173&lt;&gt;"",VLOOKUP(A173,[0]!Entrée,6,FALSE),"")</f>
        <v>8</v>
      </c>
      <c r="H173">
        <f>G173+SUMPRODUCT((Entrée!$B$5:$B$1000=Stock!A173)*Entrée!$F$5:$F$1000)-SUMPRODUCT((Sortie!$B$5:$B$1000=Stock!A173)*Sortie!$F$5:$F$1000)</f>
        <v>8</v>
      </c>
      <c r="I173">
        <f>IF(A173&lt;&gt;"",VLOOKUP(A173,[0]!Entrée,7,FALSE),"")</f>
        <v>5</v>
      </c>
      <c r="J173" t="str">
        <f t="shared" si="7"/>
        <v>CORRECTE</v>
      </c>
      <c r="K173">
        <f t="shared" si="8"/>
        <v>0</v>
      </c>
    </row>
    <row r="174" spans="1:11" x14ac:dyDescent="0.25">
      <c r="A174" s="28">
        <f>Liste!A174</f>
        <v>79</v>
      </c>
      <c r="B174" t="str">
        <f>IF(A174&lt;&gt;"",VLOOKUP(A174,[0]!Entrée,2,FALSE),"")</f>
        <v>lame scie aligator métal</v>
      </c>
      <c r="C174" s="33" t="str">
        <f>IF(A174&lt;&gt;"",VLOOKUP(A174,[0]!Entrée,3,FALSE),"")</f>
        <v>bricobel/decamps</v>
      </c>
      <c r="D174" t="str">
        <f>IF(A174&lt;&gt;"",VLOOKUP(A174,[0]!Entrée,4,FALSE),"")</f>
        <v>p</v>
      </c>
      <c r="E174" s="29">
        <f>IF(A174&lt;&gt;"",VLOOKUP(A174,[0]!Entrée,5,FALSE),"")</f>
        <v>64.900000000000006</v>
      </c>
      <c r="F174" s="29">
        <f t="shared" si="6"/>
        <v>194.70000000000002</v>
      </c>
      <c r="G174">
        <f>IF(A174&lt;&gt;"",VLOOKUP(A174,[0]!Entrée,6,FALSE),"")</f>
        <v>7</v>
      </c>
      <c r="H174">
        <f>G174+SUMPRODUCT((Entrée!$B$5:$B$1000=Stock!A174)*Entrée!$F$5:$F$1000)-SUMPRODUCT((Sortie!$B$5:$B$1000=Stock!A174)*Sortie!$F$5:$F$1000)</f>
        <v>3</v>
      </c>
      <c r="I174">
        <f>IF(A174&lt;&gt;"",VLOOKUP(A174,[0]!Entrée,7,FALSE),"")</f>
        <v>5</v>
      </c>
      <c r="J174" t="str">
        <f t="shared" si="7"/>
        <v>ALERTE</v>
      </c>
      <c r="K174">
        <f t="shared" si="8"/>
        <v>2</v>
      </c>
    </row>
    <row r="175" spans="1:11" x14ac:dyDescent="0.25">
      <c r="A175" s="28">
        <f>Liste!A175</f>
        <v>81</v>
      </c>
      <c r="B175" t="str">
        <f>IF(A175&lt;&gt;"",VLOOKUP(A175,[0]!Entrée,2,FALSE),"")</f>
        <v>lame scie sauteuse divers</v>
      </c>
      <c r="C175" s="33" t="str">
        <f>IF(A175&lt;&gt;"",VLOOKUP(A175,[0]!Entrée,3,FALSE),"")</f>
        <v>bricobel/decamps</v>
      </c>
      <c r="D175" t="str">
        <f>IF(A175&lt;&gt;"",VLOOKUP(A175,[0]!Entrée,4,FALSE),"")</f>
        <v>p</v>
      </c>
      <c r="E175" s="29">
        <f>IF(A175&lt;&gt;"",VLOOKUP(A175,[0]!Entrée,5,FALSE),"")</f>
        <v>6.9</v>
      </c>
      <c r="F175" s="29">
        <f t="shared" si="6"/>
        <v>27.6</v>
      </c>
      <c r="G175">
        <f>IF(A175&lt;&gt;"",VLOOKUP(A175,[0]!Entrée,6,FALSE),"")</f>
        <v>4</v>
      </c>
      <c r="H175">
        <f>G175+SUMPRODUCT((Entrée!$B$5:$B$1000=Stock!A175)*Entrée!$F$5:$F$1000)-SUMPRODUCT((Sortie!$B$5:$B$1000=Stock!A175)*Sortie!$F$5:$F$1000)</f>
        <v>4</v>
      </c>
      <c r="I175">
        <f>IF(A175&lt;&gt;"",VLOOKUP(A175,[0]!Entrée,7,FALSE),"")</f>
        <v>5</v>
      </c>
      <c r="J175" t="str">
        <f t="shared" si="7"/>
        <v>ALERTE</v>
      </c>
      <c r="K175">
        <f t="shared" si="8"/>
        <v>1</v>
      </c>
    </row>
    <row r="176" spans="1:11" x14ac:dyDescent="0.25">
      <c r="A176" s="28" t="str">
        <f>Liste!A176</f>
        <v>177</v>
      </c>
      <c r="B176" t="str">
        <f>IF(A176&lt;&gt;"",VLOOKUP(A176,[0]!Entrée,2,FALSE),"")</f>
        <v>latte 95/32</v>
      </c>
      <c r="C176" s="33">
        <f>IF(A176&lt;&gt;"",VLOOKUP(A176,[0]!Entrée,3,FALSE),"")</f>
        <v>0</v>
      </c>
      <c r="D176">
        <f>IF(A176&lt;&gt;"",VLOOKUP(A176,[0]!Entrée,4,FALSE),"")</f>
        <v>0</v>
      </c>
      <c r="E176" s="29">
        <f>IF(A176&lt;&gt;"",VLOOKUP(A176,[0]!Entrée,5,FALSE),"")</f>
        <v>0</v>
      </c>
      <c r="F176" s="29">
        <f t="shared" si="6"/>
        <v>0</v>
      </c>
      <c r="G176">
        <f>IF(A176&lt;&gt;"",VLOOKUP(A176,[0]!Entrée,6,FALSE),"")</f>
        <v>80</v>
      </c>
      <c r="H176">
        <f>G176+SUMPRODUCT((Entrée!$B$5:$B$1000=Stock!A176)*Entrée!$F$5:$F$1000)-SUMPRODUCT((Sortie!$B$5:$B$1000=Stock!A176)*Sortie!$F$5:$F$1000)</f>
        <v>80</v>
      </c>
      <c r="I176">
        <f>IF(A176&lt;&gt;"",VLOOKUP(A176,[0]!Entrée,7,FALSE),"")</f>
        <v>0</v>
      </c>
      <c r="J176" t="str">
        <f t="shared" si="7"/>
        <v>CORRECTE</v>
      </c>
      <c r="K176">
        <f t="shared" si="8"/>
        <v>0</v>
      </c>
    </row>
    <row r="177" spans="1:11" x14ac:dyDescent="0.25">
      <c r="A177" s="28" t="str">
        <f>Liste!A177</f>
        <v>2354957</v>
      </c>
      <c r="B177" t="str">
        <f>IF(A177&lt;&gt;"",VLOOKUP(A177,[0]!Entrée,2,FALSE),"")</f>
        <v>lds 100 2x50</v>
      </c>
      <c r="C177" s="33">
        <f>IF(A177&lt;&gt;"",VLOOKUP(A177,[0]!Entrée,3,FALSE),"")</f>
        <v>0</v>
      </c>
      <c r="D177">
        <f>IF(A177&lt;&gt;"",VLOOKUP(A177,[0]!Entrée,4,FALSE),"")</f>
        <v>0</v>
      </c>
      <c r="E177" s="29">
        <f>IF(A177&lt;&gt;"",VLOOKUP(A177,[0]!Entrée,5,FALSE),"")</f>
        <v>75</v>
      </c>
      <c r="F177" s="29">
        <f t="shared" si="6"/>
        <v>4950</v>
      </c>
      <c r="G177">
        <f>IF(A177&lt;&gt;"",VLOOKUP(A177,[0]!Entrée,6,FALSE),"")</f>
        <v>66</v>
      </c>
      <c r="H177">
        <f>G177+SUMPRODUCT((Entrée!$B$5:$B$1000=Stock!A177)*Entrée!$F$5:$F$1000)-SUMPRODUCT((Sortie!$B$5:$B$1000=Stock!A177)*Sortie!$F$5:$F$1000)</f>
        <v>66</v>
      </c>
      <c r="I177">
        <f>IF(A177&lt;&gt;"",VLOOKUP(A177,[0]!Entrée,7,FALSE),"")</f>
        <v>0</v>
      </c>
      <c r="J177" t="str">
        <f t="shared" si="7"/>
        <v>CORRECTE</v>
      </c>
      <c r="K177">
        <f t="shared" si="8"/>
        <v>0</v>
      </c>
    </row>
    <row r="178" spans="1:11" x14ac:dyDescent="0.25">
      <c r="A178" s="28">
        <f>Liste!A178</f>
        <v>50</v>
      </c>
      <c r="B178" t="str">
        <f>IF(A178&lt;&gt;"",VLOOKUP(A178,[0]!Entrée,2,FALSE),"")</f>
        <v>lunette protection</v>
      </c>
      <c r="C178" s="33" t="str">
        <f>IF(A178&lt;&gt;"",VLOOKUP(A178,[0]!Entrée,3,FALSE),"")</f>
        <v>bricobel/decamps</v>
      </c>
      <c r="D178" t="str">
        <f>IF(A178&lt;&gt;"",VLOOKUP(A178,[0]!Entrée,4,FALSE),"")</f>
        <v>p</v>
      </c>
      <c r="E178" s="29">
        <f>IF(A178&lt;&gt;"",VLOOKUP(A178,[0]!Entrée,5,FALSE),"")</f>
        <v>0</v>
      </c>
      <c r="F178" s="29">
        <f t="shared" si="6"/>
        <v>0</v>
      </c>
      <c r="G178">
        <f>IF(A178&lt;&gt;"",VLOOKUP(A178,[0]!Entrée,6,FALSE),"")</f>
        <v>9</v>
      </c>
      <c r="H178">
        <f>G178+SUMPRODUCT((Entrée!$B$5:$B$1000=Stock!A178)*Entrée!$F$5:$F$1000)-SUMPRODUCT((Sortie!$B$5:$B$1000=Stock!A178)*Sortie!$F$5:$F$1000)</f>
        <v>9</v>
      </c>
      <c r="I178">
        <f>IF(A178&lt;&gt;"",VLOOKUP(A178,[0]!Entrée,7,FALSE),"")</f>
        <v>5</v>
      </c>
      <c r="J178" t="str">
        <f t="shared" si="7"/>
        <v>CORRECTE</v>
      </c>
      <c r="K178">
        <f t="shared" si="8"/>
        <v>0</v>
      </c>
    </row>
    <row r="179" spans="1:11" x14ac:dyDescent="0.25">
      <c r="A179" s="28">
        <f>Liste!A179</f>
        <v>142</v>
      </c>
      <c r="B179" t="str">
        <f>IF(A179&lt;&gt;"",VLOOKUP(A179,[0]!Entrée,2,FALSE),"")</f>
        <v>madurox</v>
      </c>
      <c r="C179" s="33">
        <f>IF(A179&lt;&gt;"",VLOOKUP(A179,[0]!Entrée,3,FALSE),"")</f>
        <v>0</v>
      </c>
      <c r="D179" t="str">
        <f>IF(A179&lt;&gt;"",VLOOKUP(A179,[0]!Entrée,4,FALSE),"")</f>
        <v>bidon</v>
      </c>
      <c r="E179" s="29">
        <f>IF(A179&lt;&gt;"",VLOOKUP(A179,[0]!Entrée,5,FALSE),"")</f>
        <v>7</v>
      </c>
      <c r="F179" s="29">
        <f t="shared" si="6"/>
        <v>-7</v>
      </c>
      <c r="G179">
        <f>IF(A179&lt;&gt;"",VLOOKUP(A179,[0]!Entrée,6,FALSE),"")</f>
        <v>0</v>
      </c>
      <c r="H179">
        <f>G179+SUMPRODUCT((Entrée!$B$5:$B$1000=Stock!A179)*Entrée!$F$5:$F$1000)-SUMPRODUCT((Sortie!$B$5:$B$1000=Stock!A179)*Sortie!$F$5:$F$1000)</f>
        <v>-1</v>
      </c>
      <c r="I179">
        <f>IF(A179&lt;&gt;"",VLOOKUP(A179,[0]!Entrée,7,FALSE),"")</f>
        <v>0</v>
      </c>
      <c r="J179" t="str">
        <f t="shared" si="7"/>
        <v>ALERTE</v>
      </c>
      <c r="K179">
        <f t="shared" si="8"/>
        <v>1</v>
      </c>
    </row>
    <row r="180" spans="1:11" x14ac:dyDescent="0.25">
      <c r="A180" s="28">
        <f>Liste!A180</f>
        <v>92</v>
      </c>
      <c r="B180" t="str">
        <f>IF(A180&lt;&gt;"",VLOOKUP(A180,[0]!Entrée,2,FALSE),"")</f>
        <v>manche de brosse</v>
      </c>
      <c r="C180" s="33" t="str">
        <f>IF(A180&lt;&gt;"",VLOOKUP(A180,[0]!Entrée,3,FALSE),"")</f>
        <v>asphalt</v>
      </c>
      <c r="D180" t="str">
        <f>IF(A180&lt;&gt;"",VLOOKUP(A180,[0]!Entrée,4,FALSE),"")</f>
        <v>p</v>
      </c>
      <c r="E180" s="29">
        <f>IF(A180&lt;&gt;"",VLOOKUP(A180,[0]!Entrée,5,FALSE),"")</f>
        <v>1.3</v>
      </c>
      <c r="F180" s="29">
        <f t="shared" si="6"/>
        <v>9.1</v>
      </c>
      <c r="G180">
        <f>IF(A180&lt;&gt;"",VLOOKUP(A180,[0]!Entrée,6,FALSE),"")</f>
        <v>7</v>
      </c>
      <c r="H180">
        <f>G180+SUMPRODUCT((Entrée!$B$5:$B$1000=Stock!A180)*Entrée!$F$5:$F$1000)-SUMPRODUCT((Sortie!$B$5:$B$1000=Stock!A180)*Sortie!$F$5:$F$1000)</f>
        <v>7</v>
      </c>
      <c r="I180">
        <f>IF(A180&lt;&gt;"",VLOOKUP(A180,[0]!Entrée,7,FALSE),"")</f>
        <v>5</v>
      </c>
      <c r="J180" t="str">
        <f t="shared" si="7"/>
        <v>CORRECTE</v>
      </c>
      <c r="K180">
        <f t="shared" si="8"/>
        <v>0</v>
      </c>
    </row>
    <row r="181" spans="1:11" x14ac:dyDescent="0.25">
      <c r="A181" s="28">
        <f>Liste!A181</f>
        <v>103</v>
      </c>
      <c r="B181" t="str">
        <f>IF(A181&lt;&gt;"",VLOOKUP(A181,[0]!Entrée,2,FALSE),"")</f>
        <v>manche de pelle</v>
      </c>
      <c r="C181" s="33">
        <f>IF(A181&lt;&gt;"",VLOOKUP(A181,[0]!Entrée,3,FALSE),"")</f>
        <v>0</v>
      </c>
      <c r="D181" t="str">
        <f>IF(A181&lt;&gt;"",VLOOKUP(A181,[0]!Entrée,4,FALSE),"")</f>
        <v>p</v>
      </c>
      <c r="E181" s="29">
        <f>IF(A181&lt;&gt;"",VLOOKUP(A181,[0]!Entrée,5,FALSE),"")</f>
        <v>4</v>
      </c>
      <c r="F181" s="29">
        <f t="shared" si="6"/>
        <v>20</v>
      </c>
      <c r="G181">
        <f>IF(A181&lt;&gt;"",VLOOKUP(A181,[0]!Entrée,6,FALSE),"")</f>
        <v>5</v>
      </c>
      <c r="H181">
        <f>G181+SUMPRODUCT((Entrée!$B$5:$B$1000=Stock!A181)*Entrée!$F$5:$F$1000)-SUMPRODUCT((Sortie!$B$5:$B$1000=Stock!A181)*Sortie!$F$5:$F$1000)</f>
        <v>5</v>
      </c>
      <c r="I181">
        <f>IF(A181&lt;&gt;"",VLOOKUP(A181,[0]!Entrée,7,FALSE),"")</f>
        <v>5</v>
      </c>
      <c r="J181" t="str">
        <f t="shared" si="7"/>
        <v>CORRECTE</v>
      </c>
      <c r="K181">
        <f t="shared" si="8"/>
        <v>0</v>
      </c>
    </row>
    <row r="182" spans="1:11" x14ac:dyDescent="0.25">
      <c r="A182" s="28">
        <f>Liste!A182</f>
        <v>701224061</v>
      </c>
      <c r="B182" t="str">
        <f>IF(A182&lt;&gt;"",VLOOKUP(A182,[0]!Entrée,2,FALSE),"")</f>
        <v>manchon 125</v>
      </c>
      <c r="C182" s="33">
        <f>IF(A182&lt;&gt;"",VLOOKUP(A182,[0]!Entrée,3,FALSE),"")</f>
        <v>0</v>
      </c>
      <c r="D182" t="str">
        <f>IF(A182&lt;&gt;"",VLOOKUP(A182,[0]!Entrée,4,FALSE),"")</f>
        <v>p</v>
      </c>
      <c r="E182" s="29">
        <f>IF(A182&lt;&gt;"",VLOOKUP(A182,[0]!Entrée,5,FALSE),"")</f>
        <v>0</v>
      </c>
      <c r="F182" s="29">
        <f t="shared" si="6"/>
        <v>0</v>
      </c>
      <c r="G182">
        <f>IF(A182&lt;&gt;"",VLOOKUP(A182,[0]!Entrée,6,FALSE),"")</f>
        <v>10</v>
      </c>
      <c r="H182">
        <f>G182+SUMPRODUCT((Entrée!$B$5:$B$1000=Stock!A182)*Entrée!$F$5:$F$1000)-SUMPRODUCT((Sortie!$B$5:$B$1000=Stock!A182)*Sortie!$F$5:$F$1000)</f>
        <v>10</v>
      </c>
      <c r="I182">
        <f>IF(A182&lt;&gt;"",VLOOKUP(A182,[0]!Entrée,7,FALSE),"")</f>
        <v>0</v>
      </c>
      <c r="J182" t="str">
        <f t="shared" si="7"/>
        <v>CORRECTE</v>
      </c>
      <c r="K182">
        <f t="shared" si="8"/>
        <v>0</v>
      </c>
    </row>
    <row r="183" spans="1:11" x14ac:dyDescent="0.25">
      <c r="A183" s="28">
        <f>Liste!A183</f>
        <v>702020240</v>
      </c>
      <c r="B183" t="str">
        <f>IF(A183&lt;&gt;"",VLOOKUP(A183,[0]!Entrée,2,FALSE),"")</f>
        <v>manchon acryl 10cm microfibre</v>
      </c>
      <c r="C183" s="33" t="str">
        <f>IF(A183&lt;&gt;"",VLOOKUP(A183,[0]!Entrée,3,FALSE),"")</f>
        <v>bricobel</v>
      </c>
      <c r="D183" t="str">
        <f>IF(A183&lt;&gt;"",VLOOKUP(A183,[0]!Entrée,4,FALSE),"")</f>
        <v>p</v>
      </c>
      <c r="E183" s="29">
        <f>IF(A183&lt;&gt;"",VLOOKUP(A183,[0]!Entrée,5,FALSE),"")</f>
        <v>0</v>
      </c>
      <c r="F183" s="29">
        <f t="shared" si="6"/>
        <v>0</v>
      </c>
      <c r="G183">
        <f>IF(A183&lt;&gt;"",VLOOKUP(A183,[0]!Entrée,6,FALSE),"")</f>
        <v>0</v>
      </c>
      <c r="H183">
        <f>G183+SUMPRODUCT((Entrée!$B$5:$B$1000=Stock!A183)*Entrée!$F$5:$F$1000)-SUMPRODUCT((Sortie!$B$5:$B$1000=Stock!A183)*Sortie!$F$5:$F$1000)</f>
        <v>5</v>
      </c>
      <c r="I183">
        <f>IF(A183&lt;&gt;"",VLOOKUP(A183,[0]!Entrée,7,FALSE),"")</f>
        <v>0</v>
      </c>
      <c r="J183" t="str">
        <f t="shared" si="7"/>
        <v>CORRECTE</v>
      </c>
      <c r="K183">
        <f t="shared" si="8"/>
        <v>0</v>
      </c>
    </row>
    <row r="184" spans="1:11" x14ac:dyDescent="0.25">
      <c r="A184" s="28">
        <f>Liste!A184</f>
        <v>702020340</v>
      </c>
      <c r="B184" t="str">
        <f>IF(A184&lt;&gt;"",VLOOKUP(A184,[0]!Entrée,2,FALSE),"")</f>
        <v>manchon alkyde 10cm feutre</v>
      </c>
      <c r="C184" s="33" t="str">
        <f>IF(A184&lt;&gt;"",VLOOKUP(A184,[0]!Entrée,3,FALSE),"")</f>
        <v>bricobel</v>
      </c>
      <c r="D184" t="str">
        <f>IF(A184&lt;&gt;"",VLOOKUP(A184,[0]!Entrée,4,FALSE),"")</f>
        <v>p</v>
      </c>
      <c r="E184" s="29">
        <f>IF(A184&lt;&gt;"",VLOOKUP(A184,[0]!Entrée,5,FALSE),"")</f>
        <v>0</v>
      </c>
      <c r="F184" s="29">
        <f t="shared" si="6"/>
        <v>0</v>
      </c>
      <c r="G184">
        <f>IF(A184&lt;&gt;"",VLOOKUP(A184,[0]!Entrée,6,FALSE),"")</f>
        <v>0</v>
      </c>
      <c r="H184">
        <f>G184+SUMPRODUCT((Entrée!$B$5:$B$1000=Stock!A184)*Entrée!$F$5:$F$1000)-SUMPRODUCT((Sortie!$B$5:$B$1000=Stock!A184)*Sortie!$F$5:$F$1000)</f>
        <v>10</v>
      </c>
      <c r="I184">
        <f>IF(A184&lt;&gt;"",VLOOKUP(A184,[0]!Entrée,7,FALSE),"")</f>
        <v>0</v>
      </c>
      <c r="J184" t="str">
        <f t="shared" si="7"/>
        <v>CORRECTE</v>
      </c>
      <c r="K184">
        <f t="shared" si="8"/>
        <v>0</v>
      </c>
    </row>
    <row r="185" spans="1:11" x14ac:dyDescent="0.25">
      <c r="A185" s="28" t="str">
        <f>Liste!A185</f>
        <v>144</v>
      </c>
      <c r="B185" t="str">
        <f>IF(A185&lt;&gt;"",VLOOKUP(A185,[0]!Entrée,2,FALSE),"")</f>
        <v>mapei regulateur de fond 10kg</v>
      </c>
      <c r="C185" s="33">
        <f>IF(A185&lt;&gt;"",VLOOKUP(A185,[0]!Entrée,3,FALSE),"")</f>
        <v>0</v>
      </c>
      <c r="D185" t="str">
        <f>IF(A185&lt;&gt;"",VLOOKUP(A185,[0]!Entrée,4,FALSE),"")</f>
        <v>p</v>
      </c>
      <c r="E185" s="29">
        <f>IF(A185&lt;&gt;"",VLOOKUP(A185,[0]!Entrée,5,FALSE),"")</f>
        <v>28.5</v>
      </c>
      <c r="F185" s="29">
        <f t="shared" si="6"/>
        <v>256.5</v>
      </c>
      <c r="G185">
        <f>IF(A185&lt;&gt;"",VLOOKUP(A185,[0]!Entrée,6,FALSE),"")</f>
        <v>9</v>
      </c>
      <c r="H185">
        <f>G185+SUMPRODUCT((Entrée!$B$5:$B$1000=Stock!A185)*Entrée!$F$5:$F$1000)-SUMPRODUCT((Sortie!$B$5:$B$1000=Stock!A185)*Sortie!$F$5:$F$1000)</f>
        <v>9</v>
      </c>
      <c r="I185">
        <f>IF(A185&lt;&gt;"",VLOOKUP(A185,[0]!Entrée,7,FALSE),"")</f>
        <v>5</v>
      </c>
      <c r="J185" t="str">
        <f t="shared" si="7"/>
        <v>CORRECTE</v>
      </c>
      <c r="K185">
        <f t="shared" si="8"/>
        <v>0</v>
      </c>
    </row>
    <row r="186" spans="1:11" x14ac:dyDescent="0.25">
      <c r="A186" s="28">
        <f>Liste!A186</f>
        <v>51</v>
      </c>
      <c r="B186" t="str">
        <f>IF(A186&lt;&gt;"",VLOOKUP(A186,[0]!Entrée,2,FALSE),"")</f>
        <v>masque protection</v>
      </c>
      <c r="C186" s="33" t="str">
        <f>IF(A186&lt;&gt;"",VLOOKUP(A186,[0]!Entrée,3,FALSE),"")</f>
        <v>bricobel/decamps</v>
      </c>
      <c r="D186" t="str">
        <f>IF(A186&lt;&gt;"",VLOOKUP(A186,[0]!Entrée,4,FALSE),"")</f>
        <v>p</v>
      </c>
      <c r="E186" s="29">
        <f>IF(A186&lt;&gt;"",VLOOKUP(A186,[0]!Entrée,5,FALSE),"")</f>
        <v>2.39</v>
      </c>
      <c r="F186" s="29">
        <f t="shared" si="6"/>
        <v>21.51</v>
      </c>
      <c r="G186">
        <f>IF(A186&lt;&gt;"",VLOOKUP(A186,[0]!Entrée,6,FALSE),"")</f>
        <v>9</v>
      </c>
      <c r="H186">
        <f>G186+SUMPRODUCT((Entrée!$B$5:$B$1000=Stock!A186)*Entrée!$F$5:$F$1000)-SUMPRODUCT((Sortie!$B$5:$B$1000=Stock!A186)*Sortie!$F$5:$F$1000)</f>
        <v>9</v>
      </c>
      <c r="I186">
        <f>IF(A186&lt;&gt;"",VLOOKUP(A186,[0]!Entrée,7,FALSE),"")</f>
        <v>5</v>
      </c>
      <c r="J186" t="str">
        <f t="shared" si="7"/>
        <v>CORRECTE</v>
      </c>
      <c r="K186">
        <f t="shared" si="8"/>
        <v>0</v>
      </c>
    </row>
    <row r="187" spans="1:11" x14ac:dyDescent="0.25">
      <c r="A187" s="28" t="str">
        <f>Liste!A187</f>
        <v>0690540001</v>
      </c>
      <c r="B187" t="str">
        <f>IF(A187&lt;&gt;"",VLOOKUP(A187,[0]!Entrée,2,FALSE),"")</f>
        <v>mineral flextem 8x1</v>
      </c>
      <c r="C187" s="33">
        <f>IF(A187&lt;&gt;"",VLOOKUP(A187,[0]!Entrée,3,FALSE),"")</f>
        <v>0</v>
      </c>
      <c r="D187">
        <f>IF(A187&lt;&gt;"",VLOOKUP(A187,[0]!Entrée,4,FALSE),"")</f>
        <v>0</v>
      </c>
      <c r="E187" s="29">
        <f>IF(A187&lt;&gt;"",VLOOKUP(A187,[0]!Entrée,5,FALSE),"")</f>
        <v>0</v>
      </c>
      <c r="F187" s="29">
        <f t="shared" si="6"/>
        <v>0</v>
      </c>
      <c r="G187">
        <f>IF(A187&lt;&gt;"",VLOOKUP(A187,[0]!Entrée,6,FALSE),"")</f>
        <v>24</v>
      </c>
      <c r="H187">
        <f>G187+SUMPRODUCT((Entrée!$B$5:$B$1000=Stock!A187)*Entrée!$F$5:$F$1000)-SUMPRODUCT((Sortie!$B$5:$B$1000=Stock!A187)*Sortie!$F$5:$F$1000)</f>
        <v>24</v>
      </c>
      <c r="I187">
        <f>IF(A187&lt;&gt;"",VLOOKUP(A187,[0]!Entrée,7,FALSE),"")</f>
        <v>0</v>
      </c>
      <c r="J187" t="str">
        <f t="shared" si="7"/>
        <v>CORRECTE</v>
      </c>
      <c r="K187">
        <f t="shared" si="8"/>
        <v>0</v>
      </c>
    </row>
    <row r="188" spans="1:11" x14ac:dyDescent="0.25">
      <c r="A188" s="28">
        <f>Liste!A188</f>
        <v>55440</v>
      </c>
      <c r="B188" t="str">
        <f>IF(A188&lt;&gt;"",VLOOKUP(A188,[0]!Entrée,2,FALSE),"")</f>
        <v>monture pour rouleau 10 cm</v>
      </c>
      <c r="C188" s="33" t="str">
        <f>IF(A188&lt;&gt;"",VLOOKUP(A188,[0]!Entrée,3,FALSE),"")</f>
        <v>bricobel</v>
      </c>
      <c r="D188" t="str">
        <f>IF(A188&lt;&gt;"",VLOOKUP(A188,[0]!Entrée,4,FALSE),"")</f>
        <v>p</v>
      </c>
      <c r="E188" s="29">
        <f>IF(A188&lt;&gt;"",VLOOKUP(A188,[0]!Entrée,5,FALSE),"")</f>
        <v>0</v>
      </c>
      <c r="F188" s="29">
        <f t="shared" si="6"/>
        <v>0</v>
      </c>
      <c r="G188">
        <f>IF(A188&lt;&gt;"",VLOOKUP(A188,[0]!Entrée,6,FALSE),"")</f>
        <v>0</v>
      </c>
      <c r="H188">
        <f>G188+SUMPRODUCT((Entrée!$B$5:$B$1000=Stock!A188)*Entrée!$F$5:$F$1000)-SUMPRODUCT((Sortie!$B$5:$B$1000=Stock!A188)*Sortie!$F$5:$F$1000)</f>
        <v>1</v>
      </c>
      <c r="I188">
        <f>IF(A188&lt;&gt;"",VLOOKUP(A188,[0]!Entrée,7,FALSE),"")</f>
        <v>1</v>
      </c>
      <c r="J188" t="str">
        <f t="shared" si="7"/>
        <v>CORRECTE</v>
      </c>
      <c r="K188">
        <f t="shared" si="8"/>
        <v>0</v>
      </c>
    </row>
    <row r="189" spans="1:11" x14ac:dyDescent="0.25">
      <c r="A189" s="28">
        <f>Liste!A189</f>
        <v>107</v>
      </c>
      <c r="B189" t="str">
        <f>IF(A189&lt;&gt;"",VLOOKUP(A189,[0]!Entrée,2,FALSE),"")</f>
        <v>mousse pistolet foam</v>
      </c>
      <c r="C189" s="33">
        <f>IF(A189&lt;&gt;"",VLOOKUP(A189,[0]!Entrée,3,FALSE),"")</f>
        <v>0</v>
      </c>
      <c r="D189" t="str">
        <f>IF(A189&lt;&gt;"",VLOOKUP(A189,[0]!Entrée,4,FALSE),"")</f>
        <v>p</v>
      </c>
      <c r="E189" s="29">
        <f>IF(A189&lt;&gt;"",VLOOKUP(A189,[0]!Entrée,5,FALSE),"")</f>
        <v>4.53</v>
      </c>
      <c r="F189" s="29">
        <f t="shared" si="6"/>
        <v>45.300000000000004</v>
      </c>
      <c r="G189">
        <f>IF(A189&lt;&gt;"",VLOOKUP(A189,[0]!Entrée,6,FALSE),"")</f>
        <v>10</v>
      </c>
      <c r="H189">
        <f>G189+SUMPRODUCT((Entrée!$B$5:$B$1000=Stock!A189)*Entrée!$F$5:$F$1000)-SUMPRODUCT((Sortie!$B$5:$B$1000=Stock!A189)*Sortie!$F$5:$F$1000)</f>
        <v>10</v>
      </c>
      <c r="I189">
        <f>IF(A189&lt;&gt;"",VLOOKUP(A189,[0]!Entrée,7,FALSE),"")</f>
        <v>5</v>
      </c>
      <c r="J189" t="str">
        <f t="shared" si="7"/>
        <v>CORRECTE</v>
      </c>
      <c r="K189">
        <f t="shared" si="8"/>
        <v>0</v>
      </c>
    </row>
    <row r="190" spans="1:11" x14ac:dyDescent="0.25">
      <c r="A190" s="28">
        <f>Liste!A190</f>
        <v>49</v>
      </c>
      <c r="B190" t="str">
        <f>IF(A190&lt;&gt;"",VLOOKUP(A190,[0]!Entrée,2,FALSE),"")</f>
        <v>mousse pu foam</v>
      </c>
      <c r="C190" s="33">
        <f>IF(A190&lt;&gt;"",VLOOKUP(A190,[0]!Entrée,3,FALSE),"")</f>
        <v>0</v>
      </c>
      <c r="D190" t="str">
        <f>IF(A190&lt;&gt;"",VLOOKUP(A190,[0]!Entrée,4,FALSE),"")</f>
        <v>p</v>
      </c>
      <c r="E190" s="29">
        <f>IF(A190&lt;&gt;"",VLOOKUP(A190,[0]!Entrée,5,FALSE),"")</f>
        <v>4.55</v>
      </c>
      <c r="F190" s="29">
        <f t="shared" si="6"/>
        <v>236.6</v>
      </c>
      <c r="G190">
        <f>IF(A190&lt;&gt;"",VLOOKUP(A190,[0]!Entrée,6,FALSE),"")</f>
        <v>49</v>
      </c>
      <c r="H190">
        <f>G190+SUMPRODUCT((Entrée!$B$5:$B$1000=Stock!A190)*Entrée!$F$5:$F$1000)-SUMPRODUCT((Sortie!$B$5:$B$1000=Stock!A190)*Sortie!$F$5:$F$1000)</f>
        <v>52</v>
      </c>
      <c r="I190">
        <f>IF(A190&lt;&gt;"",VLOOKUP(A190,[0]!Entrée,7,FALSE),"")</f>
        <v>25</v>
      </c>
      <c r="J190" t="str">
        <f t="shared" si="7"/>
        <v>CORRECTE</v>
      </c>
      <c r="K190">
        <f t="shared" si="8"/>
        <v>0</v>
      </c>
    </row>
    <row r="191" spans="1:11" x14ac:dyDescent="0.25">
      <c r="A191" s="28" t="str">
        <f>Liste!A191</f>
        <v>820bam</v>
      </c>
      <c r="B191" t="str">
        <f>IF(A191&lt;&gt;"",VLOOKUP(A191,[0]!Entrée,2,FALSE),"")</f>
        <v>moustiquaire enroulable gris 134/250</v>
      </c>
      <c r="C191" s="33" t="str">
        <f>IF(A191&lt;&gt;"",VLOOKUP(A191,[0]!Entrée,3,FALSE),"")</f>
        <v>fakro</v>
      </c>
      <c r="D191" t="str">
        <f>IF(A191&lt;&gt;"",VLOOKUP(A191,[0]!Entrée,4,FALSE),"")</f>
        <v>p</v>
      </c>
      <c r="E191" s="29">
        <f>IF(A191&lt;&gt;"",VLOOKUP(A191,[0]!Entrée,5,FALSE),"")</f>
        <v>127.38</v>
      </c>
      <c r="F191" s="29">
        <f t="shared" si="6"/>
        <v>636.9</v>
      </c>
      <c r="G191">
        <f>IF(A191&lt;&gt;"",VLOOKUP(A191,[0]!Entrée,6,FALSE),"")</f>
        <v>5</v>
      </c>
      <c r="H191">
        <f>G191+SUMPRODUCT((Entrée!$B$5:$B$1000=Stock!A191)*Entrée!$F$5:$F$1000)-SUMPRODUCT((Sortie!$B$5:$B$1000=Stock!A191)*Sortie!$F$5:$F$1000)</f>
        <v>5</v>
      </c>
      <c r="I191">
        <f>IF(A191&lt;&gt;"",VLOOKUP(A191,[0]!Entrée,7,FALSE),"")</f>
        <v>0</v>
      </c>
      <c r="J191" t="str">
        <f t="shared" si="7"/>
        <v>CORRECTE</v>
      </c>
      <c r="K191">
        <f t="shared" si="8"/>
        <v>0</v>
      </c>
    </row>
    <row r="192" spans="1:11" x14ac:dyDescent="0.25">
      <c r="A192" s="28" t="str">
        <f>Liste!A192</f>
        <v>167</v>
      </c>
      <c r="B192" t="str">
        <f>IF(A192&lt;&gt;"",VLOOKUP(A192,[0]!Entrée,2,FALSE),"")</f>
        <v>mp 75</v>
      </c>
      <c r="C192" s="33">
        <f>IF(A192&lt;&gt;"",VLOOKUP(A192,[0]!Entrée,3,FALSE),"")</f>
        <v>0</v>
      </c>
      <c r="D192">
        <f>IF(A192&lt;&gt;"",VLOOKUP(A192,[0]!Entrée,4,FALSE),"")</f>
        <v>0</v>
      </c>
      <c r="E192" s="29">
        <f>IF(A192&lt;&gt;"",VLOOKUP(A192,[0]!Entrée,5,FALSE),"")</f>
        <v>6.11</v>
      </c>
      <c r="F192" s="29">
        <f t="shared" si="6"/>
        <v>6.11</v>
      </c>
      <c r="G192">
        <f>IF(A192&lt;&gt;"",VLOOKUP(A192,[0]!Entrée,6,FALSE),"")</f>
        <v>1</v>
      </c>
      <c r="H192">
        <f>G192+SUMPRODUCT((Entrée!$B$5:$B$1000=Stock!A192)*Entrée!$F$5:$F$1000)-SUMPRODUCT((Sortie!$B$5:$B$1000=Stock!A192)*Sortie!$F$5:$F$1000)</f>
        <v>1</v>
      </c>
      <c r="I192">
        <f>IF(A192&lt;&gt;"",VLOOKUP(A192,[0]!Entrée,7,FALSE),"")</f>
        <v>0</v>
      </c>
      <c r="J192" t="str">
        <f t="shared" si="7"/>
        <v>CORRECTE</v>
      </c>
      <c r="K192">
        <f t="shared" si="8"/>
        <v>0</v>
      </c>
    </row>
    <row r="193" spans="1:11" x14ac:dyDescent="0.25">
      <c r="A193" s="28">
        <f>Liste!A193</f>
        <v>563</v>
      </c>
      <c r="B193" t="str">
        <f>IF(A193&lt;&gt;"",VLOOKUP(A193,[0]!Entrée,2,FALSE),"")</f>
        <v xml:space="preserve">nettoie frein </v>
      </c>
      <c r="C193" s="33" t="str">
        <f>IF(A193&lt;&gt;"",VLOOKUP(A193,[0]!Entrée,3,FALSE),"")</f>
        <v>bricobel</v>
      </c>
      <c r="D193">
        <f>IF(A193&lt;&gt;"",VLOOKUP(A193,[0]!Entrée,4,FALSE),"")</f>
        <v>0</v>
      </c>
      <c r="E193" s="29">
        <f>IF(A193&lt;&gt;"",VLOOKUP(A193,[0]!Entrée,5,FALSE),"")</f>
        <v>0</v>
      </c>
      <c r="F193" s="29">
        <f t="shared" si="6"/>
        <v>0</v>
      </c>
      <c r="G193">
        <f>IF(A193&lt;&gt;"",VLOOKUP(A193,[0]!Entrée,6,FALSE),"")</f>
        <v>11</v>
      </c>
      <c r="H193">
        <f>G193+SUMPRODUCT((Entrée!$B$5:$B$1000=Stock!A193)*Entrée!$F$5:$F$1000)-SUMPRODUCT((Sortie!$B$5:$B$1000=Stock!A193)*Sortie!$F$5:$F$1000)</f>
        <v>11</v>
      </c>
      <c r="I193">
        <f>IF(A193&lt;&gt;"",VLOOKUP(A193,[0]!Entrée,7,FALSE),"")</f>
        <v>10</v>
      </c>
      <c r="J193" t="str">
        <f t="shared" si="7"/>
        <v>CORRECTE</v>
      </c>
      <c r="K193">
        <f t="shared" si="8"/>
        <v>0</v>
      </c>
    </row>
    <row r="194" spans="1:11" x14ac:dyDescent="0.25">
      <c r="A194" s="28">
        <f>Liste!A194</f>
        <v>48</v>
      </c>
      <c r="B194" t="str">
        <f>IF(A194&lt;&gt;"",VLOOKUP(A194,[0]!Entrée,2,FALSE),"")</f>
        <v>nettoyant pu</v>
      </c>
      <c r="C194" s="33" t="str">
        <f>IF(A194&lt;&gt;"",VLOOKUP(A194,[0]!Entrée,3,FALSE),"")</f>
        <v>bricobel/decamps</v>
      </c>
      <c r="D194">
        <f>IF(A194&lt;&gt;"",VLOOKUP(A194,[0]!Entrée,4,FALSE),"")</f>
        <v>0</v>
      </c>
      <c r="E194" s="29">
        <f>IF(A194&lt;&gt;"",VLOOKUP(A194,[0]!Entrée,5,FALSE),"")</f>
        <v>0</v>
      </c>
      <c r="F194" s="29">
        <f t="shared" si="6"/>
        <v>0</v>
      </c>
      <c r="G194">
        <f>IF(A194&lt;&gt;"",VLOOKUP(A194,[0]!Entrée,6,FALSE),"")</f>
        <v>6</v>
      </c>
      <c r="H194">
        <f>G194+SUMPRODUCT((Entrée!$B$5:$B$1000=Stock!A194)*Entrée!$F$5:$F$1000)-SUMPRODUCT((Sortie!$B$5:$B$1000=Stock!A194)*Sortie!$F$5:$F$1000)</f>
        <v>6</v>
      </c>
      <c r="I194">
        <f>IF(A194&lt;&gt;"",VLOOKUP(A194,[0]!Entrée,7,FALSE),"")</f>
        <v>5</v>
      </c>
      <c r="J194" t="str">
        <f t="shared" si="7"/>
        <v>CORRECTE</v>
      </c>
      <c r="K194">
        <f t="shared" si="8"/>
        <v>0</v>
      </c>
    </row>
    <row r="195" spans="1:11" x14ac:dyDescent="0.25">
      <c r="A195" s="28" t="str">
        <f>Liste!A195</f>
        <v>160</v>
      </c>
      <c r="B195" t="str">
        <f>IF(A195&lt;&gt;"",VLOOKUP(A195,[0]!Entrée,2,FALSE),"")</f>
        <v>oxi debobase 3mm 10x1</v>
      </c>
      <c r="C195" s="33">
        <f>IF(A195&lt;&gt;"",VLOOKUP(A195,[0]!Entrée,3,FALSE),"")</f>
        <v>0</v>
      </c>
      <c r="D195">
        <f>IF(A195&lt;&gt;"",VLOOKUP(A195,[0]!Entrée,4,FALSE),"")</f>
        <v>0</v>
      </c>
      <c r="E195" s="29">
        <f>IF(A195&lt;&gt;"",VLOOKUP(A195,[0]!Entrée,5,FALSE),"")</f>
        <v>44.28</v>
      </c>
      <c r="F195" s="29">
        <f t="shared" si="6"/>
        <v>265.68</v>
      </c>
      <c r="G195">
        <f>IF(A195&lt;&gt;"",VLOOKUP(A195,[0]!Entrée,6,FALSE),"")</f>
        <v>6</v>
      </c>
      <c r="H195">
        <f>G195+SUMPRODUCT((Entrée!$B$5:$B$1000=Stock!A195)*Entrée!$F$5:$F$1000)-SUMPRODUCT((Sortie!$B$5:$B$1000=Stock!A195)*Sortie!$F$5:$F$1000)</f>
        <v>6</v>
      </c>
      <c r="I195">
        <f>IF(A195&lt;&gt;"",VLOOKUP(A195,[0]!Entrée,7,FALSE),"")</f>
        <v>0</v>
      </c>
      <c r="J195" t="str">
        <f t="shared" si="7"/>
        <v>CORRECTE</v>
      </c>
      <c r="K195">
        <f t="shared" si="8"/>
        <v>0</v>
      </c>
    </row>
    <row r="196" spans="1:11" x14ac:dyDescent="0.25">
      <c r="A196" s="28" t="str">
        <f>Liste!A196</f>
        <v>040010</v>
      </c>
      <c r="B196" t="str">
        <f>IF(A196&lt;&gt;"",VLOOKUP(A196,[0]!Entrée,2,FALSE),"")</f>
        <v>panne h2 rouge</v>
      </c>
      <c r="C196" s="33" t="str">
        <f>IF(A196&lt;&gt;"",VLOOKUP(A196,[0]!Entrée,3,FALSE),"")</f>
        <v>imerys</v>
      </c>
      <c r="D196" t="str">
        <f>IF(A196&lt;&gt;"",VLOOKUP(A196,[0]!Entrée,4,FALSE),"")</f>
        <v>p</v>
      </c>
      <c r="E196" s="29">
        <f>IF(A196&lt;&gt;"",VLOOKUP(A196,[0]!Entrée,5,FALSE),"")</f>
        <v>0</v>
      </c>
      <c r="F196" s="29">
        <f t="shared" si="6"/>
        <v>0</v>
      </c>
      <c r="G196">
        <f>IF(A196&lt;&gt;"",VLOOKUP(A196,[0]!Entrée,6,FALSE),"")</f>
        <v>1800</v>
      </c>
      <c r="H196">
        <f>G196+SUMPRODUCT((Entrée!$B$5:$B$1000=Stock!A196)*Entrée!$F$5:$F$1000)-SUMPRODUCT((Sortie!$B$5:$B$1000=Stock!A196)*Sortie!$F$5:$F$1000)</f>
        <v>1800</v>
      </c>
      <c r="I196">
        <f>IF(A196&lt;&gt;"",VLOOKUP(A196,[0]!Entrée,7,FALSE),"")</f>
        <v>0</v>
      </c>
      <c r="J196" t="str">
        <f t="shared" si="7"/>
        <v>CORRECTE</v>
      </c>
      <c r="K196">
        <f t="shared" si="8"/>
        <v>0</v>
      </c>
    </row>
    <row r="197" spans="1:11" x14ac:dyDescent="0.25">
      <c r="A197" s="28">
        <f>Liste!A197</f>
        <v>73</v>
      </c>
      <c r="B197" t="str">
        <f>IF(A197&lt;&gt;"",VLOOKUP(A197,[0]!Entrée,2,FALSE),"")</f>
        <v xml:space="preserve">pate a bois </v>
      </c>
      <c r="C197" s="33">
        <f>IF(A197&lt;&gt;"",VLOOKUP(A197,[0]!Entrée,3,FALSE),"")</f>
        <v>0</v>
      </c>
      <c r="D197">
        <f>IF(A197&lt;&gt;"",VLOOKUP(A197,[0]!Entrée,4,FALSE),"")</f>
        <v>0</v>
      </c>
      <c r="E197" s="29">
        <f>IF(A197&lt;&gt;"",VLOOKUP(A197,[0]!Entrée,5,FALSE),"")</f>
        <v>0</v>
      </c>
      <c r="F197" s="29">
        <f t="shared" si="6"/>
        <v>0</v>
      </c>
      <c r="G197">
        <f>IF(A197&lt;&gt;"",VLOOKUP(A197,[0]!Entrée,6,FALSE),"")</f>
        <v>3</v>
      </c>
      <c r="H197">
        <f>G197+SUMPRODUCT((Entrée!$B$5:$B$1000=Stock!A197)*Entrée!$F$5:$F$1000)-SUMPRODUCT((Sortie!$B$5:$B$1000=Stock!A197)*Sortie!$F$5:$F$1000)</f>
        <v>3</v>
      </c>
      <c r="I197">
        <f>IF(A197&lt;&gt;"",VLOOKUP(A197,[0]!Entrée,7,FALSE),"")</f>
        <v>2</v>
      </c>
      <c r="J197" t="str">
        <f t="shared" si="7"/>
        <v>CORRECTE</v>
      </c>
      <c r="K197">
        <f t="shared" si="8"/>
        <v>0</v>
      </c>
    </row>
    <row r="198" spans="1:11" x14ac:dyDescent="0.25">
      <c r="A198" s="28">
        <f>Liste!A198</f>
        <v>99</v>
      </c>
      <c r="B198" t="str">
        <f>IF(A198&lt;&gt;"",VLOOKUP(A198,[0]!Entrée,2,FALSE),"")</f>
        <v>petit clou pvc 1,8/30</v>
      </c>
      <c r="C198" s="33" t="str">
        <f>IF(A198&lt;&gt;"",VLOOKUP(A198,[0]!Entrée,3,FALSE),"")</f>
        <v>bricobel/decamps</v>
      </c>
      <c r="D198" t="str">
        <f>IF(A198&lt;&gt;"",VLOOKUP(A198,[0]!Entrée,4,FALSE),"")</f>
        <v>boite</v>
      </c>
      <c r="E198" s="29">
        <f>IF(A198&lt;&gt;"",VLOOKUP(A198,[0]!Entrée,5,FALSE),"")</f>
        <v>0</v>
      </c>
      <c r="F198" s="29">
        <f t="shared" ref="F198:F261" si="9">E198*H198</f>
        <v>0</v>
      </c>
      <c r="G198">
        <f>IF(A198&lt;&gt;"",VLOOKUP(A198,[0]!Entrée,6,FALSE),"")</f>
        <v>2</v>
      </c>
      <c r="H198">
        <f>G198+SUMPRODUCT((Entrée!$B$5:$B$1000=Stock!A198)*Entrée!$F$5:$F$1000)-SUMPRODUCT((Sortie!$B$5:$B$1000=Stock!A198)*Sortie!$F$5:$F$1000)</f>
        <v>2</v>
      </c>
      <c r="I198">
        <f>IF(A198&lt;&gt;"",VLOOKUP(A198,[0]!Entrée,7,FALSE),"")</f>
        <v>0</v>
      </c>
      <c r="J198" t="str">
        <f t="shared" ref="J198:J261" si="10">IF(H198&lt;I198,"ALERTE","CORRECTE")</f>
        <v>CORRECTE</v>
      </c>
      <c r="K198">
        <f t="shared" ref="K198:K261" si="11">IF(J198="ALERTE",I198-H198,0)</f>
        <v>0</v>
      </c>
    </row>
    <row r="199" spans="1:11" x14ac:dyDescent="0.25">
      <c r="A199" s="28">
        <f>Liste!A199</f>
        <v>69</v>
      </c>
      <c r="B199" t="str">
        <f>IF(A199&lt;&gt;"",VLOOKUP(A199,[0]!Entrée,2,FALSE),"")</f>
        <v>pierre d'amoniac</v>
      </c>
      <c r="C199" s="33" t="str">
        <f>IF(A199&lt;&gt;"",VLOOKUP(A199,[0]!Entrée,3,FALSE),"")</f>
        <v>bricobel/decamps</v>
      </c>
      <c r="D199" t="str">
        <f>IF(A199&lt;&gt;"",VLOOKUP(A199,[0]!Entrée,4,FALSE),"")</f>
        <v>p</v>
      </c>
      <c r="E199" s="29">
        <f>IF(A199&lt;&gt;"",VLOOKUP(A199,[0]!Entrée,5,FALSE),"")</f>
        <v>1.04</v>
      </c>
      <c r="F199" s="29">
        <f t="shared" si="9"/>
        <v>18.72</v>
      </c>
      <c r="G199">
        <f>IF(A199&lt;&gt;"",VLOOKUP(A199,[0]!Entrée,6,FALSE),"")</f>
        <v>20</v>
      </c>
      <c r="H199">
        <f>G199+SUMPRODUCT((Entrée!$B$5:$B$1000=Stock!A199)*Entrée!$F$5:$F$1000)-SUMPRODUCT((Sortie!$B$5:$B$1000=Stock!A199)*Sortie!$F$5:$F$1000)</f>
        <v>18</v>
      </c>
      <c r="I199">
        <f>IF(A199&lt;&gt;"",VLOOKUP(A199,[0]!Entrée,7,FALSE),"")</f>
        <v>15</v>
      </c>
      <c r="J199" t="str">
        <f t="shared" si="10"/>
        <v>CORRECTE</v>
      </c>
      <c r="K199">
        <f t="shared" si="11"/>
        <v>0</v>
      </c>
    </row>
    <row r="200" spans="1:11" x14ac:dyDescent="0.25">
      <c r="A200" s="28">
        <f>Liste!A200</f>
        <v>70</v>
      </c>
      <c r="B200" t="str">
        <f>IF(A200&lt;&gt;"",VLOOKUP(A200,[0]!Entrée,2,FALSE),"")</f>
        <v>pinceau acide</v>
      </c>
      <c r="C200" s="33" t="str">
        <f>IF(A200&lt;&gt;"",VLOOKUP(A200,[0]!Entrée,3,FALSE),"")</f>
        <v>bricobel/decamps/facozinc</v>
      </c>
      <c r="D200" t="str">
        <f>IF(A200&lt;&gt;"",VLOOKUP(A200,[0]!Entrée,4,FALSE),"")</f>
        <v>p</v>
      </c>
      <c r="E200" s="29">
        <f>IF(A200&lt;&gt;"",VLOOKUP(A200,[0]!Entrée,5,FALSE),"")</f>
        <v>1</v>
      </c>
      <c r="F200" s="29">
        <f t="shared" si="9"/>
        <v>11</v>
      </c>
      <c r="G200">
        <f>IF(A200&lt;&gt;"",VLOOKUP(A200,[0]!Entrée,6,FALSE),"")</f>
        <v>17</v>
      </c>
      <c r="H200">
        <f>G200+SUMPRODUCT((Entrée!$B$5:$B$1000=Stock!A200)*Entrée!$F$5:$F$1000)-SUMPRODUCT((Sortie!$B$5:$B$1000=Stock!A200)*Sortie!$F$5:$F$1000)</f>
        <v>11</v>
      </c>
      <c r="I200">
        <f>IF(A200&lt;&gt;"",VLOOKUP(A200,[0]!Entrée,7,FALSE),"")</f>
        <v>10</v>
      </c>
      <c r="J200" t="str">
        <f t="shared" si="10"/>
        <v>CORRECTE</v>
      </c>
      <c r="K200">
        <f t="shared" si="11"/>
        <v>0</v>
      </c>
    </row>
    <row r="201" spans="1:11" x14ac:dyDescent="0.25">
      <c r="A201" s="28" t="str">
        <f>Liste!A201</f>
        <v>168</v>
      </c>
      <c r="B201" t="str">
        <f>IF(A201&lt;&gt;"",VLOOKUP(A201,[0]!Entrée,2,FALSE),"")</f>
        <v>planitop</v>
      </c>
      <c r="C201" s="33" t="str">
        <f>IF(A201&lt;&gt;"",VLOOKUP(A201,[0]!Entrée,3,FALSE),"")</f>
        <v>mapei</v>
      </c>
      <c r="D201">
        <f>IF(A201&lt;&gt;"",VLOOKUP(A201,[0]!Entrée,4,FALSE),"")</f>
        <v>0</v>
      </c>
      <c r="E201" s="29">
        <f>IF(A201&lt;&gt;"",VLOOKUP(A201,[0]!Entrée,5,FALSE),"")</f>
        <v>0</v>
      </c>
      <c r="F201" s="29">
        <f t="shared" si="9"/>
        <v>0</v>
      </c>
      <c r="G201">
        <f>IF(A201&lt;&gt;"",VLOOKUP(A201,[0]!Entrée,6,FALSE),"")</f>
        <v>13</v>
      </c>
      <c r="H201">
        <f>G201+SUMPRODUCT((Entrée!$B$5:$B$1000=Stock!A201)*Entrée!$F$5:$F$1000)-SUMPRODUCT((Sortie!$B$5:$B$1000=Stock!A201)*Sortie!$F$5:$F$1000)</f>
        <v>13</v>
      </c>
      <c r="I201">
        <f>IF(A201&lt;&gt;"",VLOOKUP(A201,[0]!Entrée,7,FALSE),"")</f>
        <v>0</v>
      </c>
      <c r="J201" t="str">
        <f t="shared" si="10"/>
        <v>CORRECTE</v>
      </c>
      <c r="K201">
        <f t="shared" si="11"/>
        <v>0</v>
      </c>
    </row>
    <row r="202" spans="1:11" x14ac:dyDescent="0.25">
      <c r="A202" s="28" t="str">
        <f>Liste!A202</f>
        <v>2114035002</v>
      </c>
      <c r="B202" t="str">
        <f>IF(A202&lt;&gt;"",VLOOKUP(A202,[0]!Entrée,2,FALSE),"")</f>
        <v>plastique de protection</v>
      </c>
      <c r="C202" s="33">
        <f>IF(A202&lt;&gt;"",VLOOKUP(A202,[0]!Entrée,3,FALSE),"")</f>
        <v>0</v>
      </c>
      <c r="D202" t="str">
        <f>IF(A202&lt;&gt;"",VLOOKUP(A202,[0]!Entrée,4,FALSE),"")</f>
        <v>p</v>
      </c>
      <c r="E202" s="29">
        <f>IF(A202&lt;&gt;"",VLOOKUP(A202,[0]!Entrée,5,FALSE),"")</f>
        <v>0</v>
      </c>
      <c r="F202" s="29">
        <f t="shared" si="9"/>
        <v>0</v>
      </c>
      <c r="G202">
        <f>IF(A202&lt;&gt;"",VLOOKUP(A202,[0]!Entrée,6,FALSE),"")</f>
        <v>16</v>
      </c>
      <c r="H202">
        <f>G202+SUMPRODUCT((Entrée!$B$5:$B$1000=Stock!A202)*Entrée!$F$5:$F$1000)-SUMPRODUCT((Sortie!$B$5:$B$1000=Stock!A202)*Sortie!$F$5:$F$1000)</f>
        <v>16</v>
      </c>
      <c r="I202">
        <f>IF(A202&lt;&gt;"",VLOOKUP(A202,[0]!Entrée,7,FALSE),"")</f>
        <v>0</v>
      </c>
      <c r="J202" t="str">
        <f t="shared" si="10"/>
        <v>CORRECTE</v>
      </c>
      <c r="K202">
        <f t="shared" si="11"/>
        <v>0</v>
      </c>
    </row>
    <row r="203" spans="1:11" x14ac:dyDescent="0.25">
      <c r="A203" s="28" t="str">
        <f>Liste!A203</f>
        <v>163</v>
      </c>
      <c r="B203" t="str">
        <f>IF(A203&lt;&gt;"",VLOOKUP(A203,[0]!Entrée,2,FALSE),"")</f>
        <v>plastique emballage</v>
      </c>
      <c r="C203" s="33">
        <f>IF(A203&lt;&gt;"",VLOOKUP(A203,[0]!Entrée,3,FALSE),"")</f>
        <v>0</v>
      </c>
      <c r="D203" t="str">
        <f>IF(A203&lt;&gt;"",VLOOKUP(A203,[0]!Entrée,4,FALSE),"")</f>
        <v>p</v>
      </c>
      <c r="E203" s="29">
        <f>IF(A203&lt;&gt;"",VLOOKUP(A203,[0]!Entrée,5,FALSE),"")</f>
        <v>0</v>
      </c>
      <c r="F203" s="29">
        <f t="shared" si="9"/>
        <v>0</v>
      </c>
      <c r="G203">
        <f>IF(A203&lt;&gt;"",VLOOKUP(A203,[0]!Entrée,6,FALSE),"")</f>
        <v>2</v>
      </c>
      <c r="H203">
        <f>G203+SUMPRODUCT((Entrée!$B$5:$B$1000=Stock!A203)*Entrée!$F$5:$F$1000)-SUMPRODUCT((Sortie!$B$5:$B$1000=Stock!A203)*Sortie!$F$5:$F$1000)</f>
        <v>2</v>
      </c>
      <c r="I203">
        <f>IF(A203&lt;&gt;"",VLOOKUP(A203,[0]!Entrée,7,FALSE),"")</f>
        <v>0</v>
      </c>
      <c r="J203" t="str">
        <f t="shared" si="10"/>
        <v>CORRECTE</v>
      </c>
      <c r="K203">
        <f t="shared" si="11"/>
        <v>0</v>
      </c>
    </row>
    <row r="204" spans="1:11" x14ac:dyDescent="0.25">
      <c r="A204" s="28">
        <f>Liste!A204</f>
        <v>816014</v>
      </c>
      <c r="B204" t="str">
        <f>IF(A204&lt;&gt;"",VLOOKUP(A204,[0]!Entrée,2,FALSE),"")</f>
        <v>pointe galva a chaud 3/30</v>
      </c>
      <c r="C204" s="33" t="str">
        <f>IF(A204&lt;&gt;"",VLOOKUP(A204,[0]!Entrée,3,FALSE),"")</f>
        <v>bricobel</v>
      </c>
      <c r="D204" t="str">
        <f>IF(A204&lt;&gt;"",VLOOKUP(A204,[0]!Entrée,4,FALSE),"")</f>
        <v>boite</v>
      </c>
      <c r="E204" s="29">
        <f>IF(A204&lt;&gt;"",VLOOKUP(A204,[0]!Entrée,5,FALSE),"")</f>
        <v>3.65</v>
      </c>
      <c r="F204" s="29">
        <f t="shared" si="9"/>
        <v>18.25</v>
      </c>
      <c r="G204">
        <f>IF(A204&lt;&gt;"",VLOOKUP(A204,[0]!Entrée,6,FALSE),"")</f>
        <v>5</v>
      </c>
      <c r="H204">
        <f>G204+SUMPRODUCT((Entrée!$B$5:$B$1000=Stock!A204)*Entrée!$F$5:$F$1000)-SUMPRODUCT((Sortie!$B$5:$B$1000=Stock!A204)*Sortie!$F$5:$F$1000)</f>
        <v>5</v>
      </c>
      <c r="I204">
        <f>IF(A204&lt;&gt;"",VLOOKUP(A204,[0]!Entrée,7,FALSE),"")</f>
        <v>5</v>
      </c>
      <c r="J204" t="str">
        <f t="shared" si="10"/>
        <v>CORRECTE</v>
      </c>
      <c r="K204">
        <f t="shared" si="11"/>
        <v>0</v>
      </c>
    </row>
    <row r="205" spans="1:11" x14ac:dyDescent="0.25">
      <c r="A205" s="28" t="str">
        <f>Liste!A205</f>
        <v>222</v>
      </c>
      <c r="B205" t="str">
        <f>IF(A205&lt;&gt;"",VLOOKUP(A205,[0]!Entrée,2,FALSE),"")</f>
        <v>pottelberg rd</v>
      </c>
      <c r="C205" s="33">
        <f>IF(A205&lt;&gt;"",VLOOKUP(A205,[0]!Entrée,3,FALSE),"")</f>
        <v>0</v>
      </c>
      <c r="D205" t="str">
        <f>IF(A205&lt;&gt;"",VLOOKUP(A205,[0]!Entrée,4,FALSE),"")</f>
        <v>p</v>
      </c>
      <c r="E205" s="29">
        <f>IF(A205&lt;&gt;"",VLOOKUP(A205,[0]!Entrée,5,FALSE),"")</f>
        <v>5.3</v>
      </c>
      <c r="F205" s="29">
        <f t="shared" si="9"/>
        <v>58.3</v>
      </c>
      <c r="G205">
        <f>IF(A205&lt;&gt;"",VLOOKUP(A205,[0]!Entrée,6,FALSE),"")</f>
        <v>11</v>
      </c>
      <c r="H205">
        <f>G205+SUMPRODUCT((Entrée!$B$5:$B$1000=Stock!A205)*Entrée!$F$5:$F$1000)-SUMPRODUCT((Sortie!$B$5:$B$1000=Stock!A205)*Sortie!$F$5:$F$1000)</f>
        <v>11</v>
      </c>
      <c r="I205">
        <f>IF(A205&lt;&gt;"",VLOOKUP(A205,[0]!Entrée,7,FALSE),"")</f>
        <v>0</v>
      </c>
      <c r="J205" t="str">
        <f t="shared" si="10"/>
        <v>CORRECTE</v>
      </c>
      <c r="K205">
        <f t="shared" si="11"/>
        <v>0</v>
      </c>
    </row>
    <row r="206" spans="1:11" x14ac:dyDescent="0.25">
      <c r="A206" s="28" t="str">
        <f>Liste!A206</f>
        <v>223</v>
      </c>
      <c r="B206" t="str">
        <f>IF(A206&lt;&gt;"",VLOOKUP(A206,[0]!Entrée,2,FALSE),"")</f>
        <v>pottelberg rg</v>
      </c>
      <c r="C206" s="33">
        <f>IF(A206&lt;&gt;"",VLOOKUP(A206,[0]!Entrée,3,FALSE),"")</f>
        <v>0</v>
      </c>
      <c r="D206" t="str">
        <f>IF(A206&lt;&gt;"",VLOOKUP(A206,[0]!Entrée,4,FALSE),"")</f>
        <v>p</v>
      </c>
      <c r="E206" s="29">
        <f>IF(A206&lt;&gt;"",VLOOKUP(A206,[0]!Entrée,5,FALSE),"")</f>
        <v>5.3</v>
      </c>
      <c r="F206" s="29">
        <f t="shared" si="9"/>
        <v>63.599999999999994</v>
      </c>
      <c r="G206">
        <f>IF(A206&lt;&gt;"",VLOOKUP(A206,[0]!Entrée,6,FALSE),"")</f>
        <v>12</v>
      </c>
      <c r="H206">
        <f>G206+SUMPRODUCT((Entrée!$B$5:$B$1000=Stock!A206)*Entrée!$F$5:$F$1000)-SUMPRODUCT((Sortie!$B$5:$B$1000=Stock!A206)*Sortie!$F$5:$F$1000)</f>
        <v>12</v>
      </c>
      <c r="I206">
        <f>IF(A206&lt;&gt;"",VLOOKUP(A206,[0]!Entrée,7,FALSE),"")</f>
        <v>0</v>
      </c>
      <c r="J206" t="str">
        <f t="shared" si="10"/>
        <v>CORRECTE</v>
      </c>
      <c r="K206">
        <f t="shared" si="11"/>
        <v>0</v>
      </c>
    </row>
    <row r="207" spans="1:11" x14ac:dyDescent="0.25">
      <c r="A207" s="28">
        <f>Liste!A207</f>
        <v>71</v>
      </c>
      <c r="B207" t="str">
        <f>IF(A207&lt;&gt;"",VLOOKUP(A207,[0]!Entrée,2,FALSE),"")</f>
        <v>poudre cordex noir</v>
      </c>
      <c r="C207" s="33" t="str">
        <f>IF(A207&lt;&gt;"",VLOOKUP(A207,[0]!Entrée,3,FALSE),"")</f>
        <v>prodeco</v>
      </c>
      <c r="D207" t="str">
        <f>IF(A207&lt;&gt;"",VLOOKUP(A207,[0]!Entrée,4,FALSE),"")</f>
        <v>p</v>
      </c>
      <c r="E207" s="29">
        <f>IF(A207&lt;&gt;"",VLOOKUP(A207,[0]!Entrée,5,FALSE),"")</f>
        <v>9.75</v>
      </c>
      <c r="F207" s="29">
        <f t="shared" si="9"/>
        <v>29.25</v>
      </c>
      <c r="G207">
        <f>IF(A207&lt;&gt;"",VLOOKUP(A207,[0]!Entrée,6,FALSE),"")</f>
        <v>3</v>
      </c>
      <c r="H207">
        <f>G207+SUMPRODUCT((Entrée!$B$5:$B$1000=Stock!A207)*Entrée!$F$5:$F$1000)-SUMPRODUCT((Sortie!$B$5:$B$1000=Stock!A207)*Sortie!$F$5:$F$1000)</f>
        <v>3</v>
      </c>
      <c r="I207">
        <f>IF(A207&lt;&gt;"",VLOOKUP(A207,[0]!Entrée,7,FALSE),"")</f>
        <v>0</v>
      </c>
      <c r="J207" t="str">
        <f t="shared" si="10"/>
        <v>CORRECTE</v>
      </c>
      <c r="K207">
        <f t="shared" si="11"/>
        <v>0</v>
      </c>
    </row>
    <row r="208" spans="1:11" x14ac:dyDescent="0.25">
      <c r="A208" s="28">
        <f>Liste!A208</f>
        <v>72</v>
      </c>
      <c r="B208" t="str">
        <f>IF(A208&lt;&gt;"",VLOOKUP(A208,[0]!Entrée,2,FALSE),"")</f>
        <v>poudre cordex rouge</v>
      </c>
      <c r="C208" s="33" t="str">
        <f>IF(A208&lt;&gt;"",VLOOKUP(A208,[0]!Entrée,3,FALSE),"")</f>
        <v>prodeco</v>
      </c>
      <c r="D208" t="str">
        <f>IF(A208&lt;&gt;"",VLOOKUP(A208,[0]!Entrée,4,FALSE),"")</f>
        <v>p</v>
      </c>
      <c r="E208" s="29">
        <f>IF(A208&lt;&gt;"",VLOOKUP(A208,[0]!Entrée,5,FALSE),"")</f>
        <v>9.75</v>
      </c>
      <c r="F208" s="29">
        <f t="shared" si="9"/>
        <v>29.25</v>
      </c>
      <c r="G208">
        <f>IF(A208&lt;&gt;"",VLOOKUP(A208,[0]!Entrée,6,FALSE),"")</f>
        <v>3</v>
      </c>
      <c r="H208">
        <f>G208+SUMPRODUCT((Entrée!$B$5:$B$1000=Stock!A208)*Entrée!$F$5:$F$1000)-SUMPRODUCT((Sortie!$B$5:$B$1000=Stock!A208)*Sortie!$F$5:$F$1000)</f>
        <v>3</v>
      </c>
      <c r="I208">
        <f>IF(A208&lt;&gt;"",VLOOKUP(A208,[0]!Entrée,7,FALSE),"")</f>
        <v>0</v>
      </c>
      <c r="J208" t="str">
        <f t="shared" si="10"/>
        <v>CORRECTE</v>
      </c>
      <c r="K208">
        <f t="shared" si="11"/>
        <v>0</v>
      </c>
    </row>
    <row r="209" spans="1:11" x14ac:dyDescent="0.25">
      <c r="A209" s="28" t="str">
        <f>Liste!A209</f>
        <v>srn01225i</v>
      </c>
      <c r="B209" t="str">
        <f>IF(A209&lt;&gt;"",VLOOKUP(A209,[0]!Entrée,2,FALSE),"")</f>
        <v>poutre srn 63x175 L4,20</v>
      </c>
      <c r="C209" s="33" t="str">
        <f>IF(A209&lt;&gt;"",VLOOKUP(A209,[0]!Entrée,3,FALSE),"")</f>
        <v>ardoise</v>
      </c>
      <c r="D209" t="str">
        <f>IF(A209&lt;&gt;"",VLOOKUP(A209,[0]!Entrée,4,FALSE),"")</f>
        <v>ml</v>
      </c>
      <c r="E209" s="29">
        <f>IF(A209&lt;&gt;"",VLOOKUP(A209,[0]!Entrée,5,FALSE),"")</f>
        <v>3.23</v>
      </c>
      <c r="F209" s="29">
        <f t="shared" si="9"/>
        <v>271.32</v>
      </c>
      <c r="G209">
        <f>IF(A209&lt;&gt;"",VLOOKUP(A209,[0]!Entrée,6,FALSE),"")</f>
        <v>84</v>
      </c>
      <c r="H209">
        <f>G209+SUMPRODUCT((Entrée!$B$5:$B$1000=Stock!A209)*Entrée!$F$5:$F$1000)-SUMPRODUCT((Sortie!$B$5:$B$1000=Stock!A209)*Sortie!$F$5:$F$1000)</f>
        <v>84</v>
      </c>
      <c r="I209">
        <f>IF(A209&lt;&gt;"",VLOOKUP(A209,[0]!Entrée,7,FALSE),"")</f>
        <v>0</v>
      </c>
      <c r="J209" t="str">
        <f t="shared" si="10"/>
        <v>CORRECTE</v>
      </c>
      <c r="K209">
        <f t="shared" si="11"/>
        <v>0</v>
      </c>
    </row>
    <row r="210" spans="1:11" x14ac:dyDescent="0.25">
      <c r="A210" s="28" t="str">
        <f>Liste!A210</f>
        <v>646650000000001</v>
      </c>
      <c r="B210" t="str">
        <f>IF(A210&lt;&gt;"",VLOOKUP(A210,[0]!Entrée,2,FALSE),"")</f>
        <v>powerroof 120 8,64m²</v>
      </c>
      <c r="C210" s="33" t="str">
        <f>IF(A210&lt;&gt;"",VLOOKUP(A210,[0]!Entrée,3,FALSE),"")</f>
        <v>ardoise</v>
      </c>
      <c r="D210" t="str">
        <f>IF(A210&lt;&gt;"",VLOOKUP(A210,[0]!Entrée,4,FALSE),"")</f>
        <v>m²</v>
      </c>
      <c r="E210" s="29">
        <f>IF(A210&lt;&gt;"",VLOOKUP(A210,[0]!Entrée,5,FALSE),"")</f>
        <v>21.35</v>
      </c>
      <c r="F210" s="29">
        <f t="shared" si="9"/>
        <v>3504.8160000000003</v>
      </c>
      <c r="G210">
        <f>IF(A210&lt;&gt;"",VLOOKUP(A210,[0]!Entrée,6,FALSE),"")</f>
        <v>164.16</v>
      </c>
      <c r="H210">
        <f>G210+SUMPRODUCT((Entrée!$B$5:$B$1000=Stock!A210)*Entrée!$F$5:$F$1000)-SUMPRODUCT((Sortie!$B$5:$B$1000=Stock!A210)*Sortie!$F$5:$F$1000)</f>
        <v>164.16</v>
      </c>
      <c r="I210">
        <f>IF(A210&lt;&gt;"",VLOOKUP(A210,[0]!Entrée,7,FALSE),"")</f>
        <v>0</v>
      </c>
      <c r="J210" t="str">
        <f t="shared" si="10"/>
        <v>CORRECTE</v>
      </c>
      <c r="K210">
        <f t="shared" si="11"/>
        <v>0</v>
      </c>
    </row>
    <row r="211" spans="1:11" x14ac:dyDescent="0.25">
      <c r="A211" s="28">
        <f>Liste!A211</f>
        <v>84</v>
      </c>
      <c r="B211" t="str">
        <f>IF(A211&lt;&gt;"",VLOOKUP(A211,[0]!Entrée,2,FALSE),"")</f>
        <v>prise élec femelle</v>
      </c>
      <c r="C211" s="33" t="str">
        <f>IF(A211&lt;&gt;"",VLOOKUP(A211,[0]!Entrée,3,FALSE),"")</f>
        <v>bricobel/decamps</v>
      </c>
      <c r="D211" t="str">
        <f>IF(A211&lt;&gt;"",VLOOKUP(A211,[0]!Entrée,4,FALSE),"")</f>
        <v>p</v>
      </c>
      <c r="E211" s="29">
        <f>IF(A211&lt;&gt;"",VLOOKUP(A211,[0]!Entrée,5,FALSE),"")</f>
        <v>0</v>
      </c>
      <c r="F211" s="29">
        <f t="shared" si="9"/>
        <v>0</v>
      </c>
      <c r="G211">
        <f>IF(A211&lt;&gt;"",VLOOKUP(A211,[0]!Entrée,6,FALSE),"")</f>
        <v>3</v>
      </c>
      <c r="H211">
        <f>G211+SUMPRODUCT((Entrée!$B$5:$B$1000=Stock!A211)*Entrée!$F$5:$F$1000)-SUMPRODUCT((Sortie!$B$5:$B$1000=Stock!A211)*Sortie!$F$5:$F$1000)</f>
        <v>3</v>
      </c>
      <c r="I211">
        <f>IF(A211&lt;&gt;"",VLOOKUP(A211,[0]!Entrée,7,FALSE),"")</f>
        <v>0</v>
      </c>
      <c r="J211" t="str">
        <f t="shared" si="10"/>
        <v>CORRECTE</v>
      </c>
      <c r="K211">
        <f t="shared" si="11"/>
        <v>0</v>
      </c>
    </row>
    <row r="212" spans="1:11" x14ac:dyDescent="0.25">
      <c r="A212" s="28">
        <f>Liste!A212</f>
        <v>83</v>
      </c>
      <c r="B212" t="str">
        <f>IF(A212&lt;&gt;"",VLOOKUP(A212,[0]!Entrée,2,FALSE),"")</f>
        <v>prise élec male</v>
      </c>
      <c r="C212" s="33" t="str">
        <f>IF(A212&lt;&gt;"",VLOOKUP(A212,[0]!Entrée,3,FALSE),"")</f>
        <v>bricobel/decamps</v>
      </c>
      <c r="D212" t="str">
        <f>IF(A212&lt;&gt;"",VLOOKUP(A212,[0]!Entrée,4,FALSE),"")</f>
        <v>p</v>
      </c>
      <c r="E212" s="29">
        <f>IF(A212&lt;&gt;"",VLOOKUP(A212,[0]!Entrée,5,FALSE),"")</f>
        <v>0</v>
      </c>
      <c r="F212" s="29">
        <f t="shared" si="9"/>
        <v>0</v>
      </c>
      <c r="G212">
        <f>IF(A212&lt;&gt;"",VLOOKUP(A212,[0]!Entrée,6,FALSE),"")</f>
        <v>3</v>
      </c>
      <c r="H212">
        <f>G212+SUMPRODUCT((Entrée!$B$5:$B$1000=Stock!A212)*Entrée!$F$5:$F$1000)-SUMPRODUCT((Sortie!$B$5:$B$1000=Stock!A212)*Sortie!$F$5:$F$1000)</f>
        <v>2</v>
      </c>
      <c r="I212">
        <f>IF(A212&lt;&gt;"",VLOOKUP(A212,[0]!Entrée,7,FALSE),"")</f>
        <v>0</v>
      </c>
      <c r="J212" t="str">
        <f t="shared" si="10"/>
        <v>CORRECTE</v>
      </c>
      <c r="K212">
        <f t="shared" si="11"/>
        <v>0</v>
      </c>
    </row>
    <row r="213" spans="1:11" x14ac:dyDescent="0.25">
      <c r="A213" s="28">
        <f>Liste!A213</f>
        <v>55</v>
      </c>
      <c r="B213" t="str">
        <f>IF(A213&lt;&gt;"",VLOOKUP(A213,[0]!Entrée,2,FALSE),"")</f>
        <v>python 12/120</v>
      </c>
      <c r="C213" s="33" t="str">
        <f>IF(A213&lt;&gt;"",VLOOKUP(A213,[0]!Entrée,3,FALSE),"")</f>
        <v>bricobel/decamps</v>
      </c>
      <c r="D213" t="str">
        <f>IF(A213&lt;&gt;"",VLOOKUP(A213,[0]!Entrée,4,FALSE),"")</f>
        <v>boite</v>
      </c>
      <c r="E213" s="29">
        <f>IF(A213&lt;&gt;"",VLOOKUP(A213,[0]!Entrée,5,FALSE),"")</f>
        <v>37.5</v>
      </c>
      <c r="F213" s="29">
        <f t="shared" si="9"/>
        <v>37.5</v>
      </c>
      <c r="G213">
        <f>IF(A213&lt;&gt;"",VLOOKUP(A213,[0]!Entrée,6,FALSE),"")</f>
        <v>1</v>
      </c>
      <c r="H213">
        <f>G213+SUMPRODUCT((Entrée!$B$5:$B$1000=Stock!A213)*Entrée!$F$5:$F$1000)-SUMPRODUCT((Sortie!$B$5:$B$1000=Stock!A213)*Sortie!$F$5:$F$1000)</f>
        <v>1</v>
      </c>
      <c r="I213">
        <f>IF(A213&lt;&gt;"",VLOOKUP(A213,[0]!Entrée,7,FALSE),"")</f>
        <v>0</v>
      </c>
      <c r="J213" t="str">
        <f t="shared" si="10"/>
        <v>CORRECTE</v>
      </c>
      <c r="K213">
        <f t="shared" si="11"/>
        <v>0</v>
      </c>
    </row>
    <row r="214" spans="1:11" x14ac:dyDescent="0.25">
      <c r="A214" s="28">
        <f>Liste!A214</f>
        <v>56</v>
      </c>
      <c r="B214" t="str">
        <f>IF(A214&lt;&gt;"",VLOOKUP(A214,[0]!Entrée,2,FALSE),"")</f>
        <v>python 12/190</v>
      </c>
      <c r="C214" s="33" t="str">
        <f>IF(A214&lt;&gt;"",VLOOKUP(A214,[0]!Entrée,3,FALSE),"")</f>
        <v>bricobel/decamps</v>
      </c>
      <c r="D214" t="str">
        <f>IF(A214&lt;&gt;"",VLOOKUP(A214,[0]!Entrée,4,FALSE),"")</f>
        <v>boite</v>
      </c>
      <c r="E214" s="29">
        <f>IF(A214&lt;&gt;"",VLOOKUP(A214,[0]!Entrée,5,FALSE),"")</f>
        <v>40.33</v>
      </c>
      <c r="F214" s="29">
        <f t="shared" si="9"/>
        <v>40.33</v>
      </c>
      <c r="G214">
        <f>IF(A214&lt;&gt;"",VLOOKUP(A214,[0]!Entrée,6,FALSE),"")</f>
        <v>1</v>
      </c>
      <c r="H214">
        <f>G214+SUMPRODUCT((Entrée!$B$5:$B$1000=Stock!A214)*Entrée!$F$5:$F$1000)-SUMPRODUCT((Sortie!$B$5:$B$1000=Stock!A214)*Sortie!$F$5:$F$1000)</f>
        <v>1</v>
      </c>
      <c r="I214">
        <f>IF(A214&lt;&gt;"",VLOOKUP(A214,[0]!Entrée,7,FALSE),"")</f>
        <v>0</v>
      </c>
      <c r="J214" t="str">
        <f t="shared" si="10"/>
        <v>CORRECTE</v>
      </c>
      <c r="K214">
        <f t="shared" si="11"/>
        <v>0</v>
      </c>
    </row>
    <row r="215" spans="1:11" x14ac:dyDescent="0.25">
      <c r="A215" s="28">
        <f>Liste!A215</f>
        <v>54</v>
      </c>
      <c r="B215" t="str">
        <f>IF(A215&lt;&gt;"",VLOOKUP(A215,[0]!Entrée,2,FALSE),"")</f>
        <v>python 7/140</v>
      </c>
      <c r="C215" s="33" t="str">
        <f>IF(A215&lt;&gt;"",VLOOKUP(A215,[0]!Entrée,3,FALSE),"")</f>
        <v>bricobel/decamps</v>
      </c>
      <c r="D215" t="str">
        <f>IF(A215&lt;&gt;"",VLOOKUP(A215,[0]!Entrée,4,FALSE),"")</f>
        <v>boite</v>
      </c>
      <c r="E215" s="29">
        <f>IF(A215&lt;&gt;"",VLOOKUP(A215,[0]!Entrée,5,FALSE),"")</f>
        <v>20.23</v>
      </c>
      <c r="F215" s="29">
        <f t="shared" si="9"/>
        <v>20.23</v>
      </c>
      <c r="G215">
        <f>IF(A215&lt;&gt;"",VLOOKUP(A215,[0]!Entrée,6,FALSE),"")</f>
        <v>1</v>
      </c>
      <c r="H215">
        <f>G215+SUMPRODUCT((Entrée!$B$5:$B$1000=Stock!A215)*Entrée!$F$5:$F$1000)-SUMPRODUCT((Sortie!$B$5:$B$1000=Stock!A215)*Sortie!$F$5:$F$1000)</f>
        <v>1</v>
      </c>
      <c r="I215">
        <f>IF(A215&lt;&gt;"",VLOOKUP(A215,[0]!Entrée,7,FALSE),"")</f>
        <v>0</v>
      </c>
      <c r="J215" t="str">
        <f t="shared" si="10"/>
        <v>CORRECTE</v>
      </c>
      <c r="K215">
        <f t="shared" si="11"/>
        <v>0</v>
      </c>
    </row>
    <row r="216" spans="1:11" x14ac:dyDescent="0.25">
      <c r="A216" s="28" t="e">
        <f>Liste!#REF!</f>
        <v>#REF!</v>
      </c>
      <c r="B216" t="e">
        <f>IF(A216&lt;&gt;"",VLOOKUP(A216,[0]!Entrée,2,FALSE),"")</f>
        <v>#REF!</v>
      </c>
      <c r="C216" s="33" t="e">
        <f>IF(A216&lt;&gt;"",VLOOKUP(A216,[0]!Entrée,3,FALSE),"")</f>
        <v>#REF!</v>
      </c>
      <c r="D216" t="e">
        <f>IF(A216&lt;&gt;"",VLOOKUP(A216,[0]!Entrée,4,FALSE),"")</f>
        <v>#REF!</v>
      </c>
      <c r="E216" s="29" t="e">
        <f>IF(A216&lt;&gt;"",VLOOKUP(A216,[0]!Entrée,5,FALSE),"")</f>
        <v>#REF!</v>
      </c>
      <c r="F216" s="29" t="e">
        <f t="shared" si="9"/>
        <v>#REF!</v>
      </c>
      <c r="G216" t="e">
        <f>IF(A216&lt;&gt;"",VLOOKUP(A216,[0]!Entrée,6,FALSE),"")</f>
        <v>#REF!</v>
      </c>
      <c r="H216" t="e">
        <f>G216+SUMPRODUCT((Entrée!$B$5:$B$1000=Stock!A216)*Entrée!$F$5:$F$1000)-SUMPRODUCT((Sortie!$B$5:$B$1000=Stock!A216)*Sortie!$F$5:$F$1000)</f>
        <v>#REF!</v>
      </c>
      <c r="I216" t="e">
        <f>IF(A216&lt;&gt;"",VLOOKUP(A216,[0]!Entrée,7,FALSE),"")</f>
        <v>#REF!</v>
      </c>
      <c r="J216" t="e">
        <f t="shared" si="10"/>
        <v>#REF!</v>
      </c>
      <c r="K216" t="e">
        <f t="shared" si="11"/>
        <v>#REF!</v>
      </c>
    </row>
    <row r="217" spans="1:11" x14ac:dyDescent="0.25">
      <c r="A217" s="28" t="str">
        <f>Liste!A216</f>
        <v>edl mk06</v>
      </c>
      <c r="B217" t="str">
        <f>IF(A217&lt;&gt;"",VLOOKUP(A217,[0]!Entrée,2,FALSE),"")</f>
        <v>raccord ardoise 78/118</v>
      </c>
      <c r="C217" s="33" t="str">
        <f>IF(A217&lt;&gt;"",VLOOKUP(A217,[0]!Entrée,3,FALSE),"")</f>
        <v>velux</v>
      </c>
      <c r="D217" t="str">
        <f>IF(A217&lt;&gt;"",VLOOKUP(A217,[0]!Entrée,4,FALSE),"")</f>
        <v>p</v>
      </c>
      <c r="E217" s="29">
        <f>IF(A217&lt;&gt;"",VLOOKUP(A217,[0]!Entrée,5,FALSE),"")</f>
        <v>46</v>
      </c>
      <c r="F217" s="29">
        <f t="shared" si="9"/>
        <v>46</v>
      </c>
      <c r="G217">
        <f>IF(A217&lt;&gt;"",VLOOKUP(A217,[0]!Entrée,6,FALSE),"")</f>
        <v>1</v>
      </c>
      <c r="H217">
        <f>G217+SUMPRODUCT((Entrée!$B$5:$B$1000=Stock!A217)*Entrée!$F$5:$F$1000)-SUMPRODUCT((Sortie!$B$5:$B$1000=Stock!A217)*Sortie!$F$5:$F$1000)</f>
        <v>1</v>
      </c>
      <c r="I217">
        <f>IF(A217&lt;&gt;"",VLOOKUP(A217,[0]!Entrée,7,FALSE),"")</f>
        <v>0</v>
      </c>
      <c r="J217" t="str">
        <f t="shared" si="10"/>
        <v>CORRECTE</v>
      </c>
      <c r="K217">
        <f t="shared" si="11"/>
        <v>0</v>
      </c>
    </row>
    <row r="218" spans="1:11" x14ac:dyDescent="0.25">
      <c r="A218" s="28" t="str">
        <f>Liste!A217</f>
        <v>edl m04</v>
      </c>
      <c r="B218" t="str">
        <f>IF(A218&lt;&gt;"",VLOOKUP(A218,[0]!Entrée,2,FALSE),"")</f>
        <v>raccord ardoise 78/98</v>
      </c>
      <c r="C218" s="33" t="str">
        <f>IF(A218&lt;&gt;"",VLOOKUP(A218,[0]!Entrée,3,FALSE),"")</f>
        <v>velux</v>
      </c>
      <c r="D218" t="str">
        <f>IF(A218&lt;&gt;"",VLOOKUP(A218,[0]!Entrée,4,FALSE),"")</f>
        <v>p</v>
      </c>
      <c r="E218" s="29">
        <f>IF(A218&lt;&gt;"",VLOOKUP(A218,[0]!Entrée,5,FALSE),"")</f>
        <v>51</v>
      </c>
      <c r="F218" s="29">
        <f t="shared" si="9"/>
        <v>51</v>
      </c>
      <c r="G218">
        <f>IF(A218&lt;&gt;"",VLOOKUP(A218,[0]!Entrée,6,FALSE),"")</f>
        <v>1</v>
      </c>
      <c r="H218">
        <f>G218+SUMPRODUCT((Entrée!$B$5:$B$1000=Stock!A218)*Entrée!$F$5:$F$1000)-SUMPRODUCT((Sortie!$B$5:$B$1000=Stock!A218)*Sortie!$F$5:$F$1000)</f>
        <v>1</v>
      </c>
      <c r="I218">
        <f>IF(A218&lt;&gt;"",VLOOKUP(A218,[0]!Entrée,7,FALSE),"")</f>
        <v>0</v>
      </c>
      <c r="J218" t="str">
        <f t="shared" si="10"/>
        <v>CORRECTE</v>
      </c>
      <c r="K218">
        <f t="shared" si="11"/>
        <v>0</v>
      </c>
    </row>
    <row r="219" spans="1:11" x14ac:dyDescent="0.25">
      <c r="A219" s="28" t="str">
        <f>Liste!A218</f>
        <v>ekl s06</v>
      </c>
      <c r="B219" t="str">
        <f>IF(A219&lt;&gt;"",VLOOKUP(A219,[0]!Entrée,2,FALSE),"")</f>
        <v>raccord combi tuile 114/118</v>
      </c>
      <c r="C219" s="33" t="str">
        <f>IF(A219&lt;&gt;"",VLOOKUP(A219,[0]!Entrée,3,FALSE),"")</f>
        <v>velux</v>
      </c>
      <c r="D219" t="str">
        <f>IF(A219&lt;&gt;"",VLOOKUP(A219,[0]!Entrée,4,FALSE),"")</f>
        <v>p</v>
      </c>
      <c r="E219" s="29">
        <f>IF(A219&lt;&gt;"",VLOOKUP(A219,[0]!Entrée,5,FALSE),"")</f>
        <v>76</v>
      </c>
      <c r="F219" s="29">
        <f t="shared" si="9"/>
        <v>76</v>
      </c>
      <c r="G219">
        <f>IF(A219&lt;&gt;"",VLOOKUP(A219,[0]!Entrée,6,FALSE),"")</f>
        <v>1</v>
      </c>
      <c r="H219">
        <f>G219+SUMPRODUCT((Entrée!$B$5:$B$1000=Stock!A219)*Entrée!$F$5:$F$1000)-SUMPRODUCT((Sortie!$B$5:$B$1000=Stock!A219)*Sortie!$F$5:$F$1000)</f>
        <v>1</v>
      </c>
      <c r="I219">
        <f>IF(A219&lt;&gt;"",VLOOKUP(A219,[0]!Entrée,7,FALSE),"")</f>
        <v>0</v>
      </c>
      <c r="J219" t="str">
        <f t="shared" si="10"/>
        <v>CORRECTE</v>
      </c>
      <c r="K219">
        <f t="shared" si="11"/>
        <v>0</v>
      </c>
    </row>
    <row r="220" spans="1:11" x14ac:dyDescent="0.25">
      <c r="A220" s="28" t="str">
        <f>Liste!A219</f>
        <v>ehv-a01</v>
      </c>
      <c r="B220" t="str">
        <f>IF(A220&lt;&gt;"",VLOOKUP(A220,[0]!Entrée,2,FALSE),"")</f>
        <v>Raccord étanchéité tuile55x78</v>
      </c>
      <c r="C220" s="33" t="str">
        <f>IF(A220&lt;&gt;"",VLOOKUP(A220,[0]!Entrée,3,FALSE),"")</f>
        <v>fakro</v>
      </c>
      <c r="D220" t="str">
        <f>IF(A220&lt;&gt;"",VLOOKUP(A220,[0]!Entrée,4,FALSE),"")</f>
        <v>p</v>
      </c>
      <c r="E220" s="29">
        <f>IF(A220&lt;&gt;"",VLOOKUP(A220,[0]!Entrée,5,FALSE),"")</f>
        <v>36.22</v>
      </c>
      <c r="F220" s="29">
        <f t="shared" si="9"/>
        <v>362.2</v>
      </c>
      <c r="G220">
        <f>IF(A220&lt;&gt;"",VLOOKUP(A220,[0]!Entrée,6,FALSE),"")</f>
        <v>10</v>
      </c>
      <c r="H220">
        <f>G220+SUMPRODUCT((Entrée!$B$5:$B$1000=Stock!A220)*Entrée!$F$5:$F$1000)-SUMPRODUCT((Sortie!$B$5:$B$1000=Stock!A220)*Sortie!$F$5:$F$1000)</f>
        <v>10</v>
      </c>
      <c r="I220">
        <f>IF(A220&lt;&gt;"",VLOOKUP(A220,[0]!Entrée,7,FALSE),"")</f>
        <v>0</v>
      </c>
      <c r="J220" t="str">
        <f t="shared" si="10"/>
        <v>CORRECTE</v>
      </c>
      <c r="K220">
        <f t="shared" si="11"/>
        <v>0</v>
      </c>
    </row>
    <row r="221" spans="1:11" x14ac:dyDescent="0.25">
      <c r="A221" s="28" t="str">
        <f>Liste!A220</f>
        <v>edwm042000</v>
      </c>
      <c r="B221" t="str">
        <f>IF(A221&lt;&gt;"",VLOOKUP(A221,[0]!Entrée,2,FALSE),"")</f>
        <v>raccord pour fenetre avec isolant 78x98</v>
      </c>
      <c r="C221" s="33" t="str">
        <f>IF(A221&lt;&gt;"",VLOOKUP(A221,[0]!Entrée,3,FALSE),"")</f>
        <v>velux</v>
      </c>
      <c r="D221" t="str">
        <f>IF(A221&lt;&gt;"",VLOOKUP(A221,[0]!Entrée,4,FALSE),"")</f>
        <v>p</v>
      </c>
      <c r="E221" s="29">
        <f>IF(A221&lt;&gt;"",VLOOKUP(A221,[0]!Entrée,5,FALSE),"")</f>
        <v>98</v>
      </c>
      <c r="F221" s="29">
        <f t="shared" si="9"/>
        <v>98</v>
      </c>
      <c r="G221">
        <f>IF(A221&lt;&gt;"",VLOOKUP(A221,[0]!Entrée,6,FALSE),"")</f>
        <v>1</v>
      </c>
      <c r="H221">
        <f>G221+SUMPRODUCT((Entrée!$B$5:$B$1000=Stock!A221)*Entrée!$F$5:$F$1000)-SUMPRODUCT((Sortie!$B$5:$B$1000=Stock!A221)*Sortie!$F$5:$F$1000)</f>
        <v>1</v>
      </c>
      <c r="I221">
        <f>IF(A221&lt;&gt;"",VLOOKUP(A221,[0]!Entrée,7,FALSE),"")</f>
        <v>0</v>
      </c>
      <c r="J221" t="str">
        <f t="shared" si="10"/>
        <v>CORRECTE</v>
      </c>
      <c r="K221">
        <f t="shared" si="11"/>
        <v>0</v>
      </c>
    </row>
    <row r="222" spans="1:11" x14ac:dyDescent="0.25">
      <c r="A222" s="28" t="str">
        <f>Liste!A221</f>
        <v>97210</v>
      </c>
      <c r="B222" t="str">
        <f>IF(A222&lt;&gt;"",VLOOKUP(A222,[0]!Entrée,2,FALSE),"")</f>
        <v>raccord pour tuile 114/118</v>
      </c>
      <c r="C222" s="33" t="str">
        <f>IF(A222&lt;&gt;"",VLOOKUP(A222,[0]!Entrée,3,FALSE),"")</f>
        <v>fakro</v>
      </c>
      <c r="D222" t="str">
        <f>IF(A222&lt;&gt;"",VLOOKUP(A222,[0]!Entrée,4,FALSE),"")</f>
        <v>p</v>
      </c>
      <c r="E222" s="29">
        <f>IF(A222&lt;&gt;"",VLOOKUP(A222,[0]!Entrée,5,FALSE),"")</f>
        <v>69</v>
      </c>
      <c r="F222" s="29">
        <f t="shared" si="9"/>
        <v>138</v>
      </c>
      <c r="G222">
        <f>IF(A222&lt;&gt;"",VLOOKUP(A222,[0]!Entrée,6,FALSE),"")</f>
        <v>2</v>
      </c>
      <c r="H222">
        <f>G222+SUMPRODUCT((Entrée!$B$5:$B$1000=Stock!A222)*Entrée!$F$5:$F$1000)-SUMPRODUCT((Sortie!$B$5:$B$1000=Stock!A222)*Sortie!$F$5:$F$1000)</f>
        <v>2</v>
      </c>
      <c r="I222">
        <f>IF(A222&lt;&gt;"",VLOOKUP(A222,[0]!Entrée,7,FALSE),"")</f>
        <v>0</v>
      </c>
      <c r="J222" t="str">
        <f t="shared" si="10"/>
        <v>CORRECTE</v>
      </c>
      <c r="K222">
        <f t="shared" si="11"/>
        <v>0</v>
      </c>
    </row>
    <row r="223" spans="1:11" x14ac:dyDescent="0.25">
      <c r="A223" s="28" t="str">
        <f>Liste!A222</f>
        <v>87206</v>
      </c>
      <c r="B223" t="str">
        <f>IF(A223&lt;&gt;"",VLOOKUP(A223,[0]!Entrée,2,FALSE),"")</f>
        <v>raccord pour tuile 78/118</v>
      </c>
      <c r="C223" s="33" t="str">
        <f>IF(A223&lt;&gt;"",VLOOKUP(A223,[0]!Entrée,3,FALSE),"")</f>
        <v>fakro</v>
      </c>
      <c r="D223" t="str">
        <f>IF(A223&lt;&gt;"",VLOOKUP(A223,[0]!Entrée,4,FALSE),"")</f>
        <v>p</v>
      </c>
      <c r="E223" s="29">
        <f>IF(A223&lt;&gt;"",VLOOKUP(A223,[0]!Entrée,5,FALSE),"")</f>
        <v>54.5</v>
      </c>
      <c r="F223" s="29">
        <f t="shared" si="9"/>
        <v>218</v>
      </c>
      <c r="G223">
        <f>IF(A223&lt;&gt;"",VLOOKUP(A223,[0]!Entrée,6,FALSE),"")</f>
        <v>4</v>
      </c>
      <c r="H223">
        <f>G223+SUMPRODUCT((Entrée!$B$5:$B$1000=Stock!A223)*Entrée!$F$5:$F$1000)-SUMPRODUCT((Sortie!$B$5:$B$1000=Stock!A223)*Sortie!$F$5:$F$1000)</f>
        <v>4</v>
      </c>
      <c r="I223">
        <f>IF(A223&lt;&gt;"",VLOOKUP(A223,[0]!Entrée,7,FALSE),"")</f>
        <v>0</v>
      </c>
      <c r="J223" t="str">
        <f t="shared" si="10"/>
        <v>CORRECTE</v>
      </c>
      <c r="K223">
        <f t="shared" si="11"/>
        <v>0</v>
      </c>
    </row>
    <row r="224" spans="1:11" x14ac:dyDescent="0.25">
      <c r="A224" s="28" t="str">
        <f>Liste!A223</f>
        <v>edl m06</v>
      </c>
      <c r="B224" t="str">
        <f>IF(A224&lt;&gt;"",VLOOKUP(A224,[0]!Entrée,2,FALSE),"")</f>
        <v>raccord simple ardoise 78/118</v>
      </c>
      <c r="C224" s="33" t="str">
        <f>IF(A224&lt;&gt;"",VLOOKUP(A224,[0]!Entrée,3,FALSE),"")</f>
        <v>velux</v>
      </c>
      <c r="D224" t="str">
        <f>IF(A224&lt;&gt;"",VLOOKUP(A224,[0]!Entrée,4,FALSE),"")</f>
        <v>p</v>
      </c>
      <c r="E224" s="29">
        <f>IF(A224&lt;&gt;"",VLOOKUP(A224,[0]!Entrée,5,FALSE),"")</f>
        <v>54</v>
      </c>
      <c r="F224" s="29">
        <f t="shared" si="9"/>
        <v>54</v>
      </c>
      <c r="G224">
        <f>IF(A224&lt;&gt;"",VLOOKUP(A224,[0]!Entrée,6,FALSE),"")</f>
        <v>1</v>
      </c>
      <c r="H224">
        <f>G224+SUMPRODUCT((Entrée!$B$5:$B$1000=Stock!A224)*Entrée!$F$5:$F$1000)-SUMPRODUCT((Sortie!$B$5:$B$1000=Stock!A224)*Sortie!$F$5:$F$1000)</f>
        <v>1</v>
      </c>
      <c r="I224">
        <f>IF(A224&lt;&gt;"",VLOOKUP(A224,[0]!Entrée,7,FALSE),"")</f>
        <v>0</v>
      </c>
      <c r="J224" t="str">
        <f t="shared" si="10"/>
        <v>CORRECTE</v>
      </c>
      <c r="K224">
        <f t="shared" si="11"/>
        <v>0</v>
      </c>
    </row>
    <row r="225" spans="1:11" x14ac:dyDescent="0.25">
      <c r="A225" s="28" t="str">
        <f>Liste!A224</f>
        <v>ew s06</v>
      </c>
      <c r="B225" t="str">
        <f>IF(A225&lt;&gt;"",VLOOKUP(A225,[0]!Entrée,2,FALSE),"")</f>
        <v>raccord tuile 114/118</v>
      </c>
      <c r="C225" s="33" t="str">
        <f>IF(A225&lt;&gt;"",VLOOKUP(A225,[0]!Entrée,3,FALSE),"")</f>
        <v>velux</v>
      </c>
      <c r="D225" t="str">
        <f>IF(A225&lt;&gt;"",VLOOKUP(A225,[0]!Entrée,4,FALSE),"")</f>
        <v>p</v>
      </c>
      <c r="E225" s="29">
        <f>IF(A225&lt;&gt;"",VLOOKUP(A225,[0]!Entrée,5,FALSE),"")</f>
        <v>87</v>
      </c>
      <c r="F225" s="29">
        <f t="shared" si="9"/>
        <v>87</v>
      </c>
      <c r="G225">
        <f>IF(A225&lt;&gt;"",VLOOKUP(A225,[0]!Entrée,6,FALSE),"")</f>
        <v>1</v>
      </c>
      <c r="H225">
        <f>G225+SUMPRODUCT((Entrée!$B$5:$B$1000=Stock!A225)*Entrée!$F$5:$F$1000)-SUMPRODUCT((Sortie!$B$5:$B$1000=Stock!A225)*Sortie!$F$5:$F$1000)</f>
        <v>1</v>
      </c>
      <c r="I225">
        <f>IF(A225&lt;&gt;"",VLOOKUP(A225,[0]!Entrée,7,FALSE),"")</f>
        <v>0</v>
      </c>
      <c r="J225" t="str">
        <f t="shared" si="10"/>
        <v>CORRECTE</v>
      </c>
      <c r="K225">
        <f t="shared" si="11"/>
        <v>0</v>
      </c>
    </row>
    <row r="226" spans="1:11" x14ac:dyDescent="0.25">
      <c r="A226" s="28" t="str">
        <f>Liste!A225</f>
        <v>edj uk08</v>
      </c>
      <c r="B226" t="str">
        <f>IF(A226&lt;&gt;"",VLOOKUP(A226,[0]!Entrée,2,FALSE),"")</f>
        <v>raccord tuile 134/140</v>
      </c>
      <c r="C226" s="33" t="str">
        <f>IF(A226&lt;&gt;"",VLOOKUP(A226,[0]!Entrée,3,FALSE),"")</f>
        <v>velux</v>
      </c>
      <c r="D226" t="str">
        <f>IF(A226&lt;&gt;"",VLOOKUP(A226,[0]!Entrée,4,FALSE),"")</f>
        <v>p</v>
      </c>
      <c r="E226" s="29">
        <f>IF(A226&lt;&gt;"",VLOOKUP(A226,[0]!Entrée,5,FALSE),"")</f>
        <v>200</v>
      </c>
      <c r="F226" s="29">
        <f t="shared" si="9"/>
        <v>200</v>
      </c>
      <c r="G226">
        <f>IF(A226&lt;&gt;"",VLOOKUP(A226,[0]!Entrée,6,FALSE),"")</f>
        <v>1</v>
      </c>
      <c r="H226">
        <f>G226+SUMPRODUCT((Entrée!$B$5:$B$1000=Stock!A226)*Entrée!$F$5:$F$1000)-SUMPRODUCT((Sortie!$B$5:$B$1000=Stock!A226)*Sortie!$F$5:$F$1000)</f>
        <v>1</v>
      </c>
      <c r="I226">
        <f>IF(A226&lt;&gt;"",VLOOKUP(A226,[0]!Entrée,7,FALSE),"")</f>
        <v>0</v>
      </c>
      <c r="J226" t="str">
        <f t="shared" si="10"/>
        <v>CORRECTE</v>
      </c>
      <c r="K226">
        <f t="shared" si="11"/>
        <v>0</v>
      </c>
    </row>
    <row r="227" spans="1:11" x14ac:dyDescent="0.25">
      <c r="A227" s="28" t="str">
        <f>Liste!A226</f>
        <v>ehv-a12</v>
      </c>
      <c r="B227" t="str">
        <f>IF(A227&lt;&gt;"",VLOOKUP(A227,[0]!Entrée,2,FALSE),"")</f>
        <v>raccord tuile 134x92</v>
      </c>
      <c r="C227" s="33" t="str">
        <f>IF(A227&lt;&gt;"",VLOOKUP(A227,[0]!Entrée,3,FALSE),"")</f>
        <v>fakro</v>
      </c>
      <c r="D227" t="str">
        <f>IF(A227&lt;&gt;"",VLOOKUP(A227,[0]!Entrée,4,FALSE),"")</f>
        <v>p</v>
      </c>
      <c r="E227" s="29">
        <f>IF(A227&lt;&gt;"",VLOOKUP(A227,[0]!Entrée,5,FALSE),"")</f>
        <v>91.14</v>
      </c>
      <c r="F227" s="29">
        <f t="shared" si="9"/>
        <v>182.28</v>
      </c>
      <c r="G227">
        <f>IF(A227&lt;&gt;"",VLOOKUP(A227,[0]!Entrée,6,FALSE),"")</f>
        <v>2</v>
      </c>
      <c r="H227">
        <f>G227+SUMPRODUCT((Entrée!$B$5:$B$1000=Stock!A227)*Entrée!$F$5:$F$1000)-SUMPRODUCT((Sortie!$B$5:$B$1000=Stock!A227)*Sortie!$F$5:$F$1000)</f>
        <v>2</v>
      </c>
      <c r="I227">
        <f>IF(A227&lt;&gt;"",VLOOKUP(A227,[0]!Entrée,7,FALSE),"")</f>
        <v>0</v>
      </c>
      <c r="J227" t="str">
        <f t="shared" si="10"/>
        <v>CORRECTE</v>
      </c>
      <c r="K227">
        <f t="shared" si="11"/>
        <v>0</v>
      </c>
    </row>
    <row r="228" spans="1:11" x14ac:dyDescent="0.25">
      <c r="A228" s="28" t="str">
        <f>Liste!A227</f>
        <v>ezv-a01</v>
      </c>
      <c r="B228" t="str">
        <f>IF(A228&lt;&gt;"",VLOOKUP(A228,[0]!Entrée,2,FALSE),"")</f>
        <v>raccord tuile 55x78</v>
      </c>
      <c r="C228" s="33" t="str">
        <f>IF(A228&lt;&gt;"",VLOOKUP(A228,[0]!Entrée,3,FALSE),"")</f>
        <v>fakro</v>
      </c>
      <c r="D228" t="str">
        <f>IF(A228&lt;&gt;"",VLOOKUP(A228,[0]!Entrée,4,FALSE),"")</f>
        <v>p</v>
      </c>
      <c r="E228" s="29">
        <f>IF(A228&lt;&gt;"",VLOOKUP(A228,[0]!Entrée,5,FALSE),"")</f>
        <v>44.59</v>
      </c>
      <c r="F228" s="29">
        <f t="shared" si="9"/>
        <v>133.77000000000001</v>
      </c>
      <c r="G228">
        <f>IF(A228&lt;&gt;"",VLOOKUP(A228,[0]!Entrée,6,FALSE),"")</f>
        <v>3</v>
      </c>
      <c r="H228">
        <f>G228+SUMPRODUCT((Entrée!$B$5:$B$1000=Stock!A228)*Entrée!$F$5:$F$1000)-SUMPRODUCT((Sortie!$B$5:$B$1000=Stock!A228)*Sortie!$F$5:$F$1000)</f>
        <v>3</v>
      </c>
      <c r="I228">
        <f>IF(A228&lt;&gt;"",VLOOKUP(A228,[0]!Entrée,7,FALSE),"")</f>
        <v>0</v>
      </c>
      <c r="J228" t="str">
        <f t="shared" si="10"/>
        <v>CORRECTE</v>
      </c>
      <c r="K228">
        <f t="shared" si="11"/>
        <v>0</v>
      </c>
    </row>
    <row r="229" spans="1:11" x14ac:dyDescent="0.25">
      <c r="A229" s="28" t="str">
        <f>Liste!A228</f>
        <v>edw sk06</v>
      </c>
      <c r="B229" t="str">
        <f>IF(A229&lt;&gt;"",VLOOKUP(A229,[0]!Entrée,2,FALSE),"")</f>
        <v>raccord tuile ondulée 114/118</v>
      </c>
      <c r="C229" s="33" t="str">
        <f>IF(A229&lt;&gt;"",VLOOKUP(A229,[0]!Entrée,3,FALSE),"")</f>
        <v>velux</v>
      </c>
      <c r="D229" t="str">
        <f>IF(A229&lt;&gt;"",VLOOKUP(A229,[0]!Entrée,4,FALSE),"")</f>
        <v>p</v>
      </c>
      <c r="E229" s="29">
        <f>IF(A229&lt;&gt;"",VLOOKUP(A229,[0]!Entrée,5,FALSE),"")</f>
        <v>76</v>
      </c>
      <c r="F229" s="29">
        <f t="shared" si="9"/>
        <v>76</v>
      </c>
      <c r="G229">
        <f>IF(A229&lt;&gt;"",VLOOKUP(A229,[0]!Entrée,6,FALSE),"")</f>
        <v>1</v>
      </c>
      <c r="H229">
        <f>G229+SUMPRODUCT((Entrée!$B$5:$B$1000=Stock!A229)*Entrée!$F$5:$F$1000)-SUMPRODUCT((Sortie!$B$5:$B$1000=Stock!A229)*Sortie!$F$5:$F$1000)</f>
        <v>1</v>
      </c>
      <c r="I229">
        <f>IF(A229&lt;&gt;"",VLOOKUP(A229,[0]!Entrée,7,FALSE),"")</f>
        <v>0</v>
      </c>
      <c r="J229" t="str">
        <f t="shared" si="10"/>
        <v>CORRECTE</v>
      </c>
      <c r="K229">
        <f t="shared" si="11"/>
        <v>0</v>
      </c>
    </row>
    <row r="230" spans="1:11" x14ac:dyDescent="0.25">
      <c r="A230" s="28" t="str">
        <f>Liste!A229</f>
        <v>edw  s06</v>
      </c>
      <c r="B230" t="str">
        <f>IF(A230&lt;&gt;"",VLOOKUP(A230,[0]!Entrée,2,FALSE),"")</f>
        <v>raccord tuile ondulée 114/118 ancien modèle</v>
      </c>
      <c r="C230" s="33" t="str">
        <f>IF(A230&lt;&gt;"",VLOOKUP(A230,[0]!Entrée,3,FALSE),"")</f>
        <v>velux</v>
      </c>
      <c r="D230" t="str">
        <f>IF(A230&lt;&gt;"",VLOOKUP(A230,[0]!Entrée,4,FALSE),"")</f>
        <v>p</v>
      </c>
      <c r="E230" s="29">
        <f>IF(A230&lt;&gt;"",VLOOKUP(A230,[0]!Entrée,5,FALSE),"")</f>
        <v>76</v>
      </c>
      <c r="F230" s="29">
        <f t="shared" si="9"/>
        <v>76</v>
      </c>
      <c r="G230">
        <f>IF(A230&lt;&gt;"",VLOOKUP(A230,[0]!Entrée,6,FALSE),"")</f>
        <v>1</v>
      </c>
      <c r="H230">
        <f>G230+SUMPRODUCT((Entrée!$B$5:$B$1000=Stock!A230)*Entrée!$F$5:$F$1000)-SUMPRODUCT((Sortie!$B$5:$B$1000=Stock!A230)*Sortie!$F$5:$F$1000)</f>
        <v>1</v>
      </c>
      <c r="I230">
        <f>IF(A230&lt;&gt;"",VLOOKUP(A230,[0]!Entrée,7,FALSE),"")</f>
        <v>0</v>
      </c>
      <c r="J230" t="str">
        <f t="shared" si="10"/>
        <v>CORRECTE</v>
      </c>
      <c r="K230">
        <f t="shared" si="11"/>
        <v>0</v>
      </c>
    </row>
    <row r="231" spans="1:11" x14ac:dyDescent="0.25">
      <c r="A231" s="28" t="str">
        <f>Liste!A230</f>
        <v>edw uk08</v>
      </c>
      <c r="B231" t="str">
        <f>IF(A231&lt;&gt;"",VLOOKUP(A231,[0]!Entrée,2,FALSE),"")</f>
        <v>raccord tuile ondulée 134/140</v>
      </c>
      <c r="C231" s="33" t="str">
        <f>IF(A231&lt;&gt;"",VLOOKUP(A231,[0]!Entrée,3,FALSE),"")</f>
        <v>velux</v>
      </c>
      <c r="D231" t="str">
        <f>IF(A231&lt;&gt;"",VLOOKUP(A231,[0]!Entrée,4,FALSE),"")</f>
        <v>p</v>
      </c>
      <c r="E231" s="29">
        <f>IF(A231&lt;&gt;"",VLOOKUP(A231,[0]!Entrée,5,FALSE),"")</f>
        <v>104.06</v>
      </c>
      <c r="F231" s="29">
        <f t="shared" si="9"/>
        <v>520.29999999999995</v>
      </c>
      <c r="G231">
        <f>IF(A231&lt;&gt;"",VLOOKUP(A231,[0]!Entrée,6,FALSE),"")</f>
        <v>5</v>
      </c>
      <c r="H231">
        <f>G231+SUMPRODUCT((Entrée!$B$5:$B$1000=Stock!A231)*Entrée!$F$5:$F$1000)-SUMPRODUCT((Sortie!$B$5:$B$1000=Stock!A231)*Sortie!$F$5:$F$1000)</f>
        <v>5</v>
      </c>
      <c r="I231">
        <f>IF(A231&lt;&gt;"",VLOOKUP(A231,[0]!Entrée,7,FALSE),"")</f>
        <v>0</v>
      </c>
      <c r="J231" t="str">
        <f t="shared" si="10"/>
        <v>CORRECTE</v>
      </c>
      <c r="K231">
        <f t="shared" si="11"/>
        <v>0</v>
      </c>
    </row>
    <row r="232" spans="1:11" x14ac:dyDescent="0.25">
      <c r="A232" s="28" t="str">
        <f>Liste!A231</f>
        <v>ehv-a 12</v>
      </c>
      <c r="B232" t="str">
        <f>IF(A232&lt;&gt;"",VLOOKUP(A232,[0]!Entrée,2,FALSE),"")</f>
        <v>raccord tuile ondulée 134/98</v>
      </c>
      <c r="C232" s="33" t="str">
        <f>IF(A232&lt;&gt;"",VLOOKUP(A232,[0]!Entrée,3,FALSE),"")</f>
        <v>fakro</v>
      </c>
      <c r="D232" t="str">
        <f>IF(A232&lt;&gt;"",VLOOKUP(A232,[0]!Entrée,4,FALSE),"")</f>
        <v>p</v>
      </c>
      <c r="E232" s="29">
        <f>IF(A232&lt;&gt;"",VLOOKUP(A232,[0]!Entrée,5,FALSE),"")</f>
        <v>59</v>
      </c>
      <c r="F232" s="29">
        <f t="shared" si="9"/>
        <v>59</v>
      </c>
      <c r="G232">
        <f>IF(A232&lt;&gt;"",VLOOKUP(A232,[0]!Entrée,6,FALSE),"")</f>
        <v>1</v>
      </c>
      <c r="H232">
        <f>G232+SUMPRODUCT((Entrée!$B$5:$B$1000=Stock!A232)*Entrée!$F$5:$F$1000)-SUMPRODUCT((Sortie!$B$5:$B$1000=Stock!A232)*Sortie!$F$5:$F$1000)</f>
        <v>1</v>
      </c>
      <c r="I232">
        <f>IF(A232&lt;&gt;"",VLOOKUP(A232,[0]!Entrée,7,FALSE),"")</f>
        <v>0</v>
      </c>
      <c r="J232" t="str">
        <f t="shared" si="10"/>
        <v>CORRECTE</v>
      </c>
      <c r="K232">
        <f t="shared" si="11"/>
        <v>0</v>
      </c>
    </row>
    <row r="233" spans="1:11" x14ac:dyDescent="0.25">
      <c r="A233" s="28" t="str">
        <f>Liste!A232</f>
        <v>edw c02</v>
      </c>
      <c r="B233" t="str">
        <f>IF(A233&lt;&gt;"",VLOOKUP(A233,[0]!Entrée,2,FALSE),"")</f>
        <v>raccord tuile ondulée 55/78</v>
      </c>
      <c r="C233" s="33" t="str">
        <f>IF(A233&lt;&gt;"",VLOOKUP(A233,[0]!Entrée,3,FALSE),"")</f>
        <v>velux</v>
      </c>
      <c r="D233" t="str">
        <f>IF(A233&lt;&gt;"",VLOOKUP(A233,[0]!Entrée,4,FALSE),"")</f>
        <v>p</v>
      </c>
      <c r="E233" s="29">
        <f>IF(A233&lt;&gt;"",VLOOKUP(A233,[0]!Entrée,5,FALSE),"")</f>
        <v>62.92</v>
      </c>
      <c r="F233" s="29">
        <f t="shared" si="9"/>
        <v>314.60000000000002</v>
      </c>
      <c r="G233">
        <f>IF(A233&lt;&gt;"",VLOOKUP(A233,[0]!Entrée,6,FALSE),"")</f>
        <v>5</v>
      </c>
      <c r="H233">
        <f>G233+SUMPRODUCT((Entrée!$B$5:$B$1000=Stock!A233)*Entrée!$F$5:$F$1000)-SUMPRODUCT((Sortie!$B$5:$B$1000=Stock!A233)*Sortie!$F$5:$F$1000)</f>
        <v>5</v>
      </c>
      <c r="I233">
        <f>IF(A233&lt;&gt;"",VLOOKUP(A233,[0]!Entrée,7,FALSE),"")</f>
        <v>0</v>
      </c>
      <c r="J233" t="str">
        <f t="shared" si="10"/>
        <v>CORRECTE</v>
      </c>
      <c r="K233">
        <f t="shared" si="11"/>
        <v>0</v>
      </c>
    </row>
    <row r="234" spans="1:11" x14ac:dyDescent="0.25">
      <c r="A234" s="28" t="str">
        <f>Liste!A233</f>
        <v>edw mk08</v>
      </c>
      <c r="B234" t="str">
        <f>IF(A234&lt;&gt;"",VLOOKUP(A234,[0]!Entrée,2,FALSE),"")</f>
        <v>raccord tuile ondulée 78/140</v>
      </c>
      <c r="C234" s="33" t="str">
        <f>IF(A234&lt;&gt;"",VLOOKUP(A234,[0]!Entrée,3,FALSE),"")</f>
        <v>velux</v>
      </c>
      <c r="D234" t="str">
        <f>IF(A234&lt;&gt;"",VLOOKUP(A234,[0]!Entrée,4,FALSE),"")</f>
        <v>p</v>
      </c>
      <c r="E234" s="29">
        <f>IF(A234&lt;&gt;"",VLOOKUP(A234,[0]!Entrée,5,FALSE),"")</f>
        <v>104.06</v>
      </c>
      <c r="F234" s="29">
        <f t="shared" si="9"/>
        <v>104.06</v>
      </c>
      <c r="G234">
        <f>IF(A234&lt;&gt;"",VLOOKUP(A234,[0]!Entrée,6,FALSE),"")</f>
        <v>1</v>
      </c>
      <c r="H234">
        <f>G234+SUMPRODUCT((Entrée!$B$5:$B$1000=Stock!A234)*Entrée!$F$5:$F$1000)-SUMPRODUCT((Sortie!$B$5:$B$1000=Stock!A234)*Sortie!$F$5:$F$1000)</f>
        <v>1</v>
      </c>
      <c r="I234">
        <f>IF(A234&lt;&gt;"",VLOOKUP(A234,[0]!Entrée,7,FALSE),"")</f>
        <v>0</v>
      </c>
      <c r="J234" t="str">
        <f t="shared" si="10"/>
        <v>CORRECTE</v>
      </c>
      <c r="K234">
        <f t="shared" si="11"/>
        <v>0</v>
      </c>
    </row>
    <row r="235" spans="1:11" x14ac:dyDescent="0.25">
      <c r="A235" s="28">
        <f>Liste!A234</f>
        <v>25100015</v>
      </c>
      <c r="B235" t="str">
        <f>IF(A235&lt;&gt;"",VLOOKUP(A235,[0]!Entrée,2,FALSE),"")</f>
        <v>raclette a colle</v>
      </c>
      <c r="C235" s="33" t="str">
        <f>IF(A235&lt;&gt;"",VLOOKUP(A235,[0]!Entrée,3,FALSE),"")</f>
        <v>asphalt</v>
      </c>
      <c r="D235" t="str">
        <f>IF(A235&lt;&gt;"",VLOOKUP(A235,[0]!Entrée,4,FALSE),"")</f>
        <v>p</v>
      </c>
      <c r="E235" s="29">
        <f>IF(A235&lt;&gt;"",VLOOKUP(A235,[0]!Entrée,5,FALSE),"")</f>
        <v>18.600000000000001</v>
      </c>
      <c r="F235" s="29">
        <f t="shared" si="9"/>
        <v>483.6</v>
      </c>
      <c r="G235">
        <f>IF(A235&lt;&gt;"",VLOOKUP(A235,[0]!Entrée,6,FALSE),"")</f>
        <v>26</v>
      </c>
      <c r="H235">
        <f>G235+SUMPRODUCT((Entrée!$B$5:$B$1000=Stock!A235)*Entrée!$F$5:$F$1000)-SUMPRODUCT((Sortie!$B$5:$B$1000=Stock!A235)*Sortie!$F$5:$F$1000)</f>
        <v>26</v>
      </c>
      <c r="I235">
        <f>IF(A235&lt;&gt;"",VLOOKUP(A235,[0]!Entrée,7,FALSE),"")</f>
        <v>0</v>
      </c>
      <c r="J235" t="str">
        <f t="shared" si="10"/>
        <v>CORRECTE</v>
      </c>
      <c r="K235">
        <f t="shared" si="11"/>
        <v>0</v>
      </c>
    </row>
    <row r="236" spans="1:11" x14ac:dyDescent="0.25">
      <c r="A236" s="28">
        <f>Liste!A235</f>
        <v>90</v>
      </c>
      <c r="B236" t="str">
        <f>IF(A236&lt;&gt;"",VLOOKUP(A236,[0]!Entrée,2,FALSE),"")</f>
        <v>raclette a colle dentellée</v>
      </c>
      <c r="C236" s="33" t="str">
        <f>IF(A236&lt;&gt;"",VLOOKUP(A236,[0]!Entrée,3,FALSE),"")</f>
        <v>asphalt</v>
      </c>
      <c r="D236" t="str">
        <f>IF(A236&lt;&gt;"",VLOOKUP(A236,[0]!Entrée,4,FALSE),"")</f>
        <v>p</v>
      </c>
      <c r="E236" s="29">
        <f>IF(A236&lt;&gt;"",VLOOKUP(A236,[0]!Entrée,5,FALSE),"")</f>
        <v>0</v>
      </c>
      <c r="F236" s="29">
        <f t="shared" si="9"/>
        <v>0</v>
      </c>
      <c r="G236">
        <f>IF(A236&lt;&gt;"",VLOOKUP(A236,[0]!Entrée,6,FALSE),"")</f>
        <v>2</v>
      </c>
      <c r="H236">
        <f>G236+SUMPRODUCT((Entrée!$B$5:$B$1000=Stock!A236)*Entrée!$F$5:$F$1000)-SUMPRODUCT((Sortie!$B$5:$B$1000=Stock!A236)*Sortie!$F$5:$F$1000)</f>
        <v>2</v>
      </c>
      <c r="I236">
        <f>IF(A236&lt;&gt;"",VLOOKUP(A236,[0]!Entrée,7,FALSE),"")</f>
        <v>0</v>
      </c>
      <c r="J236" t="str">
        <f t="shared" si="10"/>
        <v>CORRECTE</v>
      </c>
      <c r="K236">
        <f t="shared" si="11"/>
        <v>0</v>
      </c>
    </row>
    <row r="237" spans="1:11" x14ac:dyDescent="0.25">
      <c r="A237" s="28" t="str">
        <f>Liste!A236</f>
        <v>162</v>
      </c>
      <c r="B237" t="str">
        <f>IF(A237&lt;&gt;"",VLOOKUP(A237,[0]!Entrée,2,FALSE),"")</f>
        <v>rectivent 1,5x50</v>
      </c>
      <c r="C237" s="33">
        <f>IF(A237&lt;&gt;"",VLOOKUP(A237,[0]!Entrée,3,FALSE),"")</f>
        <v>0</v>
      </c>
      <c r="D237" t="str">
        <f>IF(A237&lt;&gt;"",VLOOKUP(A237,[0]!Entrée,4,FALSE),"")</f>
        <v>rouleau</v>
      </c>
      <c r="E237" s="29">
        <f>IF(A237&lt;&gt;"",VLOOKUP(A237,[0]!Entrée,5,FALSE),"")</f>
        <v>99.75</v>
      </c>
      <c r="F237" s="29">
        <f t="shared" si="9"/>
        <v>997.5</v>
      </c>
      <c r="G237">
        <f>IF(A237&lt;&gt;"",VLOOKUP(A237,[0]!Entrée,6,FALSE),"")</f>
        <v>10</v>
      </c>
      <c r="H237">
        <f>G237+SUMPRODUCT((Entrée!$B$5:$B$1000=Stock!A237)*Entrée!$F$5:$F$1000)-SUMPRODUCT((Sortie!$B$5:$B$1000=Stock!A237)*Sortie!$F$5:$F$1000)</f>
        <v>10</v>
      </c>
      <c r="I237">
        <f>IF(A237&lt;&gt;"",VLOOKUP(A237,[0]!Entrée,7,FALSE),"")</f>
        <v>0</v>
      </c>
      <c r="J237" t="str">
        <f t="shared" si="10"/>
        <v>CORRECTE</v>
      </c>
      <c r="K237">
        <f t="shared" si="11"/>
        <v>0</v>
      </c>
    </row>
    <row r="238" spans="1:11" x14ac:dyDescent="0.25">
      <c r="A238" s="28">
        <f>Liste!A237</f>
        <v>108</v>
      </c>
      <c r="B238" t="str">
        <f>IF(A238&lt;&gt;"",VLOOKUP(A238,[0]!Entrée,2,FALSE),"")</f>
        <v>reduction plomb 170/140</v>
      </c>
      <c r="C238" s="33" t="str">
        <f>IF(A238&lt;&gt;"",VLOOKUP(A238,[0]!Entrée,3,FALSE),"")</f>
        <v>facozinc</v>
      </c>
      <c r="D238" t="str">
        <f>IF(A238&lt;&gt;"",VLOOKUP(A238,[0]!Entrée,4,FALSE),"")</f>
        <v>p</v>
      </c>
      <c r="E238" s="29">
        <f>IF(A238&lt;&gt;"",VLOOKUP(A238,[0]!Entrée,5,FALSE),"")</f>
        <v>0</v>
      </c>
      <c r="F238" s="29">
        <f t="shared" si="9"/>
        <v>0</v>
      </c>
      <c r="G238">
        <f>IF(A238&lt;&gt;"",VLOOKUP(A238,[0]!Entrée,6,FALSE),"")</f>
        <v>7</v>
      </c>
      <c r="H238">
        <f>G238+SUMPRODUCT((Entrée!$B$5:$B$1000=Stock!A238)*Entrée!$F$5:$F$1000)-SUMPRODUCT((Sortie!$B$5:$B$1000=Stock!A238)*Sortie!$F$5:$F$1000)</f>
        <v>7</v>
      </c>
      <c r="I238">
        <f>IF(A238&lt;&gt;"",VLOOKUP(A238,[0]!Entrée,7,FALSE),"")</f>
        <v>0</v>
      </c>
      <c r="J238" t="str">
        <f t="shared" si="10"/>
        <v>CORRECTE</v>
      </c>
      <c r="K238">
        <f t="shared" si="11"/>
        <v>0</v>
      </c>
    </row>
    <row r="239" spans="1:11" x14ac:dyDescent="0.25">
      <c r="A239" s="28" t="str">
        <f>Liste!A238</f>
        <v>156</v>
      </c>
      <c r="B239" t="str">
        <f>IF(A239&lt;&gt;"",VLOOKUP(A239,[0]!Entrée,2,FALSE),"")</f>
        <v>resitrix mb 10x1</v>
      </c>
      <c r="C239" s="33">
        <f>IF(A239&lt;&gt;"",VLOOKUP(A239,[0]!Entrée,3,FALSE),"")</f>
        <v>0</v>
      </c>
      <c r="D239">
        <f>IF(A239&lt;&gt;"",VLOOKUP(A239,[0]!Entrée,4,FALSE),"")</f>
        <v>0</v>
      </c>
      <c r="E239" s="29">
        <f>IF(A239&lt;&gt;"",VLOOKUP(A239,[0]!Entrée,5,FALSE),"")</f>
        <v>0</v>
      </c>
      <c r="F239" s="29">
        <f t="shared" si="9"/>
        <v>0</v>
      </c>
      <c r="G239">
        <f>IF(A239&lt;&gt;"",VLOOKUP(A239,[0]!Entrée,6,FALSE),"")</f>
        <v>17</v>
      </c>
      <c r="H239">
        <f>G239+SUMPRODUCT((Entrée!$B$5:$B$1000=Stock!A239)*Entrée!$F$5:$F$1000)-SUMPRODUCT((Sortie!$B$5:$B$1000=Stock!A239)*Sortie!$F$5:$F$1000)</f>
        <v>17</v>
      </c>
      <c r="I239">
        <f>IF(A239&lt;&gt;"",VLOOKUP(A239,[0]!Entrée,7,FALSE),"")</f>
        <v>0</v>
      </c>
      <c r="J239" t="str">
        <f t="shared" si="10"/>
        <v>CORRECTE</v>
      </c>
      <c r="K239">
        <f t="shared" si="11"/>
        <v>0</v>
      </c>
    </row>
    <row r="240" spans="1:11" x14ac:dyDescent="0.25">
      <c r="A240" s="28" t="str">
        <f>Liste!A239</f>
        <v>155</v>
      </c>
      <c r="B240" t="str">
        <f>IF(A240&lt;&gt;"",VLOOKUP(A240,[0]!Entrée,2,FALSE),"")</f>
        <v>resitrix sk 10x1</v>
      </c>
      <c r="C240" s="33">
        <f>IF(A240&lt;&gt;"",VLOOKUP(A240,[0]!Entrée,3,FALSE),"")</f>
        <v>0</v>
      </c>
      <c r="D240">
        <f>IF(A240&lt;&gt;"",VLOOKUP(A240,[0]!Entrée,4,FALSE),"")</f>
        <v>0</v>
      </c>
      <c r="E240" s="29">
        <f>IF(A240&lt;&gt;"",VLOOKUP(A240,[0]!Entrée,5,FALSE),"")</f>
        <v>0</v>
      </c>
      <c r="F240" s="29">
        <f t="shared" si="9"/>
        <v>0</v>
      </c>
      <c r="G240">
        <f>IF(A240&lt;&gt;"",VLOOKUP(A240,[0]!Entrée,6,FALSE),"")</f>
        <v>17</v>
      </c>
      <c r="H240">
        <f>G240+SUMPRODUCT((Entrée!$B$5:$B$1000=Stock!A240)*Entrée!$F$5:$F$1000)-SUMPRODUCT((Sortie!$B$5:$B$1000=Stock!A240)*Sortie!$F$5:$F$1000)</f>
        <v>17</v>
      </c>
      <c r="I240">
        <f>IF(A240&lt;&gt;"",VLOOKUP(A240,[0]!Entrée,7,FALSE),"")</f>
        <v>0</v>
      </c>
      <c r="J240" t="str">
        <f t="shared" si="10"/>
        <v>CORRECTE</v>
      </c>
      <c r="K240">
        <f t="shared" si="11"/>
        <v>0</v>
      </c>
    </row>
    <row r="241" spans="1:11" x14ac:dyDescent="0.25">
      <c r="A241" s="28" t="str">
        <f>Liste!A240</f>
        <v>0000110218</v>
      </c>
      <c r="B241" t="str">
        <f>IF(A241&lt;&gt;"",VLOOKUP(A241,[0]!Entrée,2,FALSE),"")</f>
        <v>rockflex 214 100</v>
      </c>
      <c r="C241" s="33">
        <f>IF(A241&lt;&gt;"",VLOOKUP(A241,[0]!Entrée,3,FALSE),"")</f>
        <v>0</v>
      </c>
      <c r="D241">
        <f>IF(A241&lt;&gt;"",VLOOKUP(A241,[0]!Entrée,4,FALSE),"")</f>
        <v>0</v>
      </c>
      <c r="E241" s="29">
        <f>IF(A241&lt;&gt;"",VLOOKUP(A241,[0]!Entrée,5,FALSE),"")</f>
        <v>4.49</v>
      </c>
      <c r="F241" s="29">
        <f t="shared" si="9"/>
        <v>62.86</v>
      </c>
      <c r="G241">
        <f>IF(A241&lt;&gt;"",VLOOKUP(A241,[0]!Entrée,6,FALSE),"")</f>
        <v>14</v>
      </c>
      <c r="H241">
        <f>G241+SUMPRODUCT((Entrée!$B$5:$B$1000=Stock!A241)*Entrée!$F$5:$F$1000)-SUMPRODUCT((Sortie!$B$5:$B$1000=Stock!A241)*Sortie!$F$5:$F$1000)</f>
        <v>14</v>
      </c>
      <c r="I241">
        <f>IF(A241&lt;&gt;"",VLOOKUP(A241,[0]!Entrée,7,FALSE),"")</f>
        <v>0</v>
      </c>
      <c r="J241" t="str">
        <f t="shared" si="10"/>
        <v>CORRECTE</v>
      </c>
      <c r="K241">
        <f t="shared" si="11"/>
        <v>0</v>
      </c>
    </row>
    <row r="242" spans="1:11" x14ac:dyDescent="0.25">
      <c r="A242" s="28" t="str">
        <f>Liste!A241</f>
        <v>112543</v>
      </c>
      <c r="B242" t="str">
        <f>IF(A242&lt;&gt;"",VLOOKUP(A242,[0]!Entrée,2,FALSE),"")</f>
        <v>rockwool 150 2,16m²</v>
      </c>
      <c r="C242" s="33">
        <f>IF(A242&lt;&gt;"",VLOOKUP(A242,[0]!Entrée,3,FALSE),"")</f>
        <v>0</v>
      </c>
      <c r="D242" t="str">
        <f>IF(A242&lt;&gt;"",VLOOKUP(A242,[0]!Entrée,4,FALSE),"")</f>
        <v>m²</v>
      </c>
      <c r="E242" s="29">
        <f>IF(A242&lt;&gt;"",VLOOKUP(A242,[0]!Entrée,5,FALSE),"")</f>
        <v>10</v>
      </c>
      <c r="F242" s="29">
        <f t="shared" si="9"/>
        <v>496.8</v>
      </c>
      <c r="G242">
        <f>IF(A242&lt;&gt;"",VLOOKUP(A242,[0]!Entrée,6,FALSE),"")</f>
        <v>49.68</v>
      </c>
      <c r="H242">
        <f>G242+SUMPRODUCT((Entrée!$B$5:$B$1000=Stock!A242)*Entrée!$F$5:$F$1000)-SUMPRODUCT((Sortie!$B$5:$B$1000=Stock!A242)*Sortie!$F$5:$F$1000)</f>
        <v>49.68</v>
      </c>
      <c r="I242">
        <f>IF(A242&lt;&gt;"",VLOOKUP(A242,[0]!Entrée,7,FALSE),"")</f>
        <v>0</v>
      </c>
      <c r="J242" t="str">
        <f t="shared" si="10"/>
        <v>CORRECTE</v>
      </c>
      <c r="K242">
        <f t="shared" si="11"/>
        <v>0</v>
      </c>
    </row>
    <row r="243" spans="1:11" x14ac:dyDescent="0.25">
      <c r="A243" s="28">
        <f>Liste!A242</f>
        <v>118</v>
      </c>
      <c r="B243" t="str">
        <f>IF(A243&lt;&gt;"",VLOOKUP(A243,[0]!Entrée,2,FALSE),"")</f>
        <v>rouleau diba 50</v>
      </c>
      <c r="C243" s="33" t="str">
        <f>IF(A243&lt;&gt;"",VLOOKUP(A243,[0]!Entrée,3,FALSE),"")</f>
        <v>reale</v>
      </c>
      <c r="D243">
        <f>IF(A243&lt;&gt;"",VLOOKUP(A243,[0]!Entrée,4,FALSE),"")</f>
        <v>0</v>
      </c>
      <c r="E243" s="29">
        <f>IF(A243&lt;&gt;"",VLOOKUP(A243,[0]!Entrée,5,FALSE),"")</f>
        <v>0</v>
      </c>
      <c r="F243" s="29">
        <f t="shared" si="9"/>
        <v>0</v>
      </c>
      <c r="G243">
        <f>IF(A243&lt;&gt;"",VLOOKUP(A243,[0]!Entrée,6,FALSE),"")</f>
        <v>2</v>
      </c>
      <c r="H243">
        <f>G243+SUMPRODUCT((Entrée!$B$5:$B$1000=Stock!A243)*Entrée!$F$5:$F$1000)-SUMPRODUCT((Sortie!$B$5:$B$1000=Stock!A243)*Sortie!$F$5:$F$1000)</f>
        <v>1</v>
      </c>
      <c r="I243">
        <f>IF(A243&lt;&gt;"",VLOOKUP(A243,[0]!Entrée,7,FALSE),"")</f>
        <v>0</v>
      </c>
      <c r="J243" t="str">
        <f t="shared" si="10"/>
        <v>CORRECTE</v>
      </c>
      <c r="K243">
        <f t="shared" si="11"/>
        <v>0</v>
      </c>
    </row>
    <row r="244" spans="1:11" x14ac:dyDescent="0.25">
      <c r="A244" s="28">
        <f>Liste!A243</f>
        <v>2028158</v>
      </c>
      <c r="B244" t="str">
        <f>IF(A244&lt;&gt;"",VLOOKUP(A244,[0]!Entrée,2,FALSE),"")</f>
        <v>rouleau pour colle 18 cm</v>
      </c>
      <c r="C244" s="33" t="str">
        <f>IF(A244&lt;&gt;"",VLOOKUP(A244,[0]!Entrée,3,FALSE),"")</f>
        <v>bricobel</v>
      </c>
      <c r="D244" t="str">
        <f>IF(A244&lt;&gt;"",VLOOKUP(A244,[0]!Entrée,4,FALSE),"")</f>
        <v>p</v>
      </c>
      <c r="E244" s="29">
        <f>IF(A244&lt;&gt;"",VLOOKUP(A244,[0]!Entrée,5,FALSE),"")</f>
        <v>1.02</v>
      </c>
      <c r="F244" s="29">
        <f t="shared" si="9"/>
        <v>47.94</v>
      </c>
      <c r="G244">
        <f>IF(A244&lt;&gt;"",VLOOKUP(A244,[0]!Entrée,6,FALSE),"")</f>
        <v>50</v>
      </c>
      <c r="H244">
        <f>G244+SUMPRODUCT((Entrée!$B$5:$B$1000=Stock!A244)*Entrée!$F$5:$F$1000)-SUMPRODUCT((Sortie!$B$5:$B$1000=Stock!A244)*Sortie!$F$5:$F$1000)</f>
        <v>47</v>
      </c>
      <c r="I244">
        <f>IF(A244&lt;&gt;"",VLOOKUP(A244,[0]!Entrée,7,FALSE),"")</f>
        <v>0</v>
      </c>
      <c r="J244" t="str">
        <f t="shared" si="10"/>
        <v>CORRECTE</v>
      </c>
      <c r="K244">
        <f t="shared" si="11"/>
        <v>0</v>
      </c>
    </row>
    <row r="245" spans="1:11" x14ac:dyDescent="0.25">
      <c r="A245" s="28">
        <f>Liste!A244</f>
        <v>122</v>
      </c>
      <c r="B245" t="str">
        <f>IF(A245&lt;&gt;"",VLOOKUP(A245,[0]!Entrée,2,FALSE),"")</f>
        <v>rouleau raccord rhepanol gris 35</v>
      </c>
      <c r="C245" s="33">
        <f>IF(A245&lt;&gt;"",VLOOKUP(A245,[0]!Entrée,3,FALSE),"")</f>
        <v>0</v>
      </c>
      <c r="D245" t="str">
        <f>IF(A245&lt;&gt;"",VLOOKUP(A245,[0]!Entrée,4,FALSE),"")</f>
        <v>p</v>
      </c>
      <c r="E245" s="29">
        <f>IF(A245&lt;&gt;"",VLOOKUP(A245,[0]!Entrée,5,FALSE),"")</f>
        <v>7.3</v>
      </c>
      <c r="F245" s="29">
        <f t="shared" si="9"/>
        <v>7.3</v>
      </c>
      <c r="G245">
        <f>IF(A245&lt;&gt;"",VLOOKUP(A245,[0]!Entrée,6,FALSE),"")</f>
        <v>1</v>
      </c>
      <c r="H245">
        <f>G245+SUMPRODUCT((Entrée!$B$5:$B$1000=Stock!A245)*Entrée!$F$5:$F$1000)-SUMPRODUCT((Sortie!$B$5:$B$1000=Stock!A245)*Sortie!$F$5:$F$1000)</f>
        <v>1</v>
      </c>
      <c r="I245">
        <f>IF(A245&lt;&gt;"",VLOOKUP(A245,[0]!Entrée,7,FALSE),"")</f>
        <v>0</v>
      </c>
      <c r="J245" t="str">
        <f t="shared" si="10"/>
        <v>CORRECTE</v>
      </c>
      <c r="K245">
        <f t="shared" si="11"/>
        <v>0</v>
      </c>
    </row>
    <row r="246" spans="1:11" x14ac:dyDescent="0.25">
      <c r="A246" s="28">
        <f>Liste!A245</f>
        <v>124</v>
      </c>
      <c r="B246" t="str">
        <f>IF(A246&lt;&gt;"",VLOOKUP(A246,[0]!Entrée,2,FALSE),"")</f>
        <v>rouleau rhepanol noir</v>
      </c>
      <c r="C246" s="33">
        <f>IF(A246&lt;&gt;"",VLOOKUP(A246,[0]!Entrée,3,FALSE),"")</f>
        <v>0</v>
      </c>
      <c r="D246">
        <f>IF(A246&lt;&gt;"",VLOOKUP(A246,[0]!Entrée,4,FALSE),"")</f>
        <v>0</v>
      </c>
      <c r="E246" s="29">
        <f>IF(A246&lt;&gt;"",VLOOKUP(A246,[0]!Entrée,5,FALSE),"")</f>
        <v>7.3</v>
      </c>
      <c r="F246" s="29">
        <f t="shared" si="9"/>
        <v>7.3</v>
      </c>
      <c r="G246">
        <f>IF(A246&lt;&gt;"",VLOOKUP(A246,[0]!Entrée,6,FALSE),"")</f>
        <v>1</v>
      </c>
      <c r="H246">
        <f>G246+SUMPRODUCT((Entrée!$B$5:$B$1000=Stock!A246)*Entrée!$F$5:$F$1000)-SUMPRODUCT((Sortie!$B$5:$B$1000=Stock!A246)*Sortie!$F$5:$F$1000)</f>
        <v>1</v>
      </c>
      <c r="I246">
        <f>IF(A246&lt;&gt;"",VLOOKUP(A246,[0]!Entrée,7,FALSE),"")</f>
        <v>0</v>
      </c>
      <c r="J246" t="str">
        <f t="shared" si="10"/>
        <v>CORRECTE</v>
      </c>
      <c r="K246">
        <f t="shared" si="11"/>
        <v>0</v>
      </c>
    </row>
    <row r="247" spans="1:11" x14ac:dyDescent="0.25">
      <c r="A247" s="28">
        <f>Liste!A246</f>
        <v>116</v>
      </c>
      <c r="B247" t="str">
        <f>IF(A247&lt;&gt;"",VLOOKUP(A247,[0]!Entrée,2,FALSE),"")</f>
        <v>rouleau veranda</v>
      </c>
      <c r="C247" s="33">
        <f>IF(A247&lt;&gt;"",VLOOKUP(A247,[0]!Entrée,3,FALSE),"")</f>
        <v>0</v>
      </c>
      <c r="D247">
        <f>IF(A247&lt;&gt;"",VLOOKUP(A247,[0]!Entrée,4,FALSE),"")</f>
        <v>0</v>
      </c>
      <c r="E247" s="29">
        <f>IF(A247&lt;&gt;"",VLOOKUP(A247,[0]!Entrée,5,FALSE),"")</f>
        <v>0</v>
      </c>
      <c r="F247" s="29">
        <f t="shared" si="9"/>
        <v>0</v>
      </c>
      <c r="G247">
        <f>IF(A247&lt;&gt;"",VLOOKUP(A247,[0]!Entrée,6,FALSE),"")</f>
        <v>11</v>
      </c>
      <c r="H247">
        <f>G247+SUMPRODUCT((Entrée!$B$5:$B$1000=Stock!A247)*Entrée!$F$5:$F$1000)-SUMPRODUCT((Sortie!$B$5:$B$1000=Stock!A247)*Sortie!$F$5:$F$1000)</f>
        <v>11</v>
      </c>
      <c r="I247">
        <f>IF(A247&lt;&gt;"",VLOOKUP(A247,[0]!Entrée,7,FALSE),"")</f>
        <v>0</v>
      </c>
      <c r="J247" t="str">
        <f t="shared" si="10"/>
        <v>CORRECTE</v>
      </c>
      <c r="K247">
        <f t="shared" si="11"/>
        <v>0</v>
      </c>
    </row>
    <row r="248" spans="1:11" x14ac:dyDescent="0.25">
      <c r="A248" s="28" t="str">
        <f>Liste!A247</f>
        <v>178</v>
      </c>
      <c r="B248" t="str">
        <f>IF(A248&lt;&gt;"",VLOOKUP(A248,[0]!Entrée,2,FALSE),"")</f>
        <v>rouleau zinc 0,75</v>
      </c>
      <c r="C248" s="33">
        <f>IF(A248&lt;&gt;"",VLOOKUP(A248,[0]!Entrée,3,FALSE),"")</f>
        <v>0</v>
      </c>
      <c r="D248">
        <f>IF(A248&lt;&gt;"",VLOOKUP(A248,[0]!Entrée,4,FALSE),"")</f>
        <v>0</v>
      </c>
      <c r="E248" s="29">
        <f>IF(A248&lt;&gt;"",VLOOKUP(A248,[0]!Entrée,5,FALSE),"")</f>
        <v>0</v>
      </c>
      <c r="F248" s="29">
        <f t="shared" si="9"/>
        <v>0</v>
      </c>
      <c r="G248">
        <f>IF(A248&lt;&gt;"",VLOOKUP(A248,[0]!Entrée,6,FALSE),"")</f>
        <v>79</v>
      </c>
      <c r="H248">
        <f>G248+SUMPRODUCT((Entrée!$B$5:$B$1000=Stock!A248)*Entrée!$F$5:$F$1000)-SUMPRODUCT((Sortie!$B$5:$B$1000=Stock!A248)*Sortie!$F$5:$F$1000)</f>
        <v>79</v>
      </c>
      <c r="I248">
        <f>IF(A248&lt;&gt;"",VLOOKUP(A248,[0]!Entrée,7,FALSE),"")</f>
        <v>0</v>
      </c>
      <c r="J248" t="str">
        <f t="shared" si="10"/>
        <v>CORRECTE</v>
      </c>
      <c r="K248">
        <f t="shared" si="11"/>
        <v>0</v>
      </c>
    </row>
    <row r="249" spans="1:11" x14ac:dyDescent="0.25">
      <c r="A249" s="28">
        <f>Liste!A248</f>
        <v>105</v>
      </c>
      <c r="B249" t="str">
        <f>IF(A249&lt;&gt;"",VLOOKUP(A249,[0]!Entrée,2,FALSE),"")</f>
        <v>sceau noir maçon</v>
      </c>
      <c r="C249" s="33" t="str">
        <f>IF(A249&lt;&gt;"",VLOOKUP(A249,[0]!Entrée,3,FALSE),"")</f>
        <v>bricobel</v>
      </c>
      <c r="D249" t="str">
        <f>IF(A249&lt;&gt;"",VLOOKUP(A249,[0]!Entrée,4,FALSE),"")</f>
        <v>p</v>
      </c>
      <c r="E249" s="29">
        <f>IF(A249&lt;&gt;"",VLOOKUP(A249,[0]!Entrée,5,FALSE),"")</f>
        <v>1.4</v>
      </c>
      <c r="F249" s="29">
        <f t="shared" si="9"/>
        <v>4.1999999999999993</v>
      </c>
      <c r="G249">
        <f>IF(A249&lt;&gt;"",VLOOKUP(A249,[0]!Entrée,6,FALSE),"")</f>
        <v>3</v>
      </c>
      <c r="H249">
        <f>G249+SUMPRODUCT((Entrée!$B$5:$B$1000=Stock!A249)*Entrée!$F$5:$F$1000)-SUMPRODUCT((Sortie!$B$5:$B$1000=Stock!A249)*Sortie!$F$5:$F$1000)</f>
        <v>3</v>
      </c>
      <c r="I249">
        <f>IF(A249&lt;&gt;"",VLOOKUP(A249,[0]!Entrée,7,FALSE),"")</f>
        <v>0</v>
      </c>
      <c r="J249" t="str">
        <f t="shared" si="10"/>
        <v>CORRECTE</v>
      </c>
      <c r="K249">
        <f t="shared" si="11"/>
        <v>0</v>
      </c>
    </row>
    <row r="250" spans="1:11" x14ac:dyDescent="0.25">
      <c r="A250" s="28">
        <f>Liste!A249</f>
        <v>45</v>
      </c>
      <c r="B250" t="str">
        <f>IF(A250&lt;&gt;"",VLOOKUP(A250,[0]!Entrée,2,FALSE),"")</f>
        <v>scelement chimique</v>
      </c>
      <c r="C250" s="33" t="str">
        <f>IF(A250&lt;&gt;"",VLOOKUP(A250,[0]!Entrée,3,FALSE),"")</f>
        <v>bricobel/decamps</v>
      </c>
      <c r="D250" t="str">
        <f>IF(A250&lt;&gt;"",VLOOKUP(A250,[0]!Entrée,4,FALSE),"")</f>
        <v>p</v>
      </c>
      <c r="E250" s="29">
        <f>IF(A250&lt;&gt;"",VLOOKUP(A250,[0]!Entrée,5,FALSE),"")</f>
        <v>18.52</v>
      </c>
      <c r="F250" s="29">
        <f t="shared" si="9"/>
        <v>222.24</v>
      </c>
      <c r="G250">
        <f>IF(A250&lt;&gt;"",VLOOKUP(A250,[0]!Entrée,6,FALSE),"")</f>
        <v>12</v>
      </c>
      <c r="H250">
        <f>G250+SUMPRODUCT((Entrée!$B$5:$B$1000=Stock!A250)*Entrée!$F$5:$F$1000)-SUMPRODUCT((Sortie!$B$5:$B$1000=Stock!A250)*Sortie!$F$5:$F$1000)</f>
        <v>12</v>
      </c>
      <c r="I250">
        <f>IF(A250&lt;&gt;"",VLOOKUP(A250,[0]!Entrée,7,FALSE),"")</f>
        <v>0</v>
      </c>
      <c r="J250" t="str">
        <f t="shared" si="10"/>
        <v>CORRECTE</v>
      </c>
      <c r="K250">
        <f t="shared" si="11"/>
        <v>0</v>
      </c>
    </row>
    <row r="251" spans="1:11" x14ac:dyDescent="0.25">
      <c r="A251" s="28">
        <f>Liste!A250</f>
        <v>53</v>
      </c>
      <c r="B251" t="str">
        <f>IF(A251&lt;&gt;"",VLOOKUP(A251,[0]!Entrée,2,FALSE),"")</f>
        <v>sika boudin beige</v>
      </c>
      <c r="C251" s="33" t="str">
        <f>IF(A251&lt;&gt;"",VLOOKUP(A251,[0]!Entrée,3,FALSE),"")</f>
        <v>ardoise</v>
      </c>
      <c r="D251" t="str">
        <f>IF(A251&lt;&gt;"",VLOOKUP(A251,[0]!Entrée,4,FALSE),"")</f>
        <v>p</v>
      </c>
      <c r="E251" s="29">
        <f>IF(A251&lt;&gt;"",VLOOKUP(A251,[0]!Entrée,5,FALSE),"")</f>
        <v>0</v>
      </c>
      <c r="F251" s="29">
        <f t="shared" si="9"/>
        <v>0</v>
      </c>
      <c r="G251">
        <f>IF(A251&lt;&gt;"",VLOOKUP(A251,[0]!Entrée,6,FALSE),"")</f>
        <v>6</v>
      </c>
      <c r="H251">
        <f>G251+SUMPRODUCT((Entrée!$B$5:$B$1000=Stock!A251)*Entrée!$F$5:$F$1000)-SUMPRODUCT((Sortie!$B$5:$B$1000=Stock!A251)*Sortie!$F$5:$F$1000)</f>
        <v>6</v>
      </c>
      <c r="I251">
        <f>IF(A251&lt;&gt;"",VLOOKUP(A251,[0]!Entrée,7,FALSE),"")</f>
        <v>0</v>
      </c>
      <c r="J251" t="str">
        <f t="shared" si="10"/>
        <v>CORRECTE</v>
      </c>
      <c r="K251">
        <f t="shared" si="11"/>
        <v>0</v>
      </c>
    </row>
    <row r="252" spans="1:11" x14ac:dyDescent="0.25">
      <c r="A252" s="28" t="str">
        <f>Liste!A251</f>
        <v>165</v>
      </c>
      <c r="B252" t="str">
        <f>IF(A252&lt;&gt;"",VLOOKUP(A252,[0]!Entrée,2,FALSE),"")</f>
        <v>sika egaline</v>
      </c>
      <c r="C252" s="33">
        <f>IF(A252&lt;&gt;"",VLOOKUP(A252,[0]!Entrée,3,FALSE),"")</f>
        <v>0</v>
      </c>
      <c r="D252">
        <f>IF(A252&lt;&gt;"",VLOOKUP(A252,[0]!Entrée,4,FALSE),"")</f>
        <v>0</v>
      </c>
      <c r="E252" s="29">
        <f>IF(A252&lt;&gt;"",VLOOKUP(A252,[0]!Entrée,5,FALSE),"")</f>
        <v>0</v>
      </c>
      <c r="F252" s="29">
        <f t="shared" si="9"/>
        <v>0</v>
      </c>
      <c r="G252">
        <f>IF(A252&lt;&gt;"",VLOOKUP(A252,[0]!Entrée,6,FALSE),"")</f>
        <v>15</v>
      </c>
      <c r="H252">
        <f>G252+SUMPRODUCT((Entrée!$B$5:$B$1000=Stock!A252)*Entrée!$F$5:$F$1000)-SUMPRODUCT((Sortie!$B$5:$B$1000=Stock!A252)*Sortie!$F$5:$F$1000)</f>
        <v>15</v>
      </c>
      <c r="I252">
        <f>IF(A252&lt;&gt;"",VLOOKUP(A252,[0]!Entrée,7,FALSE),"")</f>
        <v>0</v>
      </c>
      <c r="J252" t="str">
        <f t="shared" si="10"/>
        <v>CORRECTE</v>
      </c>
      <c r="K252">
        <f t="shared" si="11"/>
        <v>0</v>
      </c>
    </row>
    <row r="253" spans="1:11" x14ac:dyDescent="0.25">
      <c r="A253" s="28" t="str">
        <f>Liste!A252</f>
        <v>146</v>
      </c>
      <c r="B253" t="str">
        <f>IF(A253&lt;&gt;"",VLOOKUP(A253,[0]!Entrée,2,FALSE),"")</f>
        <v>sika mortier de réparation</v>
      </c>
      <c r="C253" s="33">
        <f>IF(A253&lt;&gt;"",VLOOKUP(A253,[0]!Entrée,3,FALSE),"")</f>
        <v>0</v>
      </c>
      <c r="D253">
        <f>IF(A253&lt;&gt;"",VLOOKUP(A253,[0]!Entrée,4,FALSE),"")</f>
        <v>0</v>
      </c>
      <c r="E253" s="29">
        <f>IF(A253&lt;&gt;"",VLOOKUP(A253,[0]!Entrée,5,FALSE),"")</f>
        <v>0</v>
      </c>
      <c r="F253" s="29">
        <f t="shared" si="9"/>
        <v>0</v>
      </c>
      <c r="G253">
        <f>IF(A253&lt;&gt;"",VLOOKUP(A253,[0]!Entrée,6,FALSE),"")</f>
        <v>3</v>
      </c>
      <c r="H253">
        <f>G253+SUMPRODUCT((Entrée!$B$5:$B$1000=Stock!A253)*Entrée!$F$5:$F$1000)-SUMPRODUCT((Sortie!$B$5:$B$1000=Stock!A253)*Sortie!$F$5:$F$1000)</f>
        <v>3</v>
      </c>
      <c r="I253">
        <f>IF(A253&lt;&gt;"",VLOOKUP(A253,[0]!Entrée,7,FALSE),"")</f>
        <v>0</v>
      </c>
      <c r="J253" t="str">
        <f t="shared" si="10"/>
        <v>CORRECTE</v>
      </c>
      <c r="K253">
        <f t="shared" si="11"/>
        <v>0</v>
      </c>
    </row>
    <row r="254" spans="1:11" x14ac:dyDescent="0.25">
      <c r="A254" s="28">
        <f>Liste!A253</f>
        <v>41</v>
      </c>
      <c r="B254" t="str">
        <f>IF(A254&lt;&gt;"",VLOOKUP(A254,[0]!Entrée,2,FALSE),"")</f>
        <v>sikaflex gris</v>
      </c>
      <c r="C254" s="33" t="str">
        <f>IF(A254&lt;&gt;"",VLOOKUP(A254,[0]!Entrée,3,FALSE),"")</f>
        <v>ardoise</v>
      </c>
      <c r="D254" t="str">
        <f>IF(A254&lt;&gt;"",VLOOKUP(A254,[0]!Entrée,4,FALSE),"")</f>
        <v>p</v>
      </c>
      <c r="E254" s="29">
        <f>IF(A254&lt;&gt;"",VLOOKUP(A254,[0]!Entrée,5,FALSE),"")</f>
        <v>8.99</v>
      </c>
      <c r="F254" s="29">
        <f t="shared" si="9"/>
        <v>170.81</v>
      </c>
      <c r="G254">
        <f>IF(A254&lt;&gt;"",VLOOKUP(A254,[0]!Entrée,6,FALSE),"")</f>
        <v>19</v>
      </c>
      <c r="H254">
        <f>G254+SUMPRODUCT((Entrée!$B$5:$B$1000=Stock!A254)*Entrée!$F$5:$F$1000)-SUMPRODUCT((Sortie!$B$5:$B$1000=Stock!A254)*Sortie!$F$5:$F$1000)</f>
        <v>19</v>
      </c>
      <c r="I254">
        <f>IF(A254&lt;&gt;"",VLOOKUP(A254,[0]!Entrée,7,FALSE),"")</f>
        <v>0</v>
      </c>
      <c r="J254" t="str">
        <f t="shared" si="10"/>
        <v>CORRECTE</v>
      </c>
      <c r="K254">
        <f t="shared" si="11"/>
        <v>0</v>
      </c>
    </row>
    <row r="255" spans="1:11" x14ac:dyDescent="0.25">
      <c r="A255" s="28" t="str">
        <f>Liste!A254</f>
        <v>147</v>
      </c>
      <c r="B255" t="str">
        <f>IF(A255&lt;&gt;"",VLOOKUP(A255,[0]!Entrée,2,FALSE),"")</f>
        <v>sikagard hydrofuge silane</v>
      </c>
      <c r="C255" s="33">
        <f>IF(A255&lt;&gt;"",VLOOKUP(A255,[0]!Entrée,3,FALSE),"")</f>
        <v>0</v>
      </c>
      <c r="D255" t="str">
        <f>IF(A255&lt;&gt;"",VLOOKUP(A255,[0]!Entrée,4,FALSE),"")</f>
        <v>bidon</v>
      </c>
      <c r="E255" s="29">
        <f>IF(A255&lt;&gt;"",VLOOKUP(A255,[0]!Entrée,5,FALSE),"")</f>
        <v>45.31</v>
      </c>
      <c r="F255" s="29">
        <f t="shared" si="9"/>
        <v>45.31</v>
      </c>
      <c r="G255">
        <f>IF(A255&lt;&gt;"",VLOOKUP(A255,[0]!Entrée,6,FALSE),"")</f>
        <v>1</v>
      </c>
      <c r="H255">
        <f>G255+SUMPRODUCT((Entrée!$B$5:$B$1000=Stock!A255)*Entrée!$F$5:$F$1000)-SUMPRODUCT((Sortie!$B$5:$B$1000=Stock!A255)*Sortie!$F$5:$F$1000)</f>
        <v>1</v>
      </c>
      <c r="I255">
        <f>IF(A255&lt;&gt;"",VLOOKUP(A255,[0]!Entrée,7,FALSE),"")</f>
        <v>0</v>
      </c>
      <c r="J255" t="str">
        <f t="shared" si="10"/>
        <v>CORRECTE</v>
      </c>
      <c r="K255">
        <f t="shared" si="11"/>
        <v>0</v>
      </c>
    </row>
    <row r="256" spans="1:11" x14ac:dyDescent="0.25">
      <c r="A256" s="28" t="str">
        <f>Liste!A255</f>
        <v>145</v>
      </c>
      <c r="B256" t="str">
        <f>IF(A256&lt;&gt;"",VLOOKUP(A256,[0]!Entrée,2,FALSE),"")</f>
        <v>sikagard 703w traitement humidité</v>
      </c>
      <c r="C256" s="33">
        <f>IF(A256&lt;&gt;"",VLOOKUP(A256,[0]!Entrée,3,FALSE),"")</f>
        <v>0</v>
      </c>
      <c r="D256" t="str">
        <f>IF(A256&lt;&gt;"",VLOOKUP(A256,[0]!Entrée,4,FALSE),"")</f>
        <v>bidon</v>
      </c>
      <c r="E256" s="29">
        <f>IF(A256&lt;&gt;"",VLOOKUP(A256,[0]!Entrée,5,FALSE),"")</f>
        <v>45.31</v>
      </c>
      <c r="F256" s="29">
        <f t="shared" si="9"/>
        <v>135.93</v>
      </c>
      <c r="G256">
        <f>IF(A256&lt;&gt;"",VLOOKUP(A256,[0]!Entrée,6,FALSE),"")</f>
        <v>3</v>
      </c>
      <c r="H256">
        <f>G256+SUMPRODUCT((Entrée!$B$5:$B$1000=Stock!A256)*Entrée!$F$5:$F$1000)-SUMPRODUCT((Sortie!$B$5:$B$1000=Stock!A256)*Sortie!$F$5:$F$1000)</f>
        <v>3</v>
      </c>
      <c r="I256">
        <f>IF(A256&lt;&gt;"",VLOOKUP(A256,[0]!Entrée,7,FALSE),"")</f>
        <v>0</v>
      </c>
      <c r="J256" t="str">
        <f t="shared" si="10"/>
        <v>CORRECTE</v>
      </c>
      <c r="K256">
        <f t="shared" si="11"/>
        <v>0</v>
      </c>
    </row>
    <row r="257" spans="1:11" x14ac:dyDescent="0.25">
      <c r="A257" s="28">
        <f>Liste!A256</f>
        <v>46</v>
      </c>
      <c r="B257" t="str">
        <f>IF(A257&lt;&gt;"",VLOOKUP(A257,[0]!Entrée,2,FALSE),"")</f>
        <v>silicone blanc</v>
      </c>
      <c r="C257" s="33" t="str">
        <f>IF(A257&lt;&gt;"",VLOOKUP(A257,[0]!Entrée,3,FALSE),"")</f>
        <v>bricobel/decamps</v>
      </c>
      <c r="D257" t="str">
        <f>IF(A257&lt;&gt;"",VLOOKUP(A257,[0]!Entrée,4,FALSE),"")</f>
        <v>p</v>
      </c>
      <c r="E257" s="29">
        <f>IF(A257&lt;&gt;"",VLOOKUP(A257,[0]!Entrée,5,FALSE),"")</f>
        <v>3.61</v>
      </c>
      <c r="F257" s="29">
        <f t="shared" si="9"/>
        <v>-7.22</v>
      </c>
      <c r="G257">
        <f>IF(A257&lt;&gt;"",VLOOKUP(A257,[0]!Entrée,6,FALSE),"")</f>
        <v>3</v>
      </c>
      <c r="H257">
        <f>G257+SUMPRODUCT((Entrée!$B$5:$B$1000=Stock!A257)*Entrée!$F$5:$F$1000)-SUMPRODUCT((Sortie!$B$5:$B$1000=Stock!A257)*Sortie!$F$5:$F$1000)</f>
        <v>-2</v>
      </c>
      <c r="I257">
        <f>IF(A257&lt;&gt;"",VLOOKUP(A257,[0]!Entrée,7,FALSE),"")</f>
        <v>0</v>
      </c>
      <c r="J257" t="str">
        <f t="shared" si="10"/>
        <v>ALERTE</v>
      </c>
      <c r="K257">
        <f t="shared" si="11"/>
        <v>2</v>
      </c>
    </row>
    <row r="258" spans="1:11" x14ac:dyDescent="0.25">
      <c r="A258" s="28">
        <f>Liste!A257</f>
        <v>47</v>
      </c>
      <c r="B258" t="str">
        <f>IF(A258&lt;&gt;"",VLOOKUP(A258,[0]!Entrée,2,FALSE),"")</f>
        <v>silicone noir</v>
      </c>
      <c r="C258" s="33" t="str">
        <f>IF(A258&lt;&gt;"",VLOOKUP(A258,[0]!Entrée,3,FALSE),"")</f>
        <v>bricobel/decamps</v>
      </c>
      <c r="D258" t="str">
        <f>IF(A258&lt;&gt;"",VLOOKUP(A258,[0]!Entrée,4,FALSE),"")</f>
        <v>p</v>
      </c>
      <c r="E258" s="29">
        <f>IF(A258&lt;&gt;"",VLOOKUP(A258,[0]!Entrée,5,FALSE),"")</f>
        <v>16.88</v>
      </c>
      <c r="F258" s="29">
        <f t="shared" si="9"/>
        <v>33.76</v>
      </c>
      <c r="G258">
        <f>IF(A258&lt;&gt;"",VLOOKUP(A258,[0]!Entrée,6,FALSE),"")</f>
        <v>2</v>
      </c>
      <c r="H258">
        <f>G258+SUMPRODUCT((Entrée!$B$5:$B$1000=Stock!A258)*Entrée!$F$5:$F$1000)-SUMPRODUCT((Sortie!$B$5:$B$1000=Stock!A258)*Sortie!$F$5:$F$1000)</f>
        <v>2</v>
      </c>
      <c r="I258">
        <f>IF(A258&lt;&gt;"",VLOOKUP(A258,[0]!Entrée,7,FALSE),"")</f>
        <v>0</v>
      </c>
      <c r="J258" t="str">
        <f t="shared" si="10"/>
        <v>CORRECTE</v>
      </c>
      <c r="K258">
        <f t="shared" si="11"/>
        <v>0</v>
      </c>
    </row>
    <row r="259" spans="1:11" x14ac:dyDescent="0.25">
      <c r="A259" s="28">
        <f>Liste!A258</f>
        <v>127</v>
      </c>
      <c r="B259" t="str">
        <f>IF(A259&lt;&gt;"",VLOOKUP(A259,[0]!Entrée,2,FALSE),"")</f>
        <v>silicone rephanol gris</v>
      </c>
      <c r="C259" s="33">
        <f>IF(A259&lt;&gt;"",VLOOKUP(A259,[0]!Entrée,3,FALSE),"")</f>
        <v>0</v>
      </c>
      <c r="D259" t="str">
        <f>IF(A259&lt;&gt;"",VLOOKUP(A259,[0]!Entrée,4,FALSE),"")</f>
        <v>p</v>
      </c>
      <c r="E259" s="29">
        <f>IF(A259&lt;&gt;"",VLOOKUP(A259,[0]!Entrée,5,FALSE),"")</f>
        <v>7.5</v>
      </c>
      <c r="F259" s="29">
        <f t="shared" si="9"/>
        <v>45</v>
      </c>
      <c r="G259">
        <f>IF(A259&lt;&gt;"",VLOOKUP(A259,[0]!Entrée,6,FALSE),"")</f>
        <v>6</v>
      </c>
      <c r="H259">
        <f>G259+SUMPRODUCT((Entrée!$B$5:$B$1000=Stock!A259)*Entrée!$F$5:$F$1000)-SUMPRODUCT((Sortie!$B$5:$B$1000=Stock!A259)*Sortie!$F$5:$F$1000)</f>
        <v>6</v>
      </c>
      <c r="I259">
        <f>IF(A259&lt;&gt;"",VLOOKUP(A259,[0]!Entrée,7,FALSE),"")</f>
        <v>0</v>
      </c>
      <c r="J259" t="str">
        <f t="shared" si="10"/>
        <v>CORRECTE</v>
      </c>
      <c r="K259">
        <f t="shared" si="11"/>
        <v>0</v>
      </c>
    </row>
    <row r="260" spans="1:11" x14ac:dyDescent="0.25">
      <c r="A260" s="28">
        <f>Liste!A259</f>
        <v>126</v>
      </c>
      <c r="B260" t="str">
        <f>IF(A260&lt;&gt;"",VLOOKUP(A260,[0]!Entrée,2,FALSE),"")</f>
        <v>silicone rephanol noir</v>
      </c>
      <c r="C260" s="33">
        <f>IF(A260&lt;&gt;"",VLOOKUP(A260,[0]!Entrée,3,FALSE),"")</f>
        <v>0</v>
      </c>
      <c r="D260" t="str">
        <f>IF(A260&lt;&gt;"",VLOOKUP(A260,[0]!Entrée,4,FALSE),"")</f>
        <v>p</v>
      </c>
      <c r="E260" s="29">
        <f>IF(A260&lt;&gt;"",VLOOKUP(A260,[0]!Entrée,5,FALSE),"")</f>
        <v>7.5</v>
      </c>
      <c r="F260" s="29">
        <f t="shared" si="9"/>
        <v>30</v>
      </c>
      <c r="G260">
        <f>IF(A260&lt;&gt;"",VLOOKUP(A260,[0]!Entrée,6,FALSE),"")</f>
        <v>4</v>
      </c>
      <c r="H260">
        <f>G260+SUMPRODUCT((Entrée!$B$5:$B$1000=Stock!A260)*Entrée!$F$5:$F$1000)-SUMPRODUCT((Sortie!$B$5:$B$1000=Stock!A260)*Sortie!$F$5:$F$1000)</f>
        <v>4</v>
      </c>
      <c r="I260">
        <f>IF(A260&lt;&gt;"",VLOOKUP(A260,[0]!Entrée,7,FALSE),"")</f>
        <v>0</v>
      </c>
      <c r="J260" t="str">
        <f t="shared" si="10"/>
        <v>CORRECTE</v>
      </c>
      <c r="K260">
        <f t="shared" si="11"/>
        <v>0</v>
      </c>
    </row>
    <row r="261" spans="1:11" x14ac:dyDescent="0.25">
      <c r="A261" s="28">
        <f>Liste!A260</f>
        <v>39</v>
      </c>
      <c r="B261" t="str">
        <f>IF(A261&lt;&gt;"",VLOOKUP(A261,[0]!Entrée,2,FALSE),"")</f>
        <v>silicone transparent</v>
      </c>
      <c r="C261" s="33" t="str">
        <f>IF(A261&lt;&gt;"",VLOOKUP(A261,[0]!Entrée,3,FALSE),"")</f>
        <v>bricobel/decamps</v>
      </c>
      <c r="D261" t="str">
        <f>IF(A261&lt;&gt;"",VLOOKUP(A261,[0]!Entrée,4,FALSE),"")</f>
        <v>p</v>
      </c>
      <c r="E261" s="29">
        <f>IF(A261&lt;&gt;"",VLOOKUP(A261,[0]!Entrée,5,FALSE),"")</f>
        <v>3.78</v>
      </c>
      <c r="F261" s="29">
        <f t="shared" si="9"/>
        <v>215.45999999999998</v>
      </c>
      <c r="G261">
        <f>IF(A261&lt;&gt;"",VLOOKUP(A261,[0]!Entrée,6,FALSE),"")</f>
        <v>36</v>
      </c>
      <c r="H261">
        <f>G261+SUMPRODUCT((Entrée!$B$5:$B$1000=Stock!A261)*Entrée!$F$5:$F$1000)-SUMPRODUCT((Sortie!$B$5:$B$1000=Stock!A261)*Sortie!$F$5:$F$1000)</f>
        <v>57</v>
      </c>
      <c r="I261">
        <f>IF(A261&lt;&gt;"",VLOOKUP(A261,[0]!Entrée,7,FALSE),"")</f>
        <v>0</v>
      </c>
      <c r="J261" t="str">
        <f t="shared" si="10"/>
        <v>CORRECTE</v>
      </c>
      <c r="K261">
        <f t="shared" si="11"/>
        <v>0</v>
      </c>
    </row>
    <row r="262" spans="1:11" x14ac:dyDescent="0.25">
      <c r="A262" s="28" t="str">
        <f>Liste!A261</f>
        <v>170</v>
      </c>
      <c r="B262" t="str">
        <f>IF(A262&lt;&gt;"",VLOOKUP(A262,[0]!Entrée,2,FALSE),"")</f>
        <v>sm700</v>
      </c>
      <c r="C262" s="33" t="str">
        <f>IF(A262&lt;&gt;"",VLOOKUP(A262,[0]!Entrée,3,FALSE),"")</f>
        <v>knauf</v>
      </c>
      <c r="D262">
        <f>IF(A262&lt;&gt;"",VLOOKUP(A262,[0]!Entrée,4,FALSE),"")</f>
        <v>0</v>
      </c>
      <c r="E262" s="29">
        <f>IF(A262&lt;&gt;"",VLOOKUP(A262,[0]!Entrée,5,FALSE),"")</f>
        <v>17.84</v>
      </c>
      <c r="F262" s="29">
        <f t="shared" ref="F262:F325" si="12">E262*H262</f>
        <v>71.36</v>
      </c>
      <c r="G262">
        <f>IF(A262&lt;&gt;"",VLOOKUP(A262,[0]!Entrée,6,FALSE),"")</f>
        <v>4</v>
      </c>
      <c r="H262">
        <f>G262+SUMPRODUCT((Entrée!$B$5:$B$1000=Stock!A262)*Entrée!$F$5:$F$1000)-SUMPRODUCT((Sortie!$B$5:$B$1000=Stock!A262)*Sortie!$F$5:$F$1000)</f>
        <v>4</v>
      </c>
      <c r="I262">
        <f>IF(A262&lt;&gt;"",VLOOKUP(A262,[0]!Entrée,7,FALSE),"")</f>
        <v>0</v>
      </c>
      <c r="J262" t="str">
        <f t="shared" ref="J262:J325" si="13">IF(H262&lt;I262,"ALERTE","CORRECTE")</f>
        <v>CORRECTE</v>
      </c>
      <c r="K262">
        <f t="shared" ref="K262:K325" si="14">IF(J262="ALERTE",I262-H262,0)</f>
        <v>0</v>
      </c>
    </row>
    <row r="263" spans="1:11" x14ac:dyDescent="0.25">
      <c r="A263" s="28" t="str">
        <f>Liste!A262</f>
        <v>153</v>
      </c>
      <c r="B263" t="str">
        <f>IF(A263&lt;&gt;"",VLOOKUP(A263,[0]!Entrée,2,FALSE),"")</f>
        <v>sopraglass pb 3mm rlx 10x1</v>
      </c>
      <c r="C263" s="33">
        <f>IF(A263&lt;&gt;"",VLOOKUP(A263,[0]!Entrée,3,FALSE),"")</f>
        <v>0</v>
      </c>
      <c r="D263" t="str">
        <f>IF(A263&lt;&gt;"",VLOOKUP(A263,[0]!Entrée,4,FALSE),"")</f>
        <v>m²</v>
      </c>
      <c r="E263" s="29">
        <f>IF(A263&lt;&gt;"",VLOOKUP(A263,[0]!Entrée,5,FALSE),"")</f>
        <v>3.15</v>
      </c>
      <c r="F263" s="29">
        <f t="shared" si="12"/>
        <v>1638</v>
      </c>
      <c r="G263">
        <f>IF(A263&lt;&gt;"",VLOOKUP(A263,[0]!Entrée,6,FALSE),"")</f>
        <v>520</v>
      </c>
      <c r="H263">
        <f>G263+SUMPRODUCT((Entrée!$B$5:$B$1000=Stock!A263)*Entrée!$F$5:$F$1000)-SUMPRODUCT((Sortie!$B$5:$B$1000=Stock!A263)*Sortie!$F$5:$F$1000)</f>
        <v>520</v>
      </c>
      <c r="I263">
        <f>IF(A263&lt;&gt;"",VLOOKUP(A263,[0]!Entrée,7,FALSE),"")</f>
        <v>0</v>
      </c>
      <c r="J263" t="str">
        <f t="shared" si="13"/>
        <v>CORRECTE</v>
      </c>
      <c r="K263">
        <f t="shared" si="14"/>
        <v>0</v>
      </c>
    </row>
    <row r="264" spans="1:11" x14ac:dyDescent="0.25">
      <c r="A264" s="28" t="str">
        <f>Liste!A263</f>
        <v>159</v>
      </c>
      <c r="B264" t="str">
        <f>IF(A264&lt;&gt;"",VLOOKUP(A264,[0]!Entrée,2,FALSE),"")</f>
        <v>sopragum optima 4mm tmf b1 fr 8x1,1</v>
      </c>
      <c r="C264" s="33">
        <f>IF(A264&lt;&gt;"",VLOOKUP(A264,[0]!Entrée,3,FALSE),"")</f>
        <v>0</v>
      </c>
      <c r="D264" t="str">
        <f>IF(A264&lt;&gt;"",VLOOKUP(A264,[0]!Entrée,4,FALSE),"")</f>
        <v>m²</v>
      </c>
      <c r="E264" s="29">
        <f>IF(A264&lt;&gt;"",VLOOKUP(A264,[0]!Entrée,5,FALSE),"")</f>
        <v>6.59</v>
      </c>
      <c r="F264" s="29">
        <f t="shared" si="12"/>
        <v>579.91999999999996</v>
      </c>
      <c r="G264">
        <f>IF(A264&lt;&gt;"",VLOOKUP(A264,[0]!Entrée,6,FALSE),"")</f>
        <v>88</v>
      </c>
      <c r="H264">
        <f>G264+SUMPRODUCT((Entrée!$B$5:$B$1000=Stock!A264)*Entrée!$F$5:$F$1000)-SUMPRODUCT((Sortie!$B$5:$B$1000=Stock!A264)*Sortie!$F$5:$F$1000)</f>
        <v>88</v>
      </c>
      <c r="I264">
        <f>IF(A264&lt;&gt;"",VLOOKUP(A264,[0]!Entrée,7,FALSE),"")</f>
        <v>0</v>
      </c>
      <c r="J264" t="str">
        <f t="shared" si="13"/>
        <v>CORRECTE</v>
      </c>
      <c r="K264">
        <f t="shared" si="14"/>
        <v>0</v>
      </c>
    </row>
    <row r="265" spans="1:11" x14ac:dyDescent="0.25">
      <c r="A265" s="28" t="str">
        <f>Liste!A264</f>
        <v>154</v>
      </c>
      <c r="B265" t="str">
        <f>IF(A265&lt;&gt;"",VLOOKUP(A265,[0]!Entrée,2,FALSE),"")</f>
        <v>sopragum techno 4mm af c1 8x1</v>
      </c>
      <c r="C265" s="33">
        <f>IF(A265&lt;&gt;"",VLOOKUP(A265,[0]!Entrée,3,FALSE),"")</f>
        <v>0</v>
      </c>
      <c r="D265" t="str">
        <f>IF(A265&lt;&gt;"",VLOOKUP(A265,[0]!Entrée,4,FALSE),"")</f>
        <v>m²</v>
      </c>
      <c r="E265" s="29">
        <f>IF(A265&lt;&gt;"",VLOOKUP(A265,[0]!Entrée,5,FALSE),"")</f>
        <v>5.75</v>
      </c>
      <c r="F265" s="29">
        <f t="shared" si="12"/>
        <v>598</v>
      </c>
      <c r="G265">
        <f>IF(A265&lt;&gt;"",VLOOKUP(A265,[0]!Entrée,6,FALSE),"")</f>
        <v>104</v>
      </c>
      <c r="H265">
        <f>G265+SUMPRODUCT((Entrée!$B$5:$B$1000=Stock!A265)*Entrée!$F$5:$F$1000)-SUMPRODUCT((Sortie!$B$5:$B$1000=Stock!A265)*Sortie!$F$5:$F$1000)</f>
        <v>104</v>
      </c>
      <c r="I265">
        <f>IF(A265&lt;&gt;"",VLOOKUP(A265,[0]!Entrée,7,FALSE),"")</f>
        <v>0</v>
      </c>
      <c r="J265" t="str">
        <f t="shared" si="13"/>
        <v>CORRECTE</v>
      </c>
      <c r="K265">
        <f t="shared" si="14"/>
        <v>0</v>
      </c>
    </row>
    <row r="266" spans="1:11" x14ac:dyDescent="0.25">
      <c r="A266" s="28" t="str">
        <f>Liste!A265</f>
        <v>158</v>
      </c>
      <c r="B266" t="str">
        <f>IF(A266&lt;&gt;"",VLOOKUP(A266,[0]!Entrée,2,FALSE),"")</f>
        <v>soprastick 2,6mm 10x1</v>
      </c>
      <c r="C266" s="33">
        <f>IF(A266&lt;&gt;"",VLOOKUP(A266,[0]!Entrée,3,FALSE),"")</f>
        <v>0</v>
      </c>
      <c r="D266" t="str">
        <f>IF(A266&lt;&gt;"",VLOOKUP(A266,[0]!Entrée,4,FALSE),"")</f>
        <v>m²</v>
      </c>
      <c r="E266" s="29">
        <f>IF(A266&lt;&gt;"",VLOOKUP(A266,[0]!Entrée,5,FALSE),"")</f>
        <v>3.9872000000000001</v>
      </c>
      <c r="F266" s="29">
        <f t="shared" si="12"/>
        <v>637.952</v>
      </c>
      <c r="G266">
        <f>IF(A266&lt;&gt;"",VLOOKUP(A266,[0]!Entrée,6,FALSE),"")</f>
        <v>160</v>
      </c>
      <c r="H266">
        <f>G266+SUMPRODUCT((Entrée!$B$5:$B$1000=Stock!A266)*Entrée!$F$5:$F$1000)-SUMPRODUCT((Sortie!$B$5:$B$1000=Stock!A266)*Sortie!$F$5:$F$1000)</f>
        <v>160</v>
      </c>
      <c r="I266">
        <f>IF(A266&lt;&gt;"",VLOOKUP(A266,[0]!Entrée,7,FALSE),"")</f>
        <v>0</v>
      </c>
      <c r="J266" t="str">
        <f t="shared" si="13"/>
        <v>CORRECTE</v>
      </c>
      <c r="K266">
        <f t="shared" si="14"/>
        <v>0</v>
      </c>
    </row>
    <row r="267" spans="1:11" x14ac:dyDescent="0.25">
      <c r="A267" s="28">
        <f>Liste!A266</f>
        <v>96</v>
      </c>
      <c r="B267" t="str">
        <f>IF(A267&lt;&gt;"",VLOOKUP(A267,[0]!Entrée,2,FALSE),"")</f>
        <v>spatet</v>
      </c>
      <c r="C267" s="33" t="str">
        <f>IF(A267&lt;&gt;"",VLOOKUP(A267,[0]!Entrée,3,FALSE),"")</f>
        <v>bricobel/decamps</v>
      </c>
      <c r="D267">
        <f>IF(A267&lt;&gt;"",VLOOKUP(A267,[0]!Entrée,4,FALSE),"")</f>
        <v>0</v>
      </c>
      <c r="E267" s="29">
        <f>IF(A267&lt;&gt;"",VLOOKUP(A267,[0]!Entrée,5,FALSE),"")</f>
        <v>0</v>
      </c>
      <c r="F267" s="29">
        <f t="shared" si="12"/>
        <v>0</v>
      </c>
      <c r="G267">
        <f>IF(A267&lt;&gt;"",VLOOKUP(A267,[0]!Entrée,6,FALSE),"")</f>
        <v>5</v>
      </c>
      <c r="H267">
        <f>G267+SUMPRODUCT((Entrée!$B$5:$B$1000=Stock!A267)*Entrée!$F$5:$F$1000)-SUMPRODUCT((Sortie!$B$5:$B$1000=Stock!A267)*Sortie!$F$5:$F$1000)</f>
        <v>5</v>
      </c>
      <c r="I267">
        <f>IF(A267&lt;&gt;"",VLOOKUP(A267,[0]!Entrée,7,FALSE),"")</f>
        <v>0</v>
      </c>
      <c r="J267" t="str">
        <f t="shared" si="13"/>
        <v>CORRECTE</v>
      </c>
      <c r="K267">
        <f t="shared" si="14"/>
        <v>0</v>
      </c>
    </row>
    <row r="268" spans="1:11" x14ac:dyDescent="0.25">
      <c r="A268" s="28" t="str">
        <f>Liste!A267</f>
        <v>24310</v>
      </c>
      <c r="B268" t="str">
        <f>IF(A268&lt;&gt;"",VLOOKUP(A268,[0]!Entrée,2,FALSE),"")</f>
        <v>store ARF-051 bleu 114/118</v>
      </c>
      <c r="C268" s="33" t="str">
        <f>IF(A268&lt;&gt;"",VLOOKUP(A268,[0]!Entrée,3,FALSE),"")</f>
        <v>fakro</v>
      </c>
      <c r="D268" t="str">
        <f>IF(A268&lt;&gt;"",VLOOKUP(A268,[0]!Entrée,4,FALSE),"")</f>
        <v>p</v>
      </c>
      <c r="E268" s="29">
        <f>IF(A268&lt;&gt;"",VLOOKUP(A268,[0]!Entrée,5,FALSE),"")</f>
        <v>68.59</v>
      </c>
      <c r="F268" s="29">
        <f t="shared" si="12"/>
        <v>685.90000000000009</v>
      </c>
      <c r="G268">
        <f>IF(A268&lt;&gt;"",VLOOKUP(A268,[0]!Entrée,6,FALSE),"")</f>
        <v>10</v>
      </c>
      <c r="H268">
        <f>G268+SUMPRODUCT((Entrée!$B$5:$B$1000=Stock!A268)*Entrée!$F$5:$F$1000)-SUMPRODUCT((Sortie!$B$5:$B$1000=Stock!A268)*Sortie!$F$5:$F$1000)</f>
        <v>10</v>
      </c>
      <c r="I268">
        <f>IF(A268&lt;&gt;"",VLOOKUP(A268,[0]!Entrée,7,FALSE),"")</f>
        <v>0</v>
      </c>
      <c r="J268" t="str">
        <f t="shared" si="13"/>
        <v>CORRECTE</v>
      </c>
      <c r="K268">
        <f t="shared" si="14"/>
        <v>0</v>
      </c>
    </row>
    <row r="269" spans="1:11" x14ac:dyDescent="0.25">
      <c r="A269" s="28" t="str">
        <f>Liste!A268</f>
        <v>dkluko41100sc</v>
      </c>
      <c r="B269" t="str">
        <f>IF(A269&lt;&gt;"",VLOOKUP(A269,[0]!Entrée,2,FALSE),"")</f>
        <v>store d'occulation bleu</v>
      </c>
      <c r="C269" s="33" t="str">
        <f>IF(A269&lt;&gt;"",VLOOKUP(A269,[0]!Entrée,3,FALSE),"")</f>
        <v>velux</v>
      </c>
      <c r="D269" t="str">
        <f>IF(A269&lt;&gt;"",VLOOKUP(A269,[0]!Entrée,4,FALSE),"")</f>
        <v>p</v>
      </c>
      <c r="E269" s="29">
        <f>IF(A269&lt;&gt;"",VLOOKUP(A269,[0]!Entrée,5,FALSE),"")</f>
        <v>79.03</v>
      </c>
      <c r="F269" s="29">
        <f t="shared" si="12"/>
        <v>158.06</v>
      </c>
      <c r="G269">
        <f>IF(A269&lt;&gt;"",VLOOKUP(A269,[0]!Entrée,6,FALSE),"")</f>
        <v>2</v>
      </c>
      <c r="H269">
        <f>G269+SUMPRODUCT((Entrée!$B$5:$B$1000=Stock!A269)*Entrée!$F$5:$F$1000)-SUMPRODUCT((Sortie!$B$5:$B$1000=Stock!A269)*Sortie!$F$5:$F$1000)</f>
        <v>2</v>
      </c>
      <c r="I269">
        <f>IF(A269&lt;&gt;"",VLOOKUP(A269,[0]!Entrée,7,FALSE),"")</f>
        <v>0</v>
      </c>
      <c r="J269" t="str">
        <f t="shared" si="13"/>
        <v>CORRECTE</v>
      </c>
      <c r="K269">
        <f t="shared" si="14"/>
        <v>0</v>
      </c>
    </row>
    <row r="270" spans="1:11" x14ac:dyDescent="0.25">
      <c r="A270" s="28" t="str">
        <f>Liste!A269</f>
        <v>143</v>
      </c>
      <c r="B270" t="str">
        <f>IF(A270&lt;&gt;"",VLOOKUP(A270,[0]!Entrée,2,FALSE),"")</f>
        <v>store d'occultation duo</v>
      </c>
      <c r="C270" s="33" t="str">
        <f>IF(A270&lt;&gt;"",VLOOKUP(A270,[0]!Entrée,3,FALSE),"")</f>
        <v>velux</v>
      </c>
      <c r="D270" t="str">
        <f>IF(A270&lt;&gt;"",VLOOKUP(A270,[0]!Entrée,4,FALSE),"")</f>
        <v>p</v>
      </c>
      <c r="E270" s="29">
        <f>IF(A270&lt;&gt;"",VLOOKUP(A270,[0]!Entrée,5,FALSE),"")</f>
        <v>122.21</v>
      </c>
      <c r="F270" s="29">
        <f t="shared" si="12"/>
        <v>122.21</v>
      </c>
      <c r="G270">
        <f>IF(A270&lt;&gt;"",VLOOKUP(A270,[0]!Entrée,6,FALSE),"")</f>
        <v>1</v>
      </c>
      <c r="H270">
        <f>G270+SUMPRODUCT((Entrée!$B$5:$B$1000=Stock!A270)*Entrée!$F$5:$F$1000)-SUMPRODUCT((Sortie!$B$5:$B$1000=Stock!A270)*Sortie!$F$5:$F$1000)</f>
        <v>1</v>
      </c>
      <c r="I270">
        <f>IF(A270&lt;&gt;"",VLOOKUP(A270,[0]!Entrée,7,FALSE),"")</f>
        <v>0</v>
      </c>
      <c r="J270" t="str">
        <f t="shared" si="13"/>
        <v>CORRECTE</v>
      </c>
      <c r="K270">
        <f t="shared" si="14"/>
        <v>0</v>
      </c>
    </row>
    <row r="271" spans="1:11" x14ac:dyDescent="0.25">
      <c r="A271" s="28" t="str">
        <f>Liste!A270</f>
        <v>dkls061085</v>
      </c>
      <c r="B271" t="str">
        <f>IF(A271&lt;&gt;"",VLOOKUP(A271,[0]!Entrée,2,FALSE),"")</f>
        <v>store d'occultation 114/118</v>
      </c>
      <c r="C271" s="33" t="str">
        <f>IF(A271&lt;&gt;"",VLOOKUP(A271,[0]!Entrée,3,FALSE),"")</f>
        <v>velux</v>
      </c>
      <c r="D271" t="str">
        <f>IF(A271&lt;&gt;"",VLOOKUP(A271,[0]!Entrée,4,FALSE),"")</f>
        <v>p</v>
      </c>
      <c r="E271" s="29">
        <f>IF(A271&lt;&gt;"",VLOOKUP(A271,[0]!Entrée,5,FALSE),"")</f>
        <v>74.400000000000006</v>
      </c>
      <c r="F271" s="29">
        <f t="shared" si="12"/>
        <v>74.400000000000006</v>
      </c>
      <c r="G271">
        <f>IF(A271&lt;&gt;"",VLOOKUP(A271,[0]!Entrée,6,FALSE),"")</f>
        <v>1</v>
      </c>
      <c r="H271">
        <f>G271+SUMPRODUCT((Entrée!$B$5:$B$1000=Stock!A271)*Entrée!$F$5:$F$1000)-SUMPRODUCT((Sortie!$B$5:$B$1000=Stock!A271)*Sortie!$F$5:$F$1000)</f>
        <v>1</v>
      </c>
      <c r="I271">
        <f>IF(A271&lt;&gt;"",VLOOKUP(A271,[0]!Entrée,7,FALSE),"")</f>
        <v>10</v>
      </c>
      <c r="J271" t="str">
        <f t="shared" si="13"/>
        <v>ALERTE</v>
      </c>
      <c r="K271">
        <f t="shared" si="14"/>
        <v>9</v>
      </c>
    </row>
    <row r="272" spans="1:11" x14ac:dyDescent="0.25">
      <c r="A272" s="28" t="str">
        <f>Liste!A271</f>
        <v>5702320865400</v>
      </c>
      <c r="B272" t="str">
        <f>IF(A272&lt;&gt;"",VLOOKUP(A272,[0]!Entrée,2,FALSE),"")</f>
        <v>store manuel blanc</v>
      </c>
      <c r="C272" s="33" t="str">
        <f>IF(A272&lt;&gt;"",VLOOKUP(A272,[0]!Entrée,3,FALSE),"")</f>
        <v>velux</v>
      </c>
      <c r="D272" t="str">
        <f>IF(A272&lt;&gt;"",VLOOKUP(A272,[0]!Entrée,4,FALSE),"")</f>
        <v>p</v>
      </c>
      <c r="E272" s="29">
        <f>IF(A272&lt;&gt;"",VLOOKUP(A272,[0]!Entrée,5,FALSE),"")</f>
        <v>0</v>
      </c>
      <c r="F272" s="29">
        <f t="shared" si="12"/>
        <v>0</v>
      </c>
      <c r="G272">
        <f>IF(A272&lt;&gt;"",VLOOKUP(A272,[0]!Entrée,6,FALSE),"")</f>
        <v>3</v>
      </c>
      <c r="H272">
        <f>G272+SUMPRODUCT((Entrée!$B$5:$B$1000=Stock!A272)*Entrée!$F$5:$F$1000)-SUMPRODUCT((Sortie!$B$5:$B$1000=Stock!A272)*Sortie!$F$5:$F$1000)</f>
        <v>3</v>
      </c>
      <c r="I272">
        <f>IF(A272&lt;&gt;"",VLOOKUP(A272,[0]!Entrée,7,FALSE),"")</f>
        <v>10</v>
      </c>
      <c r="J272" t="str">
        <f t="shared" si="13"/>
        <v>ALERTE</v>
      </c>
      <c r="K272">
        <f t="shared" si="14"/>
        <v>7</v>
      </c>
    </row>
    <row r="273" spans="1:11" x14ac:dyDescent="0.25">
      <c r="A273" s="28" t="str">
        <f>Liste!A272</f>
        <v>5702325173340</v>
      </c>
      <c r="B273" t="str">
        <f>IF(A273&lt;&gt;"",VLOOKUP(A273,[0]!Entrée,2,FALSE),"")</f>
        <v>store plissé blanc 97/94</v>
      </c>
      <c r="C273" s="33" t="str">
        <f>IF(A273&lt;&gt;"",VLOOKUP(A273,[0]!Entrée,3,FALSE),"")</f>
        <v>velux</v>
      </c>
      <c r="D273" t="str">
        <f>IF(A273&lt;&gt;"",VLOOKUP(A273,[0]!Entrée,4,FALSE),"")</f>
        <v>p</v>
      </c>
      <c r="E273" s="29">
        <f>IF(A273&lt;&gt;"",VLOOKUP(A273,[0]!Entrée,5,FALSE),"")</f>
        <v>0</v>
      </c>
      <c r="F273" s="29">
        <f t="shared" si="12"/>
        <v>0</v>
      </c>
      <c r="G273">
        <f>IF(A273&lt;&gt;"",VLOOKUP(A273,[0]!Entrée,6,FALSE),"")</f>
        <v>2</v>
      </c>
      <c r="H273">
        <f>G273+SUMPRODUCT((Entrée!$B$5:$B$1000=Stock!A273)*Entrée!$F$5:$F$1000)-SUMPRODUCT((Sortie!$B$5:$B$1000=Stock!A273)*Sortie!$F$5:$F$1000)</f>
        <v>2</v>
      </c>
      <c r="I273">
        <f>IF(A273&lt;&gt;"",VLOOKUP(A273,[0]!Entrée,7,FALSE),"")</f>
        <v>10</v>
      </c>
      <c r="J273" t="str">
        <f t="shared" si="13"/>
        <v>ALERTE</v>
      </c>
      <c r="K273">
        <f t="shared" si="14"/>
        <v>8</v>
      </c>
    </row>
    <row r="274" spans="1:11" x14ac:dyDescent="0.25">
      <c r="A274" s="28" t="str">
        <f>Liste!A273</f>
        <v>rhl mk00 9050g</v>
      </c>
      <c r="B274" t="str">
        <f>IF(A274&lt;&gt;"",VLOOKUP(A274,[0]!Entrée,2,FALSE),"")</f>
        <v>store rideau manuel</v>
      </c>
      <c r="C274" s="33" t="str">
        <f>IF(A274&lt;&gt;"",VLOOKUP(A274,[0]!Entrée,3,FALSE),"")</f>
        <v>velux</v>
      </c>
      <c r="D274" t="str">
        <f>IF(A274&lt;&gt;"",VLOOKUP(A274,[0]!Entrée,4,FALSE),"")</f>
        <v>p</v>
      </c>
      <c r="E274" s="29">
        <f>IF(A274&lt;&gt;"",VLOOKUP(A274,[0]!Entrée,5,FALSE),"")</f>
        <v>33.130000000000003</v>
      </c>
      <c r="F274" s="29">
        <f t="shared" si="12"/>
        <v>331.3</v>
      </c>
      <c r="G274">
        <f>IF(A274&lt;&gt;"",VLOOKUP(A274,[0]!Entrée,6,FALSE),"")</f>
        <v>10</v>
      </c>
      <c r="H274">
        <f>G274+SUMPRODUCT((Entrée!$B$5:$B$1000=Stock!A274)*Entrée!$F$5:$F$1000)-SUMPRODUCT((Sortie!$B$5:$B$1000=Stock!A274)*Sortie!$F$5:$F$1000)</f>
        <v>10</v>
      </c>
      <c r="I274">
        <f>IF(A274&lt;&gt;"",VLOOKUP(A274,[0]!Entrée,7,FALSE),"")</f>
        <v>0</v>
      </c>
      <c r="J274" t="str">
        <f t="shared" si="13"/>
        <v>CORRECTE</v>
      </c>
      <c r="K274">
        <f t="shared" si="14"/>
        <v>0</v>
      </c>
    </row>
    <row r="275" spans="1:11" x14ac:dyDescent="0.25">
      <c r="A275" s="28" t="str">
        <f>Liste!A274</f>
        <v>st9105050</v>
      </c>
      <c r="B275" t="str">
        <f>IF(A275&lt;&gt;"",VLOOKUP(A275,[0]!Entrée,2,FALSE),"")</f>
        <v>tape super metal 50/50 (pare-vapeur)</v>
      </c>
      <c r="C275" s="33" t="str">
        <f>IF(A275&lt;&gt;"",VLOOKUP(A275,[0]!Entrée,3,FALSE),"")</f>
        <v>bricobel</v>
      </c>
      <c r="D275" t="str">
        <f>IF(A275&lt;&gt;"",VLOOKUP(A275,[0]!Entrée,4,FALSE),"")</f>
        <v>p</v>
      </c>
      <c r="E275" s="29">
        <f>IF(A275&lt;&gt;"",VLOOKUP(A275,[0]!Entrée,5,FALSE),"")</f>
        <v>4.2</v>
      </c>
      <c r="F275" s="29">
        <f t="shared" si="12"/>
        <v>260.40000000000003</v>
      </c>
      <c r="G275">
        <f>IF(A275&lt;&gt;"",VLOOKUP(A275,[0]!Entrée,6,FALSE),"")</f>
        <v>72</v>
      </c>
      <c r="H275">
        <f>G275+SUMPRODUCT((Entrée!$B$5:$B$1000=Stock!A275)*Entrée!$F$5:$F$1000)-SUMPRODUCT((Sortie!$B$5:$B$1000=Stock!A275)*Sortie!$F$5:$F$1000)</f>
        <v>62</v>
      </c>
      <c r="I275">
        <f>IF(A275&lt;&gt;"",VLOOKUP(A275,[0]!Entrée,7,FALSE),"")</f>
        <v>10</v>
      </c>
      <c r="J275" t="str">
        <f t="shared" si="13"/>
        <v>CORRECTE</v>
      </c>
      <c r="K275">
        <f t="shared" si="14"/>
        <v>0</v>
      </c>
    </row>
    <row r="276" spans="1:11" x14ac:dyDescent="0.25">
      <c r="A276" s="28">
        <f>Liste!A275</f>
        <v>4020000145</v>
      </c>
      <c r="B276" t="str">
        <f>IF(A276&lt;&gt;"",VLOOKUP(A276,[0]!Entrée,2,FALSE),"")</f>
        <v>tauge 6/60</v>
      </c>
      <c r="C276" s="33" t="str">
        <f>IF(A276&lt;&gt;"",VLOOKUP(A276,[0]!Entrée,3,FALSE),"")</f>
        <v>decamps</v>
      </c>
      <c r="D276" t="str">
        <f>IF(A276&lt;&gt;"",VLOOKUP(A276,[0]!Entrée,4,FALSE),"")</f>
        <v>boite</v>
      </c>
      <c r="E276" s="29">
        <f>IF(A276&lt;&gt;"",VLOOKUP(A276,[0]!Entrée,5,FALSE),"")</f>
        <v>5.6</v>
      </c>
      <c r="F276" s="29">
        <f t="shared" si="12"/>
        <v>5.6</v>
      </c>
      <c r="G276">
        <f>IF(A276&lt;&gt;"",VLOOKUP(A276,[0]!Entrée,6,FALSE),"")</f>
        <v>1</v>
      </c>
      <c r="H276">
        <f>G276+SUMPRODUCT((Entrée!$B$5:$B$1000=Stock!A276)*Entrée!$F$5:$F$1000)-SUMPRODUCT((Sortie!$B$5:$B$1000=Stock!A276)*Sortie!$F$5:$F$1000)</f>
        <v>1</v>
      </c>
      <c r="I276">
        <f>IF(A276&lt;&gt;"",VLOOKUP(A276,[0]!Entrée,7,FALSE),"")</f>
        <v>10</v>
      </c>
      <c r="J276" t="str">
        <f t="shared" si="13"/>
        <v>ALERTE</v>
      </c>
      <c r="K276">
        <f t="shared" si="14"/>
        <v>9</v>
      </c>
    </row>
    <row r="277" spans="1:11" x14ac:dyDescent="0.25">
      <c r="A277" s="28">
        <f>Liste!A276</f>
        <v>308110</v>
      </c>
      <c r="B277" t="str">
        <f>IF(A277&lt;&gt;"",VLOOKUP(A277,[0]!Entrée,2,FALSE),"")</f>
        <v>tauge 8/110</v>
      </c>
      <c r="C277" s="33" t="str">
        <f>IF(A277&lt;&gt;"",VLOOKUP(A277,[0]!Entrée,3,FALSE),"")</f>
        <v>bricobel</v>
      </c>
      <c r="D277" t="str">
        <f>IF(A277&lt;&gt;"",VLOOKUP(A277,[0]!Entrée,4,FALSE),"")</f>
        <v>boite</v>
      </c>
      <c r="E277" s="29">
        <f>IF(A277&lt;&gt;"",VLOOKUP(A277,[0]!Entrée,5,FALSE),"")</f>
        <v>13.3</v>
      </c>
      <c r="F277" s="29">
        <f t="shared" si="12"/>
        <v>93.100000000000009</v>
      </c>
      <c r="G277">
        <f>IF(A277&lt;&gt;"",VLOOKUP(A277,[0]!Entrée,6,FALSE),"")</f>
        <v>6</v>
      </c>
      <c r="H277">
        <f>G277+SUMPRODUCT((Entrée!$B$5:$B$1000=Stock!A277)*Entrée!$F$5:$F$1000)-SUMPRODUCT((Sortie!$B$5:$B$1000=Stock!A277)*Sortie!$F$5:$F$1000)</f>
        <v>7</v>
      </c>
      <c r="I277">
        <f>IF(A277&lt;&gt;"",VLOOKUP(A277,[0]!Entrée,7,FALSE),"")</f>
        <v>10</v>
      </c>
      <c r="J277" t="str">
        <f t="shared" si="13"/>
        <v>ALERTE</v>
      </c>
      <c r="K277">
        <f t="shared" si="14"/>
        <v>3</v>
      </c>
    </row>
    <row r="278" spans="1:11" x14ac:dyDescent="0.25">
      <c r="A278" s="28">
        <f>Liste!A277</f>
        <v>308130</v>
      </c>
      <c r="B278" t="str">
        <f>IF(A278&lt;&gt;"",VLOOKUP(A278,[0]!Entrée,2,FALSE),"")</f>
        <v>tauge 8/130</v>
      </c>
      <c r="C278" s="33" t="str">
        <f>IF(A278&lt;&gt;"",VLOOKUP(A278,[0]!Entrée,3,FALSE),"")</f>
        <v>bricobel</v>
      </c>
      <c r="D278" t="str">
        <f>IF(A278&lt;&gt;"",VLOOKUP(A278,[0]!Entrée,4,FALSE),"")</f>
        <v>boite</v>
      </c>
      <c r="E278" s="29">
        <f>IF(A278&lt;&gt;"",VLOOKUP(A278,[0]!Entrée,5,FALSE),"")</f>
        <v>17.5</v>
      </c>
      <c r="F278" s="29">
        <f t="shared" si="12"/>
        <v>140</v>
      </c>
      <c r="G278">
        <f>IF(A278&lt;&gt;"",VLOOKUP(A278,[0]!Entrée,6,FALSE),"")</f>
        <v>7</v>
      </c>
      <c r="H278">
        <f>G278+SUMPRODUCT((Entrée!$B$5:$B$1000=Stock!A278)*Entrée!$F$5:$F$1000)-SUMPRODUCT((Sortie!$B$5:$B$1000=Stock!A278)*Sortie!$F$5:$F$1000)</f>
        <v>8</v>
      </c>
      <c r="I278">
        <f>IF(A278&lt;&gt;"",VLOOKUP(A278,[0]!Entrée,7,FALSE),"")</f>
        <v>10</v>
      </c>
      <c r="J278" t="str">
        <f t="shared" si="13"/>
        <v>ALERTE</v>
      </c>
      <c r="K278">
        <f t="shared" si="14"/>
        <v>2</v>
      </c>
    </row>
    <row r="279" spans="1:11" x14ac:dyDescent="0.25">
      <c r="A279" s="28">
        <f>Liste!A278</f>
        <v>308150</v>
      </c>
      <c r="B279" t="str">
        <f>IF(A279&lt;&gt;"",VLOOKUP(A279,[0]!Entrée,2,FALSE),"")</f>
        <v>tauge 8/150</v>
      </c>
      <c r="C279" s="33" t="str">
        <f>IF(A279&lt;&gt;"",VLOOKUP(A279,[0]!Entrée,3,FALSE),"")</f>
        <v>bricobel</v>
      </c>
      <c r="D279" t="str">
        <f>IF(A279&lt;&gt;"",VLOOKUP(A279,[0]!Entrée,4,FALSE),"")</f>
        <v>boite</v>
      </c>
      <c r="E279" s="29">
        <f>IF(A279&lt;&gt;"",VLOOKUP(A279,[0]!Entrée,5,FALSE),"")</f>
        <v>25.4</v>
      </c>
      <c r="F279" s="29">
        <f t="shared" si="12"/>
        <v>76.199999999999989</v>
      </c>
      <c r="G279">
        <f>IF(A279&lt;&gt;"",VLOOKUP(A279,[0]!Entrée,6,FALSE),"")</f>
        <v>3</v>
      </c>
      <c r="H279">
        <f>G279+SUMPRODUCT((Entrée!$B$5:$B$1000=Stock!A279)*Entrée!$F$5:$F$1000)-SUMPRODUCT((Sortie!$B$5:$B$1000=Stock!A279)*Sortie!$F$5:$F$1000)</f>
        <v>3</v>
      </c>
      <c r="I279">
        <f>IF(A279&lt;&gt;"",VLOOKUP(A279,[0]!Entrée,7,FALSE),"")</f>
        <v>10</v>
      </c>
      <c r="J279" t="str">
        <f t="shared" si="13"/>
        <v>ALERTE</v>
      </c>
      <c r="K279">
        <f t="shared" si="14"/>
        <v>7</v>
      </c>
    </row>
    <row r="280" spans="1:11" x14ac:dyDescent="0.25">
      <c r="A280" s="28">
        <f>Liste!A279</f>
        <v>308180</v>
      </c>
      <c r="B280" t="str">
        <f>IF(A280&lt;&gt;"",VLOOKUP(A280,[0]!Entrée,2,FALSE),"")</f>
        <v>tauge 8/180</v>
      </c>
      <c r="C280" s="33" t="str">
        <f>IF(A280&lt;&gt;"",VLOOKUP(A280,[0]!Entrée,3,FALSE),"")</f>
        <v>bricobel</v>
      </c>
      <c r="D280" t="str">
        <f>IF(A280&lt;&gt;"",VLOOKUP(A280,[0]!Entrée,4,FALSE),"")</f>
        <v>boite</v>
      </c>
      <c r="E280" s="29">
        <f>IF(A280&lt;&gt;"",VLOOKUP(A280,[0]!Entrée,5,FALSE),"")</f>
        <v>32</v>
      </c>
      <c r="F280" s="29">
        <f t="shared" si="12"/>
        <v>96</v>
      </c>
      <c r="G280">
        <f>IF(A280&lt;&gt;"",VLOOKUP(A280,[0]!Entrée,6,FALSE),"")</f>
        <v>3</v>
      </c>
      <c r="H280">
        <f>G280+SUMPRODUCT((Entrée!$B$5:$B$1000=Stock!A280)*Entrée!$F$5:$F$1000)-SUMPRODUCT((Sortie!$B$5:$B$1000=Stock!A280)*Sortie!$F$5:$F$1000)</f>
        <v>3</v>
      </c>
      <c r="I280">
        <f>IF(A280&lt;&gt;"",VLOOKUP(A280,[0]!Entrée,7,FALSE),"")</f>
        <v>10</v>
      </c>
      <c r="J280" t="str">
        <f t="shared" si="13"/>
        <v>ALERTE</v>
      </c>
      <c r="K280">
        <f t="shared" si="14"/>
        <v>7</v>
      </c>
    </row>
    <row r="281" spans="1:11" x14ac:dyDescent="0.25">
      <c r="A281" s="28">
        <f>Liste!A280</f>
        <v>308090</v>
      </c>
      <c r="B281" t="str">
        <f>IF(A281&lt;&gt;"",VLOOKUP(A281,[0]!Entrée,2,FALSE),"")</f>
        <v>tauge8/90</v>
      </c>
      <c r="C281" s="33" t="str">
        <f>IF(A281&lt;&gt;"",VLOOKUP(A281,[0]!Entrée,3,FALSE),"")</f>
        <v>bricobel</v>
      </c>
      <c r="D281" t="str">
        <f>IF(A281&lt;&gt;"",VLOOKUP(A281,[0]!Entrée,4,FALSE),"")</f>
        <v>boite</v>
      </c>
      <c r="E281" s="29">
        <f>IF(A281&lt;&gt;"",VLOOKUP(A281,[0]!Entrée,5,FALSE),"")</f>
        <v>11.4</v>
      </c>
      <c r="F281" s="29">
        <f t="shared" si="12"/>
        <v>79.8</v>
      </c>
      <c r="G281">
        <f>IF(A281&lt;&gt;"",VLOOKUP(A281,[0]!Entrée,6,FALSE),"")</f>
        <v>8</v>
      </c>
      <c r="H281">
        <f>G281+SUMPRODUCT((Entrée!$B$5:$B$1000=Stock!A281)*Entrée!$F$5:$F$1000)-SUMPRODUCT((Sortie!$B$5:$B$1000=Stock!A281)*Sortie!$F$5:$F$1000)</f>
        <v>7</v>
      </c>
      <c r="I281">
        <f>IF(A281&lt;&gt;"",VLOOKUP(A281,[0]!Entrée,7,FALSE),"")</f>
        <v>10</v>
      </c>
      <c r="J281" t="str">
        <f t="shared" si="13"/>
        <v>ALERTE</v>
      </c>
      <c r="K281">
        <f t="shared" si="14"/>
        <v>3</v>
      </c>
    </row>
    <row r="282" spans="1:11" x14ac:dyDescent="0.25">
      <c r="A282" s="28">
        <f>Liste!A281</f>
        <v>63</v>
      </c>
      <c r="B282" t="str">
        <f>IF(A282&lt;&gt;"",VLOOKUP(A282,[0]!Entrée,2,FALSE),"")</f>
        <v>tiner</v>
      </c>
      <c r="C282" s="33" t="str">
        <f>IF(A282&lt;&gt;"",VLOOKUP(A282,[0]!Entrée,3,FALSE),"")</f>
        <v>bricobel/decamps</v>
      </c>
      <c r="D282" t="str">
        <f>IF(A282&lt;&gt;"",VLOOKUP(A282,[0]!Entrée,4,FALSE),"")</f>
        <v>boite</v>
      </c>
      <c r="E282" s="29">
        <f>IF(A282&lt;&gt;"",VLOOKUP(A282,[0]!Entrée,5,FALSE),"")</f>
        <v>0</v>
      </c>
      <c r="F282" s="29">
        <f t="shared" si="12"/>
        <v>0</v>
      </c>
      <c r="G282">
        <f>IF(A282&lt;&gt;"",VLOOKUP(A282,[0]!Entrée,6,FALSE),"")</f>
        <v>1</v>
      </c>
      <c r="H282">
        <f>G282+SUMPRODUCT((Entrée!$B$5:$B$1000=Stock!A282)*Entrée!$F$5:$F$1000)-SUMPRODUCT((Sortie!$B$5:$B$1000=Stock!A282)*Sortie!$F$5:$F$1000)</f>
        <v>1</v>
      </c>
      <c r="I282">
        <f>IF(A282&lt;&gt;"",VLOOKUP(A282,[0]!Entrée,7,FALSE),"")</f>
        <v>10</v>
      </c>
      <c r="J282" t="str">
        <f t="shared" si="13"/>
        <v>ALERTE</v>
      </c>
      <c r="K282">
        <f t="shared" si="14"/>
        <v>9</v>
      </c>
    </row>
    <row r="283" spans="1:11" x14ac:dyDescent="0.25">
      <c r="A283" s="28">
        <f>Liste!A282</f>
        <v>37</v>
      </c>
      <c r="B283" t="str">
        <f>IF(A283&lt;&gt;"",VLOOKUP(A283,[0]!Entrée,2,FALSE),"")</f>
        <v>tire fond acier 6,3/130</v>
      </c>
      <c r="C283" s="33">
        <f>IF(A283&lt;&gt;"",VLOOKUP(A283,[0]!Entrée,3,FALSE),"")</f>
        <v>0</v>
      </c>
      <c r="D283" t="str">
        <f>IF(A283&lt;&gt;"",VLOOKUP(A283,[0]!Entrée,4,FALSE),"")</f>
        <v>boite</v>
      </c>
      <c r="E283" s="29">
        <f>IF(A283&lt;&gt;"",VLOOKUP(A283,[0]!Entrée,5,FALSE),"")</f>
        <v>0</v>
      </c>
      <c r="F283" s="29">
        <f t="shared" si="12"/>
        <v>0</v>
      </c>
      <c r="G283">
        <f>IF(A283&lt;&gt;"",VLOOKUP(A283,[0]!Entrée,6,FALSE),"")</f>
        <v>39</v>
      </c>
      <c r="H283">
        <f>G283+SUMPRODUCT((Entrée!$B$5:$B$1000=Stock!A283)*Entrée!$F$5:$F$1000)-SUMPRODUCT((Sortie!$B$5:$B$1000=Stock!A283)*Sortie!$F$5:$F$1000)</f>
        <v>39</v>
      </c>
      <c r="I283">
        <f>IF(A283&lt;&gt;"",VLOOKUP(A283,[0]!Entrée,7,FALSE),"")</f>
        <v>10</v>
      </c>
      <c r="J283" t="str">
        <f t="shared" si="13"/>
        <v>CORRECTE</v>
      </c>
      <c r="K283">
        <f t="shared" si="14"/>
        <v>0</v>
      </c>
    </row>
    <row r="284" spans="1:11" x14ac:dyDescent="0.25">
      <c r="A284" s="28">
        <f>Liste!A283</f>
        <v>36</v>
      </c>
      <c r="B284" t="str">
        <f>IF(A284&lt;&gt;"",VLOOKUP(A284,[0]!Entrée,2,FALSE),"")</f>
        <v>tire fond acier 6,3/150</v>
      </c>
      <c r="C284" s="33" t="str">
        <f>IF(A284&lt;&gt;"",VLOOKUP(A284,[0]!Entrée,3,FALSE),"")</f>
        <v>bricobel</v>
      </c>
      <c r="D284" t="str">
        <f>IF(A284&lt;&gt;"",VLOOKUP(A284,[0]!Entrée,4,FALSE),"")</f>
        <v>boite</v>
      </c>
      <c r="E284" s="29">
        <f>IF(A284&lt;&gt;"",VLOOKUP(A284,[0]!Entrée,5,FALSE),"")</f>
        <v>0</v>
      </c>
      <c r="F284" s="29">
        <f t="shared" si="12"/>
        <v>0</v>
      </c>
      <c r="G284">
        <f>IF(A284&lt;&gt;"",VLOOKUP(A284,[0]!Entrée,6,FALSE),"")</f>
        <v>2</v>
      </c>
      <c r="H284">
        <f>G284+SUMPRODUCT((Entrée!$B$5:$B$1000=Stock!A284)*Entrée!$F$5:$F$1000)-SUMPRODUCT((Sortie!$B$5:$B$1000=Stock!A284)*Sortie!$F$5:$F$1000)</f>
        <v>2</v>
      </c>
      <c r="I284">
        <f>IF(A284&lt;&gt;"",VLOOKUP(A284,[0]!Entrée,7,FALSE),"")</f>
        <v>10</v>
      </c>
      <c r="J284" t="str">
        <f t="shared" si="13"/>
        <v>ALERTE</v>
      </c>
      <c r="K284">
        <f t="shared" si="14"/>
        <v>8</v>
      </c>
    </row>
    <row r="285" spans="1:11" x14ac:dyDescent="0.25">
      <c r="A285" s="28">
        <f>Liste!A284</f>
        <v>38</v>
      </c>
      <c r="B285" t="str">
        <f>IF(A285&lt;&gt;"",VLOOKUP(A285,[0]!Entrée,2,FALSE),"")</f>
        <v>tire fond acier 6,3/180</v>
      </c>
      <c r="C285" s="33">
        <f>IF(A285&lt;&gt;"",VLOOKUP(A285,[0]!Entrée,3,FALSE),"")</f>
        <v>0</v>
      </c>
      <c r="D285" t="str">
        <f>IF(A285&lt;&gt;"",VLOOKUP(A285,[0]!Entrée,4,FALSE),"")</f>
        <v>boite</v>
      </c>
      <c r="E285" s="29">
        <f>IF(A285&lt;&gt;"",VLOOKUP(A285,[0]!Entrée,5,FALSE),"")</f>
        <v>0</v>
      </c>
      <c r="F285" s="29">
        <f t="shared" si="12"/>
        <v>0</v>
      </c>
      <c r="G285">
        <f>IF(A285&lt;&gt;"",VLOOKUP(A285,[0]!Entrée,6,FALSE),"")</f>
        <v>2</v>
      </c>
      <c r="H285">
        <f>G285+SUMPRODUCT((Entrée!$B$5:$B$1000=Stock!A285)*Entrée!$F$5:$F$1000)-SUMPRODUCT((Sortie!$B$5:$B$1000=Stock!A285)*Sortie!$F$5:$F$1000)</f>
        <v>2</v>
      </c>
      <c r="I285">
        <f>IF(A285&lt;&gt;"",VLOOKUP(A285,[0]!Entrée,7,FALSE),"")</f>
        <v>10</v>
      </c>
      <c r="J285" t="str">
        <f t="shared" si="13"/>
        <v>ALERTE</v>
      </c>
      <c r="K285">
        <f t="shared" si="14"/>
        <v>8</v>
      </c>
    </row>
    <row r="286" spans="1:11" x14ac:dyDescent="0.25">
      <c r="A286" s="28">
        <f>Liste!A285</f>
        <v>35</v>
      </c>
      <c r="B286" t="str">
        <f>IF(A286&lt;&gt;"",VLOOKUP(A286,[0]!Entrée,2,FALSE),"")</f>
        <v>tire fond bois 6,5/175</v>
      </c>
      <c r="C286" s="33" t="str">
        <f>IF(A286&lt;&gt;"",VLOOKUP(A286,[0]!Entrée,3,FALSE),"")</f>
        <v>bricobel</v>
      </c>
      <c r="D286" t="str">
        <f>IF(A286&lt;&gt;"",VLOOKUP(A286,[0]!Entrée,4,FALSE),"")</f>
        <v>boite</v>
      </c>
      <c r="E286" s="29">
        <f>IF(A286&lt;&gt;"",VLOOKUP(A286,[0]!Entrée,5,FALSE),"")</f>
        <v>0</v>
      </c>
      <c r="F286" s="29">
        <f t="shared" si="12"/>
        <v>0</v>
      </c>
      <c r="G286">
        <f>IF(A286&lt;&gt;"",VLOOKUP(A286,[0]!Entrée,6,FALSE),"")</f>
        <v>1</v>
      </c>
      <c r="H286">
        <f>G286+SUMPRODUCT((Entrée!$B$5:$B$1000=Stock!A286)*Entrée!$F$5:$F$1000)-SUMPRODUCT((Sortie!$B$5:$B$1000=Stock!A286)*Sortie!$F$5:$F$1000)</f>
        <v>1</v>
      </c>
      <c r="I286">
        <f>IF(A286&lt;&gt;"",VLOOKUP(A286,[0]!Entrée,7,FALSE),"")</f>
        <v>10</v>
      </c>
      <c r="J286" t="str">
        <f t="shared" si="13"/>
        <v>ALERTE</v>
      </c>
      <c r="K286">
        <f t="shared" si="14"/>
        <v>9</v>
      </c>
    </row>
    <row r="287" spans="1:11" x14ac:dyDescent="0.25">
      <c r="A287" s="28" t="str">
        <f>Liste!A286</f>
        <v>179</v>
      </c>
      <c r="B287" t="str">
        <f>IF(A287&lt;&gt;"",VLOOKUP(A287,[0]!Entrée,2,FALSE),"")</f>
        <v xml:space="preserve">toles d'isolation </v>
      </c>
      <c r="C287" s="33">
        <f>IF(A287&lt;&gt;"",VLOOKUP(A287,[0]!Entrée,3,FALSE),"")</f>
        <v>0</v>
      </c>
      <c r="D287" t="str">
        <f>IF(A287&lt;&gt;"",VLOOKUP(A287,[0]!Entrée,4,FALSE),"")</f>
        <v>p</v>
      </c>
      <c r="E287" s="29">
        <f>IF(A287&lt;&gt;"",VLOOKUP(A287,[0]!Entrée,5,FALSE),"")</f>
        <v>0</v>
      </c>
      <c r="F287" s="29">
        <f t="shared" si="12"/>
        <v>0</v>
      </c>
      <c r="G287">
        <f>IF(A287&lt;&gt;"",VLOOKUP(A287,[0]!Entrée,6,FALSE),"")</f>
        <v>9</v>
      </c>
      <c r="H287">
        <f>G287+SUMPRODUCT((Entrée!$B$5:$B$1000=Stock!A287)*Entrée!$F$5:$F$1000)-SUMPRODUCT((Sortie!$B$5:$B$1000=Stock!A287)*Sortie!$F$5:$F$1000)</f>
        <v>9</v>
      </c>
      <c r="I287">
        <f>IF(A287&lt;&gt;"",VLOOKUP(A287,[0]!Entrée,7,FALSE),"")</f>
        <v>0</v>
      </c>
      <c r="J287" t="str">
        <f t="shared" si="13"/>
        <v>CORRECTE</v>
      </c>
      <c r="K287">
        <f t="shared" si="14"/>
        <v>0</v>
      </c>
    </row>
    <row r="288" spans="1:11" x14ac:dyDescent="0.25">
      <c r="A288" s="28">
        <f>Liste!A287</f>
        <v>91</v>
      </c>
      <c r="B288" t="str">
        <f>IF(A288&lt;&gt;"",VLOOKUP(A288,[0]!Entrée,2,FALSE),"")</f>
        <v>torchons</v>
      </c>
      <c r="C288" s="33" t="str">
        <f>IF(A288&lt;&gt;"",VLOOKUP(A288,[0]!Entrée,3,FALSE),"")</f>
        <v>asphalt</v>
      </c>
      <c r="D288" t="str">
        <f>IF(A288&lt;&gt;"",VLOOKUP(A288,[0]!Entrée,4,FALSE),"")</f>
        <v>p</v>
      </c>
      <c r="E288" s="29">
        <f>IF(A288&lt;&gt;"",VLOOKUP(A288,[0]!Entrée,5,FALSE),"")</f>
        <v>2.23</v>
      </c>
      <c r="F288" s="29">
        <f t="shared" si="12"/>
        <v>33.450000000000003</v>
      </c>
      <c r="G288">
        <f>IF(A288&lt;&gt;"",VLOOKUP(A288,[0]!Entrée,6,FALSE),"")</f>
        <v>22</v>
      </c>
      <c r="H288">
        <f>G288+SUMPRODUCT((Entrée!$B$5:$B$1000=Stock!A288)*Entrée!$F$5:$F$1000)-SUMPRODUCT((Sortie!$B$5:$B$1000=Stock!A288)*Sortie!$F$5:$F$1000)</f>
        <v>15</v>
      </c>
      <c r="I288">
        <f>IF(A288&lt;&gt;"",VLOOKUP(A288,[0]!Entrée,7,FALSE),"")</f>
        <v>10</v>
      </c>
      <c r="J288" t="str">
        <f t="shared" si="13"/>
        <v>CORRECTE</v>
      </c>
      <c r="K288">
        <f t="shared" si="14"/>
        <v>0</v>
      </c>
    </row>
    <row r="289" spans="1:11" x14ac:dyDescent="0.25">
      <c r="A289" s="28" t="str">
        <f>Liste!A288</f>
        <v>150</v>
      </c>
      <c r="B289" t="str">
        <f>IF(A289&lt;&gt;"",VLOOKUP(A289,[0]!Entrée,2,FALSE),"")</f>
        <v>trespa 10 mm a0510 4,67m²</v>
      </c>
      <c r="C289" s="33" t="str">
        <f>IF(A289&lt;&gt;"",VLOOKUP(A289,[0]!Entrée,3,FALSE),"")</f>
        <v>ardoise</v>
      </c>
      <c r="D289" t="str">
        <f>IF(A289&lt;&gt;"",VLOOKUP(A289,[0]!Entrée,4,FALSE),"")</f>
        <v>m²</v>
      </c>
      <c r="E289" s="29">
        <f>IF(A289&lt;&gt;"",VLOOKUP(A289,[0]!Entrée,5,FALSE),"")</f>
        <v>0</v>
      </c>
      <c r="F289" s="29">
        <f t="shared" si="12"/>
        <v>0</v>
      </c>
      <c r="G289">
        <f>IF(A289&lt;&gt;"",VLOOKUP(A289,[0]!Entrée,6,FALSE),"")</f>
        <v>93.4</v>
      </c>
      <c r="H289">
        <f>G289+SUMPRODUCT((Entrée!$B$5:$B$1000=Stock!A289)*Entrée!$F$5:$F$1000)-SUMPRODUCT((Sortie!$B$5:$B$1000=Stock!A289)*Sortie!$F$5:$F$1000)</f>
        <v>93.4</v>
      </c>
      <c r="I289">
        <f>IF(A289&lt;&gt;"",VLOOKUP(A289,[0]!Entrée,7,FALSE),"")</f>
        <v>0</v>
      </c>
      <c r="J289" t="str">
        <f t="shared" si="13"/>
        <v>CORRECTE</v>
      </c>
      <c r="K289">
        <f t="shared" si="14"/>
        <v>0</v>
      </c>
    </row>
    <row r="290" spans="1:11" x14ac:dyDescent="0.25">
      <c r="A290" s="28" t="str">
        <f>Liste!A289</f>
        <v>151</v>
      </c>
      <c r="B290" t="str">
        <f>IF(A290&lt;&gt;"",VLOOKUP(A290,[0]!Entrée,2,FALSE),"")</f>
        <v>trespa 10 mm a0511 4,67m²</v>
      </c>
      <c r="C290" s="33" t="str">
        <f>IF(A290&lt;&gt;"",VLOOKUP(A290,[0]!Entrée,3,FALSE),"")</f>
        <v>ardoise</v>
      </c>
      <c r="D290" t="str">
        <f>IF(A290&lt;&gt;"",VLOOKUP(A290,[0]!Entrée,4,FALSE),"")</f>
        <v>m²</v>
      </c>
      <c r="E290" s="29">
        <f>IF(A290&lt;&gt;"",VLOOKUP(A290,[0]!Entrée,5,FALSE),"")</f>
        <v>0</v>
      </c>
      <c r="F290" s="29">
        <f t="shared" si="12"/>
        <v>0</v>
      </c>
      <c r="G290">
        <f>IF(A290&lt;&gt;"",VLOOKUP(A290,[0]!Entrée,6,FALSE),"")</f>
        <v>93.4</v>
      </c>
      <c r="H290">
        <f>G290+SUMPRODUCT((Entrée!$B$5:$B$1000=Stock!A290)*Entrée!$F$5:$F$1000)-SUMPRODUCT((Sortie!$B$5:$B$1000=Stock!A290)*Sortie!$F$5:$F$1000)</f>
        <v>93.4</v>
      </c>
      <c r="I290">
        <f>IF(A290&lt;&gt;"",VLOOKUP(A290,[0]!Entrée,7,FALSE),"")</f>
        <v>0</v>
      </c>
      <c r="J290" t="str">
        <f t="shared" si="13"/>
        <v>CORRECTE</v>
      </c>
      <c r="K290">
        <f t="shared" si="14"/>
        <v>0</v>
      </c>
    </row>
    <row r="291" spans="1:11" x14ac:dyDescent="0.25">
      <c r="A291" s="28" t="str">
        <f>Liste!A290</f>
        <v>152</v>
      </c>
      <c r="B291" t="str">
        <f>IF(A291&lt;&gt;"",VLOOKUP(A291,[0]!Entrée,2,FALSE),"")</f>
        <v>trespa 10 mm a0821 4,67m²</v>
      </c>
      <c r="C291" s="33" t="str">
        <f>IF(A291&lt;&gt;"",VLOOKUP(A291,[0]!Entrée,3,FALSE),"")</f>
        <v>ardoise</v>
      </c>
      <c r="D291" t="str">
        <f>IF(A291&lt;&gt;"",VLOOKUP(A291,[0]!Entrée,4,FALSE),"")</f>
        <v>m²</v>
      </c>
      <c r="E291" s="29">
        <f>IF(A291&lt;&gt;"",VLOOKUP(A291,[0]!Entrée,5,FALSE),"")</f>
        <v>0</v>
      </c>
      <c r="F291" s="29">
        <f t="shared" si="12"/>
        <v>0</v>
      </c>
      <c r="G291">
        <f>IF(A291&lt;&gt;"",VLOOKUP(A291,[0]!Entrée,6,FALSE),"")</f>
        <v>65.38</v>
      </c>
      <c r="H291">
        <f>G291+SUMPRODUCT((Entrée!$B$5:$B$1000=Stock!A291)*Entrée!$F$5:$F$1000)-SUMPRODUCT((Sortie!$B$5:$B$1000=Stock!A291)*Sortie!$F$5:$F$1000)</f>
        <v>65.38</v>
      </c>
      <c r="I291">
        <f>IF(A291&lt;&gt;"",VLOOKUP(A291,[0]!Entrée,7,FALSE),"")</f>
        <v>0</v>
      </c>
      <c r="J291" t="str">
        <f t="shared" si="13"/>
        <v>CORRECTE</v>
      </c>
      <c r="K291">
        <f t="shared" si="14"/>
        <v>0</v>
      </c>
    </row>
    <row r="292" spans="1:11" x14ac:dyDescent="0.25">
      <c r="A292" s="28" t="str">
        <f>Liste!A291</f>
        <v>149</v>
      </c>
      <c r="B292" t="str">
        <f>IF(A292&lt;&gt;"",VLOOKUP(A292,[0]!Entrée,2,FALSE),"")</f>
        <v>trespa 10mm a0400 6,79m²</v>
      </c>
      <c r="C292" s="33" t="str">
        <f>IF(A292&lt;&gt;"",VLOOKUP(A292,[0]!Entrée,3,FALSE),"")</f>
        <v>ardoise</v>
      </c>
      <c r="D292" t="str">
        <f>IF(A292&lt;&gt;"",VLOOKUP(A292,[0]!Entrée,4,FALSE),"")</f>
        <v>m²</v>
      </c>
      <c r="E292" s="29">
        <f>IF(A292&lt;&gt;"",VLOOKUP(A292,[0]!Entrée,5,FALSE),"")</f>
        <v>0</v>
      </c>
      <c r="F292" s="29">
        <f t="shared" si="12"/>
        <v>0</v>
      </c>
      <c r="G292">
        <f>IF(A292&lt;&gt;"",VLOOKUP(A292,[0]!Entrée,6,FALSE),"")</f>
        <v>74.69</v>
      </c>
      <c r="H292">
        <f>G292+SUMPRODUCT((Entrée!$B$5:$B$1000=Stock!A292)*Entrée!$F$5:$F$1000)-SUMPRODUCT((Sortie!$B$5:$B$1000=Stock!A292)*Sortie!$F$5:$F$1000)</f>
        <v>74.69</v>
      </c>
      <c r="I292">
        <f>IF(A292&lt;&gt;"",VLOOKUP(A292,[0]!Entrée,7,FALSE),"")</f>
        <v>0</v>
      </c>
      <c r="J292" t="str">
        <f t="shared" si="13"/>
        <v>CORRECTE</v>
      </c>
      <c r="K292">
        <f t="shared" si="14"/>
        <v>0</v>
      </c>
    </row>
    <row r="293" spans="1:11" x14ac:dyDescent="0.25">
      <c r="A293" s="28" t="str">
        <f>Liste!A292</f>
        <v>196</v>
      </c>
      <c r="B293" t="str">
        <f>IF(A293&lt;&gt;"",VLOOKUP(A293,[0]!Entrée,2,FALSE),"")</f>
        <v>tuile 44 tempete noir normal</v>
      </c>
      <c r="C293" s="33" t="str">
        <f>IF(A293&lt;&gt;"",VLOOKUP(A293,[0]!Entrée,3,FALSE),"")</f>
        <v>koramic</v>
      </c>
      <c r="D293" t="str">
        <f>IF(A293&lt;&gt;"",VLOOKUP(A293,[0]!Entrée,4,FALSE),"")</f>
        <v>p</v>
      </c>
      <c r="E293" s="29">
        <f>IF(A293&lt;&gt;"",VLOOKUP(A293,[0]!Entrée,5,FALSE),"")</f>
        <v>0.91</v>
      </c>
      <c r="F293" s="29">
        <f t="shared" si="12"/>
        <v>432.25</v>
      </c>
      <c r="G293">
        <f>IF(A293&lt;&gt;"",VLOOKUP(A293,[0]!Entrée,6,FALSE),"")</f>
        <v>475</v>
      </c>
      <c r="H293">
        <f>G293+SUMPRODUCT((Entrée!$B$5:$B$1000=Stock!A293)*Entrée!$F$5:$F$1000)-SUMPRODUCT((Sortie!$B$5:$B$1000=Stock!A293)*Sortie!$F$5:$F$1000)</f>
        <v>475</v>
      </c>
      <c r="I293">
        <f>IF(A293&lt;&gt;"",VLOOKUP(A293,[0]!Entrée,7,FALSE),"")</f>
        <v>0</v>
      </c>
      <c r="J293" t="str">
        <f t="shared" si="13"/>
        <v>CORRECTE</v>
      </c>
      <c r="K293">
        <f t="shared" si="14"/>
        <v>0</v>
      </c>
    </row>
    <row r="294" spans="1:11" x14ac:dyDescent="0.25">
      <c r="A294" s="28" t="str">
        <f>Liste!A293</f>
        <v>198</v>
      </c>
      <c r="B294" t="str">
        <f>IF(A294&lt;&gt;"",VLOOKUP(A294,[0]!Entrée,2,FALSE),"")</f>
        <v>tuile 44 tempete noir rd</v>
      </c>
      <c r="C294" s="33" t="str">
        <f>IF(A294&lt;&gt;"",VLOOKUP(A294,[0]!Entrée,3,FALSE),"")</f>
        <v>koramic</v>
      </c>
      <c r="D294" t="str">
        <f>IF(A294&lt;&gt;"",VLOOKUP(A294,[0]!Entrée,4,FALSE),"")</f>
        <v>p</v>
      </c>
      <c r="E294" s="29">
        <f>IF(A294&lt;&gt;"",VLOOKUP(A294,[0]!Entrée,5,FALSE),"")</f>
        <v>5.64</v>
      </c>
      <c r="F294" s="29">
        <f t="shared" si="12"/>
        <v>242.51999999999998</v>
      </c>
      <c r="G294">
        <f>IF(A294&lt;&gt;"",VLOOKUP(A294,[0]!Entrée,6,FALSE),"")</f>
        <v>43</v>
      </c>
      <c r="H294">
        <f>G294+SUMPRODUCT((Entrée!$B$5:$B$1000=Stock!A294)*Entrée!$F$5:$F$1000)-SUMPRODUCT((Sortie!$B$5:$B$1000=Stock!A294)*Sortie!$F$5:$F$1000)</f>
        <v>43</v>
      </c>
      <c r="I294">
        <f>IF(A294&lt;&gt;"",VLOOKUP(A294,[0]!Entrée,7,FALSE),"")</f>
        <v>0</v>
      </c>
      <c r="J294" t="str">
        <f t="shared" si="13"/>
        <v>CORRECTE</v>
      </c>
      <c r="K294">
        <f t="shared" si="14"/>
        <v>0</v>
      </c>
    </row>
    <row r="295" spans="1:11" x14ac:dyDescent="0.25">
      <c r="A295" s="28" t="str">
        <f>Liste!A294</f>
        <v>197</v>
      </c>
      <c r="B295" t="str">
        <f>IF(A295&lt;&gt;"",VLOOKUP(A295,[0]!Entrée,2,FALSE),"")</f>
        <v>tuile 44 tempete noir rg</v>
      </c>
      <c r="C295" s="33" t="str">
        <f>IF(A295&lt;&gt;"",VLOOKUP(A295,[0]!Entrée,3,FALSE),"")</f>
        <v>koramic</v>
      </c>
      <c r="D295" t="str">
        <f>IF(A295&lt;&gt;"",VLOOKUP(A295,[0]!Entrée,4,FALSE),"")</f>
        <v>p</v>
      </c>
      <c r="E295" s="29">
        <f>IF(A295&lt;&gt;"",VLOOKUP(A295,[0]!Entrée,5,FALSE),"")</f>
        <v>5.64</v>
      </c>
      <c r="F295" s="29">
        <f t="shared" si="12"/>
        <v>118.44</v>
      </c>
      <c r="G295">
        <f>IF(A295&lt;&gt;"",VLOOKUP(A295,[0]!Entrée,6,FALSE),"")</f>
        <v>21</v>
      </c>
      <c r="H295">
        <f>G295+SUMPRODUCT((Entrée!$B$5:$B$1000=Stock!A295)*Entrée!$F$5:$F$1000)-SUMPRODUCT((Sortie!$B$5:$B$1000=Stock!A295)*Sortie!$F$5:$F$1000)</f>
        <v>21</v>
      </c>
      <c r="I295">
        <f>IF(A295&lt;&gt;"",VLOOKUP(A295,[0]!Entrée,7,FALSE),"")</f>
        <v>0</v>
      </c>
      <c r="J295" t="str">
        <f t="shared" si="13"/>
        <v>CORRECTE</v>
      </c>
      <c r="K295">
        <f t="shared" si="14"/>
        <v>0</v>
      </c>
    </row>
    <row r="296" spans="1:11" x14ac:dyDescent="0.25">
      <c r="A296" s="28" t="str">
        <f>Liste!A295</f>
        <v>206</v>
      </c>
      <c r="B296" t="str">
        <f>IF(A296&lt;&gt;"",VLOOKUP(A296,[0]!Entrée,2,FALSE),"")</f>
        <v>tuile actua noir normal</v>
      </c>
      <c r="C296" s="33" t="str">
        <f>IF(A296&lt;&gt;"",VLOOKUP(A296,[0]!Entrée,3,FALSE),"")</f>
        <v>koramic</v>
      </c>
      <c r="D296" t="str">
        <f>IF(A296&lt;&gt;"",VLOOKUP(A296,[0]!Entrée,4,FALSE),"")</f>
        <v>p</v>
      </c>
      <c r="E296" s="29">
        <f>IF(A296&lt;&gt;"",VLOOKUP(A296,[0]!Entrée,5,FALSE),"")</f>
        <v>0</v>
      </c>
      <c r="F296" s="29">
        <f t="shared" si="12"/>
        <v>0</v>
      </c>
      <c r="G296">
        <f>IF(A296&lt;&gt;"",VLOOKUP(A296,[0]!Entrée,6,FALSE),"")</f>
        <v>26</v>
      </c>
      <c r="H296">
        <f>G296+SUMPRODUCT((Entrée!$B$5:$B$1000=Stock!A296)*Entrée!$F$5:$F$1000)-SUMPRODUCT((Sortie!$B$5:$B$1000=Stock!A296)*Sortie!$F$5:$F$1000)</f>
        <v>26</v>
      </c>
      <c r="I296">
        <f>IF(A296&lt;&gt;"",VLOOKUP(A296,[0]!Entrée,7,FALSE),"")</f>
        <v>0</v>
      </c>
      <c r="J296" t="str">
        <f t="shared" si="13"/>
        <v>CORRECTE</v>
      </c>
      <c r="K296">
        <f t="shared" si="14"/>
        <v>0</v>
      </c>
    </row>
    <row r="297" spans="1:11" x14ac:dyDescent="0.25">
      <c r="A297" s="28" t="str">
        <f>Liste!A296</f>
        <v>208</v>
      </c>
      <c r="B297" t="str">
        <f>IF(A297&lt;&gt;"",VLOOKUP(A297,[0]!Entrée,2,FALSE),"")</f>
        <v>tuile actua noir rg grande</v>
      </c>
      <c r="C297" s="33" t="str">
        <f>IF(A297&lt;&gt;"",VLOOKUP(A297,[0]!Entrée,3,FALSE),"")</f>
        <v>koramic</v>
      </c>
      <c r="D297" t="str">
        <f>IF(A297&lt;&gt;"",VLOOKUP(A297,[0]!Entrée,4,FALSE),"")</f>
        <v>p</v>
      </c>
      <c r="E297" s="29">
        <f>IF(A297&lt;&gt;"",VLOOKUP(A297,[0]!Entrée,5,FALSE),"")</f>
        <v>0</v>
      </c>
      <c r="F297" s="29">
        <f t="shared" si="12"/>
        <v>0</v>
      </c>
      <c r="G297">
        <f>IF(A297&lt;&gt;"",VLOOKUP(A297,[0]!Entrée,6,FALSE),"")</f>
        <v>4</v>
      </c>
      <c r="H297">
        <f>G297+SUMPRODUCT((Entrée!$B$5:$B$1000=Stock!A297)*Entrée!$F$5:$F$1000)-SUMPRODUCT((Sortie!$B$5:$B$1000=Stock!A297)*Sortie!$F$5:$F$1000)</f>
        <v>4</v>
      </c>
      <c r="I297">
        <f>IF(A297&lt;&gt;"",VLOOKUP(A297,[0]!Entrée,7,FALSE),"")</f>
        <v>0</v>
      </c>
      <c r="J297" t="str">
        <f t="shared" si="13"/>
        <v>CORRECTE</v>
      </c>
      <c r="K297">
        <f t="shared" si="14"/>
        <v>0</v>
      </c>
    </row>
    <row r="298" spans="1:11" x14ac:dyDescent="0.25">
      <c r="A298" s="28" t="str">
        <f>Liste!A297</f>
        <v>207</v>
      </c>
      <c r="B298" t="str">
        <f>IF(A298&lt;&gt;"",VLOOKUP(A298,[0]!Entrée,2,FALSE),"")</f>
        <v>tuile actua noir rg petite</v>
      </c>
      <c r="C298" s="33" t="str">
        <f>IF(A298&lt;&gt;"",VLOOKUP(A298,[0]!Entrée,3,FALSE),"")</f>
        <v>koramic</v>
      </c>
      <c r="D298" t="str">
        <f>IF(A298&lt;&gt;"",VLOOKUP(A298,[0]!Entrée,4,FALSE),"")</f>
        <v>p</v>
      </c>
      <c r="E298" s="29">
        <f>IF(A298&lt;&gt;"",VLOOKUP(A298,[0]!Entrée,5,FALSE),"")</f>
        <v>0</v>
      </c>
      <c r="F298" s="29">
        <f t="shared" si="12"/>
        <v>0</v>
      </c>
      <c r="G298">
        <f>IF(A298&lt;&gt;"",VLOOKUP(A298,[0]!Entrée,6,FALSE),"")</f>
        <v>6</v>
      </c>
      <c r="H298">
        <f>G298+SUMPRODUCT((Entrée!$B$5:$B$1000=Stock!A298)*Entrée!$F$5:$F$1000)-SUMPRODUCT((Sortie!$B$5:$B$1000=Stock!A298)*Sortie!$F$5:$F$1000)</f>
        <v>6</v>
      </c>
      <c r="I298">
        <f>IF(A298&lt;&gt;"",VLOOKUP(A298,[0]!Entrée,7,FALSE),"")</f>
        <v>0</v>
      </c>
      <c r="J298" t="str">
        <f t="shared" si="13"/>
        <v>CORRECTE</v>
      </c>
      <c r="K298">
        <f t="shared" si="14"/>
        <v>0</v>
      </c>
    </row>
    <row r="299" spans="1:11" x14ac:dyDescent="0.25">
      <c r="A299" s="28" t="str">
        <f>Liste!A298</f>
        <v>200</v>
      </c>
      <c r="B299" t="str">
        <f>IF(A299&lt;&gt;"",VLOOKUP(A299,[0]!Entrée,2,FALSE),"")</f>
        <v>tuile actua plate normal</v>
      </c>
      <c r="C299" s="33" t="str">
        <f>IF(A299&lt;&gt;"",VLOOKUP(A299,[0]!Entrée,3,FALSE),"")</f>
        <v>koramic</v>
      </c>
      <c r="D299" t="str">
        <f>IF(A299&lt;&gt;"",VLOOKUP(A299,[0]!Entrée,4,FALSE),"")</f>
        <v>p</v>
      </c>
      <c r="E299" s="29">
        <f>IF(A299&lt;&gt;"",VLOOKUP(A299,[0]!Entrée,5,FALSE),"")</f>
        <v>0</v>
      </c>
      <c r="F299" s="29">
        <f t="shared" si="12"/>
        <v>0</v>
      </c>
      <c r="G299">
        <f>IF(A299&lt;&gt;"",VLOOKUP(A299,[0]!Entrée,6,FALSE),"")</f>
        <v>158</v>
      </c>
      <c r="H299">
        <f>G299+SUMPRODUCT((Entrée!$B$5:$B$1000=Stock!A299)*Entrée!$F$5:$F$1000)-SUMPRODUCT((Sortie!$B$5:$B$1000=Stock!A299)*Sortie!$F$5:$F$1000)</f>
        <v>158</v>
      </c>
      <c r="I299">
        <f>IF(A299&lt;&gt;"",VLOOKUP(A299,[0]!Entrée,7,FALSE),"")</f>
        <v>0</v>
      </c>
      <c r="J299" t="str">
        <f t="shared" si="13"/>
        <v>CORRECTE</v>
      </c>
      <c r="K299">
        <f t="shared" si="14"/>
        <v>0</v>
      </c>
    </row>
    <row r="300" spans="1:11" x14ac:dyDescent="0.25">
      <c r="A300" s="28" t="str">
        <f>Liste!A299</f>
        <v>195</v>
      </c>
      <c r="B300" t="str">
        <f>IF(A300&lt;&gt;"",VLOOKUP(A300,[0]!Entrée,2,FALSE),"")</f>
        <v>tuile alegra entracite normal</v>
      </c>
      <c r="C300" s="33">
        <f>IF(A300&lt;&gt;"",VLOOKUP(A300,[0]!Entrée,3,FALSE),"")</f>
        <v>0</v>
      </c>
      <c r="D300" t="str">
        <f>IF(A300&lt;&gt;"",VLOOKUP(A300,[0]!Entrée,4,FALSE),"")</f>
        <v>p</v>
      </c>
      <c r="E300" s="29">
        <f>IF(A300&lt;&gt;"",VLOOKUP(A300,[0]!Entrée,5,FALSE),"")</f>
        <v>0</v>
      </c>
      <c r="F300" s="29">
        <f t="shared" si="12"/>
        <v>0</v>
      </c>
      <c r="G300">
        <f>IF(A300&lt;&gt;"",VLOOKUP(A300,[0]!Entrée,6,FALSE),"")</f>
        <v>16</v>
      </c>
      <c r="H300">
        <f>G300+SUMPRODUCT((Entrée!$B$5:$B$1000=Stock!A300)*Entrée!$F$5:$F$1000)-SUMPRODUCT((Sortie!$B$5:$B$1000=Stock!A300)*Sortie!$F$5:$F$1000)</f>
        <v>16</v>
      </c>
      <c r="I300">
        <f>IF(A300&lt;&gt;"",VLOOKUP(A300,[0]!Entrée,7,FALSE),"")</f>
        <v>0</v>
      </c>
      <c r="J300" t="str">
        <f t="shared" si="13"/>
        <v>CORRECTE</v>
      </c>
      <c r="K300">
        <f t="shared" si="14"/>
        <v>0</v>
      </c>
    </row>
    <row r="301" spans="1:11" x14ac:dyDescent="0.25">
      <c r="A301" s="28" t="str">
        <f>Liste!A300</f>
        <v>192</v>
      </c>
      <c r="B301" t="str">
        <f>IF(A301&lt;&gt;"",VLOOKUP(A301,[0]!Entrée,2,FALSE),"")</f>
        <v>tuile ardoisé normal</v>
      </c>
      <c r="C301" s="33">
        <f>IF(A301&lt;&gt;"",VLOOKUP(A301,[0]!Entrée,3,FALSE),"")</f>
        <v>0</v>
      </c>
      <c r="D301" t="str">
        <f>IF(A301&lt;&gt;"",VLOOKUP(A301,[0]!Entrée,4,FALSE),"")</f>
        <v>p</v>
      </c>
      <c r="E301" s="29">
        <f>IF(A301&lt;&gt;"",VLOOKUP(A301,[0]!Entrée,5,FALSE),"")</f>
        <v>0</v>
      </c>
      <c r="F301" s="29">
        <f t="shared" si="12"/>
        <v>0</v>
      </c>
      <c r="G301">
        <f>IF(A301&lt;&gt;"",VLOOKUP(A301,[0]!Entrée,6,FALSE),"")</f>
        <v>130</v>
      </c>
      <c r="H301">
        <f>G301+SUMPRODUCT((Entrée!$B$5:$B$1000=Stock!A301)*Entrée!$F$5:$F$1000)-SUMPRODUCT((Sortie!$B$5:$B$1000=Stock!A301)*Sortie!$F$5:$F$1000)</f>
        <v>130</v>
      </c>
      <c r="I301">
        <f>IF(A301&lt;&gt;"",VLOOKUP(A301,[0]!Entrée,7,FALSE),"")</f>
        <v>0</v>
      </c>
      <c r="J301" t="str">
        <f t="shared" si="13"/>
        <v>CORRECTE</v>
      </c>
      <c r="K301">
        <f t="shared" si="14"/>
        <v>0</v>
      </c>
    </row>
    <row r="302" spans="1:11" x14ac:dyDescent="0.25">
      <c r="A302" s="28" t="str">
        <f>Liste!A301</f>
        <v>191</v>
      </c>
      <c r="B302" t="str">
        <f>IF(A302&lt;&gt;"",VLOOKUP(A302,[0]!Entrée,2,FALSE),"")</f>
        <v>tuile ardoisé rd</v>
      </c>
      <c r="C302" s="33">
        <f>IF(A302&lt;&gt;"",VLOOKUP(A302,[0]!Entrée,3,FALSE),"")</f>
        <v>0</v>
      </c>
      <c r="D302" t="str">
        <f>IF(A302&lt;&gt;"",VLOOKUP(A302,[0]!Entrée,4,FALSE),"")</f>
        <v>p</v>
      </c>
      <c r="E302" s="29">
        <f>IF(A302&lt;&gt;"",VLOOKUP(A302,[0]!Entrée,5,FALSE),"")</f>
        <v>0</v>
      </c>
      <c r="F302" s="29">
        <f t="shared" si="12"/>
        <v>0</v>
      </c>
      <c r="G302">
        <f>IF(A302&lt;&gt;"",VLOOKUP(A302,[0]!Entrée,6,FALSE),"")</f>
        <v>14</v>
      </c>
      <c r="H302">
        <f>G302+SUMPRODUCT((Entrée!$B$5:$B$1000=Stock!A302)*Entrée!$F$5:$F$1000)-SUMPRODUCT((Sortie!$B$5:$B$1000=Stock!A302)*Sortie!$F$5:$F$1000)</f>
        <v>14</v>
      </c>
      <c r="I302">
        <f>IF(A302&lt;&gt;"",VLOOKUP(A302,[0]!Entrée,7,FALSE),"")</f>
        <v>0</v>
      </c>
      <c r="J302" t="str">
        <f t="shared" si="13"/>
        <v>CORRECTE</v>
      </c>
      <c r="K302">
        <f t="shared" si="14"/>
        <v>0</v>
      </c>
    </row>
    <row r="303" spans="1:11" x14ac:dyDescent="0.25">
      <c r="A303" s="28" t="str">
        <f>Liste!A302</f>
        <v>190</v>
      </c>
      <c r="B303" t="str">
        <f>IF(A303&lt;&gt;"",VLOOKUP(A303,[0]!Entrée,2,FALSE),"")</f>
        <v>tuile ardoisé rg</v>
      </c>
      <c r="C303" s="33">
        <f>IF(A303&lt;&gt;"",VLOOKUP(A303,[0]!Entrée,3,FALSE),"")</f>
        <v>0</v>
      </c>
      <c r="D303" t="str">
        <f>IF(A303&lt;&gt;"",VLOOKUP(A303,[0]!Entrée,4,FALSE),"")</f>
        <v>p</v>
      </c>
      <c r="E303" s="29">
        <f>IF(A303&lt;&gt;"",VLOOKUP(A303,[0]!Entrée,5,FALSE),"")</f>
        <v>0</v>
      </c>
      <c r="F303" s="29">
        <f t="shared" si="12"/>
        <v>0</v>
      </c>
      <c r="G303">
        <f>IF(A303&lt;&gt;"",VLOOKUP(A303,[0]!Entrée,6,FALSE),"")</f>
        <v>28</v>
      </c>
      <c r="H303">
        <f>G303+SUMPRODUCT((Entrée!$B$5:$B$1000=Stock!A303)*Entrée!$F$5:$F$1000)-SUMPRODUCT((Sortie!$B$5:$B$1000=Stock!A303)*Sortie!$F$5:$F$1000)</f>
        <v>28</v>
      </c>
      <c r="I303">
        <f>IF(A303&lt;&gt;"",VLOOKUP(A303,[0]!Entrée,7,FALSE),"")</f>
        <v>0</v>
      </c>
      <c r="J303" t="str">
        <f t="shared" si="13"/>
        <v>CORRECTE</v>
      </c>
      <c r="K303">
        <f t="shared" si="14"/>
        <v>0</v>
      </c>
    </row>
    <row r="304" spans="1:11" x14ac:dyDescent="0.25">
      <c r="A304" s="28" t="str">
        <f>Liste!A303</f>
        <v>219</v>
      </c>
      <c r="B304" t="str">
        <f>IF(A304&lt;&gt;"",VLOOKUP(A304,[0]!Entrée,2,FALSE),"")</f>
        <v>tuile chatiere bisch normal</v>
      </c>
      <c r="C304" s="33" t="str">
        <f>IF(A304&lt;&gt;"",VLOOKUP(A304,[0]!Entrée,3,FALSE),"")</f>
        <v>koramic</v>
      </c>
      <c r="D304" t="str">
        <f>IF(A304&lt;&gt;"",VLOOKUP(A304,[0]!Entrée,4,FALSE),"")</f>
        <v>p</v>
      </c>
      <c r="E304" s="29">
        <f>IF(A304&lt;&gt;"",VLOOKUP(A304,[0]!Entrée,5,FALSE),"")</f>
        <v>0</v>
      </c>
      <c r="F304" s="29">
        <f t="shared" si="12"/>
        <v>0</v>
      </c>
      <c r="G304">
        <f>IF(A304&lt;&gt;"",VLOOKUP(A304,[0]!Entrée,6,FALSE),"")</f>
        <v>30</v>
      </c>
      <c r="H304">
        <f>G304+SUMPRODUCT((Entrée!$B$5:$B$1000=Stock!A304)*Entrée!$F$5:$F$1000)-SUMPRODUCT((Sortie!$B$5:$B$1000=Stock!A304)*Sortie!$F$5:$F$1000)</f>
        <v>30</v>
      </c>
      <c r="I304">
        <f>IF(A304&lt;&gt;"",VLOOKUP(A304,[0]!Entrée,7,FALSE),"")</f>
        <v>0</v>
      </c>
      <c r="J304" t="str">
        <f t="shared" si="13"/>
        <v>CORRECTE</v>
      </c>
      <c r="K304">
        <f t="shared" si="14"/>
        <v>0</v>
      </c>
    </row>
    <row r="305" spans="1:11" x14ac:dyDescent="0.25">
      <c r="A305" s="28" t="str">
        <f>Liste!A304</f>
        <v>188</v>
      </c>
      <c r="B305" t="str">
        <f>IF(A305&lt;&gt;"",VLOOKUP(A305,[0]!Entrée,2,FALSE),"")</f>
        <v>tuile de recuperation 24x40</v>
      </c>
      <c r="C305" s="33">
        <f>IF(A305&lt;&gt;"",VLOOKUP(A305,[0]!Entrée,3,FALSE),"")</f>
        <v>0</v>
      </c>
      <c r="D305" t="str">
        <f>IF(A305&lt;&gt;"",VLOOKUP(A305,[0]!Entrée,4,FALSE),"")</f>
        <v>p</v>
      </c>
      <c r="E305" s="29">
        <f>IF(A305&lt;&gt;"",VLOOKUP(A305,[0]!Entrée,5,FALSE),"")</f>
        <v>0</v>
      </c>
      <c r="F305" s="29">
        <f t="shared" si="12"/>
        <v>0</v>
      </c>
      <c r="G305">
        <f>IF(A305&lt;&gt;"",VLOOKUP(A305,[0]!Entrée,6,FALSE),"")</f>
        <v>280</v>
      </c>
      <c r="H305">
        <f>G305+SUMPRODUCT((Entrée!$B$5:$B$1000=Stock!A305)*Entrée!$F$5:$F$1000)-SUMPRODUCT((Sortie!$B$5:$B$1000=Stock!A305)*Sortie!$F$5:$F$1000)</f>
        <v>280</v>
      </c>
      <c r="I305">
        <f>IF(A305&lt;&gt;"",VLOOKUP(A305,[0]!Entrée,7,FALSE),"")</f>
        <v>0</v>
      </c>
      <c r="J305" t="str">
        <f t="shared" si="13"/>
        <v>CORRECTE</v>
      </c>
      <c r="K305">
        <f t="shared" si="14"/>
        <v>0</v>
      </c>
    </row>
    <row r="306" spans="1:11" x14ac:dyDescent="0.25">
      <c r="A306" s="28" t="str">
        <f>Liste!A305</f>
        <v>187</v>
      </c>
      <c r="B306" t="str">
        <f>IF(A306&lt;&gt;"",VLOOKUP(A306,[0]!Entrée,2,FALSE),"")</f>
        <v>tuile double panne artoise 32x42 normal</v>
      </c>
      <c r="C306" s="33" t="str">
        <f>IF(A306&lt;&gt;"",VLOOKUP(A306,[0]!Entrée,3,FALSE),"")</f>
        <v>imerys</v>
      </c>
      <c r="D306" t="str">
        <f>IF(A306&lt;&gt;"",VLOOKUP(A306,[0]!Entrée,4,FALSE),"")</f>
        <v>p</v>
      </c>
      <c r="E306" s="29">
        <f>IF(A306&lt;&gt;"",VLOOKUP(A306,[0]!Entrée,5,FALSE),"")</f>
        <v>0</v>
      </c>
      <c r="F306" s="29">
        <f t="shared" si="12"/>
        <v>0</v>
      </c>
      <c r="G306">
        <f>IF(A306&lt;&gt;"",VLOOKUP(A306,[0]!Entrée,6,FALSE),"")</f>
        <v>85</v>
      </c>
      <c r="H306">
        <f>G306+SUMPRODUCT((Entrée!$B$5:$B$1000=Stock!A306)*Entrée!$F$5:$F$1000)-SUMPRODUCT((Sortie!$B$5:$B$1000=Stock!A306)*Sortie!$F$5:$F$1000)</f>
        <v>85</v>
      </c>
      <c r="I306">
        <f>IF(A306&lt;&gt;"",VLOOKUP(A306,[0]!Entrée,7,FALSE),"")</f>
        <v>0</v>
      </c>
      <c r="J306" t="str">
        <f t="shared" si="13"/>
        <v>CORRECTE</v>
      </c>
      <c r="K306">
        <f t="shared" si="14"/>
        <v>0</v>
      </c>
    </row>
    <row r="307" spans="1:11" x14ac:dyDescent="0.25">
      <c r="A307" s="28" t="str">
        <f>Liste!A306</f>
        <v>224</v>
      </c>
      <c r="B307" t="str">
        <f>IF(A307&lt;&gt;"",VLOOKUP(A307,[0]!Entrée,2,FALSE),"")</f>
        <v>tuile h2 noir</v>
      </c>
      <c r="C307" s="33">
        <f>IF(A307&lt;&gt;"",VLOOKUP(A307,[0]!Entrée,3,FALSE),"")</f>
        <v>0</v>
      </c>
      <c r="D307" t="str">
        <f>IF(A307&lt;&gt;"",VLOOKUP(A307,[0]!Entrée,4,FALSE),"")</f>
        <v>p</v>
      </c>
      <c r="E307" s="29">
        <f>IF(A307&lt;&gt;"",VLOOKUP(A307,[0]!Entrée,5,FALSE),"")</f>
        <v>0.73</v>
      </c>
      <c r="F307" s="29">
        <f t="shared" si="12"/>
        <v>0</v>
      </c>
      <c r="G307">
        <f>IF(A307&lt;&gt;"",VLOOKUP(A307,[0]!Entrée,6,FALSE),"")</f>
        <v>0</v>
      </c>
      <c r="H307">
        <f>G307+SUMPRODUCT((Entrée!$B$5:$B$1000=Stock!A307)*Entrée!$F$5:$F$1000)-SUMPRODUCT((Sortie!$B$5:$B$1000=Stock!A307)*Sortie!$F$5:$F$1000)</f>
        <v>0</v>
      </c>
      <c r="I307">
        <f>IF(A307&lt;&gt;"",VLOOKUP(A307,[0]!Entrée,7,FALSE),"")</f>
        <v>0</v>
      </c>
      <c r="J307" t="str">
        <f t="shared" si="13"/>
        <v>CORRECTE</v>
      </c>
      <c r="K307">
        <f t="shared" si="14"/>
        <v>0</v>
      </c>
    </row>
    <row r="308" spans="1:11" x14ac:dyDescent="0.25">
      <c r="A308" s="28" t="str">
        <f>Liste!A307</f>
        <v>210</v>
      </c>
      <c r="B308" t="str">
        <f>IF(A308&lt;&gt;"",VLOOKUP(A308,[0]!Entrée,2,FALSE),"")</f>
        <v>tuile noir brillant</v>
      </c>
      <c r="C308" s="33" t="str">
        <f>IF(A308&lt;&gt;"",VLOOKUP(A308,[0]!Entrée,3,FALSE),"")</f>
        <v>koramic</v>
      </c>
      <c r="D308" t="str">
        <f>IF(A308&lt;&gt;"",VLOOKUP(A308,[0]!Entrée,4,FALSE),"")</f>
        <v>p</v>
      </c>
      <c r="E308" s="29">
        <f>IF(A308&lt;&gt;"",VLOOKUP(A308,[0]!Entrée,5,FALSE),"")</f>
        <v>0</v>
      </c>
      <c r="F308" s="29">
        <f t="shared" si="12"/>
        <v>0</v>
      </c>
      <c r="G308">
        <f>IF(A308&lt;&gt;"",VLOOKUP(A308,[0]!Entrée,6,FALSE),"")</f>
        <v>240</v>
      </c>
      <c r="H308">
        <f>G308+SUMPRODUCT((Entrée!$B$5:$B$1000=Stock!A308)*Entrée!$F$5:$F$1000)-SUMPRODUCT((Sortie!$B$5:$B$1000=Stock!A308)*Sortie!$F$5:$F$1000)</f>
        <v>240</v>
      </c>
      <c r="I308">
        <f>IF(A308&lt;&gt;"",VLOOKUP(A308,[0]!Entrée,7,FALSE),"")</f>
        <v>0</v>
      </c>
      <c r="J308" t="str">
        <f t="shared" si="13"/>
        <v>CORRECTE</v>
      </c>
      <c r="K308">
        <f t="shared" si="14"/>
        <v>0</v>
      </c>
    </row>
    <row r="309" spans="1:11" x14ac:dyDescent="0.25">
      <c r="A309" s="28" t="str">
        <f>Liste!A308</f>
        <v>211</v>
      </c>
      <c r="B309" t="str">
        <f>IF(A309&lt;&gt;"",VLOOKUP(A309,[0]!Entrée,2,FALSE),"")</f>
        <v>tuile noir brillant normal</v>
      </c>
      <c r="C309" s="33" t="str">
        <f>IF(A309&lt;&gt;"",VLOOKUP(A309,[0]!Entrée,3,FALSE),"")</f>
        <v>imerys</v>
      </c>
      <c r="D309" t="str">
        <f>IF(A309&lt;&gt;"",VLOOKUP(A309,[0]!Entrée,4,FALSE),"")</f>
        <v>p</v>
      </c>
      <c r="E309" s="29">
        <f>IF(A309&lt;&gt;"",VLOOKUP(A309,[0]!Entrée,5,FALSE),"")</f>
        <v>0</v>
      </c>
      <c r="F309" s="29">
        <f t="shared" si="12"/>
        <v>0</v>
      </c>
      <c r="G309">
        <f>IF(A309&lt;&gt;"",VLOOKUP(A309,[0]!Entrée,6,FALSE),"")</f>
        <v>20</v>
      </c>
      <c r="H309">
        <f>G309+SUMPRODUCT((Entrée!$B$5:$B$1000=Stock!A309)*Entrée!$F$5:$F$1000)-SUMPRODUCT((Sortie!$B$5:$B$1000=Stock!A309)*Sortie!$F$5:$F$1000)</f>
        <v>20</v>
      </c>
      <c r="I309">
        <f>IF(A309&lt;&gt;"",VLOOKUP(A309,[0]!Entrée,7,FALSE),"")</f>
        <v>0</v>
      </c>
      <c r="J309" t="str">
        <f t="shared" si="13"/>
        <v>CORRECTE</v>
      </c>
      <c r="K309">
        <f t="shared" si="14"/>
        <v>0</v>
      </c>
    </row>
    <row r="310" spans="1:11" x14ac:dyDescent="0.25">
      <c r="A310" s="28" t="str">
        <f>Liste!A309</f>
        <v>213</v>
      </c>
      <c r="B310" t="str">
        <f>IF(A310&lt;&gt;"",VLOOKUP(A310,[0]!Entrée,2,FALSE),"")</f>
        <v>tuile noir brillant rd</v>
      </c>
      <c r="C310" s="33" t="str">
        <f>IF(A310&lt;&gt;"",VLOOKUP(A310,[0]!Entrée,3,FALSE),"")</f>
        <v>imerys</v>
      </c>
      <c r="D310" t="str">
        <f>IF(A310&lt;&gt;"",VLOOKUP(A310,[0]!Entrée,4,FALSE),"")</f>
        <v>p</v>
      </c>
      <c r="E310" s="29">
        <f>IF(A310&lt;&gt;"",VLOOKUP(A310,[0]!Entrée,5,FALSE),"")</f>
        <v>0</v>
      </c>
      <c r="F310" s="29">
        <f t="shared" si="12"/>
        <v>0</v>
      </c>
      <c r="G310">
        <f>IF(A310&lt;&gt;"",VLOOKUP(A310,[0]!Entrée,6,FALSE),"")</f>
        <v>2</v>
      </c>
      <c r="H310">
        <f>G310+SUMPRODUCT((Entrée!$B$5:$B$1000=Stock!A310)*Entrée!$F$5:$F$1000)-SUMPRODUCT((Sortie!$B$5:$B$1000=Stock!A310)*Sortie!$F$5:$F$1000)</f>
        <v>2</v>
      </c>
      <c r="I310">
        <f>IF(A310&lt;&gt;"",VLOOKUP(A310,[0]!Entrée,7,FALSE),"")</f>
        <v>0</v>
      </c>
      <c r="J310" t="str">
        <f t="shared" si="13"/>
        <v>CORRECTE</v>
      </c>
      <c r="K310">
        <f t="shared" si="14"/>
        <v>0</v>
      </c>
    </row>
    <row r="311" spans="1:11" x14ac:dyDescent="0.25">
      <c r="A311" s="28" t="str">
        <f>Liste!A310</f>
        <v>212</v>
      </c>
      <c r="B311" t="str">
        <f>IF(A311&lt;&gt;"",VLOOKUP(A311,[0]!Entrée,2,FALSE),"")</f>
        <v>tuile noir brillant rg</v>
      </c>
      <c r="C311" s="33" t="str">
        <f>IF(A311&lt;&gt;"",VLOOKUP(A311,[0]!Entrée,3,FALSE),"")</f>
        <v>imerys</v>
      </c>
      <c r="D311" t="str">
        <f>IF(A311&lt;&gt;"",VLOOKUP(A311,[0]!Entrée,4,FALSE),"")</f>
        <v>p</v>
      </c>
      <c r="E311" s="29">
        <f>IF(A311&lt;&gt;"",VLOOKUP(A311,[0]!Entrée,5,FALSE),"")</f>
        <v>0</v>
      </c>
      <c r="F311" s="29">
        <f t="shared" si="12"/>
        <v>0</v>
      </c>
      <c r="G311">
        <f>IF(A311&lt;&gt;"",VLOOKUP(A311,[0]!Entrée,6,FALSE),"")</f>
        <v>2</v>
      </c>
      <c r="H311">
        <f>G311+SUMPRODUCT((Entrée!$B$5:$B$1000=Stock!A311)*Entrée!$F$5:$F$1000)-SUMPRODUCT((Sortie!$B$5:$B$1000=Stock!A311)*Sortie!$F$5:$F$1000)</f>
        <v>2</v>
      </c>
      <c r="I311">
        <f>IF(A311&lt;&gt;"",VLOOKUP(A311,[0]!Entrée,7,FALSE),"")</f>
        <v>0</v>
      </c>
      <c r="J311" t="str">
        <f t="shared" si="13"/>
        <v>CORRECTE</v>
      </c>
      <c r="K311">
        <f t="shared" si="14"/>
        <v>0</v>
      </c>
    </row>
    <row r="312" spans="1:11" x14ac:dyDescent="0.25">
      <c r="A312" s="28" t="str">
        <f>Liste!A311</f>
        <v>217</v>
      </c>
      <c r="B312" t="str">
        <f>IF(A312&lt;&gt;"",VLOOKUP(A312,[0]!Entrée,2,FALSE),"")</f>
        <v>tuile noir entracite normal</v>
      </c>
      <c r="C312" s="33" t="str">
        <f>IF(A312&lt;&gt;"",VLOOKUP(A312,[0]!Entrée,3,FALSE),"")</f>
        <v>koramic</v>
      </c>
      <c r="D312" t="str">
        <f>IF(A312&lt;&gt;"",VLOOKUP(A312,[0]!Entrée,4,FALSE),"")</f>
        <v>p</v>
      </c>
      <c r="E312" s="29">
        <f>IF(A312&lt;&gt;"",VLOOKUP(A312,[0]!Entrée,5,FALSE),"")</f>
        <v>0</v>
      </c>
      <c r="F312" s="29">
        <f t="shared" si="12"/>
        <v>0</v>
      </c>
      <c r="G312">
        <f>IF(A312&lt;&gt;"",VLOOKUP(A312,[0]!Entrée,6,FALSE),"")</f>
        <v>46</v>
      </c>
      <c r="H312">
        <f>G312+SUMPRODUCT((Entrée!$B$5:$B$1000=Stock!A312)*Entrée!$F$5:$F$1000)-SUMPRODUCT((Sortie!$B$5:$B$1000=Stock!A312)*Sortie!$F$5:$F$1000)</f>
        <v>46</v>
      </c>
      <c r="I312">
        <f>IF(A312&lt;&gt;"",VLOOKUP(A312,[0]!Entrée,7,FALSE),"")</f>
        <v>0</v>
      </c>
      <c r="J312" t="str">
        <f t="shared" si="13"/>
        <v>CORRECTE</v>
      </c>
      <c r="K312">
        <f t="shared" si="14"/>
        <v>0</v>
      </c>
    </row>
    <row r="313" spans="1:11" x14ac:dyDescent="0.25">
      <c r="A313" s="28" t="str">
        <f>Liste!A312</f>
        <v>214</v>
      </c>
      <c r="B313" t="str">
        <f>IF(A313&lt;&gt;"",VLOOKUP(A313,[0]!Entrée,2,FALSE),"")</f>
        <v>tuile par 17 noir mat normal</v>
      </c>
      <c r="C313" s="33" t="str">
        <f>IF(A313&lt;&gt;"",VLOOKUP(A313,[0]!Entrée,3,FALSE),"")</f>
        <v>imerys</v>
      </c>
      <c r="D313" t="str">
        <f>IF(A313&lt;&gt;"",VLOOKUP(A313,[0]!Entrée,4,FALSE),"")</f>
        <v>p</v>
      </c>
      <c r="E313" s="29">
        <f>IF(A313&lt;&gt;"",VLOOKUP(A313,[0]!Entrée,5,FALSE),"")</f>
        <v>0</v>
      </c>
      <c r="F313" s="29">
        <f t="shared" si="12"/>
        <v>0</v>
      </c>
      <c r="G313">
        <f>IF(A313&lt;&gt;"",VLOOKUP(A313,[0]!Entrée,6,FALSE),"")</f>
        <v>72</v>
      </c>
      <c r="H313">
        <f>G313+SUMPRODUCT((Entrée!$B$5:$B$1000=Stock!A313)*Entrée!$F$5:$F$1000)-SUMPRODUCT((Sortie!$B$5:$B$1000=Stock!A313)*Sortie!$F$5:$F$1000)</f>
        <v>72</v>
      </c>
      <c r="I313">
        <f>IF(A313&lt;&gt;"",VLOOKUP(A313,[0]!Entrée,7,FALSE),"")</f>
        <v>0</v>
      </c>
      <c r="J313" t="str">
        <f t="shared" si="13"/>
        <v>CORRECTE</v>
      </c>
      <c r="K313">
        <f t="shared" si="14"/>
        <v>0</v>
      </c>
    </row>
    <row r="314" spans="1:11" x14ac:dyDescent="0.25">
      <c r="A314" s="28" t="str">
        <f>Liste!A313</f>
        <v>216</v>
      </c>
      <c r="B314" t="str">
        <f>IF(A314&lt;&gt;"",VLOOKUP(A314,[0]!Entrée,2,FALSE),"")</f>
        <v>tuile par 17 noir mat rd</v>
      </c>
      <c r="C314" s="33" t="str">
        <f>IF(A314&lt;&gt;"",VLOOKUP(A314,[0]!Entrée,3,FALSE),"")</f>
        <v>imerys</v>
      </c>
      <c r="D314" t="str">
        <f>IF(A314&lt;&gt;"",VLOOKUP(A314,[0]!Entrée,4,FALSE),"")</f>
        <v>p</v>
      </c>
      <c r="E314" s="29">
        <f>IF(A314&lt;&gt;"",VLOOKUP(A314,[0]!Entrée,5,FALSE),"")</f>
        <v>0</v>
      </c>
      <c r="F314" s="29">
        <f t="shared" si="12"/>
        <v>0</v>
      </c>
      <c r="G314">
        <f>IF(A314&lt;&gt;"",VLOOKUP(A314,[0]!Entrée,6,FALSE),"")</f>
        <v>2</v>
      </c>
      <c r="H314">
        <f>G314+SUMPRODUCT((Entrée!$B$5:$B$1000=Stock!A314)*Entrée!$F$5:$F$1000)-SUMPRODUCT((Sortie!$B$5:$B$1000=Stock!A314)*Sortie!$F$5:$F$1000)</f>
        <v>2</v>
      </c>
      <c r="I314">
        <f>IF(A314&lt;&gt;"",VLOOKUP(A314,[0]!Entrée,7,FALSE),"")</f>
        <v>0</v>
      </c>
      <c r="J314" t="str">
        <f t="shared" si="13"/>
        <v>CORRECTE</v>
      </c>
      <c r="K314">
        <f t="shared" si="14"/>
        <v>0</v>
      </c>
    </row>
    <row r="315" spans="1:11" x14ac:dyDescent="0.25">
      <c r="A315" s="28" t="str">
        <f>Liste!A314</f>
        <v>215</v>
      </c>
      <c r="B315" t="str">
        <f>IF(A315&lt;&gt;"",VLOOKUP(A315,[0]!Entrée,2,FALSE),"")</f>
        <v>tuile par 17 noir mat rg</v>
      </c>
      <c r="C315" s="33" t="str">
        <f>IF(A315&lt;&gt;"",VLOOKUP(A315,[0]!Entrée,3,FALSE),"")</f>
        <v>imerys</v>
      </c>
      <c r="D315" t="str">
        <f>IF(A315&lt;&gt;"",VLOOKUP(A315,[0]!Entrée,4,FALSE),"")</f>
        <v>p</v>
      </c>
      <c r="E315" s="29">
        <f>IF(A315&lt;&gt;"",VLOOKUP(A315,[0]!Entrée,5,FALSE),"")</f>
        <v>0</v>
      </c>
      <c r="F315" s="29">
        <f t="shared" si="12"/>
        <v>0</v>
      </c>
      <c r="G315">
        <f>IF(A315&lt;&gt;"",VLOOKUP(A315,[0]!Entrée,6,FALSE),"")</f>
        <v>2</v>
      </c>
      <c r="H315">
        <f>G315+SUMPRODUCT((Entrée!$B$5:$B$1000=Stock!A315)*Entrée!$F$5:$F$1000)-SUMPRODUCT((Sortie!$B$5:$B$1000=Stock!A315)*Sortie!$F$5:$F$1000)</f>
        <v>2</v>
      </c>
      <c r="I315">
        <f>IF(A315&lt;&gt;"",VLOOKUP(A315,[0]!Entrée,7,FALSE),"")</f>
        <v>0</v>
      </c>
      <c r="J315" t="str">
        <f t="shared" si="13"/>
        <v>CORRECTE</v>
      </c>
      <c r="K315">
        <f t="shared" si="14"/>
        <v>0</v>
      </c>
    </row>
    <row r="316" spans="1:11" x14ac:dyDescent="0.25">
      <c r="A316" s="28" t="str">
        <f>Liste!A315</f>
        <v>202</v>
      </c>
      <c r="B316" t="str">
        <f>IF(A316&lt;&gt;"",VLOOKUP(A316,[0]!Entrée,2,FALSE),"")</f>
        <v>tuile par 17 rouge normal</v>
      </c>
      <c r="C316" s="33" t="str">
        <f>IF(A316&lt;&gt;"",VLOOKUP(A316,[0]!Entrée,3,FALSE),"")</f>
        <v>imerys</v>
      </c>
      <c r="D316" t="str">
        <f>IF(A316&lt;&gt;"",VLOOKUP(A316,[0]!Entrée,4,FALSE),"")</f>
        <v>p</v>
      </c>
      <c r="E316" s="29">
        <f>IF(A316&lt;&gt;"",VLOOKUP(A316,[0]!Entrée,5,FALSE),"")</f>
        <v>0</v>
      </c>
      <c r="F316" s="29">
        <f t="shared" si="12"/>
        <v>0</v>
      </c>
      <c r="G316">
        <f>IF(A316&lt;&gt;"",VLOOKUP(A316,[0]!Entrée,6,FALSE),"")</f>
        <v>265</v>
      </c>
      <c r="H316">
        <f>G316+SUMPRODUCT((Entrée!$B$5:$B$1000=Stock!A316)*Entrée!$F$5:$F$1000)-SUMPRODUCT((Sortie!$B$5:$B$1000=Stock!A316)*Sortie!$F$5:$F$1000)</f>
        <v>265</v>
      </c>
      <c r="I316">
        <f>IF(A316&lt;&gt;"",VLOOKUP(A316,[0]!Entrée,7,FALSE),"")</f>
        <v>0</v>
      </c>
      <c r="J316" t="str">
        <f t="shared" si="13"/>
        <v>CORRECTE</v>
      </c>
      <c r="K316">
        <f t="shared" si="14"/>
        <v>0</v>
      </c>
    </row>
    <row r="317" spans="1:11" x14ac:dyDescent="0.25">
      <c r="A317" s="28" t="str">
        <f>Liste!A316</f>
        <v>203</v>
      </c>
      <c r="B317" t="str">
        <f>IF(A317&lt;&gt;"",VLOOKUP(A317,[0]!Entrée,2,FALSE),"")</f>
        <v>tuile par 17 rouge rd</v>
      </c>
      <c r="C317" s="33" t="str">
        <f>IF(A317&lt;&gt;"",VLOOKUP(A317,[0]!Entrée,3,FALSE),"")</f>
        <v>imerys</v>
      </c>
      <c r="D317" t="str">
        <f>IF(A317&lt;&gt;"",VLOOKUP(A317,[0]!Entrée,4,FALSE),"")</f>
        <v>p</v>
      </c>
      <c r="E317" s="29">
        <f>IF(A317&lt;&gt;"",VLOOKUP(A317,[0]!Entrée,5,FALSE),"")</f>
        <v>0</v>
      </c>
      <c r="F317" s="29">
        <f t="shared" si="12"/>
        <v>0</v>
      </c>
      <c r="G317">
        <f>IF(A317&lt;&gt;"",VLOOKUP(A317,[0]!Entrée,6,FALSE),"")</f>
        <v>9</v>
      </c>
      <c r="H317">
        <f>G317+SUMPRODUCT((Entrée!$B$5:$B$1000=Stock!A317)*Entrée!$F$5:$F$1000)-SUMPRODUCT((Sortie!$B$5:$B$1000=Stock!A317)*Sortie!$F$5:$F$1000)</f>
        <v>9</v>
      </c>
      <c r="I317">
        <f>IF(A317&lt;&gt;"",VLOOKUP(A317,[0]!Entrée,7,FALSE),"")</f>
        <v>0</v>
      </c>
      <c r="J317" t="str">
        <f t="shared" si="13"/>
        <v>CORRECTE</v>
      </c>
      <c r="K317">
        <f t="shared" si="14"/>
        <v>0</v>
      </c>
    </row>
    <row r="318" spans="1:11" x14ac:dyDescent="0.25">
      <c r="A318" s="28" t="str">
        <f>Liste!A317</f>
        <v>204</v>
      </c>
      <c r="B318" t="str">
        <f>IF(A318&lt;&gt;"",VLOOKUP(A318,[0]!Entrée,2,FALSE),"")</f>
        <v>tuile par 17 rouge rg</v>
      </c>
      <c r="C318" s="33" t="str">
        <f>IF(A318&lt;&gt;"",VLOOKUP(A318,[0]!Entrée,3,FALSE),"")</f>
        <v>imerys</v>
      </c>
      <c r="D318" t="str">
        <f>IF(A318&lt;&gt;"",VLOOKUP(A318,[0]!Entrée,4,FALSE),"")</f>
        <v>p</v>
      </c>
      <c r="E318" s="29">
        <f>IF(A318&lt;&gt;"",VLOOKUP(A318,[0]!Entrée,5,FALSE),"")</f>
        <v>0</v>
      </c>
      <c r="F318" s="29">
        <f t="shared" si="12"/>
        <v>0</v>
      </c>
      <c r="G318">
        <f>IF(A318&lt;&gt;"",VLOOKUP(A318,[0]!Entrée,6,FALSE),"")</f>
        <v>24</v>
      </c>
      <c r="H318">
        <f>G318+SUMPRODUCT((Entrée!$B$5:$B$1000=Stock!A318)*Entrée!$F$5:$F$1000)-SUMPRODUCT((Sortie!$B$5:$B$1000=Stock!A318)*Sortie!$F$5:$F$1000)</f>
        <v>24</v>
      </c>
      <c r="I318">
        <f>IF(A318&lt;&gt;"",VLOOKUP(A318,[0]!Entrée,7,FALSE),"")</f>
        <v>0</v>
      </c>
      <c r="J318" t="str">
        <f t="shared" si="13"/>
        <v>CORRECTE</v>
      </c>
      <c r="K318">
        <f t="shared" si="14"/>
        <v>0</v>
      </c>
    </row>
    <row r="319" spans="1:11" x14ac:dyDescent="0.25">
      <c r="A319" s="28" t="str">
        <f>Liste!A318</f>
        <v>193</v>
      </c>
      <c r="B319" t="str">
        <f>IF(A319&lt;&gt;"",VLOOKUP(A319,[0]!Entrée,2,FALSE),"")</f>
        <v>tuile plate actua entracite normal</v>
      </c>
      <c r="C319" s="33">
        <f>IF(A319&lt;&gt;"",VLOOKUP(A319,[0]!Entrée,3,FALSE),"")</f>
        <v>0</v>
      </c>
      <c r="D319" t="str">
        <f>IF(A319&lt;&gt;"",VLOOKUP(A319,[0]!Entrée,4,FALSE),"")</f>
        <v>p</v>
      </c>
      <c r="E319" s="29">
        <f>IF(A319&lt;&gt;"",VLOOKUP(A319,[0]!Entrée,5,FALSE),"")</f>
        <v>0</v>
      </c>
      <c r="F319" s="29">
        <f t="shared" si="12"/>
        <v>0</v>
      </c>
      <c r="G319">
        <f>IF(A319&lt;&gt;"",VLOOKUP(A319,[0]!Entrée,6,FALSE),"")</f>
        <v>28</v>
      </c>
      <c r="H319">
        <f>G319+SUMPRODUCT((Entrée!$B$5:$B$1000=Stock!A319)*Entrée!$F$5:$F$1000)-SUMPRODUCT((Sortie!$B$5:$B$1000=Stock!A319)*Sortie!$F$5:$F$1000)</f>
        <v>28</v>
      </c>
      <c r="I319">
        <f>IF(A319&lt;&gt;"",VLOOKUP(A319,[0]!Entrée,7,FALSE),"")</f>
        <v>0</v>
      </c>
      <c r="J319" t="str">
        <f t="shared" si="13"/>
        <v>CORRECTE</v>
      </c>
      <c r="K319">
        <f t="shared" si="14"/>
        <v>0</v>
      </c>
    </row>
    <row r="320" spans="1:11" x14ac:dyDescent="0.25">
      <c r="A320" s="28" t="str">
        <f>Liste!A319</f>
        <v>194</v>
      </c>
      <c r="B320" t="str">
        <f>IF(A320&lt;&gt;"",VLOOKUP(A320,[0]!Entrée,2,FALSE),"")</f>
        <v>tuile plate actua entracite rg</v>
      </c>
      <c r="C320" s="33">
        <f>IF(A320&lt;&gt;"",VLOOKUP(A320,[0]!Entrée,3,FALSE),"")</f>
        <v>0</v>
      </c>
      <c r="D320" t="str">
        <f>IF(A320&lt;&gt;"",VLOOKUP(A320,[0]!Entrée,4,FALSE),"")</f>
        <v>p</v>
      </c>
      <c r="E320" s="29">
        <f>IF(A320&lt;&gt;"",VLOOKUP(A320,[0]!Entrée,5,FALSE),"")</f>
        <v>0</v>
      </c>
      <c r="F320" s="29">
        <f t="shared" si="12"/>
        <v>0</v>
      </c>
      <c r="G320">
        <f>IF(A320&lt;&gt;"",VLOOKUP(A320,[0]!Entrée,6,FALSE),"")</f>
        <v>12</v>
      </c>
      <c r="H320">
        <f>G320+SUMPRODUCT((Entrée!$B$5:$B$1000=Stock!A320)*Entrée!$F$5:$F$1000)-SUMPRODUCT((Sortie!$B$5:$B$1000=Stock!A320)*Sortie!$F$5:$F$1000)</f>
        <v>12</v>
      </c>
      <c r="I320">
        <f>IF(A320&lt;&gt;"",VLOOKUP(A320,[0]!Entrée,7,FALSE),"")</f>
        <v>0</v>
      </c>
      <c r="J320" t="str">
        <f t="shared" si="13"/>
        <v>CORRECTE</v>
      </c>
      <c r="K320">
        <f t="shared" si="14"/>
        <v>0</v>
      </c>
    </row>
    <row r="321" spans="1:11" x14ac:dyDescent="0.25">
      <c r="A321" s="28" t="str">
        <f>Liste!A320</f>
        <v>209</v>
      </c>
      <c r="B321" t="str">
        <f>IF(A321&lt;&gt;"",VLOOKUP(A321,[0]!Entrée,2,FALSE),"")</f>
        <v>tuile quartz mat normal</v>
      </c>
      <c r="C321" s="33" t="str">
        <f>IF(A321&lt;&gt;"",VLOOKUP(A321,[0]!Entrée,3,FALSE),"")</f>
        <v>koramic</v>
      </c>
      <c r="D321" t="str">
        <f>IF(A321&lt;&gt;"",VLOOKUP(A321,[0]!Entrée,4,FALSE),"")</f>
        <v>p</v>
      </c>
      <c r="E321" s="29">
        <f>IF(A321&lt;&gt;"",VLOOKUP(A321,[0]!Entrée,5,FALSE),"")</f>
        <v>0</v>
      </c>
      <c r="F321" s="29">
        <f t="shared" si="12"/>
        <v>0</v>
      </c>
      <c r="G321">
        <f>IF(A321&lt;&gt;"",VLOOKUP(A321,[0]!Entrée,6,FALSE),"")</f>
        <v>89</v>
      </c>
      <c r="H321">
        <f>G321+SUMPRODUCT((Entrée!$B$5:$B$1000=Stock!A321)*Entrée!$F$5:$F$1000)-SUMPRODUCT((Sortie!$B$5:$B$1000=Stock!A321)*Sortie!$F$5:$F$1000)</f>
        <v>89</v>
      </c>
      <c r="I321">
        <f>IF(A321&lt;&gt;"",VLOOKUP(A321,[0]!Entrée,7,FALSE),"")</f>
        <v>0</v>
      </c>
      <c r="J321" t="str">
        <f t="shared" si="13"/>
        <v>CORRECTE</v>
      </c>
      <c r="K321">
        <f t="shared" si="14"/>
        <v>0</v>
      </c>
    </row>
    <row r="322" spans="1:11" x14ac:dyDescent="0.25">
      <c r="A322" s="28" t="str">
        <f>Liste!A321</f>
        <v>199</v>
      </c>
      <c r="B322" t="str">
        <f>IF(A322&lt;&gt;"",VLOOKUP(A322,[0]!Entrée,2,FALSE),"")</f>
        <v>tuilitte plate rouge normal</v>
      </c>
      <c r="C322" s="33" t="str">
        <f>IF(A322&lt;&gt;"",VLOOKUP(A322,[0]!Entrée,3,FALSE),"")</f>
        <v>koramic</v>
      </c>
      <c r="D322" t="str">
        <f>IF(A322&lt;&gt;"",VLOOKUP(A322,[0]!Entrée,4,FALSE),"")</f>
        <v>p</v>
      </c>
      <c r="E322" s="29">
        <f>IF(A322&lt;&gt;"",VLOOKUP(A322,[0]!Entrée,5,FALSE),"")</f>
        <v>0</v>
      </c>
      <c r="F322" s="29">
        <f t="shared" si="12"/>
        <v>0</v>
      </c>
      <c r="G322">
        <f>IF(A322&lt;&gt;"",VLOOKUP(A322,[0]!Entrée,6,FALSE),"")</f>
        <v>160</v>
      </c>
      <c r="H322">
        <f>G322+SUMPRODUCT((Entrée!$B$5:$B$1000=Stock!A322)*Entrée!$F$5:$F$1000)-SUMPRODUCT((Sortie!$B$5:$B$1000=Stock!A322)*Sortie!$F$5:$F$1000)</f>
        <v>160</v>
      </c>
      <c r="I322">
        <f>IF(A322&lt;&gt;"",VLOOKUP(A322,[0]!Entrée,7,FALSE),"")</f>
        <v>0</v>
      </c>
      <c r="J322" t="str">
        <f t="shared" si="13"/>
        <v>CORRECTE</v>
      </c>
      <c r="K322">
        <f t="shared" si="14"/>
        <v>0</v>
      </c>
    </row>
    <row r="323" spans="1:11" x14ac:dyDescent="0.25">
      <c r="A323" s="28" t="str">
        <f>Liste!A322</f>
        <v>191200</v>
      </c>
      <c r="B323" t="str">
        <f>IF(A323&lt;&gt;"",VLOOKUP(A323,[0]!Entrée,2,FALSE),"")</f>
        <v>udiflex 200 15,52m²</v>
      </c>
      <c r="C323" s="33" t="str">
        <f>IF(A323&lt;&gt;"",VLOOKUP(A323,[0]!Entrée,3,FALSE),"")</f>
        <v>ardoise</v>
      </c>
      <c r="D323" t="str">
        <f>IF(A323&lt;&gt;"",VLOOKUP(A323,[0]!Entrée,4,FALSE),"")</f>
        <v>m²</v>
      </c>
      <c r="E323" s="29">
        <f>IF(A323&lt;&gt;"",VLOOKUP(A323,[0]!Entrée,5,FALSE),"")</f>
        <v>4.4800000000000004</v>
      </c>
      <c r="F323" s="29">
        <f t="shared" si="12"/>
        <v>104.29440000000001</v>
      </c>
      <c r="G323">
        <f>IF(A323&lt;&gt;"",VLOOKUP(A323,[0]!Entrée,6,FALSE),"")</f>
        <v>23.28</v>
      </c>
      <c r="H323">
        <f>G323+SUMPRODUCT((Entrée!$B$5:$B$1000=Stock!A323)*Entrée!$F$5:$F$1000)-SUMPRODUCT((Sortie!$B$5:$B$1000=Stock!A323)*Sortie!$F$5:$F$1000)</f>
        <v>23.28</v>
      </c>
      <c r="I323">
        <f>IF(A323&lt;&gt;"",VLOOKUP(A323,[0]!Entrée,7,FALSE),"")</f>
        <v>0</v>
      </c>
      <c r="J323" t="str">
        <f t="shared" si="13"/>
        <v>CORRECTE</v>
      </c>
      <c r="K323">
        <f t="shared" si="14"/>
        <v>0</v>
      </c>
    </row>
    <row r="324" spans="1:11" x14ac:dyDescent="0.25">
      <c r="A324" s="28" t="str">
        <f>Liste!A323</f>
        <v>2075254</v>
      </c>
      <c r="B324" t="str">
        <f>IF(A324&lt;&gt;"",VLOOKUP(A324,[0]!Entrée,2,FALSE),"")</f>
        <v>ursa hometec 60 2,25m²</v>
      </c>
      <c r="C324" s="33" t="str">
        <f>IF(A324&lt;&gt;"",VLOOKUP(A324,[0]!Entrée,3,FALSE),"")</f>
        <v>ardoise</v>
      </c>
      <c r="D324" t="str">
        <f>IF(A324&lt;&gt;"",VLOOKUP(A324,[0]!Entrée,4,FALSE),"")</f>
        <v>m²</v>
      </c>
      <c r="E324" s="29">
        <f>IF(A324&lt;&gt;"",VLOOKUP(A324,[0]!Entrée,5,FALSE),"")</f>
        <v>0</v>
      </c>
      <c r="F324" s="29">
        <f t="shared" si="12"/>
        <v>0</v>
      </c>
      <c r="G324">
        <f>IF(A324&lt;&gt;"",VLOOKUP(A324,[0]!Entrée,6,FALSE),"")</f>
        <v>20.25</v>
      </c>
      <c r="H324">
        <f>G324+SUMPRODUCT((Entrée!$B$5:$B$1000=Stock!A324)*Entrée!$F$5:$F$1000)-SUMPRODUCT((Sortie!$B$5:$B$1000=Stock!A324)*Sortie!$F$5:$F$1000)</f>
        <v>20.25</v>
      </c>
      <c r="I324">
        <f>IF(A324&lt;&gt;"",VLOOKUP(A324,[0]!Entrée,7,FALSE),"")</f>
        <v>0</v>
      </c>
      <c r="J324" t="str">
        <f t="shared" si="13"/>
        <v>CORRECTE</v>
      </c>
      <c r="K324">
        <f t="shared" si="14"/>
        <v>0</v>
      </c>
    </row>
    <row r="325" spans="1:11" x14ac:dyDescent="0.25">
      <c r="A325" s="28" t="str">
        <f>Liste!A324</f>
        <v>5414399000292</v>
      </c>
      <c r="B325" t="str">
        <f>IF(A325&lt;&gt;"",VLOOKUP(A325,[0]!Entrée,2,FALSE),"")</f>
        <v>uthermwall 100</v>
      </c>
      <c r="C325" s="33" t="str">
        <f>IF(A325&lt;&gt;"",VLOOKUP(A325,[0]!Entrée,3,FALSE),"")</f>
        <v>ardoise</v>
      </c>
      <c r="D325" t="str">
        <f>IF(A325&lt;&gt;"",VLOOKUP(A325,[0]!Entrée,4,FALSE),"")</f>
        <v>m²</v>
      </c>
      <c r="E325" s="29">
        <f>IF(A325&lt;&gt;"",VLOOKUP(A325,[0]!Entrée,5,FALSE),"")</f>
        <v>60.34</v>
      </c>
      <c r="F325" s="29">
        <f t="shared" si="12"/>
        <v>543.06000000000006</v>
      </c>
      <c r="G325">
        <f>IF(A325&lt;&gt;"",VLOOKUP(A325,[0]!Entrée,6,FALSE),"")</f>
        <v>9</v>
      </c>
      <c r="H325">
        <f>G325+SUMPRODUCT((Entrée!$B$5:$B$1000=Stock!A325)*Entrée!$F$5:$F$1000)-SUMPRODUCT((Sortie!$B$5:$B$1000=Stock!A325)*Sortie!$F$5:$F$1000)</f>
        <v>9</v>
      </c>
      <c r="I325">
        <f>IF(A325&lt;&gt;"",VLOOKUP(A325,[0]!Entrée,7,FALSE),"")</f>
        <v>0</v>
      </c>
      <c r="J325" t="str">
        <f t="shared" si="13"/>
        <v>CORRECTE</v>
      </c>
      <c r="K325">
        <f t="shared" si="14"/>
        <v>0</v>
      </c>
    </row>
    <row r="326" spans="1:11" x14ac:dyDescent="0.25">
      <c r="A326" s="28" t="str">
        <f>Liste!A325</f>
        <v>5414399000216</v>
      </c>
      <c r="B326" t="str">
        <f>IF(A326&lt;&gt;"",VLOOKUP(A326,[0]!Entrée,2,FALSE),"")</f>
        <v>uthermwall 50</v>
      </c>
      <c r="C326" s="33" t="str">
        <f>IF(A326&lt;&gt;"",VLOOKUP(A326,[0]!Entrée,3,FALSE),"")</f>
        <v>ardoise</v>
      </c>
      <c r="D326" t="str">
        <f>IF(A326&lt;&gt;"",VLOOKUP(A326,[0]!Entrée,4,FALSE),"")</f>
        <v>m²</v>
      </c>
      <c r="E326" s="29">
        <f>IF(A326&lt;&gt;"",VLOOKUP(A326,[0]!Entrée,5,FALSE),"")</f>
        <v>9.73</v>
      </c>
      <c r="F326" s="29">
        <f t="shared" ref="F326:F378" si="15">E326*H326</f>
        <v>68.11</v>
      </c>
      <c r="G326">
        <f>IF(A326&lt;&gt;"",VLOOKUP(A326,[0]!Entrée,6,FALSE),"")</f>
        <v>7</v>
      </c>
      <c r="H326">
        <f>G326+SUMPRODUCT((Entrée!$B$5:$B$1000=Stock!A326)*Entrée!$F$5:$F$1000)-SUMPRODUCT((Sortie!$B$5:$B$1000=Stock!A326)*Sortie!$F$5:$F$1000)</f>
        <v>7</v>
      </c>
      <c r="I326">
        <f>IF(A326&lt;&gt;"",VLOOKUP(A326,[0]!Entrée,7,FALSE),"")</f>
        <v>0</v>
      </c>
      <c r="J326" t="str">
        <f t="shared" ref="J326:J378" si="16">IF(H326&lt;I326,"ALERTE","CORRECTE")</f>
        <v>CORRECTE</v>
      </c>
      <c r="K326">
        <f t="shared" ref="K326:K378" si="17">IF(J326="ALERTE",I326-H326,0)</f>
        <v>0</v>
      </c>
    </row>
    <row r="327" spans="1:11" x14ac:dyDescent="0.25">
      <c r="A327" s="28">
        <f>Liste!A326</f>
        <v>114</v>
      </c>
      <c r="B327" t="str">
        <f>IF(A327&lt;&gt;"",VLOOKUP(A327,[0]!Entrée,2,FALSE),"")</f>
        <v>ventil alu plateforme 100</v>
      </c>
      <c r="C327" s="33" t="str">
        <f>IF(A327&lt;&gt;"",VLOOKUP(A327,[0]!Entrée,3,FALSE),"")</f>
        <v>asphalt</v>
      </c>
      <c r="D327" t="str">
        <f>IF(A327&lt;&gt;"",VLOOKUP(A327,[0]!Entrée,4,FALSE),"")</f>
        <v>p</v>
      </c>
      <c r="E327" s="29">
        <f>IF(A327&lt;&gt;"",VLOOKUP(A327,[0]!Entrée,5,FALSE),"")</f>
        <v>10</v>
      </c>
      <c r="F327" s="29">
        <f t="shared" si="15"/>
        <v>30</v>
      </c>
      <c r="G327">
        <f>IF(A327&lt;&gt;"",VLOOKUP(A327,[0]!Entrée,6,FALSE),"")</f>
        <v>3</v>
      </c>
      <c r="H327">
        <f>G327+SUMPRODUCT((Entrée!$B$5:$B$1000=Stock!A327)*Entrée!$F$5:$F$1000)-SUMPRODUCT((Sortie!$B$5:$B$1000=Stock!A327)*Sortie!$F$5:$F$1000)</f>
        <v>3</v>
      </c>
      <c r="I327">
        <f>IF(A327&lt;&gt;"",VLOOKUP(A327,[0]!Entrée,7,FALSE),"")</f>
        <v>10</v>
      </c>
      <c r="J327" t="str">
        <f t="shared" si="16"/>
        <v>ALERTE</v>
      </c>
      <c r="K327">
        <f t="shared" si="17"/>
        <v>7</v>
      </c>
    </row>
    <row r="328" spans="1:11" x14ac:dyDescent="0.25">
      <c r="A328" s="28">
        <f>Liste!A327</f>
        <v>115</v>
      </c>
      <c r="B328" t="str">
        <f>IF(A328&lt;&gt;"",VLOOKUP(A328,[0]!Entrée,2,FALSE),"")</f>
        <v>ventil pvc plateforme 80</v>
      </c>
      <c r="C328" s="33" t="str">
        <f>IF(A328&lt;&gt;"",VLOOKUP(A328,[0]!Entrée,3,FALSE),"")</f>
        <v>asphalt</v>
      </c>
      <c r="D328" t="str">
        <f>IF(A328&lt;&gt;"",VLOOKUP(A328,[0]!Entrée,4,FALSE),"")</f>
        <v>p</v>
      </c>
      <c r="E328" s="29">
        <f>IF(A328&lt;&gt;"",VLOOKUP(A328,[0]!Entrée,5,FALSE),"")</f>
        <v>4.2</v>
      </c>
      <c r="F328" s="29">
        <f t="shared" si="15"/>
        <v>21</v>
      </c>
      <c r="G328">
        <f>IF(A328&lt;&gt;"",VLOOKUP(A328,[0]!Entrée,6,FALSE),"")</f>
        <v>5</v>
      </c>
      <c r="H328">
        <f>G328+SUMPRODUCT((Entrée!$B$5:$B$1000=Stock!A328)*Entrée!$F$5:$F$1000)-SUMPRODUCT((Sortie!$B$5:$B$1000=Stock!A328)*Sortie!$F$5:$F$1000)</f>
        <v>5</v>
      </c>
      <c r="I328">
        <f>IF(A328&lt;&gt;"",VLOOKUP(A328,[0]!Entrée,7,FALSE),"")</f>
        <v>10</v>
      </c>
      <c r="J328" t="str">
        <f t="shared" si="16"/>
        <v>ALERTE</v>
      </c>
      <c r="K328">
        <f t="shared" si="17"/>
        <v>5</v>
      </c>
    </row>
    <row r="329" spans="1:11" x14ac:dyDescent="0.25">
      <c r="A329" s="28" t="str">
        <f>Liste!A328</f>
        <v>7989c</v>
      </c>
      <c r="B329" t="str">
        <f>IF(A329&lt;&gt;"",VLOOKUP(A329,[0]!Entrée,2,FALSE),"")</f>
        <v>vis 3,9/19 inox</v>
      </c>
      <c r="C329" s="33" t="str">
        <f>IF(A329&lt;&gt;"",VLOOKUP(A329,[0]!Entrée,3,FALSE),"")</f>
        <v>bricobel</v>
      </c>
      <c r="D329" t="str">
        <f>IF(A329&lt;&gt;"",VLOOKUP(A329,[0]!Entrée,4,FALSE),"")</f>
        <v>boite</v>
      </c>
      <c r="E329" s="29">
        <f>IF(A329&lt;&gt;"",VLOOKUP(A329,[0]!Entrée,5,FALSE),"")</f>
        <v>0</v>
      </c>
      <c r="F329" s="29">
        <f t="shared" si="15"/>
        <v>0</v>
      </c>
      <c r="G329">
        <f>IF(A329&lt;&gt;"",VLOOKUP(A329,[0]!Entrée,6,FALSE),"")</f>
        <v>32</v>
      </c>
      <c r="H329">
        <f>G329+SUMPRODUCT((Entrée!$B$5:$B$1000=Stock!A329)*Entrée!$F$5:$F$1000)-SUMPRODUCT((Sortie!$B$5:$B$1000=Stock!A329)*Sortie!$F$5:$F$1000)</f>
        <v>32</v>
      </c>
      <c r="I329">
        <f>IF(A329&lt;&gt;"",VLOOKUP(A329,[0]!Entrée,7,FALSE),"")</f>
        <v>10</v>
      </c>
      <c r="J329" t="str">
        <f t="shared" si="16"/>
        <v>CORRECTE</v>
      </c>
      <c r="K329">
        <f t="shared" si="17"/>
        <v>0</v>
      </c>
    </row>
    <row r="330" spans="1:11" x14ac:dyDescent="0.25">
      <c r="A330" s="28">
        <f>Liste!A329</f>
        <v>35035</v>
      </c>
      <c r="B330" t="str">
        <f>IF(A330&lt;&gt;"",VLOOKUP(A330,[0]!Entrée,2,FALSE),"")</f>
        <v>vis a gyproc 3,5/35</v>
      </c>
      <c r="C330" s="33" t="str">
        <f>IF(A330&lt;&gt;"",VLOOKUP(A330,[0]!Entrée,3,FALSE),"")</f>
        <v>bricobel/decamps</v>
      </c>
      <c r="D330" t="str">
        <f>IF(A330&lt;&gt;"",VLOOKUP(A330,[0]!Entrée,4,FALSE),"")</f>
        <v>boite</v>
      </c>
      <c r="E330" s="29">
        <f>IF(A330&lt;&gt;"",VLOOKUP(A330,[0]!Entrée,5,FALSE),"")</f>
        <v>8.9</v>
      </c>
      <c r="F330" s="29">
        <f t="shared" si="15"/>
        <v>26.700000000000003</v>
      </c>
      <c r="G330">
        <f>IF(A330&lt;&gt;"",VLOOKUP(A330,[0]!Entrée,6,FALSE),"")</f>
        <v>3</v>
      </c>
      <c r="H330">
        <f>G330+SUMPRODUCT((Entrée!$B$5:$B$1000=Stock!A330)*Entrée!$F$5:$F$1000)-SUMPRODUCT((Sortie!$B$5:$B$1000=Stock!A330)*Sortie!$F$5:$F$1000)</f>
        <v>3</v>
      </c>
      <c r="I330">
        <f>IF(A330&lt;&gt;"",VLOOKUP(A330,[0]!Entrée,7,FALSE),"")</f>
        <v>10</v>
      </c>
      <c r="J330" t="str">
        <f t="shared" si="16"/>
        <v>ALERTE</v>
      </c>
      <c r="K330">
        <f t="shared" si="17"/>
        <v>7</v>
      </c>
    </row>
    <row r="331" spans="1:11" x14ac:dyDescent="0.25">
      <c r="A331" s="28">
        <f>Liste!A330</f>
        <v>35045</v>
      </c>
      <c r="B331" t="str">
        <f>IF(A331&lt;&gt;"",VLOOKUP(A331,[0]!Entrée,2,FALSE),"")</f>
        <v>vis a gyproc 3,5/45</v>
      </c>
      <c r="C331" s="33" t="str">
        <f>IF(A331&lt;&gt;"",VLOOKUP(A331,[0]!Entrée,3,FALSE),"")</f>
        <v>bricobel/decamps</v>
      </c>
      <c r="D331" t="str">
        <f>IF(A331&lt;&gt;"",VLOOKUP(A331,[0]!Entrée,4,FALSE),"")</f>
        <v>boite</v>
      </c>
      <c r="E331" s="29">
        <f>IF(A331&lt;&gt;"",VLOOKUP(A331,[0]!Entrée,5,FALSE),"")</f>
        <v>11.94</v>
      </c>
      <c r="F331" s="29">
        <f t="shared" si="15"/>
        <v>0</v>
      </c>
      <c r="G331">
        <f>IF(A331&lt;&gt;"",VLOOKUP(A331,[0]!Entrée,6,FALSE),"")</f>
        <v>1</v>
      </c>
      <c r="H331">
        <f>G331+SUMPRODUCT((Entrée!$B$5:$B$1000=Stock!A331)*Entrée!$F$5:$F$1000)-SUMPRODUCT((Sortie!$B$5:$B$1000=Stock!A331)*Sortie!$F$5:$F$1000)</f>
        <v>0</v>
      </c>
      <c r="I331">
        <f>IF(A331&lt;&gt;"",VLOOKUP(A331,[0]!Entrée,7,FALSE),"")</f>
        <v>10</v>
      </c>
      <c r="J331" t="str">
        <f t="shared" si="16"/>
        <v>ALERTE</v>
      </c>
      <c r="K331">
        <f t="shared" si="17"/>
        <v>10</v>
      </c>
    </row>
    <row r="332" spans="1:11" x14ac:dyDescent="0.25">
      <c r="A332" s="28">
        <f>Liste!A331</f>
        <v>35050</v>
      </c>
      <c r="B332" t="str">
        <f>IF(A332&lt;&gt;"",VLOOKUP(A332,[0]!Entrée,2,FALSE),"")</f>
        <v>vis a gyproc 3,5/50</v>
      </c>
      <c r="C332" s="33" t="str">
        <f>IF(A332&lt;&gt;"",VLOOKUP(A332,[0]!Entrée,3,FALSE),"")</f>
        <v>bricobel/decamps</v>
      </c>
      <c r="D332" t="str">
        <f>IF(A332&lt;&gt;"",VLOOKUP(A332,[0]!Entrée,4,FALSE),"")</f>
        <v>boite</v>
      </c>
      <c r="E332" s="29">
        <f>IF(A332&lt;&gt;"",VLOOKUP(A332,[0]!Entrée,5,FALSE),"")</f>
        <v>12.02</v>
      </c>
      <c r="F332" s="29">
        <f t="shared" si="15"/>
        <v>12.02</v>
      </c>
      <c r="G332">
        <f>IF(A332&lt;&gt;"",VLOOKUP(A332,[0]!Entrée,6,FALSE),"")</f>
        <v>1</v>
      </c>
      <c r="H332">
        <f>G332+SUMPRODUCT((Entrée!$B$5:$B$1000=Stock!A332)*Entrée!$F$5:$F$1000)-SUMPRODUCT((Sortie!$B$5:$B$1000=Stock!A332)*Sortie!$F$5:$F$1000)</f>
        <v>1</v>
      </c>
      <c r="I332">
        <f>IF(A332&lt;&gt;"",VLOOKUP(A332,[0]!Entrée,7,FALSE),"")</f>
        <v>10</v>
      </c>
      <c r="J332" t="str">
        <f t="shared" si="16"/>
        <v>ALERTE</v>
      </c>
      <c r="K332">
        <f t="shared" si="17"/>
        <v>9</v>
      </c>
    </row>
    <row r="333" spans="1:11" x14ac:dyDescent="0.25">
      <c r="A333" s="28">
        <f>Liste!A332</f>
        <v>283345000</v>
      </c>
      <c r="B333" t="str">
        <f>IF(A333&lt;&gt;"",VLOOKUP(A333,[0]!Entrée,2,FALSE),"")</f>
        <v>vis autoforante beton 6,5/95 bleu</v>
      </c>
      <c r="C333" s="33">
        <f>IF(A333&lt;&gt;"",VLOOKUP(A333,[0]!Entrée,3,FALSE),"")</f>
        <v>0</v>
      </c>
      <c r="D333" t="str">
        <f>IF(A333&lt;&gt;"",VLOOKUP(A333,[0]!Entrée,4,FALSE),"")</f>
        <v>boite</v>
      </c>
      <c r="E333" s="29">
        <f>IF(A333&lt;&gt;"",VLOOKUP(A333,[0]!Entrée,5,FALSE),"")</f>
        <v>27.71</v>
      </c>
      <c r="F333" s="29">
        <f t="shared" si="15"/>
        <v>637.33000000000004</v>
      </c>
      <c r="G333">
        <f>IF(A333&lt;&gt;"",VLOOKUP(A333,[0]!Entrée,6,FALSE),"")</f>
        <v>23</v>
      </c>
      <c r="H333">
        <f>G333+SUMPRODUCT((Entrée!$B$5:$B$1000=Stock!A333)*Entrée!$F$5:$F$1000)-SUMPRODUCT((Sortie!$B$5:$B$1000=Stock!A333)*Sortie!$F$5:$F$1000)</f>
        <v>23</v>
      </c>
      <c r="I333">
        <f>IF(A333&lt;&gt;"",VLOOKUP(A333,[0]!Entrée,7,FALSE),"")</f>
        <v>10</v>
      </c>
      <c r="J333" t="str">
        <f t="shared" si="16"/>
        <v>CORRECTE</v>
      </c>
      <c r="K333">
        <f t="shared" si="17"/>
        <v>0</v>
      </c>
    </row>
    <row r="334" spans="1:11" x14ac:dyDescent="0.25">
      <c r="A334" s="28">
        <f>Liste!A333</f>
        <v>119</v>
      </c>
      <c r="B334" t="str">
        <f>IF(A334&lt;&gt;"",VLOOKUP(A334,[0]!Entrée,2,FALSE),"")</f>
        <v>vis bardage 1,5/195</v>
      </c>
      <c r="C334" s="33">
        <f>IF(A334&lt;&gt;"",VLOOKUP(A334,[0]!Entrée,3,FALSE),"")</f>
        <v>0</v>
      </c>
      <c r="D334" t="str">
        <f>IF(A334&lt;&gt;"",VLOOKUP(A334,[0]!Entrée,4,FALSE),"")</f>
        <v>boite</v>
      </c>
      <c r="E334" s="29">
        <f>IF(A334&lt;&gt;"",VLOOKUP(A334,[0]!Entrée,5,FALSE),"")</f>
        <v>0</v>
      </c>
      <c r="F334" s="29">
        <f t="shared" si="15"/>
        <v>0</v>
      </c>
      <c r="G334">
        <f>IF(A334&lt;&gt;"",VLOOKUP(A334,[0]!Entrée,6,FALSE),"")</f>
        <v>10</v>
      </c>
      <c r="H334">
        <f>G334+SUMPRODUCT((Entrée!$B$5:$B$1000=Stock!A334)*Entrée!$F$5:$F$1000)-SUMPRODUCT((Sortie!$B$5:$B$1000=Stock!A334)*Sortie!$F$5:$F$1000)</f>
        <v>10</v>
      </c>
      <c r="I334">
        <f>IF(A334&lt;&gt;"",VLOOKUP(A334,[0]!Entrée,7,FALSE),"")</f>
        <v>10</v>
      </c>
      <c r="J334" t="str">
        <f t="shared" si="16"/>
        <v>CORRECTE</v>
      </c>
      <c r="K334">
        <f t="shared" si="17"/>
        <v>0</v>
      </c>
    </row>
    <row r="335" spans="1:11" x14ac:dyDescent="0.25">
      <c r="A335" s="28">
        <f>Liste!A334</f>
        <v>4043353</v>
      </c>
      <c r="B335" t="str">
        <f>IF(A335&lt;&gt;"",VLOOKUP(A335,[0]!Entrée,2,FALSE),"")</f>
        <v>vis bois tete carrée 4,2/45</v>
      </c>
      <c r="C335" s="33" t="str">
        <f>IF(A335&lt;&gt;"",VLOOKUP(A335,[0]!Entrée,3,FALSE),"")</f>
        <v>eternit</v>
      </c>
      <c r="D335" t="str">
        <f>IF(A335&lt;&gt;"",VLOOKUP(A335,[0]!Entrée,4,FALSE),"")</f>
        <v>boite</v>
      </c>
      <c r="E335" s="29">
        <f>IF(A335&lt;&gt;"",VLOOKUP(A335,[0]!Entrée,5,FALSE),"")</f>
        <v>3.6</v>
      </c>
      <c r="F335" s="29">
        <f t="shared" si="15"/>
        <v>7.2</v>
      </c>
      <c r="G335">
        <f>IF(A335&lt;&gt;"",VLOOKUP(A335,[0]!Entrée,6,FALSE),"")</f>
        <v>2</v>
      </c>
      <c r="H335">
        <f>G335+SUMPRODUCT((Entrée!$B$5:$B$1000=Stock!A335)*Entrée!$F$5:$F$1000)-SUMPRODUCT((Sortie!$B$5:$B$1000=Stock!A335)*Sortie!$F$5:$F$1000)</f>
        <v>2</v>
      </c>
      <c r="I335">
        <f>IF(A335&lt;&gt;"",VLOOKUP(A335,[0]!Entrée,7,FALSE),"")</f>
        <v>10</v>
      </c>
      <c r="J335" t="str">
        <f t="shared" si="16"/>
        <v>ALERTE</v>
      </c>
      <c r="K335">
        <f t="shared" si="17"/>
        <v>8</v>
      </c>
    </row>
    <row r="336" spans="1:11" x14ac:dyDescent="0.25">
      <c r="A336" s="28">
        <f>Liste!A335</f>
        <v>820170809</v>
      </c>
      <c r="B336" t="str">
        <f>IF(A336&lt;&gt;"",VLOOKUP(A336,[0]!Entrée,2,FALSE),"")</f>
        <v>vis isolant 8/240</v>
      </c>
      <c r="C336" s="33" t="str">
        <f>IF(A336&lt;&gt;"",VLOOKUP(A336,[0]!Entrée,3,FALSE),"")</f>
        <v>aperisol</v>
      </c>
      <c r="D336" t="str">
        <f>IF(A336&lt;&gt;"",VLOOKUP(A336,[0]!Entrée,4,FALSE),"")</f>
        <v>boite</v>
      </c>
      <c r="E336" s="29">
        <f>IF(A336&lt;&gt;"",VLOOKUP(A336,[0]!Entrée,5,FALSE),"")</f>
        <v>0</v>
      </c>
      <c r="F336" s="29">
        <f t="shared" si="15"/>
        <v>0</v>
      </c>
      <c r="G336">
        <f>IF(A336&lt;&gt;"",VLOOKUP(A336,[0]!Entrée,6,FALSE),"")</f>
        <v>31</v>
      </c>
      <c r="H336">
        <f>G336+SUMPRODUCT((Entrée!$B$5:$B$1000=Stock!A336)*Entrée!$F$5:$F$1000)-SUMPRODUCT((Sortie!$B$5:$B$1000=Stock!A336)*Sortie!$F$5:$F$1000)</f>
        <v>31</v>
      </c>
      <c r="I336">
        <f>IF(A336&lt;&gt;"",VLOOKUP(A336,[0]!Entrée,7,FALSE),"")</f>
        <v>10</v>
      </c>
      <c r="J336" t="str">
        <f t="shared" si="16"/>
        <v>CORRECTE</v>
      </c>
      <c r="K336">
        <f t="shared" si="17"/>
        <v>0</v>
      </c>
    </row>
    <row r="337" spans="1:11" x14ac:dyDescent="0.25">
      <c r="A337" s="28">
        <f>Liste!A336</f>
        <v>4043161</v>
      </c>
      <c r="B337" t="str">
        <f>IF(A337&lt;&gt;"",VLOOKUP(A337,[0]!Entrée,2,FALSE),"")</f>
        <v>vis opéral op 01</v>
      </c>
      <c r="C337" s="33" t="str">
        <f>IF(A337&lt;&gt;"",VLOOKUP(A337,[0]!Entrée,3,FALSE),"")</f>
        <v>ardoise</v>
      </c>
      <c r="D337" t="str">
        <f>IF(A337&lt;&gt;"",VLOOKUP(A337,[0]!Entrée,4,FALSE),"")</f>
        <v>boite</v>
      </c>
      <c r="E337" s="29">
        <f>IF(A337&lt;&gt;"",VLOOKUP(A337,[0]!Entrée,5,FALSE),"")</f>
        <v>23.33</v>
      </c>
      <c r="F337" s="29">
        <f t="shared" si="15"/>
        <v>163.31</v>
      </c>
      <c r="G337">
        <f>IF(A337&lt;&gt;"",VLOOKUP(A337,[0]!Entrée,6,FALSE),"")</f>
        <v>7</v>
      </c>
      <c r="H337">
        <f>G337+SUMPRODUCT((Entrée!$B$5:$B$1000=Stock!A337)*Entrée!$F$5:$F$1000)-SUMPRODUCT((Sortie!$B$5:$B$1000=Stock!A337)*Sortie!$F$5:$F$1000)</f>
        <v>7</v>
      </c>
      <c r="I337">
        <f>IF(A337&lt;&gt;"",VLOOKUP(A337,[0]!Entrée,7,FALSE),"")</f>
        <v>10</v>
      </c>
      <c r="J337" t="str">
        <f t="shared" si="16"/>
        <v>ALERTE</v>
      </c>
      <c r="K337">
        <f t="shared" si="17"/>
        <v>3</v>
      </c>
    </row>
    <row r="338" spans="1:11" x14ac:dyDescent="0.25">
      <c r="A338" s="28">
        <f>Liste!A337</f>
        <v>34</v>
      </c>
      <c r="B338" t="str">
        <f>IF(A338&lt;&gt;"",VLOOKUP(A338,[0]!Entrée,2,FALSE),"")</f>
        <v>vis opéral op 01 bleu</v>
      </c>
      <c r="C338" s="33" t="str">
        <f>IF(A338&lt;&gt;"",VLOOKUP(A338,[0]!Entrée,3,FALSE),"")</f>
        <v>ardoise</v>
      </c>
      <c r="D338" t="str">
        <f>IF(A338&lt;&gt;"",VLOOKUP(A338,[0]!Entrée,4,FALSE),"")</f>
        <v>boite</v>
      </c>
      <c r="E338" s="29">
        <f>IF(A338&lt;&gt;"",VLOOKUP(A338,[0]!Entrée,5,FALSE),"")</f>
        <v>23.33</v>
      </c>
      <c r="F338" s="29">
        <f t="shared" si="15"/>
        <v>139.97999999999999</v>
      </c>
      <c r="G338">
        <f>IF(A338&lt;&gt;"",VLOOKUP(A338,[0]!Entrée,6,FALSE),"")</f>
        <v>6</v>
      </c>
      <c r="H338">
        <f>G338+SUMPRODUCT((Entrée!$B$5:$B$1000=Stock!A338)*Entrée!$F$5:$F$1000)-SUMPRODUCT((Sortie!$B$5:$B$1000=Stock!A338)*Sortie!$F$5:$F$1000)</f>
        <v>6</v>
      </c>
      <c r="I338">
        <f>IF(A338&lt;&gt;"",VLOOKUP(A338,[0]!Entrée,7,FALSE),"")</f>
        <v>10</v>
      </c>
      <c r="J338" t="str">
        <f t="shared" si="16"/>
        <v>ALERTE</v>
      </c>
      <c r="K338">
        <f t="shared" si="17"/>
        <v>4</v>
      </c>
    </row>
    <row r="339" spans="1:11" x14ac:dyDescent="0.25">
      <c r="A339" s="28">
        <f>Liste!A338</f>
        <v>4043162</v>
      </c>
      <c r="B339" t="str">
        <f>IF(A339&lt;&gt;"",VLOOKUP(A339,[0]!Entrée,2,FALSE),"")</f>
        <v>vis opéral op 02</v>
      </c>
      <c r="C339" s="33" t="str">
        <f>IF(A339&lt;&gt;"",VLOOKUP(A339,[0]!Entrée,3,FALSE),"")</f>
        <v>ardoise</v>
      </c>
      <c r="D339" t="str">
        <f>IF(A339&lt;&gt;"",VLOOKUP(A339,[0]!Entrée,4,FALSE),"")</f>
        <v>boite</v>
      </c>
      <c r="E339" s="29">
        <f>IF(A339&lt;&gt;"",VLOOKUP(A339,[0]!Entrée,5,FALSE),"")</f>
        <v>20.13</v>
      </c>
      <c r="F339" s="29">
        <f t="shared" si="15"/>
        <v>40.26</v>
      </c>
      <c r="G339">
        <f>IF(A339&lt;&gt;"",VLOOKUP(A339,[0]!Entrée,6,FALSE),"")</f>
        <v>2</v>
      </c>
      <c r="H339">
        <f>G339+SUMPRODUCT((Entrée!$B$5:$B$1000=Stock!A339)*Entrée!$F$5:$F$1000)-SUMPRODUCT((Sortie!$B$5:$B$1000=Stock!A339)*Sortie!$F$5:$F$1000)</f>
        <v>2</v>
      </c>
      <c r="I339">
        <f>IF(A339&lt;&gt;"",VLOOKUP(A339,[0]!Entrée,7,FALSE),"")</f>
        <v>10</v>
      </c>
      <c r="J339" t="str">
        <f t="shared" si="16"/>
        <v>ALERTE</v>
      </c>
      <c r="K339">
        <f t="shared" si="17"/>
        <v>8</v>
      </c>
    </row>
    <row r="340" spans="1:11" x14ac:dyDescent="0.25">
      <c r="A340" s="28">
        <f>Liste!A339</f>
        <v>4043190</v>
      </c>
      <c r="B340" t="str">
        <f>IF(A340&lt;&gt;"",VLOOKUP(A340,[0]!Entrée,2,FALSE),"")</f>
        <v>vis opéral op 04</v>
      </c>
      <c r="C340" s="33" t="str">
        <f>IF(A340&lt;&gt;"",VLOOKUP(A340,[0]!Entrée,3,FALSE),"")</f>
        <v xml:space="preserve">ardoise </v>
      </c>
      <c r="D340" t="str">
        <f>IF(A340&lt;&gt;"",VLOOKUP(A340,[0]!Entrée,4,FALSE),"")</f>
        <v>boite</v>
      </c>
      <c r="E340" s="29">
        <f>IF(A340&lt;&gt;"",VLOOKUP(A340,[0]!Entrée,5,FALSE),"")</f>
        <v>22.02</v>
      </c>
      <c r="F340" s="29">
        <f t="shared" si="15"/>
        <v>44.04</v>
      </c>
      <c r="G340">
        <f>IF(A340&lt;&gt;"",VLOOKUP(A340,[0]!Entrée,6,FALSE),"")</f>
        <v>2</v>
      </c>
      <c r="H340">
        <f>G340+SUMPRODUCT((Entrée!$B$5:$B$1000=Stock!A340)*Entrée!$F$5:$F$1000)-SUMPRODUCT((Sortie!$B$5:$B$1000=Stock!A340)*Sortie!$F$5:$F$1000)</f>
        <v>2</v>
      </c>
      <c r="I340">
        <f>IF(A340&lt;&gt;"",VLOOKUP(A340,[0]!Entrée,7,FALSE),"")</f>
        <v>10</v>
      </c>
      <c r="J340" t="str">
        <f t="shared" si="16"/>
        <v>ALERTE</v>
      </c>
      <c r="K340">
        <f t="shared" si="17"/>
        <v>8</v>
      </c>
    </row>
    <row r="341" spans="1:11" x14ac:dyDescent="0.25">
      <c r="A341" s="28">
        <f>Liste!A340</f>
        <v>4043193</v>
      </c>
      <c r="B341" t="str">
        <f>IF(A341&lt;&gt;"",VLOOKUP(A341,[0]!Entrée,2,FALSE),"")</f>
        <v>vis opéral op 07</v>
      </c>
      <c r="C341" s="33" t="str">
        <f>IF(A341&lt;&gt;"",VLOOKUP(A341,[0]!Entrée,3,FALSE),"")</f>
        <v>ardoise</v>
      </c>
      <c r="D341" t="str">
        <f>IF(A341&lt;&gt;"",VLOOKUP(A341,[0]!Entrée,4,FALSE),"")</f>
        <v>boite</v>
      </c>
      <c r="E341" s="29">
        <f>IF(A341&lt;&gt;"",VLOOKUP(A341,[0]!Entrée,5,FALSE),"")</f>
        <v>20.13</v>
      </c>
      <c r="F341" s="29">
        <f t="shared" si="15"/>
        <v>100.64999999999999</v>
      </c>
      <c r="G341">
        <f>IF(A341&lt;&gt;"",VLOOKUP(A341,[0]!Entrée,6,FALSE),"")</f>
        <v>5</v>
      </c>
      <c r="H341">
        <f>G341+SUMPRODUCT((Entrée!$B$5:$B$1000=Stock!A341)*Entrée!$F$5:$F$1000)-SUMPRODUCT((Sortie!$B$5:$B$1000=Stock!A341)*Sortie!$F$5:$F$1000)</f>
        <v>5</v>
      </c>
      <c r="I341">
        <f>IF(A341&lt;&gt;"",VLOOKUP(A341,[0]!Entrée,7,FALSE),"")</f>
        <v>10</v>
      </c>
      <c r="J341" t="str">
        <f t="shared" si="16"/>
        <v>ALERTE</v>
      </c>
      <c r="K341">
        <f t="shared" si="17"/>
        <v>5</v>
      </c>
    </row>
    <row r="342" spans="1:11" x14ac:dyDescent="0.25">
      <c r="A342" s="28">
        <f>Liste!A341</f>
        <v>3318569</v>
      </c>
      <c r="B342" t="str">
        <f>IF(A342&lt;&gt;"",VLOOKUP(A342,[0]!Entrée,2,FALSE),"")</f>
        <v>vis opéral op 15</v>
      </c>
      <c r="C342" s="33" t="str">
        <f>IF(A342&lt;&gt;"",VLOOKUP(A342,[0]!Entrée,3,FALSE),"")</f>
        <v xml:space="preserve">ardoise </v>
      </c>
      <c r="D342" t="str">
        <f>IF(A342&lt;&gt;"",VLOOKUP(A342,[0]!Entrée,4,FALSE),"")</f>
        <v>boite</v>
      </c>
      <c r="E342" s="29">
        <f>IF(A342&lt;&gt;"",VLOOKUP(A342,[0]!Entrée,5,FALSE),"")</f>
        <v>23.33</v>
      </c>
      <c r="F342" s="29">
        <f t="shared" si="15"/>
        <v>116.64999999999999</v>
      </c>
      <c r="G342">
        <f>IF(A342&lt;&gt;"",VLOOKUP(A342,[0]!Entrée,6,FALSE),"")</f>
        <v>5</v>
      </c>
      <c r="H342">
        <f>G342+SUMPRODUCT((Entrée!$B$5:$B$1000=Stock!A342)*Entrée!$F$5:$F$1000)-SUMPRODUCT((Sortie!$B$5:$B$1000=Stock!A342)*Sortie!$F$5:$F$1000)</f>
        <v>5</v>
      </c>
      <c r="I342">
        <f>IF(A342&lt;&gt;"",VLOOKUP(A342,[0]!Entrée,7,FALSE),"")</f>
        <v>10</v>
      </c>
      <c r="J342" t="str">
        <f t="shared" si="16"/>
        <v>ALERTE</v>
      </c>
      <c r="K342">
        <f t="shared" si="17"/>
        <v>5</v>
      </c>
    </row>
    <row r="343" spans="1:11" x14ac:dyDescent="0.25">
      <c r="A343" s="28">
        <f>Liste!A342</f>
        <v>33</v>
      </c>
      <c r="B343" t="str">
        <f>IF(A343&lt;&gt;"",VLOOKUP(A343,[0]!Entrée,2,FALSE),"")</f>
        <v>vis opéral op 18</v>
      </c>
      <c r="C343" s="33" t="str">
        <f>IF(A343&lt;&gt;"",VLOOKUP(A343,[0]!Entrée,3,FALSE),"")</f>
        <v>ardoise</v>
      </c>
      <c r="D343" t="str">
        <f>IF(A343&lt;&gt;"",VLOOKUP(A343,[0]!Entrée,4,FALSE),"")</f>
        <v>boite</v>
      </c>
      <c r="E343" s="29">
        <f>IF(A343&lt;&gt;"",VLOOKUP(A343,[0]!Entrée,5,FALSE),"")</f>
        <v>20.13</v>
      </c>
      <c r="F343" s="29">
        <f t="shared" si="15"/>
        <v>20.13</v>
      </c>
      <c r="G343">
        <f>IF(A343&lt;&gt;"",VLOOKUP(A343,[0]!Entrée,6,FALSE),"")</f>
        <v>1</v>
      </c>
      <c r="H343">
        <f>G343+SUMPRODUCT((Entrée!$B$5:$B$1000=Stock!A343)*Entrée!$F$5:$F$1000)-SUMPRODUCT((Sortie!$B$5:$B$1000=Stock!A343)*Sortie!$F$5:$F$1000)</f>
        <v>1</v>
      </c>
      <c r="I343">
        <f>IF(A343&lt;&gt;"",VLOOKUP(A343,[0]!Entrée,7,FALSE),"")</f>
        <v>10</v>
      </c>
      <c r="J343" t="str">
        <f t="shared" si="16"/>
        <v>ALERTE</v>
      </c>
      <c r="K343">
        <f t="shared" si="17"/>
        <v>9</v>
      </c>
    </row>
    <row r="344" spans="1:11" x14ac:dyDescent="0.25">
      <c r="A344" s="28" t="str">
        <f>Liste!A343</f>
        <v>4147548038s04</v>
      </c>
      <c r="B344" t="str">
        <f>IF(A344&lt;&gt;"",VLOOKUP(A344,[0]!Entrée,2,FALSE),"")</f>
        <v>vis opéral op04</v>
      </c>
      <c r="C344" s="33" t="str">
        <f>IF(A344&lt;&gt;"",VLOOKUP(A344,[0]!Entrée,3,FALSE),"")</f>
        <v>toitmat</v>
      </c>
      <c r="D344" t="str">
        <f>IF(A344&lt;&gt;"",VLOOKUP(A344,[0]!Entrée,4,FALSE),"")</f>
        <v>boite</v>
      </c>
      <c r="E344" s="29">
        <f>IF(A344&lt;&gt;"",VLOOKUP(A344,[0]!Entrée,5,FALSE),"")</f>
        <v>21.33</v>
      </c>
      <c r="F344" s="29">
        <f t="shared" si="15"/>
        <v>981.18</v>
      </c>
      <c r="G344">
        <f>IF(A344&lt;&gt;"",VLOOKUP(A344,[0]!Entrée,6,FALSE),"")</f>
        <v>46</v>
      </c>
      <c r="H344">
        <f>G344+SUMPRODUCT((Entrée!$B$5:$B$1000=Stock!A344)*Entrée!$F$5:$F$1000)-SUMPRODUCT((Sortie!$B$5:$B$1000=Stock!A344)*Sortie!$F$5:$F$1000)</f>
        <v>46</v>
      </c>
      <c r="I344">
        <f>IF(A344&lt;&gt;"",VLOOKUP(A344,[0]!Entrée,7,FALSE),"")</f>
        <v>10</v>
      </c>
      <c r="J344" t="str">
        <f t="shared" si="16"/>
        <v>CORRECTE</v>
      </c>
      <c r="K344">
        <f t="shared" si="17"/>
        <v>0</v>
      </c>
    </row>
    <row r="345" spans="1:11" x14ac:dyDescent="0.25">
      <c r="A345" s="28">
        <f>Liste!A344</f>
        <v>71155</v>
      </c>
      <c r="B345" t="str">
        <f>IF(A345&lt;&gt;"",VLOOKUP(A345,[0]!Entrée,2,FALSE),"")</f>
        <v>vis spax inox 6/80</v>
      </c>
      <c r="C345" s="33" t="str">
        <f>IF(A345&lt;&gt;"",VLOOKUP(A345,[0]!Entrée,3,FALSE),"")</f>
        <v>bricobel</v>
      </c>
      <c r="D345" t="str">
        <f>IF(A345&lt;&gt;"",VLOOKUP(A345,[0]!Entrée,4,FALSE),"")</f>
        <v>boite</v>
      </c>
      <c r="E345" s="29">
        <f>IF(A345&lt;&gt;"",VLOOKUP(A345,[0]!Entrée,5,FALSE),"")</f>
        <v>0</v>
      </c>
      <c r="F345" s="29">
        <f t="shared" si="15"/>
        <v>0</v>
      </c>
      <c r="G345">
        <f>IF(A345&lt;&gt;"",VLOOKUP(A345,[0]!Entrée,6,FALSE),"")</f>
        <v>0</v>
      </c>
      <c r="H345">
        <f>G345+SUMPRODUCT((Entrée!$B$5:$B$1000=Stock!A345)*Entrée!$F$5:$F$1000)-SUMPRODUCT((Sortie!$B$5:$B$1000=Stock!A345)*Sortie!$F$5:$F$1000)</f>
        <v>0</v>
      </c>
      <c r="I345">
        <f>IF(A345&lt;&gt;"",VLOOKUP(A345,[0]!Entrée,7,FALSE),"")</f>
        <v>10</v>
      </c>
      <c r="J345" t="str">
        <f t="shared" si="16"/>
        <v>ALERTE</v>
      </c>
      <c r="K345">
        <f t="shared" si="17"/>
        <v>10</v>
      </c>
    </row>
    <row r="346" spans="1:11" x14ac:dyDescent="0.25">
      <c r="A346" s="28">
        <f>Liste!A345</f>
        <v>7</v>
      </c>
      <c r="B346" t="str">
        <f>IF(A346&lt;&gt;"",VLOOKUP(A346,[0]!Entrée,2,FALSE),"")</f>
        <v>vis universelle 10/360</v>
      </c>
      <c r="C346" s="33" t="str">
        <f>IF(A346&lt;&gt;"",VLOOKUP(A346,[0]!Entrée,3,FALSE),"")</f>
        <v>fabori</v>
      </c>
      <c r="D346" t="str">
        <f>IF(A346&lt;&gt;"",VLOOKUP(A346,[0]!Entrée,4,FALSE),"")</f>
        <v>boite</v>
      </c>
      <c r="E346" s="29">
        <f>IF(A346&lt;&gt;"",VLOOKUP(A346,[0]!Entrée,5,FALSE),"")</f>
        <v>0</v>
      </c>
      <c r="F346" s="29">
        <f t="shared" si="15"/>
        <v>0</v>
      </c>
      <c r="G346">
        <f>IF(A346&lt;&gt;"",VLOOKUP(A346,[0]!Entrée,6,FALSE),"")</f>
        <v>4</v>
      </c>
      <c r="H346">
        <f>G346+SUMPRODUCT((Entrée!$B$5:$B$1000=Stock!A346)*Entrée!$F$5:$F$1000)-SUMPRODUCT((Sortie!$B$5:$B$1000=Stock!A346)*Sortie!$F$5:$F$1000)</f>
        <v>4</v>
      </c>
      <c r="I346">
        <f>IF(A346&lt;&gt;"",VLOOKUP(A346,[0]!Entrée,7,FALSE),"")</f>
        <v>10</v>
      </c>
      <c r="J346" t="str">
        <f t="shared" si="16"/>
        <v>ALERTE</v>
      </c>
      <c r="K346">
        <f t="shared" si="17"/>
        <v>6</v>
      </c>
    </row>
    <row r="347" spans="1:11" x14ac:dyDescent="0.25">
      <c r="A347" s="28">
        <f>Liste!A346</f>
        <v>266425</v>
      </c>
      <c r="B347" t="str">
        <f>IF(A347&lt;&gt;"",VLOOKUP(A347,[0]!Entrée,2,FALSE),"")</f>
        <v>vis universelle 3,5/20</v>
      </c>
      <c r="C347" s="33" t="str">
        <f>IF(A347&lt;&gt;"",VLOOKUP(A347,[0]!Entrée,3,FALSE),"")</f>
        <v>decamps</v>
      </c>
      <c r="D347" t="str">
        <f>IF(A347&lt;&gt;"",VLOOKUP(A347,[0]!Entrée,4,FALSE),"")</f>
        <v>boite</v>
      </c>
      <c r="E347" s="29">
        <f>IF(A347&lt;&gt;"",VLOOKUP(A347,[0]!Entrée,5,FALSE),"")</f>
        <v>2.38</v>
      </c>
      <c r="F347" s="29">
        <f t="shared" si="15"/>
        <v>11.899999999999999</v>
      </c>
      <c r="G347">
        <f>IF(A347&lt;&gt;"",VLOOKUP(A347,[0]!Entrée,6,FALSE),"")</f>
        <v>5</v>
      </c>
      <c r="H347">
        <f>G347+SUMPRODUCT((Entrée!$B$5:$B$1000=Stock!A347)*Entrée!$F$5:$F$1000)-SUMPRODUCT((Sortie!$B$5:$B$1000=Stock!A347)*Sortie!$F$5:$F$1000)</f>
        <v>5</v>
      </c>
      <c r="I347">
        <f>IF(A347&lt;&gt;"",VLOOKUP(A347,[0]!Entrée,7,FALSE),"")</f>
        <v>10</v>
      </c>
      <c r="J347" t="str">
        <f t="shared" si="16"/>
        <v>ALERTE</v>
      </c>
      <c r="K347">
        <f t="shared" si="17"/>
        <v>5</v>
      </c>
    </row>
    <row r="348" spans="1:11" x14ac:dyDescent="0.25">
      <c r="A348" s="28">
        <f>Liste!A347</f>
        <v>267845</v>
      </c>
      <c r="B348" t="str">
        <f>IF(A348&lt;&gt;"",VLOOKUP(A348,[0]!Entrée,2,FALSE),"")</f>
        <v>vis universelle 3,5/30</v>
      </c>
      <c r="C348" s="33" t="str">
        <f>IF(A348&lt;&gt;"",VLOOKUP(A348,[0]!Entrée,3,FALSE),"")</f>
        <v>decamps</v>
      </c>
      <c r="D348" t="str">
        <f>IF(A348&lt;&gt;"",VLOOKUP(A348,[0]!Entrée,4,FALSE),"")</f>
        <v>boite</v>
      </c>
      <c r="E348" s="29">
        <f>IF(A348&lt;&gt;"",VLOOKUP(A348,[0]!Entrée,5,FALSE),"")</f>
        <v>1.8</v>
      </c>
      <c r="F348" s="29">
        <f t="shared" si="15"/>
        <v>9</v>
      </c>
      <c r="G348">
        <f>IF(A348&lt;&gt;"",VLOOKUP(A348,[0]!Entrée,6,FALSE),"")</f>
        <v>5</v>
      </c>
      <c r="H348">
        <f>G348+SUMPRODUCT((Entrée!$B$5:$B$1000=Stock!A348)*Entrée!$F$5:$F$1000)-SUMPRODUCT((Sortie!$B$5:$B$1000=Stock!A348)*Sortie!$F$5:$F$1000)</f>
        <v>5</v>
      </c>
      <c r="I348">
        <f>IF(A348&lt;&gt;"",VLOOKUP(A348,[0]!Entrée,7,FALSE),"")</f>
        <v>10</v>
      </c>
      <c r="J348" t="str">
        <f t="shared" si="16"/>
        <v>ALERTE</v>
      </c>
      <c r="K348">
        <f t="shared" si="17"/>
        <v>5</v>
      </c>
    </row>
    <row r="349" spans="1:11" x14ac:dyDescent="0.25">
      <c r="A349" s="28">
        <f>Liste!A348</f>
        <v>6</v>
      </c>
      <c r="B349" t="str">
        <f>IF(A349&lt;&gt;"",VLOOKUP(A349,[0]!Entrée,2,FALSE),"")</f>
        <v>vis universelle 3,5/35</v>
      </c>
      <c r="C349" s="33" t="str">
        <f>IF(A349&lt;&gt;"",VLOOKUP(A349,[0]!Entrée,3,FALSE),"")</f>
        <v>decamps</v>
      </c>
      <c r="D349" t="str">
        <f>IF(A349&lt;&gt;"",VLOOKUP(A349,[0]!Entrée,4,FALSE),"")</f>
        <v>boite</v>
      </c>
      <c r="E349" s="29">
        <f>IF(A349&lt;&gt;"",VLOOKUP(A349,[0]!Entrée,5,FALSE),"")</f>
        <v>6.14</v>
      </c>
      <c r="F349" s="29">
        <f t="shared" si="15"/>
        <v>-6.14</v>
      </c>
      <c r="G349">
        <f>IF(A349&lt;&gt;"",VLOOKUP(A349,[0]!Entrée,6,FALSE),"")</f>
        <v>0</v>
      </c>
      <c r="H349">
        <f>G349+SUMPRODUCT((Entrée!$B$5:$B$1000=Stock!A349)*Entrée!$F$5:$F$1000)-SUMPRODUCT((Sortie!$B$5:$B$1000=Stock!A349)*Sortie!$F$5:$F$1000)</f>
        <v>-1</v>
      </c>
      <c r="I349">
        <f>IF(A349&lt;&gt;"",VLOOKUP(A349,[0]!Entrée,7,FALSE),"")</f>
        <v>10</v>
      </c>
      <c r="J349" t="str">
        <f t="shared" si="16"/>
        <v>ALERTE</v>
      </c>
      <c r="K349">
        <f t="shared" si="17"/>
        <v>11</v>
      </c>
    </row>
    <row r="350" spans="1:11" x14ac:dyDescent="0.25">
      <c r="A350" s="28">
        <f>Liste!A349</f>
        <v>253143</v>
      </c>
      <c r="B350" t="str">
        <f>IF(A350&lt;&gt;"",VLOOKUP(A350,[0]!Entrée,2,FALSE),"")</f>
        <v>vis universelle 3,5/40</v>
      </c>
      <c r="C350" s="33" t="str">
        <f>IF(A350&lt;&gt;"",VLOOKUP(A350,[0]!Entrée,3,FALSE),"")</f>
        <v>decamps</v>
      </c>
      <c r="D350" t="str">
        <f>IF(A350&lt;&gt;"",VLOOKUP(A350,[0]!Entrée,4,FALSE),"")</f>
        <v>boite</v>
      </c>
      <c r="E350" s="29">
        <f>IF(A350&lt;&gt;"",VLOOKUP(A350,[0]!Entrée,5,FALSE),"")</f>
        <v>2.57</v>
      </c>
      <c r="F350" s="29">
        <f t="shared" si="15"/>
        <v>12.85</v>
      </c>
      <c r="G350">
        <f>IF(A350&lt;&gt;"",VLOOKUP(A350,[0]!Entrée,6,FALSE),"")</f>
        <v>5</v>
      </c>
      <c r="H350">
        <f>G350+SUMPRODUCT((Entrée!$B$5:$B$1000=Stock!A350)*Entrée!$F$5:$F$1000)-SUMPRODUCT((Sortie!$B$5:$B$1000=Stock!A350)*Sortie!$F$5:$F$1000)</f>
        <v>5</v>
      </c>
      <c r="I350">
        <f>IF(A350&lt;&gt;"",VLOOKUP(A350,[0]!Entrée,7,FALSE),"")</f>
        <v>10</v>
      </c>
      <c r="J350" t="str">
        <f t="shared" si="16"/>
        <v>ALERTE</v>
      </c>
      <c r="K350">
        <f t="shared" si="17"/>
        <v>5</v>
      </c>
    </row>
    <row r="351" spans="1:11" x14ac:dyDescent="0.25">
      <c r="A351" s="28">
        <f>Liste!A350</f>
        <v>40050</v>
      </c>
      <c r="B351" t="str">
        <f>IF(A351&lt;&gt;"",VLOOKUP(A351,[0]!Entrée,2,FALSE),"")</f>
        <v>vis universelle 3,5/50</v>
      </c>
      <c r="C351" s="33" t="str">
        <f>IF(A351&lt;&gt;"",VLOOKUP(A351,[0]!Entrée,3,FALSE),"")</f>
        <v>decamps</v>
      </c>
      <c r="D351" t="str">
        <f>IF(A351&lt;&gt;"",VLOOKUP(A351,[0]!Entrée,4,FALSE),"")</f>
        <v>boite</v>
      </c>
      <c r="E351" s="29">
        <f>IF(A351&lt;&gt;"",VLOOKUP(A351,[0]!Entrée,5,FALSE),"")</f>
        <v>2.12</v>
      </c>
      <c r="F351" s="29">
        <f t="shared" si="15"/>
        <v>2.12</v>
      </c>
      <c r="G351">
        <f>IF(A351&lt;&gt;"",VLOOKUP(A351,[0]!Entrée,6,FALSE),"")</f>
        <v>1</v>
      </c>
      <c r="H351">
        <f>G351+SUMPRODUCT((Entrée!$B$5:$B$1000=Stock!A351)*Entrée!$F$5:$F$1000)-SUMPRODUCT((Sortie!$B$5:$B$1000=Stock!A351)*Sortie!$F$5:$F$1000)</f>
        <v>1</v>
      </c>
      <c r="I351">
        <f>IF(A351&lt;&gt;"",VLOOKUP(A351,[0]!Entrée,7,FALSE),"")</f>
        <v>10</v>
      </c>
      <c r="J351" t="str">
        <f t="shared" si="16"/>
        <v>ALERTE</v>
      </c>
      <c r="K351">
        <f t="shared" si="17"/>
        <v>9</v>
      </c>
    </row>
    <row r="352" spans="1:11" x14ac:dyDescent="0.25">
      <c r="A352" s="28">
        <f>Liste!A351</f>
        <v>4</v>
      </c>
      <c r="B352" t="str">
        <f>IF(A352&lt;&gt;"",VLOOKUP(A352,[0]!Entrée,2,FALSE),"")</f>
        <v>vis universelle 4/25</v>
      </c>
      <c r="C352" s="33">
        <f>IF(A352&lt;&gt;"",VLOOKUP(A352,[0]!Entrée,3,FALSE),"")</f>
        <v>0</v>
      </c>
      <c r="D352" t="str">
        <f>IF(A352&lt;&gt;"",VLOOKUP(A352,[0]!Entrée,4,FALSE),"")</f>
        <v>boite</v>
      </c>
      <c r="E352" s="29">
        <f>IF(A352&lt;&gt;"",VLOOKUP(A352,[0]!Entrée,5,FALSE),"")</f>
        <v>2.29</v>
      </c>
      <c r="F352" s="29">
        <f t="shared" si="15"/>
        <v>0</v>
      </c>
      <c r="G352">
        <f>IF(A352&lt;&gt;"",VLOOKUP(A352,[0]!Entrée,6,FALSE),"")</f>
        <v>0</v>
      </c>
      <c r="H352">
        <f>G352+SUMPRODUCT((Entrée!$B$5:$B$1000=Stock!A352)*Entrée!$F$5:$F$1000)-SUMPRODUCT((Sortie!$B$5:$B$1000=Stock!A352)*Sortie!$F$5:$F$1000)</f>
        <v>0</v>
      </c>
      <c r="I352">
        <f>IF(A352&lt;&gt;"",VLOOKUP(A352,[0]!Entrée,7,FALSE),"")</f>
        <v>10</v>
      </c>
      <c r="J352" t="str">
        <f t="shared" si="16"/>
        <v>ALERTE</v>
      </c>
      <c r="K352">
        <f t="shared" si="17"/>
        <v>10</v>
      </c>
    </row>
    <row r="353" spans="1:11" x14ac:dyDescent="0.25">
      <c r="A353" s="28">
        <f>Liste!A352</f>
        <v>201301</v>
      </c>
      <c r="B353" t="str">
        <f>IF(A353&lt;&gt;"",VLOOKUP(A353,[0]!Entrée,2,FALSE),"")</f>
        <v>vis universelle 5/35</v>
      </c>
      <c r="C353" s="33" t="str">
        <f>IF(A353&lt;&gt;"",VLOOKUP(A353,[0]!Entrée,3,FALSE),"")</f>
        <v>bricobel</v>
      </c>
      <c r="D353" t="str">
        <f>IF(A353&lt;&gt;"",VLOOKUP(A353,[0]!Entrée,4,FALSE),"")</f>
        <v>boite</v>
      </c>
      <c r="E353" s="29">
        <f>IF(A353&lt;&gt;"",VLOOKUP(A353,[0]!Entrée,5,FALSE),"")</f>
        <v>3.62</v>
      </c>
      <c r="F353" s="29">
        <f t="shared" si="15"/>
        <v>94.12</v>
      </c>
      <c r="G353">
        <f>IF(A353&lt;&gt;"",VLOOKUP(A353,[0]!Entrée,6,FALSE),"")</f>
        <v>30</v>
      </c>
      <c r="H353">
        <f>G353+SUMPRODUCT((Entrée!$B$5:$B$1000=Stock!A353)*Entrée!$F$5:$F$1000)-SUMPRODUCT((Sortie!$B$5:$B$1000=Stock!A353)*Sortie!$F$5:$F$1000)</f>
        <v>26</v>
      </c>
      <c r="I353">
        <f>IF(A353&lt;&gt;"",VLOOKUP(A353,[0]!Entrée,7,FALSE),"")</f>
        <v>10</v>
      </c>
      <c r="J353" t="str">
        <f t="shared" si="16"/>
        <v>CORRECTE</v>
      </c>
      <c r="K353">
        <f t="shared" si="17"/>
        <v>0</v>
      </c>
    </row>
    <row r="354" spans="1:11" x14ac:dyDescent="0.25">
      <c r="A354" s="28">
        <f>Liste!A353</f>
        <v>50045</v>
      </c>
      <c r="B354" t="str">
        <f>IF(A354&lt;&gt;"",VLOOKUP(A354,[0]!Entrée,2,FALSE),"")</f>
        <v>vis universelle 5/45</v>
      </c>
      <c r="C354" s="33" t="str">
        <f>IF(A354&lt;&gt;"",VLOOKUP(A354,[0]!Entrée,3,FALSE),"")</f>
        <v>bricobel</v>
      </c>
      <c r="D354" t="str">
        <f>IF(A354&lt;&gt;"",VLOOKUP(A354,[0]!Entrée,4,FALSE),"")</f>
        <v>boite</v>
      </c>
      <c r="E354" s="29">
        <f>IF(A354&lt;&gt;"",VLOOKUP(A354,[0]!Entrée,5,FALSE),"")</f>
        <v>6.32</v>
      </c>
      <c r="F354" s="29">
        <f t="shared" si="15"/>
        <v>63.2</v>
      </c>
      <c r="G354">
        <f>IF(A354&lt;&gt;"",VLOOKUP(A354,[0]!Entrée,6,FALSE),"")</f>
        <v>11</v>
      </c>
      <c r="H354">
        <f>G354+SUMPRODUCT((Entrée!$B$5:$B$1000=Stock!A354)*Entrée!$F$5:$F$1000)-SUMPRODUCT((Sortie!$B$5:$B$1000=Stock!A354)*Sortie!$F$5:$F$1000)</f>
        <v>10</v>
      </c>
      <c r="I354">
        <f>IF(A354&lt;&gt;"",VLOOKUP(A354,[0]!Entrée,7,FALSE),"")</f>
        <v>10</v>
      </c>
      <c r="J354" t="str">
        <f t="shared" si="16"/>
        <v>CORRECTE</v>
      </c>
      <c r="K354">
        <f t="shared" si="17"/>
        <v>0</v>
      </c>
    </row>
    <row r="355" spans="1:11" x14ac:dyDescent="0.25">
      <c r="A355" s="28">
        <f>Liste!A354</f>
        <v>580</v>
      </c>
      <c r="B355" t="str">
        <f>IF(A355&lt;&gt;"",VLOOKUP(A355,[0]!Entrée,2,FALSE),"")</f>
        <v>vis universelle 5/80</v>
      </c>
      <c r="C355" s="33" t="str">
        <f>IF(A355&lt;&gt;"",VLOOKUP(A355,[0]!Entrée,3,FALSE),"")</f>
        <v>bricobel</v>
      </c>
      <c r="D355" t="str">
        <f>IF(A355&lt;&gt;"",VLOOKUP(A355,[0]!Entrée,4,FALSE),"")</f>
        <v>boite</v>
      </c>
      <c r="E355" s="29">
        <f>IF(A355&lt;&gt;"",VLOOKUP(A355,[0]!Entrée,5,FALSE),"")</f>
        <v>8.52</v>
      </c>
      <c r="F355" s="29">
        <f t="shared" si="15"/>
        <v>25.56</v>
      </c>
      <c r="G355">
        <f>IF(A355&lt;&gt;"",VLOOKUP(A355,[0]!Entrée,6,FALSE),"")</f>
        <v>3</v>
      </c>
      <c r="H355">
        <f>G355+SUMPRODUCT((Entrée!$B$5:$B$1000=Stock!A355)*Entrée!$F$5:$F$1000)-SUMPRODUCT((Sortie!$B$5:$B$1000=Stock!A355)*Sortie!$F$5:$F$1000)</f>
        <v>3</v>
      </c>
      <c r="I355">
        <f>IF(A355&lt;&gt;"",VLOOKUP(A355,[0]!Entrée,7,FALSE),"")</f>
        <v>10</v>
      </c>
      <c r="J355" t="str">
        <f t="shared" si="16"/>
        <v>ALERTE</v>
      </c>
      <c r="K355">
        <f t="shared" si="17"/>
        <v>7</v>
      </c>
    </row>
    <row r="356" spans="1:11" x14ac:dyDescent="0.25">
      <c r="A356" s="28">
        <f>Liste!A355</f>
        <v>60100</v>
      </c>
      <c r="B356" t="str">
        <f>IF(A356&lt;&gt;"",VLOOKUP(A356,[0]!Entrée,2,FALSE),"")</f>
        <v>vis universelle 6/100</v>
      </c>
      <c r="C356" s="33" t="str">
        <f>IF(A356&lt;&gt;"",VLOOKUP(A356,[0]!Entrée,3,FALSE),"")</f>
        <v>bricobel</v>
      </c>
      <c r="D356" t="str">
        <f>IF(A356&lt;&gt;"",VLOOKUP(A356,[0]!Entrée,4,FALSE),"")</f>
        <v>boite</v>
      </c>
      <c r="E356" s="29">
        <f>IF(A356&lt;&gt;"",VLOOKUP(A356,[0]!Entrée,5,FALSE),"")</f>
        <v>8.09</v>
      </c>
      <c r="F356" s="29">
        <f t="shared" si="15"/>
        <v>40.450000000000003</v>
      </c>
      <c r="G356">
        <f>IF(A356&lt;&gt;"",VLOOKUP(A356,[0]!Entrée,6,FALSE),"")</f>
        <v>5</v>
      </c>
      <c r="H356">
        <f>G356+SUMPRODUCT((Entrée!$B$5:$B$1000=Stock!A356)*Entrée!$F$5:$F$1000)-SUMPRODUCT((Sortie!$B$5:$B$1000=Stock!A356)*Sortie!$F$5:$F$1000)</f>
        <v>5</v>
      </c>
      <c r="I356">
        <f>IF(A356&lt;&gt;"",VLOOKUP(A356,[0]!Entrée,7,FALSE),"")</f>
        <v>10</v>
      </c>
      <c r="J356" t="str">
        <f t="shared" si="16"/>
        <v>ALERTE</v>
      </c>
      <c r="K356">
        <f t="shared" si="17"/>
        <v>5</v>
      </c>
    </row>
    <row r="357" spans="1:11" x14ac:dyDescent="0.25">
      <c r="A357" s="28">
        <f>Liste!A356</f>
        <v>60110</v>
      </c>
      <c r="B357" t="str">
        <f>IF(A357&lt;&gt;"",VLOOKUP(A357,[0]!Entrée,2,FALSE),"")</f>
        <v>vis universelle 6/110</v>
      </c>
      <c r="C357" s="33" t="str">
        <f>IF(A357&lt;&gt;"",VLOOKUP(A357,[0]!Entrée,3,FALSE),"")</f>
        <v>bricobel</v>
      </c>
      <c r="D357" t="str">
        <f>IF(A357&lt;&gt;"",VLOOKUP(A357,[0]!Entrée,4,FALSE),"")</f>
        <v>boite</v>
      </c>
      <c r="E357" s="29">
        <f>IF(A357&lt;&gt;"",VLOOKUP(A357,[0]!Entrée,5,FALSE),"")</f>
        <v>9.39</v>
      </c>
      <c r="F357" s="29">
        <f t="shared" si="15"/>
        <v>46.95</v>
      </c>
      <c r="G357">
        <f>IF(A357&lt;&gt;"",VLOOKUP(A357,[0]!Entrée,6,FALSE),"")</f>
        <v>6</v>
      </c>
      <c r="H357">
        <f>G357+SUMPRODUCT((Entrée!$B$5:$B$1000=Stock!A357)*Entrée!$F$5:$F$1000)-SUMPRODUCT((Sortie!$B$5:$B$1000=Stock!A357)*Sortie!$F$5:$F$1000)</f>
        <v>5</v>
      </c>
      <c r="I357">
        <f>IF(A357&lt;&gt;"",VLOOKUP(A357,[0]!Entrée,7,FALSE),"")</f>
        <v>10</v>
      </c>
      <c r="J357" t="str">
        <f t="shared" si="16"/>
        <v>ALERTE</v>
      </c>
      <c r="K357">
        <f t="shared" si="17"/>
        <v>5</v>
      </c>
    </row>
    <row r="358" spans="1:11" x14ac:dyDescent="0.25">
      <c r="A358" s="28">
        <f>Liste!A357</f>
        <v>60120</v>
      </c>
      <c r="B358" t="str">
        <f>IF(A358&lt;&gt;"",VLOOKUP(A358,[0]!Entrée,2,FALSE),"")</f>
        <v>vis universelle 6/120</v>
      </c>
      <c r="C358" s="33" t="str">
        <f>IF(A358&lt;&gt;"",VLOOKUP(A358,[0]!Entrée,3,FALSE),"")</f>
        <v>bricobel</v>
      </c>
      <c r="D358" t="str">
        <f>IF(A358&lt;&gt;"",VLOOKUP(A358,[0]!Entrée,4,FALSE),"")</f>
        <v>boite</v>
      </c>
      <c r="E358" s="29">
        <f>IF(A358&lt;&gt;"",VLOOKUP(A358,[0]!Entrée,5,FALSE),"")</f>
        <v>10.38</v>
      </c>
      <c r="F358" s="29">
        <f t="shared" si="15"/>
        <v>-10.38</v>
      </c>
      <c r="G358">
        <f>IF(A358&lt;&gt;"",VLOOKUP(A358,[0]!Entrée,6,FALSE),"")</f>
        <v>0</v>
      </c>
      <c r="H358">
        <f>G358+SUMPRODUCT((Entrée!$B$5:$B$1000=Stock!A358)*Entrée!$F$5:$F$1000)-SUMPRODUCT((Sortie!$B$5:$B$1000=Stock!A358)*Sortie!$F$5:$F$1000)</f>
        <v>-1</v>
      </c>
      <c r="I358">
        <f>IF(A358&lt;&gt;"",VLOOKUP(A358,[0]!Entrée,7,FALSE),"")</f>
        <v>10</v>
      </c>
      <c r="J358" t="str">
        <f t="shared" si="16"/>
        <v>ALERTE</v>
      </c>
      <c r="K358">
        <f t="shared" si="17"/>
        <v>11</v>
      </c>
    </row>
    <row r="359" spans="1:11" x14ac:dyDescent="0.25">
      <c r="A359" s="28">
        <f>Liste!A358</f>
        <v>60130</v>
      </c>
      <c r="B359" t="str">
        <f>IF(A359&lt;&gt;"",VLOOKUP(A359,[0]!Entrée,2,FALSE),"")</f>
        <v>vis universelle 6/130</v>
      </c>
      <c r="C359" s="33" t="str">
        <f>IF(A359&lt;&gt;"",VLOOKUP(A359,[0]!Entrée,3,FALSE),"")</f>
        <v>bricobel</v>
      </c>
      <c r="D359" t="str">
        <f>IF(A359&lt;&gt;"",VLOOKUP(A359,[0]!Entrée,4,FALSE),"")</f>
        <v>boite</v>
      </c>
      <c r="E359" s="29">
        <f>IF(A359&lt;&gt;"",VLOOKUP(A359,[0]!Entrée,5,FALSE),"")</f>
        <v>11.68</v>
      </c>
      <c r="F359" s="29">
        <f t="shared" si="15"/>
        <v>11.68</v>
      </c>
      <c r="G359">
        <f>IF(A359&lt;&gt;"",VLOOKUP(A359,[0]!Entrée,6,FALSE),"")</f>
        <v>4</v>
      </c>
      <c r="H359">
        <f>G359+SUMPRODUCT((Entrée!$B$5:$B$1000=Stock!A359)*Entrée!$F$5:$F$1000)-SUMPRODUCT((Sortie!$B$5:$B$1000=Stock!A359)*Sortie!$F$5:$F$1000)</f>
        <v>1</v>
      </c>
      <c r="I359">
        <f>IF(A359&lt;&gt;"",VLOOKUP(A359,[0]!Entrée,7,FALSE),"")</f>
        <v>10</v>
      </c>
      <c r="J359" t="str">
        <f t="shared" si="16"/>
        <v>ALERTE</v>
      </c>
      <c r="K359">
        <f t="shared" si="17"/>
        <v>9</v>
      </c>
    </row>
    <row r="360" spans="1:11" x14ac:dyDescent="0.25">
      <c r="A360" s="28">
        <f>Liste!A359</f>
        <v>60140</v>
      </c>
      <c r="B360" t="str">
        <f>IF(A360&lt;&gt;"",VLOOKUP(A360,[0]!Entrée,2,FALSE),"")</f>
        <v>vis universelle 6/140</v>
      </c>
      <c r="C360" s="33" t="str">
        <f>IF(A360&lt;&gt;"",VLOOKUP(A360,[0]!Entrée,3,FALSE),"")</f>
        <v>bricobel</v>
      </c>
      <c r="D360" t="str">
        <f>IF(A360&lt;&gt;"",VLOOKUP(A360,[0]!Entrée,4,FALSE),"")</f>
        <v>boite</v>
      </c>
      <c r="E360" s="29">
        <f>IF(A360&lt;&gt;"",VLOOKUP(A360,[0]!Entrée,5,FALSE),"")</f>
        <v>12.58</v>
      </c>
      <c r="F360" s="29">
        <f t="shared" si="15"/>
        <v>25.16</v>
      </c>
      <c r="G360">
        <f>IF(A360&lt;&gt;"",VLOOKUP(A360,[0]!Entrée,6,FALSE),"")</f>
        <v>2</v>
      </c>
      <c r="H360">
        <f>G360+SUMPRODUCT((Entrée!$B$5:$B$1000=Stock!A360)*Entrée!$F$5:$F$1000)-SUMPRODUCT((Sortie!$B$5:$B$1000=Stock!A360)*Sortie!$F$5:$F$1000)</f>
        <v>2</v>
      </c>
      <c r="I360">
        <f>IF(A360&lt;&gt;"",VLOOKUP(A360,[0]!Entrée,7,FALSE),"")</f>
        <v>10</v>
      </c>
      <c r="J360" t="str">
        <f t="shared" si="16"/>
        <v>ALERTE</v>
      </c>
      <c r="K360">
        <f t="shared" si="17"/>
        <v>8</v>
      </c>
    </row>
    <row r="361" spans="1:11" x14ac:dyDescent="0.25">
      <c r="A361" s="28">
        <f>Liste!A360</f>
        <v>60150</v>
      </c>
      <c r="B361" t="str">
        <f>IF(A361&lt;&gt;"",VLOOKUP(A361,[0]!Entrée,2,FALSE),"")</f>
        <v>vis universelle 6/150</v>
      </c>
      <c r="C361" s="33" t="str">
        <f>IF(A361&lt;&gt;"",VLOOKUP(A361,[0]!Entrée,3,FALSE),"")</f>
        <v>bricobel</v>
      </c>
      <c r="D361" t="str">
        <f>IF(A361&lt;&gt;"",VLOOKUP(A361,[0]!Entrée,4,FALSE),"")</f>
        <v>boite</v>
      </c>
      <c r="E361" s="29">
        <f>IF(A361&lt;&gt;"",VLOOKUP(A361,[0]!Entrée,5,FALSE),"")</f>
        <v>13.76</v>
      </c>
      <c r="F361" s="29">
        <f t="shared" si="15"/>
        <v>13.76</v>
      </c>
      <c r="G361">
        <f>IF(A361&lt;&gt;"",VLOOKUP(A361,[0]!Entrée,6,FALSE),"")</f>
        <v>1</v>
      </c>
      <c r="H361">
        <f>G361+SUMPRODUCT((Entrée!$B$5:$B$1000=Stock!A361)*Entrée!$F$5:$F$1000)-SUMPRODUCT((Sortie!$B$5:$B$1000=Stock!A361)*Sortie!$F$5:$F$1000)</f>
        <v>1</v>
      </c>
      <c r="I361">
        <f>IF(A361&lt;&gt;"",VLOOKUP(A361,[0]!Entrée,7,FALSE),"")</f>
        <v>10</v>
      </c>
      <c r="J361" t="str">
        <f t="shared" si="16"/>
        <v>ALERTE</v>
      </c>
      <c r="K361">
        <f t="shared" si="17"/>
        <v>9</v>
      </c>
    </row>
    <row r="362" spans="1:11" x14ac:dyDescent="0.25">
      <c r="A362" s="28">
        <f>Liste!A361</f>
        <v>60160</v>
      </c>
      <c r="B362" t="str">
        <f>IF(A362&lt;&gt;"",VLOOKUP(A362,[0]!Entrée,2,FALSE),"")</f>
        <v>vis universelle 6/160</v>
      </c>
      <c r="C362" s="33" t="str">
        <f>IF(A362&lt;&gt;"",VLOOKUP(A362,[0]!Entrée,3,FALSE),"")</f>
        <v>bricobel</v>
      </c>
      <c r="D362" t="str">
        <f>IF(A362&lt;&gt;"",VLOOKUP(A362,[0]!Entrée,4,FALSE),"")</f>
        <v>boite</v>
      </c>
      <c r="E362" s="29">
        <f>IF(A362&lt;&gt;"",VLOOKUP(A362,[0]!Entrée,5,FALSE),"")</f>
        <v>18.079999999999998</v>
      </c>
      <c r="F362" s="29">
        <f t="shared" si="15"/>
        <v>108.47999999999999</v>
      </c>
      <c r="G362">
        <f>IF(A362&lt;&gt;"",VLOOKUP(A362,[0]!Entrée,6,FALSE),"")</f>
        <v>6</v>
      </c>
      <c r="H362">
        <f>G362+SUMPRODUCT((Entrée!$B$5:$B$1000=Stock!A362)*Entrée!$F$5:$F$1000)-SUMPRODUCT((Sortie!$B$5:$B$1000=Stock!A362)*Sortie!$F$5:$F$1000)</f>
        <v>6</v>
      </c>
      <c r="I362">
        <f>IF(A362&lt;&gt;"",VLOOKUP(A362,[0]!Entrée,7,FALSE),"")</f>
        <v>10</v>
      </c>
      <c r="J362" t="str">
        <f t="shared" si="16"/>
        <v>ALERTE</v>
      </c>
      <c r="K362">
        <f t="shared" si="17"/>
        <v>4</v>
      </c>
    </row>
    <row r="363" spans="1:11" x14ac:dyDescent="0.25">
      <c r="A363" s="28">
        <f>Liste!A362</f>
        <v>60180</v>
      </c>
      <c r="B363" t="str">
        <f>IF(A363&lt;&gt;"",VLOOKUP(A363,[0]!Entrée,2,FALSE),"")</f>
        <v>vis universelle 6/180</v>
      </c>
      <c r="C363" s="33" t="str">
        <f>IF(A363&lt;&gt;"",VLOOKUP(A363,[0]!Entrée,3,FALSE),"")</f>
        <v>bricobel</v>
      </c>
      <c r="D363" t="str">
        <f>IF(A363&lt;&gt;"",VLOOKUP(A363,[0]!Entrée,4,FALSE),"")</f>
        <v>boite</v>
      </c>
      <c r="E363" s="29">
        <f>IF(A363&lt;&gt;"",VLOOKUP(A363,[0]!Entrée,5,FALSE),"")</f>
        <v>25.47</v>
      </c>
      <c r="F363" s="29">
        <f t="shared" si="15"/>
        <v>1095.21</v>
      </c>
      <c r="G363">
        <f>IF(A363&lt;&gt;"",VLOOKUP(A363,[0]!Entrée,6,FALSE),"")</f>
        <v>43</v>
      </c>
      <c r="H363">
        <f>G363+SUMPRODUCT((Entrée!$B$5:$B$1000=Stock!A363)*Entrée!$F$5:$F$1000)-SUMPRODUCT((Sortie!$B$5:$B$1000=Stock!A363)*Sortie!$F$5:$F$1000)</f>
        <v>43</v>
      </c>
      <c r="I363">
        <f>IF(A363&lt;&gt;"",VLOOKUP(A363,[0]!Entrée,7,FALSE),"")</f>
        <v>10</v>
      </c>
      <c r="J363" t="str">
        <f t="shared" si="16"/>
        <v>CORRECTE</v>
      </c>
      <c r="K363">
        <f t="shared" si="17"/>
        <v>0</v>
      </c>
    </row>
    <row r="364" spans="1:11" x14ac:dyDescent="0.25">
      <c r="A364" s="28">
        <f>Liste!A363</f>
        <v>35514000</v>
      </c>
      <c r="B364" t="str">
        <f>IF(A364&lt;&gt;"",VLOOKUP(A364,[0]!Entrée,2,FALSE),"")</f>
        <v>vis universelle 6/220</v>
      </c>
      <c r="C364" s="33" t="str">
        <f>IF(A364&lt;&gt;"",VLOOKUP(A364,[0]!Entrée,3,FALSE),"")</f>
        <v>etanco</v>
      </c>
      <c r="D364" t="str">
        <f>IF(A364&lt;&gt;"",VLOOKUP(A364,[0]!Entrée,4,FALSE),"")</f>
        <v>boite</v>
      </c>
      <c r="E364" s="29">
        <f>IF(A364&lt;&gt;"",VLOOKUP(A364,[0]!Entrée,5,FALSE),"")</f>
        <v>28.45</v>
      </c>
      <c r="F364" s="29">
        <f t="shared" si="15"/>
        <v>56.9</v>
      </c>
      <c r="G364">
        <f>IF(A364&lt;&gt;"",VLOOKUP(A364,[0]!Entrée,6,FALSE),"")</f>
        <v>2</v>
      </c>
      <c r="H364">
        <f>G364+SUMPRODUCT((Entrée!$B$5:$B$1000=Stock!A364)*Entrée!$F$5:$F$1000)-SUMPRODUCT((Sortie!$B$5:$B$1000=Stock!A364)*Sortie!$F$5:$F$1000)</f>
        <v>2</v>
      </c>
      <c r="I364">
        <f>IF(A364&lt;&gt;"",VLOOKUP(A364,[0]!Entrée,7,FALSE),"")</f>
        <v>10</v>
      </c>
      <c r="J364" t="str">
        <f t="shared" si="16"/>
        <v>ALERTE</v>
      </c>
      <c r="K364">
        <f t="shared" si="17"/>
        <v>8</v>
      </c>
    </row>
    <row r="365" spans="1:11" x14ac:dyDescent="0.25">
      <c r="A365" s="28">
        <f>Liste!A364</f>
        <v>602807</v>
      </c>
      <c r="B365" t="str">
        <f>IF(A365&lt;&gt;"",VLOOKUP(A365,[0]!Entrée,2,FALSE),"")</f>
        <v>vis universelle 6/280</v>
      </c>
      <c r="C365" s="33" t="str">
        <f>IF(A365&lt;&gt;"",VLOOKUP(A365,[0]!Entrée,3,FALSE),"")</f>
        <v>bricobel</v>
      </c>
      <c r="D365" t="str">
        <f>IF(A365&lt;&gt;"",VLOOKUP(A365,[0]!Entrée,4,FALSE),"")</f>
        <v>boite</v>
      </c>
      <c r="E365" s="29">
        <f>IF(A365&lt;&gt;"",VLOOKUP(A365,[0]!Entrée,5,FALSE),"")</f>
        <v>31.2</v>
      </c>
      <c r="F365" s="29">
        <f t="shared" si="15"/>
        <v>93.6</v>
      </c>
      <c r="G365">
        <f>IF(A365&lt;&gt;"",VLOOKUP(A365,[0]!Entrée,6,FALSE),"")</f>
        <v>3</v>
      </c>
      <c r="H365">
        <f>G365+SUMPRODUCT((Entrée!$B$5:$B$1000=Stock!A365)*Entrée!$F$5:$F$1000)-SUMPRODUCT((Sortie!$B$5:$B$1000=Stock!A365)*Sortie!$F$5:$F$1000)</f>
        <v>3</v>
      </c>
      <c r="I365">
        <f>IF(A365&lt;&gt;"",VLOOKUP(A365,[0]!Entrée,7,FALSE),"")</f>
        <v>10</v>
      </c>
      <c r="J365" t="str">
        <f t="shared" si="16"/>
        <v>ALERTE</v>
      </c>
      <c r="K365">
        <f t="shared" si="17"/>
        <v>7</v>
      </c>
    </row>
    <row r="366" spans="1:11" x14ac:dyDescent="0.25">
      <c r="A366" s="28">
        <f>Liste!A365</f>
        <v>145922009</v>
      </c>
      <c r="B366" t="str">
        <f>IF(A366&lt;&gt;"",VLOOKUP(A366,[0]!Entrée,2,FALSE),"")</f>
        <v>vis universelle 6/300</v>
      </c>
      <c r="C366" s="33" t="str">
        <f>IF(A366&lt;&gt;"",VLOOKUP(A366,[0]!Entrée,3,FALSE),"")</f>
        <v>etanco</v>
      </c>
      <c r="D366" t="str">
        <f>IF(A366&lt;&gt;"",VLOOKUP(A366,[0]!Entrée,4,FALSE),"")</f>
        <v>boite</v>
      </c>
      <c r="E366" s="29">
        <f>IF(A366&lt;&gt;"",VLOOKUP(A366,[0]!Entrée,5,FALSE),"")</f>
        <v>33.67</v>
      </c>
      <c r="F366" s="29">
        <f t="shared" si="15"/>
        <v>168.35000000000002</v>
      </c>
      <c r="G366">
        <f>IF(A366&lt;&gt;"",VLOOKUP(A366,[0]!Entrée,6,FALSE),"")</f>
        <v>5</v>
      </c>
      <c r="H366">
        <f>G366+SUMPRODUCT((Entrée!$B$5:$B$1000=Stock!A366)*Entrée!$F$5:$F$1000)-SUMPRODUCT((Sortie!$B$5:$B$1000=Stock!A366)*Sortie!$F$5:$F$1000)</f>
        <v>5</v>
      </c>
      <c r="I366">
        <f>IF(A366&lt;&gt;"",VLOOKUP(A366,[0]!Entrée,7,FALSE),"")</f>
        <v>10</v>
      </c>
      <c r="J366" t="str">
        <f t="shared" si="16"/>
        <v>ALERTE</v>
      </c>
      <c r="K366">
        <f t="shared" si="17"/>
        <v>5</v>
      </c>
    </row>
    <row r="367" spans="1:11" x14ac:dyDescent="0.25">
      <c r="A367" s="28">
        <f>Liste!A366</f>
        <v>5</v>
      </c>
      <c r="B367" t="str">
        <f>IF(A367&lt;&gt;"",VLOOKUP(A367,[0]!Entrée,2,FALSE),"")</f>
        <v>vis universelle 6/50</v>
      </c>
      <c r="C367" s="33">
        <f>IF(A367&lt;&gt;"",VLOOKUP(A367,[0]!Entrée,3,FALSE),"")</f>
        <v>0</v>
      </c>
      <c r="D367" t="str">
        <f>IF(A367&lt;&gt;"",VLOOKUP(A367,[0]!Entrée,4,FALSE),"")</f>
        <v>boite</v>
      </c>
      <c r="E367" s="29">
        <f>IF(A367&lt;&gt;"",VLOOKUP(A367,[0]!Entrée,5,FALSE),"")</f>
        <v>6.81</v>
      </c>
      <c r="F367" s="29">
        <f t="shared" si="15"/>
        <v>0</v>
      </c>
      <c r="G367">
        <f>IF(A367&lt;&gt;"",VLOOKUP(A367,[0]!Entrée,6,FALSE),"")</f>
        <v>0</v>
      </c>
      <c r="H367">
        <f>G367+SUMPRODUCT((Entrée!$B$5:$B$1000=Stock!A367)*Entrée!$F$5:$F$1000)-SUMPRODUCT((Sortie!$B$5:$B$1000=Stock!A367)*Sortie!$F$5:$F$1000)</f>
        <v>0</v>
      </c>
      <c r="I367">
        <f>IF(A367&lt;&gt;"",VLOOKUP(A367,[0]!Entrée,7,FALSE),"")</f>
        <v>10</v>
      </c>
      <c r="J367" t="str">
        <f t="shared" si="16"/>
        <v>ALERTE</v>
      </c>
      <c r="K367">
        <f t="shared" si="17"/>
        <v>10</v>
      </c>
    </row>
    <row r="368" spans="1:11" x14ac:dyDescent="0.25">
      <c r="A368" s="28">
        <f>Liste!A367</f>
        <v>50060</v>
      </c>
      <c r="B368" t="str">
        <f>IF(A368&lt;&gt;"",VLOOKUP(A368,[0]!Entrée,2,FALSE),"")</f>
        <v>vis universelle 6/60</v>
      </c>
      <c r="C368" s="33" t="str">
        <f>IF(A368&lt;&gt;"",VLOOKUP(A368,[0]!Entrée,3,FALSE),"")</f>
        <v>bricobel</v>
      </c>
      <c r="D368" t="str">
        <f>IF(A368&lt;&gt;"",VLOOKUP(A368,[0]!Entrée,4,FALSE),"")</f>
        <v>boite</v>
      </c>
      <c r="E368" s="29">
        <f>IF(A368&lt;&gt;"",VLOOKUP(A368,[0]!Entrée,5,FALSE),"")</f>
        <v>7.2</v>
      </c>
      <c r="F368" s="29">
        <f t="shared" si="15"/>
        <v>28.8</v>
      </c>
      <c r="G368">
        <f>IF(A368&lt;&gt;"",VLOOKUP(A368,[0]!Entrée,6,FALSE),"")</f>
        <v>5</v>
      </c>
      <c r="H368">
        <f>G368+SUMPRODUCT((Entrée!$B$5:$B$1000=Stock!A368)*Entrée!$F$5:$F$1000)-SUMPRODUCT((Sortie!$B$5:$B$1000=Stock!A368)*Sortie!$F$5:$F$1000)</f>
        <v>4</v>
      </c>
      <c r="I368">
        <f>IF(A368&lt;&gt;"",VLOOKUP(A368,[0]!Entrée,7,FALSE),"")</f>
        <v>10</v>
      </c>
      <c r="J368" t="str">
        <f t="shared" si="16"/>
        <v>ALERTE</v>
      </c>
      <c r="K368">
        <f t="shared" si="17"/>
        <v>6</v>
      </c>
    </row>
    <row r="369" spans="1:11" x14ac:dyDescent="0.25">
      <c r="A369" s="28">
        <f>Liste!A368</f>
        <v>670</v>
      </c>
      <c r="B369" t="str">
        <f>IF(A369&lt;&gt;"",VLOOKUP(A369,[0]!Entrée,2,FALSE),"")</f>
        <v>vis universelle 6/70</v>
      </c>
      <c r="C369" s="33" t="str">
        <f>IF(A369&lt;&gt;"",VLOOKUP(A369,[0]!Entrée,3,FALSE),"")</f>
        <v>bricobel</v>
      </c>
      <c r="D369" t="str">
        <f>IF(A369&lt;&gt;"",VLOOKUP(A369,[0]!Entrée,4,FALSE),"")</f>
        <v>boite</v>
      </c>
      <c r="E369" s="29">
        <f>IF(A369&lt;&gt;"",VLOOKUP(A369,[0]!Entrée,5,FALSE),"")</f>
        <v>7.5</v>
      </c>
      <c r="F369" s="29">
        <f t="shared" si="15"/>
        <v>52.5</v>
      </c>
      <c r="G369">
        <f>IF(A369&lt;&gt;"",VLOOKUP(A369,[0]!Entrée,6,FALSE),"")</f>
        <v>8</v>
      </c>
      <c r="H369">
        <f>G369+SUMPRODUCT((Entrée!$B$5:$B$1000=Stock!A369)*Entrée!$F$5:$F$1000)-SUMPRODUCT((Sortie!$B$5:$B$1000=Stock!A369)*Sortie!$F$5:$F$1000)</f>
        <v>7</v>
      </c>
      <c r="I369">
        <f>IF(A369&lt;&gt;"",VLOOKUP(A369,[0]!Entrée,7,FALSE),"")</f>
        <v>10</v>
      </c>
      <c r="J369" t="str">
        <f t="shared" si="16"/>
        <v>ALERTE</v>
      </c>
      <c r="K369">
        <f t="shared" si="17"/>
        <v>3</v>
      </c>
    </row>
    <row r="370" spans="1:11" x14ac:dyDescent="0.25">
      <c r="A370" s="28">
        <f>Liste!A369</f>
        <v>680</v>
      </c>
      <c r="B370" t="str">
        <f>IF(A370&lt;&gt;"",VLOOKUP(A370,[0]!Entrée,2,FALSE),"")</f>
        <v>vis universelle 6/80</v>
      </c>
      <c r="C370" s="33" t="str">
        <f>IF(A370&lt;&gt;"",VLOOKUP(A370,[0]!Entrée,3,FALSE),"")</f>
        <v>bricobel</v>
      </c>
      <c r="D370" t="str">
        <f>IF(A370&lt;&gt;"",VLOOKUP(A370,[0]!Entrée,4,FALSE),"")</f>
        <v>boite</v>
      </c>
      <c r="E370" s="29">
        <f>IF(A370&lt;&gt;"",VLOOKUP(A370,[0]!Entrée,5,FALSE),"")</f>
        <v>15.19</v>
      </c>
      <c r="F370" s="29">
        <f t="shared" si="15"/>
        <v>75.95</v>
      </c>
      <c r="G370">
        <f>IF(A370&lt;&gt;"",VLOOKUP(A370,[0]!Entrée,6,FALSE),"")</f>
        <v>4</v>
      </c>
      <c r="H370">
        <f>G370+SUMPRODUCT((Entrée!$B$5:$B$1000=Stock!A370)*Entrée!$F$5:$F$1000)-SUMPRODUCT((Sortie!$B$5:$B$1000=Stock!A370)*Sortie!$F$5:$F$1000)</f>
        <v>5</v>
      </c>
      <c r="I370">
        <f>IF(A370&lt;&gt;"",VLOOKUP(A370,[0]!Entrée,7,FALSE),"")</f>
        <v>10</v>
      </c>
      <c r="J370" t="str">
        <f t="shared" si="16"/>
        <v>ALERTE</v>
      </c>
      <c r="K370">
        <f t="shared" si="17"/>
        <v>5</v>
      </c>
    </row>
    <row r="371" spans="1:11" x14ac:dyDescent="0.25">
      <c r="A371" s="28">
        <f>Liste!A370</f>
        <v>690</v>
      </c>
      <c r="B371" t="str">
        <f>IF(A371&lt;&gt;"",VLOOKUP(A371,[0]!Entrée,2,FALSE),"")</f>
        <v>vis universelle 6/90</v>
      </c>
      <c r="C371" s="33" t="str">
        <f>IF(A371&lt;&gt;"",VLOOKUP(A371,[0]!Entrée,3,FALSE),"")</f>
        <v>bricobel</v>
      </c>
      <c r="D371" t="str">
        <f>IF(A371&lt;&gt;"",VLOOKUP(A371,[0]!Entrée,4,FALSE),"")</f>
        <v>boite</v>
      </c>
      <c r="E371" s="29">
        <f>IF(A371&lt;&gt;"",VLOOKUP(A371,[0]!Entrée,5,FALSE),"")</f>
        <v>14.42</v>
      </c>
      <c r="F371" s="29">
        <f t="shared" si="15"/>
        <v>57.68</v>
      </c>
      <c r="G371">
        <f>IF(A371&lt;&gt;"",VLOOKUP(A371,[0]!Entrée,6,FALSE),"")</f>
        <v>4</v>
      </c>
      <c r="H371">
        <f>G371+SUMPRODUCT((Entrée!$B$5:$B$1000=Stock!A371)*Entrée!$F$5:$F$1000)-SUMPRODUCT((Sortie!$B$5:$B$1000=Stock!A371)*Sortie!$F$5:$F$1000)</f>
        <v>4</v>
      </c>
      <c r="I371">
        <f>IF(A371&lt;&gt;"",VLOOKUP(A371,[0]!Entrée,7,FALSE),"")</f>
        <v>10</v>
      </c>
      <c r="J371" t="str">
        <f t="shared" si="16"/>
        <v>ALERTE</v>
      </c>
      <c r="K371">
        <f t="shared" si="17"/>
        <v>6</v>
      </c>
    </row>
    <row r="372" spans="1:11" x14ac:dyDescent="0.25">
      <c r="A372" s="28">
        <f>Liste!A371</f>
        <v>288850000</v>
      </c>
      <c r="B372" t="str">
        <f>IF(A372&lt;&gt;"",VLOOKUP(A372,[0]!Entrée,2,FALSE),"")</f>
        <v>vis universelle bardage 5,5/110</v>
      </c>
      <c r="C372" s="33" t="str">
        <f>IF(A372&lt;&gt;"",VLOOKUP(A372,[0]!Entrée,3,FALSE),"")</f>
        <v>etanco</v>
      </c>
      <c r="D372" t="str">
        <f>IF(A372&lt;&gt;"",VLOOKUP(A372,[0]!Entrée,4,FALSE),"")</f>
        <v>boite</v>
      </c>
      <c r="E372" s="29">
        <f>IF(A372&lt;&gt;"",VLOOKUP(A372,[0]!Entrée,5,FALSE),"")</f>
        <v>0</v>
      </c>
      <c r="F372" s="29">
        <f t="shared" si="15"/>
        <v>0</v>
      </c>
      <c r="G372">
        <f>IF(A372&lt;&gt;"",VLOOKUP(A372,[0]!Entrée,6,FALSE),"")</f>
        <v>75</v>
      </c>
      <c r="H372">
        <f>G372+SUMPRODUCT((Entrée!$B$5:$B$1000=Stock!A372)*Entrée!$F$5:$F$1000)-SUMPRODUCT((Sortie!$B$5:$B$1000=Stock!A372)*Sortie!$F$5:$F$1000)</f>
        <v>75</v>
      </c>
      <c r="I372">
        <f>IF(A372&lt;&gt;"",VLOOKUP(A372,[0]!Entrée,7,FALSE),"")</f>
        <v>10</v>
      </c>
      <c r="J372" t="str">
        <f t="shared" si="16"/>
        <v>CORRECTE</v>
      </c>
      <c r="K372">
        <f t="shared" si="17"/>
        <v>0</v>
      </c>
    </row>
    <row r="373" spans="1:11" x14ac:dyDescent="0.25">
      <c r="A373" s="28">
        <f>Liste!A372</f>
        <v>68</v>
      </c>
      <c r="B373" t="str">
        <f>IF(A373&lt;&gt;"",VLOOKUP(A373,[0]!Entrée,2,FALSE),"")</f>
        <v>vmz deca</v>
      </c>
      <c r="C373" s="33" t="str">
        <f>IF(A373&lt;&gt;"",VLOOKUP(A373,[0]!Entrée,3,FALSE),"")</f>
        <v>facozinc</v>
      </c>
      <c r="D373" t="str">
        <f>IF(A373&lt;&gt;"",VLOOKUP(A373,[0]!Entrée,4,FALSE),"")</f>
        <v>p</v>
      </c>
      <c r="E373" s="29">
        <f>IF(A373&lt;&gt;"",VLOOKUP(A373,[0]!Entrée,5,FALSE),"")</f>
        <v>0</v>
      </c>
      <c r="F373" s="29">
        <f t="shared" si="15"/>
        <v>0</v>
      </c>
      <c r="G373">
        <f>IF(A373&lt;&gt;"",VLOOKUP(A373,[0]!Entrée,6,FALSE),"")</f>
        <v>20</v>
      </c>
      <c r="H373">
        <f>G373+SUMPRODUCT((Entrée!$B$5:$B$1000=Stock!A373)*Entrée!$F$5:$F$1000)-SUMPRODUCT((Sortie!$B$5:$B$1000=Stock!A373)*Sortie!$F$5:$F$1000)</f>
        <v>18</v>
      </c>
      <c r="I373">
        <f>IF(A373&lt;&gt;"",VLOOKUP(A373,[0]!Entrée,7,FALSE),"")</f>
        <v>0</v>
      </c>
      <c r="J373" t="str">
        <f t="shared" si="16"/>
        <v>CORRECTE</v>
      </c>
      <c r="K373">
        <f t="shared" si="17"/>
        <v>0</v>
      </c>
    </row>
    <row r="374" spans="1:11" x14ac:dyDescent="0.25">
      <c r="A374" s="28">
        <f>Liste!A373</f>
        <v>67</v>
      </c>
      <c r="B374" t="str">
        <f>IF(A374&lt;&gt;"",VLOOKUP(A374,[0]!Entrée,2,FALSE),"")</f>
        <v>vmz zinn7 decapant</v>
      </c>
      <c r="C374" s="33" t="str">
        <f>IF(A374&lt;&gt;"",VLOOKUP(A374,[0]!Entrée,3,FALSE),"")</f>
        <v>facozinc</v>
      </c>
      <c r="D374" t="str">
        <f>IF(A374&lt;&gt;"",VLOOKUP(A374,[0]!Entrée,4,FALSE),"")</f>
        <v>p</v>
      </c>
      <c r="E374" s="29">
        <f>IF(A374&lt;&gt;"",VLOOKUP(A374,[0]!Entrée,5,FALSE),"")</f>
        <v>0</v>
      </c>
      <c r="F374" s="29">
        <f t="shared" si="15"/>
        <v>0</v>
      </c>
      <c r="G374">
        <f>IF(A374&lt;&gt;"",VLOOKUP(A374,[0]!Entrée,6,FALSE),"")</f>
        <v>6</v>
      </c>
      <c r="H374">
        <f>G374+SUMPRODUCT((Entrée!$B$5:$B$1000=Stock!A374)*Entrée!$F$5:$F$1000)-SUMPRODUCT((Sortie!$B$5:$B$1000=Stock!A374)*Sortie!$F$5:$F$1000)</f>
        <v>7</v>
      </c>
      <c r="I374">
        <f>IF(A374&lt;&gt;"",VLOOKUP(A374,[0]!Entrée,7,FALSE),"")</f>
        <v>0</v>
      </c>
      <c r="J374" t="str">
        <f t="shared" si="16"/>
        <v>CORRECTE</v>
      </c>
      <c r="K374">
        <f t="shared" si="17"/>
        <v>0</v>
      </c>
    </row>
    <row r="375" spans="1:11" x14ac:dyDescent="0.25">
      <c r="A375" s="28" t="str">
        <f>Liste!A374</f>
        <v>171</v>
      </c>
      <c r="B375" t="str">
        <f>IF(A375&lt;&gt;"",VLOOKUP(A375,[0]!Entrée,2,FALSE),"")</f>
        <v>volige 4/4x10</v>
      </c>
      <c r="C375" s="33">
        <f>IF(A375&lt;&gt;"",VLOOKUP(A375,[0]!Entrée,3,FALSE),"")</f>
        <v>0</v>
      </c>
      <c r="D375" t="str">
        <f>IF(A375&lt;&gt;"",VLOOKUP(A375,[0]!Entrée,4,FALSE),"")</f>
        <v>p</v>
      </c>
      <c r="E375" s="29">
        <f>IF(A375&lt;&gt;"",VLOOKUP(A375,[0]!Entrée,5,FALSE),"")</f>
        <v>0.65</v>
      </c>
      <c r="F375" s="29">
        <f t="shared" si="15"/>
        <v>42.25</v>
      </c>
      <c r="G375">
        <f>IF(A375&lt;&gt;"",VLOOKUP(A375,[0]!Entrée,6,FALSE),"")</f>
        <v>65</v>
      </c>
      <c r="H375">
        <f>G375+SUMPRODUCT((Entrée!$B$5:$B$1000=Stock!A375)*Entrée!$F$5:$F$1000)-SUMPRODUCT((Sortie!$B$5:$B$1000=Stock!A375)*Sortie!$F$5:$F$1000)</f>
        <v>65</v>
      </c>
      <c r="I375">
        <f>IF(A375&lt;&gt;"",VLOOKUP(A375,[0]!Entrée,7,FALSE),"")</f>
        <v>0</v>
      </c>
      <c r="J375" t="str">
        <f t="shared" si="16"/>
        <v>CORRECTE</v>
      </c>
      <c r="K375">
        <f t="shared" si="17"/>
        <v>0</v>
      </c>
    </row>
    <row r="376" spans="1:11" x14ac:dyDescent="0.25">
      <c r="A376" s="28" t="str">
        <f>Liste!A375</f>
        <v>172</v>
      </c>
      <c r="B376" t="str">
        <f>IF(A376&lt;&gt;"",VLOOKUP(A376,[0]!Entrée,2,FALSE),"")</f>
        <v>volige 4/4x15 avec sifflet</v>
      </c>
      <c r="C376" s="33">
        <f>IF(A376&lt;&gt;"",VLOOKUP(A376,[0]!Entrée,3,FALSE),"")</f>
        <v>0</v>
      </c>
      <c r="D376" t="str">
        <f>IF(A376&lt;&gt;"",VLOOKUP(A376,[0]!Entrée,4,FALSE),"")</f>
        <v>p</v>
      </c>
      <c r="E376" s="29">
        <f>IF(A376&lt;&gt;"",VLOOKUP(A376,[0]!Entrée,5,FALSE),"")</f>
        <v>0.5</v>
      </c>
      <c r="F376" s="29">
        <f t="shared" si="15"/>
        <v>27.5</v>
      </c>
      <c r="G376">
        <f>IF(A376&lt;&gt;"",VLOOKUP(A376,[0]!Entrée,6,FALSE),"")</f>
        <v>55</v>
      </c>
      <c r="H376">
        <f>G376+SUMPRODUCT((Entrée!$B$5:$B$1000=Stock!A376)*Entrée!$F$5:$F$1000)-SUMPRODUCT((Sortie!$B$5:$B$1000=Stock!A376)*Sortie!$F$5:$F$1000)</f>
        <v>55</v>
      </c>
      <c r="I376">
        <f>IF(A376&lt;&gt;"",VLOOKUP(A376,[0]!Entrée,7,FALSE),"")</f>
        <v>0</v>
      </c>
      <c r="J376" t="str">
        <f t="shared" si="16"/>
        <v>CORRECTE</v>
      </c>
      <c r="K376">
        <f t="shared" si="17"/>
        <v>0</v>
      </c>
    </row>
    <row r="377" spans="1:11" x14ac:dyDescent="0.25">
      <c r="A377" s="28" t="str">
        <f>Liste!A376</f>
        <v>173</v>
      </c>
      <c r="B377" t="str">
        <f>IF(A377&lt;&gt;"",VLOOKUP(A377,[0]!Entrée,2,FALSE),"")</f>
        <v>volige 4/4x20</v>
      </c>
      <c r="C377" s="33">
        <f>IF(A377&lt;&gt;"",VLOOKUP(A377,[0]!Entrée,3,FALSE),"")</f>
        <v>0</v>
      </c>
      <c r="D377" t="str">
        <f>IF(A377&lt;&gt;"",VLOOKUP(A377,[0]!Entrée,4,FALSE),"")</f>
        <v>p</v>
      </c>
      <c r="E377" s="29">
        <f>IF(A377&lt;&gt;"",VLOOKUP(A377,[0]!Entrée,5,FALSE),"")</f>
        <v>1.35</v>
      </c>
      <c r="F377" s="29">
        <f t="shared" si="15"/>
        <v>216</v>
      </c>
      <c r="G377">
        <f>IF(A377&lt;&gt;"",VLOOKUP(A377,[0]!Entrée,6,FALSE),"")</f>
        <v>160</v>
      </c>
      <c r="H377">
        <f>G377+SUMPRODUCT((Entrée!$B$5:$B$1000=Stock!A377)*Entrée!$F$5:$F$1000)-SUMPRODUCT((Sortie!$B$5:$B$1000=Stock!A377)*Sortie!$F$5:$F$1000)</f>
        <v>160</v>
      </c>
      <c r="I377">
        <f>IF(A377&lt;&gt;"",VLOOKUP(A377,[0]!Entrée,7,FALSE),"")</f>
        <v>0</v>
      </c>
      <c r="J377" t="str">
        <f t="shared" si="16"/>
        <v>CORRECTE</v>
      </c>
      <c r="K377">
        <f t="shared" si="17"/>
        <v>0</v>
      </c>
    </row>
    <row r="378" spans="1:11" x14ac:dyDescent="0.25">
      <c r="A378" s="28" t="str">
        <f>Liste!A377</f>
        <v>176</v>
      </c>
      <c r="B378" t="str">
        <f>IF(A378&lt;&gt;"",VLOOKUP(A378,[0]!Entrée,2,FALSE),"")</f>
        <v>volige 6/4x15</v>
      </c>
      <c r="C378" s="33">
        <f>IF(A378&lt;&gt;"",VLOOKUP(A378,[0]!Entrée,3,FALSE),"")</f>
        <v>0</v>
      </c>
      <c r="D378" t="str">
        <f>IF(A378&lt;&gt;"",VLOOKUP(A378,[0]!Entrée,4,FALSE),"")</f>
        <v>p</v>
      </c>
      <c r="E378" s="29">
        <f>IF(A378&lt;&gt;"",VLOOKUP(A378,[0]!Entrée,5,FALSE),"")</f>
        <v>0</v>
      </c>
      <c r="F378" s="29">
        <f t="shared" si="15"/>
        <v>0</v>
      </c>
      <c r="G378">
        <f>IF(A378&lt;&gt;"",VLOOKUP(A378,[0]!Entrée,6,FALSE),"")</f>
        <v>18</v>
      </c>
      <c r="H378">
        <f>G378+SUMPRODUCT((Entrée!$B$5:$B$1000=Stock!A378)*Entrée!$F$5:$F$1000)-SUMPRODUCT((Sortie!$B$5:$B$1000=Stock!A378)*Sortie!$F$5:$F$1000)</f>
        <v>18</v>
      </c>
      <c r="I378">
        <f>IF(A378&lt;&gt;"",VLOOKUP(A378,[0]!Entrée,7,FALSE),"")</f>
        <v>0</v>
      </c>
      <c r="J378" t="str">
        <f t="shared" si="16"/>
        <v>CORRECTE</v>
      </c>
      <c r="K378">
        <f t="shared" si="17"/>
        <v>0</v>
      </c>
    </row>
    <row r="379" spans="1:11" x14ac:dyDescent="0.25">
      <c r="A379" s="28" t="str">
        <f>Liste!A378</f>
        <v>228</v>
      </c>
      <c r="C379" s="33"/>
    </row>
    <row r="380" spans="1:11" x14ac:dyDescent="0.25">
      <c r="A380" s="28" t="str">
        <f>Liste!A379</f>
        <v>229</v>
      </c>
      <c r="C380" s="33"/>
    </row>
    <row r="381" spans="1:11" x14ac:dyDescent="0.25">
      <c r="A381" s="28" t="str">
        <f>Liste!A380</f>
        <v>230</v>
      </c>
      <c r="C381" s="33"/>
    </row>
    <row r="382" spans="1:11" x14ac:dyDescent="0.25">
      <c r="A382" s="28" t="str">
        <f>Liste!A381</f>
        <v>231</v>
      </c>
      <c r="C382" s="33"/>
    </row>
    <row r="383" spans="1:11" x14ac:dyDescent="0.25">
      <c r="A383" s="28">
        <f>Liste!A382</f>
        <v>0</v>
      </c>
      <c r="C383" s="33"/>
    </row>
    <row r="384" spans="1:11" x14ac:dyDescent="0.25">
      <c r="A384" s="28">
        <f>Liste!A383</f>
        <v>0</v>
      </c>
      <c r="C384" s="33"/>
    </row>
    <row r="385" spans="1:3" x14ac:dyDescent="0.25">
      <c r="A385" s="28">
        <f>Liste!A384</f>
        <v>0</v>
      </c>
      <c r="C385" s="33"/>
    </row>
    <row r="386" spans="1:3" x14ac:dyDescent="0.25">
      <c r="A386" s="28">
        <f>Liste!A385</f>
        <v>0</v>
      </c>
      <c r="C386" s="33"/>
    </row>
    <row r="387" spans="1:3" x14ac:dyDescent="0.25">
      <c r="A387" s="28">
        <f>Liste!A386</f>
        <v>0</v>
      </c>
      <c r="C387" s="33"/>
    </row>
    <row r="388" spans="1:3" x14ac:dyDescent="0.25">
      <c r="A388" s="28">
        <f>Liste!A387</f>
        <v>0</v>
      </c>
      <c r="C388" s="33"/>
    </row>
    <row r="389" spans="1:3" x14ac:dyDescent="0.25">
      <c r="A389" s="28">
        <f>Liste!A388</f>
        <v>0</v>
      </c>
      <c r="C389" s="33"/>
    </row>
    <row r="390" spans="1:3" x14ac:dyDescent="0.25">
      <c r="A390" s="28">
        <f>Liste!A389</f>
        <v>0</v>
      </c>
      <c r="C390" s="33"/>
    </row>
    <row r="391" spans="1:3" x14ac:dyDescent="0.25">
      <c r="A391" s="28">
        <f>Liste!A390</f>
        <v>0</v>
      </c>
      <c r="C391" s="33"/>
    </row>
    <row r="392" spans="1:3" x14ac:dyDescent="0.25">
      <c r="A392" s="28">
        <f>Liste!A391</f>
        <v>0</v>
      </c>
      <c r="C392" s="33"/>
    </row>
    <row r="393" spans="1:3" x14ac:dyDescent="0.25">
      <c r="A393" s="28">
        <f>Liste!A392</f>
        <v>0</v>
      </c>
      <c r="C393" s="33"/>
    </row>
    <row r="394" spans="1:3" x14ac:dyDescent="0.25">
      <c r="A394" s="28">
        <f>Liste!A393</f>
        <v>0</v>
      </c>
      <c r="C394" s="33"/>
    </row>
    <row r="395" spans="1:3" x14ac:dyDescent="0.25">
      <c r="A395" s="28">
        <f>Liste!A394</f>
        <v>0</v>
      </c>
      <c r="C395" s="33"/>
    </row>
    <row r="396" spans="1:3" x14ac:dyDescent="0.25">
      <c r="A396" s="28">
        <f>Liste!A395</f>
        <v>0</v>
      </c>
      <c r="C396" s="33"/>
    </row>
    <row r="397" spans="1:3" x14ac:dyDescent="0.25">
      <c r="A397" s="28">
        <f>Liste!A396</f>
        <v>0</v>
      </c>
      <c r="C397" s="33"/>
    </row>
    <row r="398" spans="1:3" x14ac:dyDescent="0.25">
      <c r="A398" s="28">
        <f>Liste!A397</f>
        <v>0</v>
      </c>
      <c r="C398" s="33"/>
    </row>
    <row r="399" spans="1:3" x14ac:dyDescent="0.25">
      <c r="A399" s="28">
        <f>Liste!A398</f>
        <v>0</v>
      </c>
      <c r="C399" s="33"/>
    </row>
    <row r="400" spans="1:3" x14ac:dyDescent="0.25">
      <c r="A400" s="28">
        <f>Liste!A399</f>
        <v>0</v>
      </c>
      <c r="C400" s="33"/>
    </row>
    <row r="401" spans="1:3" x14ac:dyDescent="0.25">
      <c r="A401" s="28">
        <f>Liste!A400</f>
        <v>0</v>
      </c>
      <c r="C401" s="33"/>
    </row>
    <row r="402" spans="1:3" x14ac:dyDescent="0.25">
      <c r="A402" s="28">
        <f>Liste!A401</f>
        <v>0</v>
      </c>
      <c r="C402" s="33"/>
    </row>
    <row r="403" spans="1:3" x14ac:dyDescent="0.25">
      <c r="A403" s="28">
        <f>Liste!A402</f>
        <v>0</v>
      </c>
      <c r="C403" s="33"/>
    </row>
    <row r="404" spans="1:3" x14ac:dyDescent="0.25">
      <c r="A404" s="28">
        <f>Liste!A403</f>
        <v>0</v>
      </c>
      <c r="C404" s="33"/>
    </row>
    <row r="405" spans="1:3" x14ac:dyDescent="0.25">
      <c r="A405" s="28">
        <f>Liste!A404</f>
        <v>0</v>
      </c>
      <c r="C405" s="33"/>
    </row>
    <row r="406" spans="1:3" x14ac:dyDescent="0.25">
      <c r="A406" s="28">
        <f>Liste!A405</f>
        <v>0</v>
      </c>
      <c r="C406" s="33"/>
    </row>
    <row r="407" spans="1:3" x14ac:dyDescent="0.25">
      <c r="A407" s="28">
        <f>Liste!A406</f>
        <v>0</v>
      </c>
      <c r="C407" s="33"/>
    </row>
    <row r="408" spans="1:3" x14ac:dyDescent="0.25">
      <c r="A408" s="28">
        <f>Liste!A407</f>
        <v>0</v>
      </c>
      <c r="C408" s="33"/>
    </row>
    <row r="409" spans="1:3" x14ac:dyDescent="0.25">
      <c r="A409" s="28">
        <f>Liste!A408</f>
        <v>0</v>
      </c>
      <c r="C409" s="33"/>
    </row>
    <row r="410" spans="1:3" x14ac:dyDescent="0.25">
      <c r="A410" s="28">
        <f>Liste!A409</f>
        <v>0</v>
      </c>
      <c r="C410" s="33"/>
    </row>
    <row r="411" spans="1:3" x14ac:dyDescent="0.25">
      <c r="A411" s="28">
        <f>Liste!A410</f>
        <v>0</v>
      </c>
      <c r="C411" s="33"/>
    </row>
    <row r="412" spans="1:3" x14ac:dyDescent="0.25">
      <c r="A412" s="28">
        <f>Liste!A411</f>
        <v>0</v>
      </c>
      <c r="C412" s="33"/>
    </row>
    <row r="413" spans="1:3" x14ac:dyDescent="0.25">
      <c r="A413" s="28">
        <f>Liste!A412</f>
        <v>0</v>
      </c>
      <c r="C413" s="33"/>
    </row>
    <row r="414" spans="1:3" x14ac:dyDescent="0.25">
      <c r="A414" s="28">
        <f>Liste!A413</f>
        <v>0</v>
      </c>
      <c r="C414" s="33"/>
    </row>
    <row r="415" spans="1:3" x14ac:dyDescent="0.25">
      <c r="A415" s="28">
        <f>Liste!A414</f>
        <v>0</v>
      </c>
      <c r="C415" s="33"/>
    </row>
    <row r="416" spans="1:3" x14ac:dyDescent="0.25">
      <c r="A416" s="28">
        <f>Liste!A415</f>
        <v>0</v>
      </c>
      <c r="C416" s="33"/>
    </row>
    <row r="417" spans="1:3" x14ac:dyDescent="0.25">
      <c r="A417" s="28">
        <f>Liste!A416</f>
        <v>0</v>
      </c>
      <c r="C417" s="33"/>
    </row>
    <row r="418" spans="1:3" x14ac:dyDescent="0.25">
      <c r="A418" s="28">
        <f>Liste!A417</f>
        <v>0</v>
      </c>
      <c r="C418" s="33"/>
    </row>
    <row r="419" spans="1:3" x14ac:dyDescent="0.25">
      <c r="A419" s="28">
        <f>Liste!A418</f>
        <v>0</v>
      </c>
      <c r="C419" s="33"/>
    </row>
    <row r="420" spans="1:3" x14ac:dyDescent="0.25">
      <c r="A420" s="28">
        <f>Liste!A419</f>
        <v>0</v>
      </c>
      <c r="C420" s="33"/>
    </row>
    <row r="421" spans="1:3" x14ac:dyDescent="0.25">
      <c r="A421" s="28">
        <f>Liste!A420</f>
        <v>0</v>
      </c>
      <c r="C421" s="33"/>
    </row>
    <row r="422" spans="1:3" x14ac:dyDescent="0.25">
      <c r="A422" s="28">
        <f>Liste!A421</f>
        <v>0</v>
      </c>
      <c r="C422" s="33"/>
    </row>
    <row r="423" spans="1:3" x14ac:dyDescent="0.25">
      <c r="A423" s="28">
        <f>Liste!A422</f>
        <v>0</v>
      </c>
      <c r="C423" s="33"/>
    </row>
    <row r="424" spans="1:3" x14ac:dyDescent="0.25">
      <c r="A424" s="28">
        <f>Liste!A423</f>
        <v>0</v>
      </c>
      <c r="C424" s="33"/>
    </row>
    <row r="425" spans="1:3" x14ac:dyDescent="0.25">
      <c r="A425" s="28">
        <f>Liste!A424</f>
        <v>0</v>
      </c>
      <c r="C425" s="33"/>
    </row>
    <row r="426" spans="1:3" x14ac:dyDescent="0.25">
      <c r="A426" s="28">
        <f>Liste!A425</f>
        <v>0</v>
      </c>
      <c r="C426" s="33"/>
    </row>
    <row r="427" spans="1:3" x14ac:dyDescent="0.25">
      <c r="A427" s="28">
        <f>Liste!A426</f>
        <v>0</v>
      </c>
      <c r="C427" s="33"/>
    </row>
    <row r="428" spans="1:3" x14ac:dyDescent="0.25">
      <c r="A428" s="28">
        <f>Liste!A427</f>
        <v>0</v>
      </c>
      <c r="C428" s="33"/>
    </row>
    <row r="429" spans="1:3" x14ac:dyDescent="0.25">
      <c r="A429" s="28">
        <f>Liste!A428</f>
        <v>0</v>
      </c>
      <c r="C429" s="33"/>
    </row>
    <row r="430" spans="1:3" x14ac:dyDescent="0.25">
      <c r="A430" s="28">
        <f>Liste!A429</f>
        <v>0</v>
      </c>
      <c r="C430" s="33"/>
    </row>
    <row r="431" spans="1:3" x14ac:dyDescent="0.25">
      <c r="A431" s="28">
        <f>Liste!A430</f>
        <v>0</v>
      </c>
      <c r="C431" s="33"/>
    </row>
    <row r="432" spans="1:3" x14ac:dyDescent="0.25">
      <c r="A432" s="28">
        <f>Liste!A431</f>
        <v>0</v>
      </c>
      <c r="C432" s="33"/>
    </row>
    <row r="433" spans="1:3" x14ac:dyDescent="0.25">
      <c r="A433" s="28">
        <f>Liste!A432</f>
        <v>0</v>
      </c>
      <c r="C433" s="33"/>
    </row>
    <row r="434" spans="1:3" x14ac:dyDescent="0.25">
      <c r="A434" s="28">
        <f>Liste!A433</f>
        <v>0</v>
      </c>
      <c r="C434" s="33"/>
    </row>
    <row r="435" spans="1:3" x14ac:dyDescent="0.25">
      <c r="A435" s="28">
        <f>Liste!A434</f>
        <v>0</v>
      </c>
      <c r="C435" s="33"/>
    </row>
    <row r="436" spans="1:3" x14ac:dyDescent="0.25">
      <c r="A436" s="28">
        <f>Liste!A435</f>
        <v>0</v>
      </c>
      <c r="C436" s="33"/>
    </row>
    <row r="437" spans="1:3" x14ac:dyDescent="0.25">
      <c r="A437" s="28">
        <f>Liste!A436</f>
        <v>0</v>
      </c>
      <c r="C437" s="33"/>
    </row>
    <row r="438" spans="1:3" x14ac:dyDescent="0.25">
      <c r="A438" s="28">
        <f>Liste!A437</f>
        <v>0</v>
      </c>
      <c r="C438" s="33"/>
    </row>
    <row r="439" spans="1:3" x14ac:dyDescent="0.25">
      <c r="A439" s="28">
        <f>Liste!A438</f>
        <v>0</v>
      </c>
      <c r="C439" s="33"/>
    </row>
    <row r="440" spans="1:3" x14ac:dyDescent="0.25">
      <c r="A440" s="28">
        <f>Liste!A439</f>
        <v>0</v>
      </c>
      <c r="C440" s="33"/>
    </row>
    <row r="441" spans="1:3" x14ac:dyDescent="0.25">
      <c r="A441" s="28">
        <f>Liste!A440</f>
        <v>0</v>
      </c>
      <c r="C441" s="33"/>
    </row>
    <row r="442" spans="1:3" x14ac:dyDescent="0.25">
      <c r="A442" s="28">
        <f>Liste!A441</f>
        <v>0</v>
      </c>
      <c r="C442" s="33"/>
    </row>
    <row r="443" spans="1:3" x14ac:dyDescent="0.25">
      <c r="A443" s="28">
        <f>Liste!A442</f>
        <v>0</v>
      </c>
      <c r="C443" s="33"/>
    </row>
    <row r="444" spans="1:3" x14ac:dyDescent="0.25">
      <c r="A444" s="28">
        <f>Liste!A443</f>
        <v>0</v>
      </c>
      <c r="C444" s="33"/>
    </row>
    <row r="445" spans="1:3" x14ac:dyDescent="0.25">
      <c r="A445" s="28">
        <f>Liste!A444</f>
        <v>0</v>
      </c>
      <c r="C445" s="33"/>
    </row>
    <row r="446" spans="1:3" x14ac:dyDescent="0.25">
      <c r="A446" s="28">
        <f>Liste!A445</f>
        <v>0</v>
      </c>
      <c r="C446" s="33"/>
    </row>
    <row r="447" spans="1:3" x14ac:dyDescent="0.25">
      <c r="A447" s="28">
        <f>Liste!A446</f>
        <v>0</v>
      </c>
      <c r="C447" s="33"/>
    </row>
    <row r="448" spans="1:3" x14ac:dyDescent="0.25">
      <c r="A448" s="28">
        <f>Liste!A447</f>
        <v>0</v>
      </c>
      <c r="C448" s="33"/>
    </row>
    <row r="449" spans="1:3" x14ac:dyDescent="0.25">
      <c r="A449" s="28">
        <f>Liste!A448</f>
        <v>0</v>
      </c>
      <c r="C449" s="33"/>
    </row>
    <row r="450" spans="1:3" x14ac:dyDescent="0.25">
      <c r="A450" s="28">
        <f>Liste!A449</f>
        <v>0</v>
      </c>
      <c r="C450" s="33"/>
    </row>
    <row r="451" spans="1:3" x14ac:dyDescent="0.25">
      <c r="A451" s="28">
        <f>Liste!A450</f>
        <v>0</v>
      </c>
      <c r="C451" s="33"/>
    </row>
    <row r="452" spans="1:3" x14ac:dyDescent="0.25">
      <c r="A452" s="28">
        <f>Liste!A451</f>
        <v>0</v>
      </c>
      <c r="C452" s="33"/>
    </row>
    <row r="453" spans="1:3" x14ac:dyDescent="0.25">
      <c r="A453" s="28">
        <f>Liste!A452</f>
        <v>0</v>
      </c>
      <c r="C453" s="33"/>
    </row>
    <row r="454" spans="1:3" x14ac:dyDescent="0.25">
      <c r="A454" s="28">
        <f>Liste!A453</f>
        <v>0</v>
      </c>
      <c r="C454" s="33"/>
    </row>
    <row r="455" spans="1:3" x14ac:dyDescent="0.25">
      <c r="A455" s="28">
        <f>Liste!A454</f>
        <v>0</v>
      </c>
      <c r="C455" s="33"/>
    </row>
    <row r="456" spans="1:3" x14ac:dyDescent="0.25">
      <c r="A456" s="28">
        <f>Liste!A455</f>
        <v>0</v>
      </c>
      <c r="C456" s="33"/>
    </row>
    <row r="457" spans="1:3" x14ac:dyDescent="0.25">
      <c r="A457" s="28">
        <f>Liste!A456</f>
        <v>0</v>
      </c>
      <c r="C457" s="33"/>
    </row>
    <row r="458" spans="1:3" x14ac:dyDescent="0.25">
      <c r="A458" s="28">
        <f>Liste!A457</f>
        <v>0</v>
      </c>
      <c r="C458" s="33"/>
    </row>
    <row r="459" spans="1:3" x14ac:dyDescent="0.25">
      <c r="A459" s="28">
        <f>Liste!A458</f>
        <v>0</v>
      </c>
      <c r="C459" s="33"/>
    </row>
    <row r="460" spans="1:3" x14ac:dyDescent="0.25">
      <c r="A460" s="28">
        <f>Liste!A459</f>
        <v>0</v>
      </c>
      <c r="C460" s="33"/>
    </row>
    <row r="461" spans="1:3" x14ac:dyDescent="0.25">
      <c r="A461" s="28">
        <f>Liste!A460</f>
        <v>0</v>
      </c>
      <c r="C461" s="33"/>
    </row>
    <row r="462" spans="1:3" x14ac:dyDescent="0.25">
      <c r="A462" s="28">
        <f>Liste!A461</f>
        <v>0</v>
      </c>
      <c r="C462" s="33"/>
    </row>
    <row r="463" spans="1:3" x14ac:dyDescent="0.25">
      <c r="A463" s="28">
        <f>Liste!A462</f>
        <v>0</v>
      </c>
      <c r="C463" s="33"/>
    </row>
    <row r="464" spans="1:3" x14ac:dyDescent="0.25">
      <c r="A464" s="28">
        <f>Liste!A463</f>
        <v>0</v>
      </c>
      <c r="C464" s="33"/>
    </row>
    <row r="465" spans="1:3" x14ac:dyDescent="0.25">
      <c r="A465" s="28">
        <f>Liste!A464</f>
        <v>0</v>
      </c>
      <c r="C465" s="33"/>
    </row>
    <row r="466" spans="1:3" x14ac:dyDescent="0.25">
      <c r="A466" s="28">
        <f>Liste!A465</f>
        <v>0</v>
      </c>
      <c r="C466" s="33"/>
    </row>
    <row r="467" spans="1:3" x14ac:dyDescent="0.25">
      <c r="A467" s="28">
        <f>Liste!A466</f>
        <v>0</v>
      </c>
      <c r="C467" s="33"/>
    </row>
    <row r="468" spans="1:3" x14ac:dyDescent="0.25">
      <c r="A468" s="28">
        <f>Liste!A467</f>
        <v>0</v>
      </c>
      <c r="C468" s="33"/>
    </row>
    <row r="469" spans="1:3" x14ac:dyDescent="0.25">
      <c r="A469" s="28">
        <f>Liste!A468</f>
        <v>0</v>
      </c>
      <c r="C469" s="33"/>
    </row>
    <row r="470" spans="1:3" x14ac:dyDescent="0.25">
      <c r="A470" s="28">
        <f>Liste!A469</f>
        <v>0</v>
      </c>
      <c r="C470" s="33"/>
    </row>
    <row r="471" spans="1:3" x14ac:dyDescent="0.25">
      <c r="A471" s="28">
        <f>Liste!A470</f>
        <v>0</v>
      </c>
      <c r="C471" s="33"/>
    </row>
    <row r="472" spans="1:3" x14ac:dyDescent="0.25">
      <c r="A472" s="28">
        <f>Liste!A471</f>
        <v>0</v>
      </c>
      <c r="C472" s="33"/>
    </row>
    <row r="473" spans="1:3" x14ac:dyDescent="0.25">
      <c r="A473" s="28">
        <f>Liste!A472</f>
        <v>0</v>
      </c>
      <c r="C473" s="33"/>
    </row>
    <row r="474" spans="1:3" x14ac:dyDescent="0.25">
      <c r="A474" s="28">
        <f>Liste!A473</f>
        <v>0</v>
      </c>
      <c r="C474" s="33"/>
    </row>
    <row r="475" spans="1:3" x14ac:dyDescent="0.25">
      <c r="A475" s="28">
        <f>Liste!A474</f>
        <v>0</v>
      </c>
      <c r="C475" s="33"/>
    </row>
    <row r="476" spans="1:3" x14ac:dyDescent="0.25">
      <c r="A476" s="28">
        <f>Liste!A475</f>
        <v>0</v>
      </c>
      <c r="C476" s="33"/>
    </row>
    <row r="477" spans="1:3" x14ac:dyDescent="0.25">
      <c r="A477" s="28">
        <f>Liste!A476</f>
        <v>0</v>
      </c>
      <c r="C477" s="33"/>
    </row>
    <row r="478" spans="1:3" x14ac:dyDescent="0.25">
      <c r="A478" s="28">
        <f>Liste!A477</f>
        <v>0</v>
      </c>
      <c r="C478" s="33"/>
    </row>
    <row r="479" spans="1:3" x14ac:dyDescent="0.25">
      <c r="A479" s="28">
        <f>Liste!A478</f>
        <v>0</v>
      </c>
      <c r="C479" s="33"/>
    </row>
    <row r="480" spans="1:3" x14ac:dyDescent="0.25">
      <c r="A480" s="28">
        <f>Liste!A479</f>
        <v>0</v>
      </c>
      <c r="C480" s="33"/>
    </row>
    <row r="481" spans="1:3" x14ac:dyDescent="0.25">
      <c r="A481" s="28">
        <f>Liste!A480</f>
        <v>0</v>
      </c>
      <c r="C481" s="33"/>
    </row>
    <row r="482" spans="1:3" x14ac:dyDescent="0.25">
      <c r="A482" s="28">
        <f>Liste!A481</f>
        <v>0</v>
      </c>
      <c r="C482" s="33"/>
    </row>
    <row r="483" spans="1:3" x14ac:dyDescent="0.25">
      <c r="A483" s="28">
        <f>Liste!A482</f>
        <v>0</v>
      </c>
      <c r="C483" s="33"/>
    </row>
    <row r="484" spans="1:3" x14ac:dyDescent="0.25">
      <c r="A484" s="28">
        <f>Liste!A483</f>
        <v>0</v>
      </c>
      <c r="C484" s="33"/>
    </row>
    <row r="485" spans="1:3" x14ac:dyDescent="0.25">
      <c r="A485" s="28">
        <f>Liste!A484</f>
        <v>0</v>
      </c>
      <c r="C485" s="33"/>
    </row>
    <row r="486" spans="1:3" x14ac:dyDescent="0.25">
      <c r="A486" s="28">
        <f>Liste!A485</f>
        <v>0</v>
      </c>
      <c r="C486" s="33"/>
    </row>
    <row r="487" spans="1:3" x14ac:dyDescent="0.25">
      <c r="A487" s="28">
        <f>Liste!A486</f>
        <v>0</v>
      </c>
      <c r="C487" s="33"/>
    </row>
    <row r="488" spans="1:3" x14ac:dyDescent="0.25">
      <c r="A488" s="28">
        <f>Liste!A487</f>
        <v>0</v>
      </c>
      <c r="C488" s="33"/>
    </row>
    <row r="489" spans="1:3" x14ac:dyDescent="0.25">
      <c r="A489" s="28">
        <f>Liste!A488</f>
        <v>0</v>
      </c>
      <c r="C489" s="33"/>
    </row>
    <row r="490" spans="1:3" x14ac:dyDescent="0.25">
      <c r="A490" s="28">
        <f>Liste!A489</f>
        <v>0</v>
      </c>
      <c r="C490" s="33"/>
    </row>
    <row r="491" spans="1:3" x14ac:dyDescent="0.25">
      <c r="A491" s="28">
        <f>Liste!A490</f>
        <v>0</v>
      </c>
      <c r="C491" s="33"/>
    </row>
    <row r="492" spans="1:3" x14ac:dyDescent="0.25">
      <c r="A492" s="28">
        <f>Liste!A491</f>
        <v>0</v>
      </c>
      <c r="C492" s="33"/>
    </row>
    <row r="493" spans="1:3" x14ac:dyDescent="0.25">
      <c r="A493" s="28">
        <f>Liste!A492</f>
        <v>0</v>
      </c>
      <c r="C493" s="33"/>
    </row>
    <row r="494" spans="1:3" x14ac:dyDescent="0.25">
      <c r="A494" s="28">
        <f>Liste!A493</f>
        <v>0</v>
      </c>
      <c r="C494" s="33"/>
    </row>
    <row r="495" spans="1:3" x14ac:dyDescent="0.25">
      <c r="A495" s="28">
        <f>Liste!A494</f>
        <v>0</v>
      </c>
      <c r="C495" s="33"/>
    </row>
    <row r="496" spans="1:3" x14ac:dyDescent="0.25">
      <c r="A496" s="28">
        <f>Liste!A495</f>
        <v>0</v>
      </c>
      <c r="C496" s="33"/>
    </row>
    <row r="497" spans="1:3" x14ac:dyDescent="0.25">
      <c r="A497" s="28">
        <f>Liste!A496</f>
        <v>0</v>
      </c>
      <c r="C497" s="33"/>
    </row>
    <row r="498" spans="1:3" x14ac:dyDescent="0.25">
      <c r="A498" s="28">
        <f>Liste!A497</f>
        <v>0</v>
      </c>
      <c r="C498" s="33"/>
    </row>
    <row r="499" spans="1:3" x14ac:dyDescent="0.25">
      <c r="A499" s="28">
        <f>Liste!A498</f>
        <v>0</v>
      </c>
      <c r="C499" s="33"/>
    </row>
    <row r="500" spans="1:3" x14ac:dyDescent="0.25">
      <c r="A500" s="28">
        <f>Liste!A499</f>
        <v>0</v>
      </c>
      <c r="C500" s="33"/>
    </row>
    <row r="501" spans="1:3" x14ac:dyDescent="0.25">
      <c r="A501" s="28">
        <f>Liste!A500</f>
        <v>0</v>
      </c>
      <c r="C501" s="33"/>
    </row>
    <row r="502" spans="1:3" x14ac:dyDescent="0.25">
      <c r="A502" s="28">
        <f>Liste!A501</f>
        <v>0</v>
      </c>
      <c r="C502" s="33"/>
    </row>
    <row r="503" spans="1:3" x14ac:dyDescent="0.25">
      <c r="A503" s="28">
        <f>Liste!A502</f>
        <v>0</v>
      </c>
      <c r="C503" s="33"/>
    </row>
    <row r="504" spans="1:3" x14ac:dyDescent="0.25">
      <c r="A504" s="28">
        <f>Liste!A503</f>
        <v>0</v>
      </c>
      <c r="C504" s="33"/>
    </row>
    <row r="505" spans="1:3" x14ac:dyDescent="0.25">
      <c r="A505" s="28">
        <f>Liste!A504</f>
        <v>0</v>
      </c>
      <c r="C505" s="33"/>
    </row>
    <row r="506" spans="1:3" x14ac:dyDescent="0.25">
      <c r="A506" s="28">
        <f>Liste!A505</f>
        <v>0</v>
      </c>
      <c r="C506" s="33"/>
    </row>
    <row r="507" spans="1:3" x14ac:dyDescent="0.25">
      <c r="A507" s="28">
        <f>Liste!A506</f>
        <v>0</v>
      </c>
      <c r="C507" s="33"/>
    </row>
    <row r="508" spans="1:3" x14ac:dyDescent="0.25">
      <c r="A508" s="28">
        <f>Liste!A507</f>
        <v>0</v>
      </c>
      <c r="C508" s="33"/>
    </row>
    <row r="509" spans="1:3" x14ac:dyDescent="0.25">
      <c r="A509" s="28">
        <f>Liste!A508</f>
        <v>0</v>
      </c>
      <c r="C509" s="33"/>
    </row>
    <row r="510" spans="1:3" x14ac:dyDescent="0.25">
      <c r="A510" s="28">
        <f>Liste!A509</f>
        <v>0</v>
      </c>
      <c r="C510" s="33"/>
    </row>
    <row r="511" spans="1:3" x14ac:dyDescent="0.25">
      <c r="A511" s="28">
        <f>Liste!A510</f>
        <v>0</v>
      </c>
      <c r="C511" s="33"/>
    </row>
    <row r="512" spans="1:3" x14ac:dyDescent="0.25">
      <c r="A512" s="28">
        <f>Liste!A511</f>
        <v>0</v>
      </c>
      <c r="C512" s="33"/>
    </row>
    <row r="513" spans="1:3" x14ac:dyDescent="0.25">
      <c r="A513" s="28">
        <f>Liste!A512</f>
        <v>0</v>
      </c>
      <c r="C513" s="33"/>
    </row>
    <row r="514" spans="1:3" x14ac:dyDescent="0.25">
      <c r="A514" s="28">
        <f>Liste!A513</f>
        <v>0</v>
      </c>
      <c r="C514" s="33"/>
    </row>
    <row r="515" spans="1:3" x14ac:dyDescent="0.25">
      <c r="A515" s="28">
        <f>Liste!A514</f>
        <v>0</v>
      </c>
      <c r="C515" s="33"/>
    </row>
    <row r="516" spans="1:3" x14ac:dyDescent="0.25">
      <c r="A516" s="28">
        <f>Liste!A515</f>
        <v>0</v>
      </c>
      <c r="C516" s="33"/>
    </row>
    <row r="517" spans="1:3" x14ac:dyDescent="0.25">
      <c r="A517" s="28">
        <f>Liste!A516</f>
        <v>0</v>
      </c>
      <c r="C517" s="33"/>
    </row>
    <row r="518" spans="1:3" x14ac:dyDescent="0.25">
      <c r="A518" s="28">
        <f>Liste!A517</f>
        <v>0</v>
      </c>
      <c r="C518" s="33"/>
    </row>
    <row r="519" spans="1:3" x14ac:dyDescent="0.25">
      <c r="A519" s="28">
        <f>Liste!A518</f>
        <v>0</v>
      </c>
      <c r="C519" s="33"/>
    </row>
    <row r="520" spans="1:3" x14ac:dyDescent="0.25">
      <c r="A520" s="28">
        <f>Liste!A519</f>
        <v>0</v>
      </c>
      <c r="C520" s="33"/>
    </row>
    <row r="521" spans="1:3" x14ac:dyDescent="0.25">
      <c r="A521" s="28">
        <f>Liste!A520</f>
        <v>0</v>
      </c>
      <c r="C521" s="33"/>
    </row>
    <row r="522" spans="1:3" x14ac:dyDescent="0.25">
      <c r="A522" s="28">
        <f>Liste!A521</f>
        <v>0</v>
      </c>
      <c r="C522" s="33"/>
    </row>
    <row r="523" spans="1:3" x14ac:dyDescent="0.25">
      <c r="A523" s="28">
        <f>Liste!A522</f>
        <v>0</v>
      </c>
      <c r="C523" s="33"/>
    </row>
    <row r="524" spans="1:3" x14ac:dyDescent="0.25">
      <c r="A524" s="28">
        <f>Liste!A523</f>
        <v>0</v>
      </c>
      <c r="C524" s="33"/>
    </row>
    <row r="525" spans="1:3" x14ac:dyDescent="0.25">
      <c r="A525" s="28">
        <f>Liste!A524</f>
        <v>0</v>
      </c>
      <c r="C525" s="33"/>
    </row>
    <row r="526" spans="1:3" x14ac:dyDescent="0.25">
      <c r="A526" s="28">
        <f>Liste!A525</f>
        <v>0</v>
      </c>
      <c r="C526" s="33"/>
    </row>
    <row r="527" spans="1:3" x14ac:dyDescent="0.25">
      <c r="A527" s="28">
        <f>Liste!A526</f>
        <v>0</v>
      </c>
      <c r="C527" s="33"/>
    </row>
    <row r="528" spans="1:3" x14ac:dyDescent="0.25">
      <c r="A528" s="28">
        <f>Liste!A527</f>
        <v>0</v>
      </c>
      <c r="C528" s="33"/>
    </row>
    <row r="529" spans="1:3" x14ac:dyDescent="0.25">
      <c r="A529" s="28">
        <f>Liste!A528</f>
        <v>0</v>
      </c>
      <c r="C529" s="33"/>
    </row>
    <row r="530" spans="1:3" x14ac:dyDescent="0.25">
      <c r="A530" s="28">
        <f>Liste!A529</f>
        <v>0</v>
      </c>
      <c r="C530" s="33"/>
    </row>
    <row r="531" spans="1:3" x14ac:dyDescent="0.25">
      <c r="A531" s="28">
        <f>Liste!A530</f>
        <v>0</v>
      </c>
      <c r="C531" s="33"/>
    </row>
    <row r="532" spans="1:3" x14ac:dyDescent="0.25">
      <c r="A532" s="28">
        <f>Liste!A531</f>
        <v>0</v>
      </c>
      <c r="C532" s="33"/>
    </row>
    <row r="533" spans="1:3" x14ac:dyDescent="0.25">
      <c r="A533" s="28">
        <f>Liste!A532</f>
        <v>0</v>
      </c>
      <c r="C533" s="33"/>
    </row>
    <row r="534" spans="1:3" x14ac:dyDescent="0.25">
      <c r="A534" s="28">
        <f>Liste!A533</f>
        <v>0</v>
      </c>
      <c r="C534" s="33"/>
    </row>
    <row r="535" spans="1:3" x14ac:dyDescent="0.25">
      <c r="A535" s="28">
        <f>Liste!A534</f>
        <v>0</v>
      </c>
      <c r="C535" s="33"/>
    </row>
    <row r="536" spans="1:3" x14ac:dyDescent="0.25">
      <c r="A536" s="28">
        <f>Liste!A535</f>
        <v>0</v>
      </c>
      <c r="C536" s="33"/>
    </row>
    <row r="537" spans="1:3" x14ac:dyDescent="0.25">
      <c r="A537" s="28">
        <f>Liste!A536</f>
        <v>0</v>
      </c>
      <c r="C537" s="33"/>
    </row>
    <row r="538" spans="1:3" x14ac:dyDescent="0.25">
      <c r="A538" s="28">
        <f>Liste!A537</f>
        <v>0</v>
      </c>
      <c r="C538" s="33"/>
    </row>
    <row r="539" spans="1:3" x14ac:dyDescent="0.25">
      <c r="A539" s="28">
        <f>Liste!A538</f>
        <v>0</v>
      </c>
      <c r="C539" s="33"/>
    </row>
    <row r="540" spans="1:3" x14ac:dyDescent="0.25">
      <c r="A540" s="28">
        <f>Liste!A539</f>
        <v>0</v>
      </c>
      <c r="C540" s="33"/>
    </row>
    <row r="541" spans="1:3" x14ac:dyDescent="0.25">
      <c r="A541" s="28">
        <f>Liste!A540</f>
        <v>0</v>
      </c>
      <c r="C541" s="33"/>
    </row>
    <row r="542" spans="1:3" x14ac:dyDescent="0.25">
      <c r="A542" s="28">
        <f>Liste!A541</f>
        <v>0</v>
      </c>
      <c r="C542" s="33"/>
    </row>
    <row r="543" spans="1:3" x14ac:dyDescent="0.25">
      <c r="A543" s="28">
        <f>Liste!A542</f>
        <v>0</v>
      </c>
      <c r="C543" s="33"/>
    </row>
    <row r="544" spans="1:3" x14ac:dyDescent="0.25">
      <c r="A544" s="28">
        <f>Liste!A543</f>
        <v>0</v>
      </c>
      <c r="C544" s="33"/>
    </row>
    <row r="545" spans="1:3" x14ac:dyDescent="0.25">
      <c r="A545" s="28">
        <f>Liste!A544</f>
        <v>0</v>
      </c>
      <c r="C545" s="33"/>
    </row>
    <row r="546" spans="1:3" x14ac:dyDescent="0.25">
      <c r="A546" s="28">
        <f>Liste!A545</f>
        <v>0</v>
      </c>
      <c r="C546" s="33"/>
    </row>
    <row r="547" spans="1:3" x14ac:dyDescent="0.25">
      <c r="A547" s="28">
        <f>Liste!A546</f>
        <v>0</v>
      </c>
      <c r="C547" s="33"/>
    </row>
    <row r="548" spans="1:3" x14ac:dyDescent="0.25">
      <c r="A548" s="28">
        <f>Liste!A547</f>
        <v>0</v>
      </c>
      <c r="C548" s="33"/>
    </row>
    <row r="549" spans="1:3" x14ac:dyDescent="0.25">
      <c r="A549" s="28">
        <f>Liste!A548</f>
        <v>0</v>
      </c>
      <c r="C549" s="33"/>
    </row>
    <row r="550" spans="1:3" x14ac:dyDescent="0.25">
      <c r="A550" s="28">
        <f>Liste!A549</f>
        <v>0</v>
      </c>
      <c r="C550" s="33"/>
    </row>
    <row r="551" spans="1:3" x14ac:dyDescent="0.25">
      <c r="A551" s="28">
        <f>Liste!A550</f>
        <v>0</v>
      </c>
      <c r="C551" s="33"/>
    </row>
    <row r="552" spans="1:3" x14ac:dyDescent="0.25">
      <c r="A552" s="28">
        <f>Liste!A551</f>
        <v>0</v>
      </c>
      <c r="C552" s="33"/>
    </row>
    <row r="553" spans="1:3" x14ac:dyDescent="0.25">
      <c r="A553" s="28">
        <f>Liste!A552</f>
        <v>0</v>
      </c>
      <c r="C553" s="33"/>
    </row>
    <row r="554" spans="1:3" x14ac:dyDescent="0.25">
      <c r="A554" s="28">
        <f>Liste!A553</f>
        <v>0</v>
      </c>
      <c r="C554" s="33"/>
    </row>
    <row r="555" spans="1:3" x14ac:dyDescent="0.25">
      <c r="A555" s="28">
        <f>Liste!A554</f>
        <v>0</v>
      </c>
      <c r="C555" s="33"/>
    </row>
    <row r="556" spans="1:3" x14ac:dyDescent="0.25">
      <c r="A556" s="28">
        <f>Liste!A555</f>
        <v>0</v>
      </c>
      <c r="C556" s="33"/>
    </row>
    <row r="557" spans="1:3" x14ac:dyDescent="0.25">
      <c r="A557" s="28">
        <f>Liste!A556</f>
        <v>0</v>
      </c>
      <c r="C557" s="33"/>
    </row>
    <row r="558" spans="1:3" x14ac:dyDescent="0.25">
      <c r="A558" s="28">
        <f>Liste!A557</f>
        <v>0</v>
      </c>
      <c r="C558" s="33"/>
    </row>
    <row r="559" spans="1:3" x14ac:dyDescent="0.25">
      <c r="A559" s="28">
        <f>Liste!A558</f>
        <v>0</v>
      </c>
      <c r="C559" s="33"/>
    </row>
    <row r="560" spans="1:3" x14ac:dyDescent="0.25">
      <c r="A560" s="28">
        <f>Liste!A559</f>
        <v>0</v>
      </c>
      <c r="C560" s="33"/>
    </row>
    <row r="561" spans="1:3" x14ac:dyDescent="0.25">
      <c r="A561" s="28">
        <f>Liste!A560</f>
        <v>0</v>
      </c>
      <c r="C561" s="33"/>
    </row>
    <row r="562" spans="1:3" x14ac:dyDescent="0.25">
      <c r="A562" s="28">
        <f>Liste!A561</f>
        <v>0</v>
      </c>
      <c r="C562" s="33"/>
    </row>
    <row r="563" spans="1:3" x14ac:dyDescent="0.25">
      <c r="A563" s="28">
        <f>Liste!A562</f>
        <v>0</v>
      </c>
      <c r="C563" s="33"/>
    </row>
    <row r="564" spans="1:3" x14ac:dyDescent="0.25">
      <c r="A564" s="28">
        <f>Liste!A563</f>
        <v>0</v>
      </c>
      <c r="C564" s="33"/>
    </row>
    <row r="565" spans="1:3" x14ac:dyDescent="0.25">
      <c r="A565" s="28">
        <f>Liste!A564</f>
        <v>0</v>
      </c>
      <c r="C565" s="33"/>
    </row>
    <row r="566" spans="1:3" x14ac:dyDescent="0.25">
      <c r="A566" s="28">
        <f>Liste!A565</f>
        <v>0</v>
      </c>
      <c r="C566" s="33"/>
    </row>
    <row r="567" spans="1:3" x14ac:dyDescent="0.25">
      <c r="A567" s="28">
        <f>Liste!A566</f>
        <v>0</v>
      </c>
      <c r="C567" s="33"/>
    </row>
    <row r="568" spans="1:3" x14ac:dyDescent="0.25">
      <c r="A568" s="28">
        <f>Liste!A567</f>
        <v>0</v>
      </c>
      <c r="C568" s="33"/>
    </row>
    <row r="569" spans="1:3" x14ac:dyDescent="0.25">
      <c r="A569" s="28">
        <f>Liste!A568</f>
        <v>0</v>
      </c>
      <c r="C569" s="33"/>
    </row>
    <row r="570" spans="1:3" x14ac:dyDescent="0.25">
      <c r="A570" s="28">
        <f>Liste!A569</f>
        <v>0</v>
      </c>
      <c r="C570" s="33"/>
    </row>
    <row r="571" spans="1:3" x14ac:dyDescent="0.25">
      <c r="A571" s="28">
        <f>Liste!A570</f>
        <v>0</v>
      </c>
      <c r="C571" s="33"/>
    </row>
    <row r="572" spans="1:3" x14ac:dyDescent="0.25">
      <c r="A572" s="28">
        <f>Liste!A571</f>
        <v>0</v>
      </c>
      <c r="C572" s="33"/>
    </row>
    <row r="573" spans="1:3" x14ac:dyDescent="0.25">
      <c r="A573" s="28">
        <f>Liste!A572</f>
        <v>0</v>
      </c>
      <c r="C573" s="33"/>
    </row>
    <row r="574" spans="1:3" x14ac:dyDescent="0.25">
      <c r="A574" s="28">
        <f>Liste!A573</f>
        <v>0</v>
      </c>
      <c r="C574" s="33"/>
    </row>
    <row r="575" spans="1:3" x14ac:dyDescent="0.25">
      <c r="A575" s="28">
        <f>Liste!A574</f>
        <v>0</v>
      </c>
      <c r="C575" s="33"/>
    </row>
    <row r="576" spans="1:3" x14ac:dyDescent="0.25">
      <c r="A576" s="28">
        <f>Liste!A575</f>
        <v>0</v>
      </c>
      <c r="C576" s="33"/>
    </row>
    <row r="577" spans="1:3" x14ac:dyDescent="0.25">
      <c r="A577" s="28">
        <f>Liste!A576</f>
        <v>0</v>
      </c>
      <c r="C577" s="33"/>
    </row>
    <row r="578" spans="1:3" x14ac:dyDescent="0.25">
      <c r="A578" s="28">
        <f>Liste!A577</f>
        <v>0</v>
      </c>
      <c r="C578" s="33"/>
    </row>
    <row r="579" spans="1:3" x14ac:dyDescent="0.25">
      <c r="A579" s="28">
        <f>Liste!A578</f>
        <v>0</v>
      </c>
      <c r="C579" s="33"/>
    </row>
    <row r="580" spans="1:3" x14ac:dyDescent="0.25">
      <c r="A580" s="28">
        <f>Liste!A579</f>
        <v>0</v>
      </c>
      <c r="C580" s="33"/>
    </row>
    <row r="581" spans="1:3" x14ac:dyDescent="0.25">
      <c r="A581" s="28">
        <f>Liste!A580</f>
        <v>0</v>
      </c>
      <c r="C581" s="33"/>
    </row>
    <row r="582" spans="1:3" x14ac:dyDescent="0.25">
      <c r="A582" s="28">
        <f>Liste!A581</f>
        <v>0</v>
      </c>
      <c r="C582" s="33"/>
    </row>
    <row r="583" spans="1:3" x14ac:dyDescent="0.25">
      <c r="A583" s="28">
        <f>Liste!A582</f>
        <v>0</v>
      </c>
      <c r="C583" s="33"/>
    </row>
    <row r="584" spans="1:3" x14ac:dyDescent="0.25">
      <c r="A584" s="28">
        <f>Liste!A583</f>
        <v>0</v>
      </c>
      <c r="C584" s="33"/>
    </row>
    <row r="585" spans="1:3" x14ac:dyDescent="0.25">
      <c r="A585" s="28">
        <f>Liste!A584</f>
        <v>0</v>
      </c>
      <c r="C585" s="33"/>
    </row>
    <row r="586" spans="1:3" x14ac:dyDescent="0.25">
      <c r="A586" s="28">
        <f>Liste!A585</f>
        <v>0</v>
      </c>
      <c r="C586" s="33"/>
    </row>
    <row r="587" spans="1:3" x14ac:dyDescent="0.25">
      <c r="A587" s="28">
        <f>Liste!A586</f>
        <v>0</v>
      </c>
      <c r="C587" s="33"/>
    </row>
    <row r="588" spans="1:3" x14ac:dyDescent="0.25">
      <c r="A588" s="28">
        <f>Liste!A587</f>
        <v>0</v>
      </c>
      <c r="C588" s="33"/>
    </row>
    <row r="589" spans="1:3" x14ac:dyDescent="0.25">
      <c r="A589" s="28">
        <f>Liste!A588</f>
        <v>0</v>
      </c>
      <c r="C589" s="33"/>
    </row>
    <row r="590" spans="1:3" x14ac:dyDescent="0.25">
      <c r="A590" s="28">
        <f>Liste!A589</f>
        <v>0</v>
      </c>
      <c r="C590" s="33"/>
    </row>
    <row r="591" spans="1:3" x14ac:dyDescent="0.25">
      <c r="A591" s="28">
        <f>Liste!A590</f>
        <v>0</v>
      </c>
      <c r="C591" s="33"/>
    </row>
    <row r="592" spans="1:3" x14ac:dyDescent="0.25">
      <c r="A592" s="28">
        <f>Liste!A591</f>
        <v>0</v>
      </c>
      <c r="C592" s="33"/>
    </row>
    <row r="593" spans="1:3" x14ac:dyDescent="0.25">
      <c r="A593" s="28">
        <f>Liste!A592</f>
        <v>0</v>
      </c>
      <c r="C593" s="33"/>
    </row>
    <row r="594" spans="1:3" x14ac:dyDescent="0.25">
      <c r="A594" s="28">
        <f>Liste!A593</f>
        <v>0</v>
      </c>
      <c r="C594" s="33"/>
    </row>
    <row r="595" spans="1:3" x14ac:dyDescent="0.25">
      <c r="A595" s="28">
        <f>Liste!A594</f>
        <v>0</v>
      </c>
      <c r="C595" s="33"/>
    </row>
    <row r="596" spans="1:3" x14ac:dyDescent="0.25">
      <c r="A596" s="28">
        <f>Liste!A595</f>
        <v>0</v>
      </c>
      <c r="C596" s="33"/>
    </row>
    <row r="597" spans="1:3" x14ac:dyDescent="0.25">
      <c r="A597" s="28">
        <f>Liste!A596</f>
        <v>0</v>
      </c>
      <c r="C597" s="33"/>
    </row>
    <row r="598" spans="1:3" x14ac:dyDescent="0.25">
      <c r="A598" s="28">
        <f>Liste!A597</f>
        <v>0</v>
      </c>
      <c r="C598" s="33"/>
    </row>
    <row r="599" spans="1:3" x14ac:dyDescent="0.25">
      <c r="A599" s="28">
        <f>Liste!A598</f>
        <v>0</v>
      </c>
      <c r="C599" s="33"/>
    </row>
    <row r="600" spans="1:3" x14ac:dyDescent="0.25">
      <c r="A600" s="28">
        <f>Liste!A599</f>
        <v>0</v>
      </c>
      <c r="C600" s="33"/>
    </row>
    <row r="601" spans="1:3" x14ac:dyDescent="0.25">
      <c r="A601" s="28">
        <f>Liste!A600</f>
        <v>0</v>
      </c>
      <c r="C601" s="33"/>
    </row>
    <row r="602" spans="1:3" x14ac:dyDescent="0.25">
      <c r="A602" s="28">
        <f>Liste!A601</f>
        <v>0</v>
      </c>
      <c r="C602" s="33"/>
    </row>
    <row r="603" spans="1:3" x14ac:dyDescent="0.25">
      <c r="A603" s="28">
        <f>Liste!A602</f>
        <v>0</v>
      </c>
      <c r="C603" s="33"/>
    </row>
    <row r="604" spans="1:3" x14ac:dyDescent="0.25">
      <c r="A604" s="28">
        <f>Liste!A603</f>
        <v>0</v>
      </c>
      <c r="C604" s="33"/>
    </row>
    <row r="605" spans="1:3" x14ac:dyDescent="0.25">
      <c r="A605" s="28">
        <f>Liste!A604</f>
        <v>0</v>
      </c>
      <c r="C605" s="33"/>
    </row>
    <row r="606" spans="1:3" x14ac:dyDescent="0.25">
      <c r="A606" s="28">
        <f>Liste!A605</f>
        <v>0</v>
      </c>
      <c r="C606" s="33"/>
    </row>
    <row r="607" spans="1:3" x14ac:dyDescent="0.25">
      <c r="A607" s="28">
        <f>Liste!A606</f>
        <v>0</v>
      </c>
      <c r="C607" s="33"/>
    </row>
    <row r="608" spans="1:3" x14ac:dyDescent="0.25">
      <c r="A608" s="28">
        <f>Liste!A607</f>
        <v>0</v>
      </c>
      <c r="C608" s="33"/>
    </row>
    <row r="609" spans="1:3" x14ac:dyDescent="0.25">
      <c r="A609" s="28">
        <f>Liste!A608</f>
        <v>0</v>
      </c>
      <c r="C609" s="33"/>
    </row>
    <row r="610" spans="1:3" x14ac:dyDescent="0.25">
      <c r="A610" s="28">
        <f>Liste!A609</f>
        <v>0</v>
      </c>
      <c r="C610" s="33"/>
    </row>
    <row r="611" spans="1:3" x14ac:dyDescent="0.25">
      <c r="A611" s="28">
        <f>Liste!A610</f>
        <v>0</v>
      </c>
      <c r="C611" s="33"/>
    </row>
    <row r="612" spans="1:3" x14ac:dyDescent="0.25">
      <c r="A612" s="28">
        <f>Liste!A611</f>
        <v>0</v>
      </c>
      <c r="C612" s="33"/>
    </row>
    <row r="613" spans="1:3" x14ac:dyDescent="0.25">
      <c r="A613" s="28">
        <f>Liste!A612</f>
        <v>0</v>
      </c>
      <c r="C613" s="33"/>
    </row>
    <row r="614" spans="1:3" x14ac:dyDescent="0.25">
      <c r="A614" s="28">
        <f>Liste!A613</f>
        <v>0</v>
      </c>
      <c r="C614" s="33"/>
    </row>
    <row r="615" spans="1:3" x14ac:dyDescent="0.25">
      <c r="A615" s="28">
        <f>Liste!A614</f>
        <v>0</v>
      </c>
      <c r="C615" s="33"/>
    </row>
    <row r="616" spans="1:3" x14ac:dyDescent="0.25">
      <c r="A616" s="28">
        <f>Liste!A615</f>
        <v>0</v>
      </c>
      <c r="C616" s="33"/>
    </row>
    <row r="617" spans="1:3" x14ac:dyDescent="0.25">
      <c r="A617" s="28">
        <f>Liste!A616</f>
        <v>0</v>
      </c>
      <c r="C617" s="33"/>
    </row>
    <row r="618" spans="1:3" x14ac:dyDescent="0.25">
      <c r="A618" s="28">
        <f>Liste!A617</f>
        <v>0</v>
      </c>
      <c r="C618" s="33"/>
    </row>
    <row r="619" spans="1:3" x14ac:dyDescent="0.25">
      <c r="A619" s="28">
        <f>Liste!A618</f>
        <v>0</v>
      </c>
      <c r="C619" s="33"/>
    </row>
    <row r="620" spans="1:3" x14ac:dyDescent="0.25">
      <c r="A620" s="28">
        <f>Liste!A619</f>
        <v>0</v>
      </c>
      <c r="C620" s="33"/>
    </row>
    <row r="621" spans="1:3" x14ac:dyDescent="0.25">
      <c r="A621" s="28">
        <f>Liste!A620</f>
        <v>0</v>
      </c>
      <c r="C621" s="33"/>
    </row>
    <row r="622" spans="1:3" x14ac:dyDescent="0.25">
      <c r="A622" s="28">
        <f>Liste!A621</f>
        <v>0</v>
      </c>
      <c r="C622" s="33"/>
    </row>
    <row r="623" spans="1:3" x14ac:dyDescent="0.25">
      <c r="A623" s="28">
        <f>Liste!A622</f>
        <v>0</v>
      </c>
      <c r="C623" s="33"/>
    </row>
    <row r="624" spans="1:3" x14ac:dyDescent="0.25">
      <c r="A624" s="28">
        <f>Liste!A623</f>
        <v>0</v>
      </c>
      <c r="C624" s="33"/>
    </row>
    <row r="625" spans="1:3" x14ac:dyDescent="0.25">
      <c r="A625" s="28">
        <f>Liste!A624</f>
        <v>0</v>
      </c>
      <c r="C625" s="33"/>
    </row>
    <row r="626" spans="1:3" x14ac:dyDescent="0.25">
      <c r="A626" s="28">
        <f>Liste!A625</f>
        <v>0</v>
      </c>
      <c r="C626" s="33"/>
    </row>
    <row r="627" spans="1:3" x14ac:dyDescent="0.25">
      <c r="A627" s="28">
        <f>Liste!A626</f>
        <v>0</v>
      </c>
      <c r="C627" s="33"/>
    </row>
    <row r="628" spans="1:3" x14ac:dyDescent="0.25">
      <c r="A628" s="28">
        <f>Liste!A627</f>
        <v>0</v>
      </c>
      <c r="C628" s="33"/>
    </row>
    <row r="629" spans="1:3" x14ac:dyDescent="0.25">
      <c r="A629" s="28">
        <f>Liste!A628</f>
        <v>0</v>
      </c>
      <c r="C629" s="33"/>
    </row>
    <row r="630" spans="1:3" x14ac:dyDescent="0.25">
      <c r="A630" s="28">
        <f>Liste!A629</f>
        <v>0</v>
      </c>
      <c r="C630" s="33"/>
    </row>
    <row r="631" spans="1:3" x14ac:dyDescent="0.25">
      <c r="A631" s="28">
        <f>Liste!A630</f>
        <v>0</v>
      </c>
      <c r="C631" s="33"/>
    </row>
    <row r="632" spans="1:3" x14ac:dyDescent="0.25">
      <c r="A632" s="28">
        <f>Liste!A631</f>
        <v>0</v>
      </c>
      <c r="C632" s="33"/>
    </row>
    <row r="633" spans="1:3" x14ac:dyDescent="0.25">
      <c r="A633" s="28">
        <f>Liste!A632</f>
        <v>0</v>
      </c>
      <c r="C633" s="33"/>
    </row>
    <row r="634" spans="1:3" x14ac:dyDescent="0.25">
      <c r="A634" s="28">
        <f>Liste!A633</f>
        <v>0</v>
      </c>
      <c r="C634" s="33"/>
    </row>
    <row r="635" spans="1:3" x14ac:dyDescent="0.25">
      <c r="A635" s="28">
        <f>Liste!A634</f>
        <v>0</v>
      </c>
      <c r="C635" s="33"/>
    </row>
    <row r="636" spans="1:3" x14ac:dyDescent="0.25">
      <c r="A636" s="28">
        <f>Liste!A635</f>
        <v>0</v>
      </c>
      <c r="C636" s="33"/>
    </row>
    <row r="637" spans="1:3" x14ac:dyDescent="0.25">
      <c r="A637" s="28">
        <f>Liste!A636</f>
        <v>0</v>
      </c>
      <c r="C637" s="33"/>
    </row>
    <row r="638" spans="1:3" x14ac:dyDescent="0.25">
      <c r="A638" s="28">
        <f>Liste!A637</f>
        <v>0</v>
      </c>
      <c r="C638" s="33"/>
    </row>
    <row r="639" spans="1:3" x14ac:dyDescent="0.25">
      <c r="A639" s="28">
        <f>Liste!A638</f>
        <v>0</v>
      </c>
      <c r="C639" s="33"/>
    </row>
    <row r="640" spans="1:3" x14ac:dyDescent="0.25">
      <c r="A640" s="28">
        <f>Liste!A639</f>
        <v>0</v>
      </c>
      <c r="C640" s="33"/>
    </row>
    <row r="641" spans="1:3" x14ac:dyDescent="0.25">
      <c r="A641" s="28">
        <f>Liste!A640</f>
        <v>0</v>
      </c>
      <c r="C641" s="33"/>
    </row>
    <row r="642" spans="1:3" x14ac:dyDescent="0.25">
      <c r="A642" s="28">
        <f>Liste!A641</f>
        <v>0</v>
      </c>
      <c r="C642" s="33"/>
    </row>
    <row r="643" spans="1:3" x14ac:dyDescent="0.25">
      <c r="A643" s="28">
        <f>Liste!A642</f>
        <v>0</v>
      </c>
      <c r="C643" s="33"/>
    </row>
    <row r="644" spans="1:3" x14ac:dyDescent="0.25">
      <c r="A644" s="28">
        <f>Liste!A643</f>
        <v>0</v>
      </c>
      <c r="C644" s="33"/>
    </row>
    <row r="645" spans="1:3" x14ac:dyDescent="0.25">
      <c r="A645" s="28">
        <f>Liste!A644</f>
        <v>0</v>
      </c>
      <c r="C645" s="33"/>
    </row>
    <row r="646" spans="1:3" x14ac:dyDescent="0.25">
      <c r="A646" s="28">
        <f>Liste!A645</f>
        <v>0</v>
      </c>
      <c r="C646" s="33"/>
    </row>
    <row r="647" spans="1:3" x14ac:dyDescent="0.25">
      <c r="A647" s="28">
        <f>Liste!A646</f>
        <v>0</v>
      </c>
      <c r="C647" s="33"/>
    </row>
    <row r="648" spans="1:3" x14ac:dyDescent="0.25">
      <c r="A648" s="28">
        <f>Liste!A647</f>
        <v>0</v>
      </c>
      <c r="C648" s="33"/>
    </row>
    <row r="649" spans="1:3" x14ac:dyDescent="0.25">
      <c r="A649" s="28">
        <f>Liste!A648</f>
        <v>0</v>
      </c>
      <c r="C649" s="33"/>
    </row>
    <row r="650" spans="1:3" x14ac:dyDescent="0.25">
      <c r="A650" s="28">
        <f>Liste!A649</f>
        <v>0</v>
      </c>
      <c r="C650" s="33"/>
    </row>
    <row r="651" spans="1:3" x14ac:dyDescent="0.25">
      <c r="A651" s="28">
        <f>Liste!A650</f>
        <v>0</v>
      </c>
      <c r="C651" s="33"/>
    </row>
    <row r="652" spans="1:3" x14ac:dyDescent="0.25">
      <c r="A652" s="28">
        <f>Liste!A651</f>
        <v>0</v>
      </c>
      <c r="C652" s="33"/>
    </row>
    <row r="653" spans="1:3" x14ac:dyDescent="0.25">
      <c r="A653" s="28">
        <f>Liste!A652</f>
        <v>0</v>
      </c>
      <c r="C653" s="33"/>
    </row>
    <row r="654" spans="1:3" x14ac:dyDescent="0.25">
      <c r="A654" s="28">
        <f>Liste!A653</f>
        <v>0</v>
      </c>
      <c r="C654" s="33"/>
    </row>
    <row r="655" spans="1:3" x14ac:dyDescent="0.25">
      <c r="A655" s="28">
        <f>Liste!A654</f>
        <v>0</v>
      </c>
      <c r="C655" s="33"/>
    </row>
    <row r="656" spans="1:3" x14ac:dyDescent="0.25">
      <c r="A656" s="28">
        <f>Liste!A655</f>
        <v>0</v>
      </c>
      <c r="C656" s="33"/>
    </row>
    <row r="657" spans="1:3" x14ac:dyDescent="0.25">
      <c r="A657" s="28">
        <f>Liste!A656</f>
        <v>0</v>
      </c>
      <c r="C657" s="33"/>
    </row>
    <row r="658" spans="1:3" x14ac:dyDescent="0.25">
      <c r="A658" s="28">
        <f>Liste!A657</f>
        <v>0</v>
      </c>
      <c r="C658" s="33"/>
    </row>
    <row r="659" spans="1:3" x14ac:dyDescent="0.25">
      <c r="A659" s="28">
        <f>Liste!A658</f>
        <v>0</v>
      </c>
      <c r="C659" s="33"/>
    </row>
    <row r="660" spans="1:3" x14ac:dyDescent="0.25">
      <c r="A660" s="28">
        <f>Liste!A659</f>
        <v>0</v>
      </c>
      <c r="C660" s="33"/>
    </row>
    <row r="661" spans="1:3" x14ac:dyDescent="0.25">
      <c r="A661" s="28">
        <f>Liste!A660</f>
        <v>0</v>
      </c>
      <c r="C661" s="33"/>
    </row>
    <row r="662" spans="1:3" x14ac:dyDescent="0.25">
      <c r="A662" s="28">
        <f>Liste!A661</f>
        <v>0</v>
      </c>
      <c r="C662" s="33"/>
    </row>
    <row r="663" spans="1:3" x14ac:dyDescent="0.25">
      <c r="A663" s="28">
        <f>Liste!A662</f>
        <v>0</v>
      </c>
      <c r="C663" s="33"/>
    </row>
    <row r="664" spans="1:3" x14ac:dyDescent="0.25">
      <c r="A664" s="28">
        <f>Liste!A663</f>
        <v>0</v>
      </c>
      <c r="C664" s="33"/>
    </row>
    <row r="665" spans="1:3" x14ac:dyDescent="0.25">
      <c r="A665" s="28">
        <f>Liste!A664</f>
        <v>0</v>
      </c>
      <c r="C665" s="33"/>
    </row>
    <row r="666" spans="1:3" x14ac:dyDescent="0.25">
      <c r="A666" s="28">
        <f>Liste!A665</f>
        <v>0</v>
      </c>
      <c r="C666" s="33"/>
    </row>
    <row r="667" spans="1:3" x14ac:dyDescent="0.25">
      <c r="A667" s="28">
        <f>Liste!A666</f>
        <v>0</v>
      </c>
      <c r="C667" s="33"/>
    </row>
    <row r="668" spans="1:3" x14ac:dyDescent="0.25">
      <c r="A668" s="28">
        <f>Liste!A667</f>
        <v>0</v>
      </c>
      <c r="C668" s="33"/>
    </row>
    <row r="669" spans="1:3" x14ac:dyDescent="0.25">
      <c r="A669" s="28">
        <f>Liste!A668</f>
        <v>0</v>
      </c>
      <c r="C669" s="33"/>
    </row>
    <row r="670" spans="1:3" x14ac:dyDescent="0.25">
      <c r="A670" s="28">
        <f>Liste!A669</f>
        <v>0</v>
      </c>
      <c r="C670" s="33"/>
    </row>
    <row r="671" spans="1:3" x14ac:dyDescent="0.25">
      <c r="A671" s="28">
        <f>Liste!A670</f>
        <v>0</v>
      </c>
      <c r="C671" s="33"/>
    </row>
    <row r="672" spans="1:3" x14ac:dyDescent="0.25">
      <c r="A672" s="28">
        <f>Liste!A671</f>
        <v>0</v>
      </c>
      <c r="C672" s="33"/>
    </row>
    <row r="673" spans="1:3" x14ac:dyDescent="0.25">
      <c r="A673" s="28">
        <f>Liste!A672</f>
        <v>0</v>
      </c>
      <c r="C673" s="33"/>
    </row>
    <row r="674" spans="1:3" x14ac:dyDescent="0.25">
      <c r="A674" s="28">
        <f>Liste!A673</f>
        <v>0</v>
      </c>
      <c r="C674" s="33"/>
    </row>
    <row r="675" spans="1:3" x14ac:dyDescent="0.25">
      <c r="A675" s="28">
        <f>Liste!A674</f>
        <v>0</v>
      </c>
      <c r="C675" s="33"/>
    </row>
    <row r="676" spans="1:3" x14ac:dyDescent="0.25">
      <c r="A676" s="28">
        <f>Liste!A675</f>
        <v>0</v>
      </c>
      <c r="C676" s="33"/>
    </row>
    <row r="677" spans="1:3" x14ac:dyDescent="0.25">
      <c r="A677" s="28">
        <f>Liste!A676</f>
        <v>0</v>
      </c>
      <c r="C677" s="33"/>
    </row>
    <row r="678" spans="1:3" x14ac:dyDescent="0.25">
      <c r="A678" s="28">
        <f>Liste!A677</f>
        <v>0</v>
      </c>
      <c r="C678" s="33"/>
    </row>
    <row r="679" spans="1:3" x14ac:dyDescent="0.25">
      <c r="A679" s="28">
        <f>Liste!A678</f>
        <v>0</v>
      </c>
      <c r="C679" s="33"/>
    </row>
    <row r="680" spans="1:3" x14ac:dyDescent="0.25">
      <c r="A680" s="28">
        <f>Liste!A679</f>
        <v>0</v>
      </c>
      <c r="C680" s="33"/>
    </row>
    <row r="681" spans="1:3" x14ac:dyDescent="0.25">
      <c r="A681" s="28">
        <f>Liste!A680</f>
        <v>0</v>
      </c>
      <c r="C681" s="33"/>
    </row>
    <row r="682" spans="1:3" x14ac:dyDescent="0.25">
      <c r="A682" s="28">
        <f>Liste!A681</f>
        <v>0</v>
      </c>
      <c r="C682" s="33"/>
    </row>
    <row r="683" spans="1:3" x14ac:dyDescent="0.25">
      <c r="A683" s="28">
        <f>Liste!A682</f>
        <v>0</v>
      </c>
      <c r="C683" s="33"/>
    </row>
    <row r="684" spans="1:3" x14ac:dyDescent="0.25">
      <c r="A684" s="28">
        <f>Liste!A683</f>
        <v>0</v>
      </c>
      <c r="C684" s="33"/>
    </row>
    <row r="685" spans="1:3" x14ac:dyDescent="0.25">
      <c r="A685" s="28">
        <f>Liste!A684</f>
        <v>0</v>
      </c>
      <c r="C685" s="33"/>
    </row>
    <row r="686" spans="1:3" x14ac:dyDescent="0.25">
      <c r="A686" s="28">
        <f>Liste!A685</f>
        <v>0</v>
      </c>
      <c r="C686" s="33"/>
    </row>
    <row r="687" spans="1:3" x14ac:dyDescent="0.25">
      <c r="A687" s="28">
        <f>Liste!A686</f>
        <v>0</v>
      </c>
      <c r="C687" s="33"/>
    </row>
    <row r="688" spans="1:3" x14ac:dyDescent="0.25">
      <c r="A688" s="28">
        <f>Liste!A687</f>
        <v>0</v>
      </c>
      <c r="C688" s="33"/>
    </row>
    <row r="689" spans="1:3" x14ac:dyDescent="0.25">
      <c r="A689" s="28">
        <f>Liste!A688</f>
        <v>0</v>
      </c>
      <c r="C689" s="33"/>
    </row>
    <row r="690" spans="1:3" x14ac:dyDescent="0.25">
      <c r="A690" s="28">
        <f>Liste!A689</f>
        <v>0</v>
      </c>
      <c r="C690" s="33"/>
    </row>
    <row r="691" spans="1:3" x14ac:dyDescent="0.25">
      <c r="A691" s="28">
        <f>Liste!A690</f>
        <v>0</v>
      </c>
      <c r="C691" s="33"/>
    </row>
    <row r="692" spans="1:3" x14ac:dyDescent="0.25">
      <c r="A692" s="28">
        <f>Liste!A691</f>
        <v>0</v>
      </c>
      <c r="C692" s="33"/>
    </row>
    <row r="693" spans="1:3" x14ac:dyDescent="0.25">
      <c r="A693" s="28">
        <f>Liste!A692</f>
        <v>0</v>
      </c>
      <c r="C693" s="33"/>
    </row>
    <row r="694" spans="1:3" x14ac:dyDescent="0.25">
      <c r="A694" s="28">
        <f>Liste!A693</f>
        <v>0</v>
      </c>
      <c r="C694" s="33"/>
    </row>
    <row r="695" spans="1:3" x14ac:dyDescent="0.25">
      <c r="A695" s="28">
        <f>Liste!A694</f>
        <v>0</v>
      </c>
      <c r="C695" s="33"/>
    </row>
    <row r="696" spans="1:3" x14ac:dyDescent="0.25">
      <c r="A696" s="28">
        <f>Liste!A695</f>
        <v>0</v>
      </c>
      <c r="C696" s="33"/>
    </row>
    <row r="697" spans="1:3" x14ac:dyDescent="0.25">
      <c r="A697" s="28">
        <f>Liste!A696</f>
        <v>0</v>
      </c>
      <c r="C697" s="33"/>
    </row>
    <row r="698" spans="1:3" x14ac:dyDescent="0.25">
      <c r="A698" s="28">
        <f>Liste!A697</f>
        <v>0</v>
      </c>
      <c r="C698" s="33"/>
    </row>
    <row r="699" spans="1:3" x14ac:dyDescent="0.25">
      <c r="A699" s="28">
        <f>Liste!A698</f>
        <v>0</v>
      </c>
      <c r="C699" s="33"/>
    </row>
    <row r="700" spans="1:3" x14ac:dyDescent="0.25">
      <c r="A700" s="28">
        <f>Liste!A699</f>
        <v>0</v>
      </c>
      <c r="C700" s="33"/>
    </row>
    <row r="701" spans="1:3" x14ac:dyDescent="0.25">
      <c r="A701" s="28">
        <f>Liste!A700</f>
        <v>0</v>
      </c>
      <c r="C701" s="33"/>
    </row>
    <row r="702" spans="1:3" x14ac:dyDescent="0.25">
      <c r="A702" s="28">
        <f>Liste!A701</f>
        <v>0</v>
      </c>
      <c r="C702" s="33"/>
    </row>
    <row r="703" spans="1:3" x14ac:dyDescent="0.25">
      <c r="A703" s="28">
        <f>Liste!A702</f>
        <v>0</v>
      </c>
      <c r="C703" s="33"/>
    </row>
    <row r="704" spans="1:3" x14ac:dyDescent="0.25">
      <c r="A704" s="28">
        <f>Liste!A703</f>
        <v>0</v>
      </c>
      <c r="C704" s="33"/>
    </row>
    <row r="705" spans="1:3" x14ac:dyDescent="0.25">
      <c r="A705" s="28">
        <f>Liste!A704</f>
        <v>0</v>
      </c>
      <c r="C705" s="33"/>
    </row>
    <row r="706" spans="1:3" x14ac:dyDescent="0.25">
      <c r="A706" s="28">
        <f>Liste!A705</f>
        <v>0</v>
      </c>
      <c r="C706" s="33"/>
    </row>
    <row r="707" spans="1:3" x14ac:dyDescent="0.25">
      <c r="A707" s="28">
        <f>Liste!A706</f>
        <v>0</v>
      </c>
      <c r="C707" s="33"/>
    </row>
    <row r="708" spans="1:3" x14ac:dyDescent="0.25">
      <c r="A708" s="28">
        <f>Liste!A707</f>
        <v>0</v>
      </c>
      <c r="C708" s="33"/>
    </row>
    <row r="709" spans="1:3" x14ac:dyDescent="0.25">
      <c r="A709" s="28">
        <f>Liste!A708</f>
        <v>0</v>
      </c>
      <c r="C709" s="33"/>
    </row>
    <row r="710" spans="1:3" x14ac:dyDescent="0.25">
      <c r="A710" s="28">
        <f>Liste!A709</f>
        <v>0</v>
      </c>
      <c r="C710" s="33"/>
    </row>
    <row r="711" spans="1:3" x14ac:dyDescent="0.25">
      <c r="A711" s="28">
        <f>Liste!A710</f>
        <v>0</v>
      </c>
      <c r="C711" s="33"/>
    </row>
    <row r="712" spans="1:3" x14ac:dyDescent="0.25">
      <c r="A712" s="28">
        <f>Liste!A711</f>
        <v>0</v>
      </c>
      <c r="C712" s="33"/>
    </row>
    <row r="713" spans="1:3" x14ac:dyDescent="0.25">
      <c r="A713" s="28">
        <f>Liste!A712</f>
        <v>0</v>
      </c>
      <c r="C713" s="33"/>
    </row>
    <row r="714" spans="1:3" x14ac:dyDescent="0.25">
      <c r="A714" s="28">
        <f>Liste!A713</f>
        <v>0</v>
      </c>
      <c r="C714" s="33"/>
    </row>
    <row r="715" spans="1:3" x14ac:dyDescent="0.25">
      <c r="A715" s="28">
        <f>Liste!A714</f>
        <v>0</v>
      </c>
      <c r="C715" s="33"/>
    </row>
    <row r="716" spans="1:3" x14ac:dyDescent="0.25">
      <c r="A716" s="28">
        <f>Liste!A715</f>
        <v>0</v>
      </c>
      <c r="C716" s="33"/>
    </row>
    <row r="717" spans="1:3" x14ac:dyDescent="0.25">
      <c r="A717" s="28">
        <f>Liste!A716</f>
        <v>0</v>
      </c>
      <c r="C717" s="33"/>
    </row>
    <row r="718" spans="1:3" x14ac:dyDescent="0.25">
      <c r="A718" s="28">
        <f>Liste!A717</f>
        <v>0</v>
      </c>
      <c r="C718" s="33"/>
    </row>
    <row r="719" spans="1:3" x14ac:dyDescent="0.25">
      <c r="A719" s="28">
        <f>Liste!A718</f>
        <v>0</v>
      </c>
      <c r="C719" s="33"/>
    </row>
    <row r="720" spans="1:3" x14ac:dyDescent="0.25">
      <c r="A720" s="28">
        <f>Liste!A719</f>
        <v>0</v>
      </c>
      <c r="C720" s="33"/>
    </row>
    <row r="721" spans="1:3" x14ac:dyDescent="0.25">
      <c r="A721" s="28">
        <f>Liste!A720</f>
        <v>0</v>
      </c>
      <c r="C721" s="33"/>
    </row>
    <row r="722" spans="1:3" x14ac:dyDescent="0.25">
      <c r="A722" s="28">
        <f>Liste!A721</f>
        <v>0</v>
      </c>
      <c r="C722" s="33"/>
    </row>
    <row r="723" spans="1:3" x14ac:dyDescent="0.25">
      <c r="A723" s="28">
        <f>Liste!A722</f>
        <v>0</v>
      </c>
      <c r="C723" s="33"/>
    </row>
    <row r="724" spans="1:3" x14ac:dyDescent="0.25">
      <c r="A724" s="28">
        <f>Liste!A723</f>
        <v>0</v>
      </c>
      <c r="C724" s="33"/>
    </row>
    <row r="725" spans="1:3" x14ac:dyDescent="0.25">
      <c r="A725" s="28">
        <f>Liste!A724</f>
        <v>0</v>
      </c>
      <c r="C725" s="33"/>
    </row>
    <row r="726" spans="1:3" x14ac:dyDescent="0.25">
      <c r="A726" s="28">
        <f>Liste!A725</f>
        <v>0</v>
      </c>
      <c r="C726" s="33"/>
    </row>
    <row r="727" spans="1:3" x14ac:dyDescent="0.25">
      <c r="A727" s="28">
        <f>Liste!A726</f>
        <v>0</v>
      </c>
      <c r="C727" s="33"/>
    </row>
    <row r="728" spans="1:3" x14ac:dyDescent="0.25">
      <c r="A728" s="28">
        <f>Liste!A727</f>
        <v>0</v>
      </c>
      <c r="C728" s="33"/>
    </row>
    <row r="729" spans="1:3" x14ac:dyDescent="0.25">
      <c r="A729" s="28">
        <f>Liste!A728</f>
        <v>0</v>
      </c>
      <c r="C729" s="33"/>
    </row>
    <row r="730" spans="1:3" x14ac:dyDescent="0.25">
      <c r="A730" s="28">
        <f>Liste!A729</f>
        <v>0</v>
      </c>
      <c r="C730" s="33"/>
    </row>
    <row r="731" spans="1:3" x14ac:dyDescent="0.25">
      <c r="A731" s="28">
        <f>Liste!A730</f>
        <v>0</v>
      </c>
      <c r="C731" s="33"/>
    </row>
    <row r="732" spans="1:3" x14ac:dyDescent="0.25">
      <c r="A732" s="28">
        <f>Liste!A731</f>
        <v>0</v>
      </c>
      <c r="C732" s="33"/>
    </row>
    <row r="733" spans="1:3" x14ac:dyDescent="0.25">
      <c r="A733" s="28">
        <f>Liste!A732</f>
        <v>0</v>
      </c>
      <c r="C733" s="33"/>
    </row>
    <row r="734" spans="1:3" x14ac:dyDescent="0.25">
      <c r="A734" s="28">
        <f>Liste!A733</f>
        <v>0</v>
      </c>
      <c r="C734" s="33"/>
    </row>
    <row r="735" spans="1:3" x14ac:dyDescent="0.25">
      <c r="A735" s="28">
        <f>Liste!A734</f>
        <v>0</v>
      </c>
      <c r="C735" s="33"/>
    </row>
    <row r="736" spans="1:3" x14ac:dyDescent="0.25">
      <c r="A736" s="28">
        <f>Liste!A735</f>
        <v>0</v>
      </c>
      <c r="C736" s="33"/>
    </row>
    <row r="737" spans="1:3" x14ac:dyDescent="0.25">
      <c r="A737" s="28">
        <f>Liste!A736</f>
        <v>0</v>
      </c>
      <c r="C737" s="33"/>
    </row>
    <row r="738" spans="1:3" x14ac:dyDescent="0.25">
      <c r="A738" s="28">
        <f>Liste!A737</f>
        <v>0</v>
      </c>
      <c r="C738" s="33"/>
    </row>
    <row r="739" spans="1:3" x14ac:dyDescent="0.25">
      <c r="A739" s="28">
        <f>Liste!A738</f>
        <v>0</v>
      </c>
      <c r="C739" s="33"/>
    </row>
    <row r="740" spans="1:3" x14ac:dyDescent="0.25">
      <c r="A740" s="28">
        <f>Liste!A739</f>
        <v>0</v>
      </c>
      <c r="C740" s="33"/>
    </row>
    <row r="741" spans="1:3" x14ac:dyDescent="0.25">
      <c r="A741" s="28">
        <f>Liste!A740</f>
        <v>0</v>
      </c>
      <c r="C741" s="33"/>
    </row>
    <row r="742" spans="1:3" x14ac:dyDescent="0.25">
      <c r="A742" s="28">
        <f>Liste!A741</f>
        <v>0</v>
      </c>
      <c r="C742" s="33"/>
    </row>
    <row r="743" spans="1:3" x14ac:dyDescent="0.25">
      <c r="A743" s="28">
        <f>Liste!A742</f>
        <v>0</v>
      </c>
      <c r="C743" s="33"/>
    </row>
    <row r="744" spans="1:3" x14ac:dyDescent="0.25">
      <c r="A744" s="28">
        <f>Liste!A743</f>
        <v>0</v>
      </c>
      <c r="C744" s="33"/>
    </row>
    <row r="745" spans="1:3" x14ac:dyDescent="0.25">
      <c r="A745" s="28">
        <f>Liste!A744</f>
        <v>0</v>
      </c>
      <c r="C745" s="33"/>
    </row>
    <row r="746" spans="1:3" x14ac:dyDescent="0.25">
      <c r="A746" s="28">
        <f>Liste!A745</f>
        <v>0</v>
      </c>
      <c r="C746" s="33"/>
    </row>
    <row r="747" spans="1:3" x14ac:dyDescent="0.25">
      <c r="A747" s="28">
        <f>Liste!A746</f>
        <v>0</v>
      </c>
      <c r="C747" s="33"/>
    </row>
    <row r="748" spans="1:3" x14ac:dyDescent="0.25">
      <c r="A748" s="28">
        <f>Liste!A747</f>
        <v>0</v>
      </c>
      <c r="C748" s="33"/>
    </row>
    <row r="749" spans="1:3" x14ac:dyDescent="0.25">
      <c r="A749" s="28">
        <f>Liste!A748</f>
        <v>0</v>
      </c>
      <c r="C749" s="33"/>
    </row>
    <row r="750" spans="1:3" x14ac:dyDescent="0.25">
      <c r="A750" s="28">
        <f>Liste!A749</f>
        <v>0</v>
      </c>
      <c r="C750" s="33"/>
    </row>
    <row r="751" spans="1:3" x14ac:dyDescent="0.25">
      <c r="A751" s="28">
        <f>Liste!A750</f>
        <v>0</v>
      </c>
      <c r="C751" s="33"/>
    </row>
    <row r="752" spans="1:3" x14ac:dyDescent="0.25">
      <c r="A752" s="28">
        <f>Liste!A751</f>
        <v>0</v>
      </c>
      <c r="C752" s="33"/>
    </row>
    <row r="753" spans="1:3" x14ac:dyDescent="0.25">
      <c r="A753" s="28">
        <f>Liste!A752</f>
        <v>0</v>
      </c>
      <c r="C753" s="33"/>
    </row>
    <row r="754" spans="1:3" x14ac:dyDescent="0.25">
      <c r="A754" s="28">
        <f>Liste!A753</f>
        <v>0</v>
      </c>
      <c r="C754" s="33"/>
    </row>
    <row r="755" spans="1:3" x14ac:dyDescent="0.25">
      <c r="A755" s="28">
        <f>Liste!A754</f>
        <v>0</v>
      </c>
      <c r="C755" s="33"/>
    </row>
    <row r="756" spans="1:3" x14ac:dyDescent="0.25">
      <c r="A756" s="28">
        <f>Liste!A755</f>
        <v>0</v>
      </c>
      <c r="C756" s="33"/>
    </row>
    <row r="757" spans="1:3" x14ac:dyDescent="0.25">
      <c r="A757" s="28">
        <f>Liste!A756</f>
        <v>0</v>
      </c>
      <c r="C757" s="33"/>
    </row>
    <row r="758" spans="1:3" x14ac:dyDescent="0.25">
      <c r="A758" s="28">
        <f>Liste!A757</f>
        <v>0</v>
      </c>
      <c r="C758" s="33"/>
    </row>
    <row r="759" spans="1:3" x14ac:dyDescent="0.25">
      <c r="A759" s="28">
        <f>Liste!A758</f>
        <v>0</v>
      </c>
      <c r="C759" s="33"/>
    </row>
    <row r="760" spans="1:3" x14ac:dyDescent="0.25">
      <c r="A760" s="28">
        <f>Liste!A759</f>
        <v>0</v>
      </c>
      <c r="C760" s="33"/>
    </row>
    <row r="761" spans="1:3" x14ac:dyDescent="0.25">
      <c r="A761" s="28">
        <f>Liste!A760</f>
        <v>0</v>
      </c>
      <c r="C761" s="33"/>
    </row>
    <row r="762" spans="1:3" x14ac:dyDescent="0.25">
      <c r="A762" s="28">
        <f>Liste!A761</f>
        <v>0</v>
      </c>
      <c r="C762" s="33"/>
    </row>
    <row r="763" spans="1:3" x14ac:dyDescent="0.25">
      <c r="A763" s="28">
        <f>Liste!A762</f>
        <v>0</v>
      </c>
      <c r="C763" s="33"/>
    </row>
    <row r="764" spans="1:3" x14ac:dyDescent="0.25">
      <c r="A764" s="28">
        <f>Liste!A763</f>
        <v>0</v>
      </c>
      <c r="C764" s="33"/>
    </row>
    <row r="765" spans="1:3" x14ac:dyDescent="0.25">
      <c r="A765" s="28">
        <f>Liste!A764</f>
        <v>0</v>
      </c>
      <c r="C765" s="33"/>
    </row>
    <row r="766" spans="1:3" x14ac:dyDescent="0.25">
      <c r="A766" s="28">
        <f>Liste!A765</f>
        <v>0</v>
      </c>
      <c r="C766" s="33"/>
    </row>
    <row r="767" spans="1:3" x14ac:dyDescent="0.25">
      <c r="A767" s="28">
        <f>Liste!A766</f>
        <v>0</v>
      </c>
      <c r="C767" s="33"/>
    </row>
    <row r="768" spans="1:3" x14ac:dyDescent="0.25">
      <c r="A768" s="28">
        <f>Liste!A767</f>
        <v>0</v>
      </c>
      <c r="C768" s="33"/>
    </row>
    <row r="769" spans="1:3" x14ac:dyDescent="0.25">
      <c r="A769" s="28">
        <f>Liste!A768</f>
        <v>0</v>
      </c>
      <c r="C769" s="33"/>
    </row>
    <row r="770" spans="1:3" x14ac:dyDescent="0.25">
      <c r="A770" s="28">
        <f>Liste!A769</f>
        <v>0</v>
      </c>
      <c r="C770" s="33"/>
    </row>
    <row r="771" spans="1:3" x14ac:dyDescent="0.25">
      <c r="A771" s="28">
        <f>Liste!A770</f>
        <v>0</v>
      </c>
      <c r="C771" s="33"/>
    </row>
    <row r="772" spans="1:3" x14ac:dyDescent="0.25">
      <c r="A772" s="28">
        <f>Liste!A771</f>
        <v>0</v>
      </c>
      <c r="C772" s="33"/>
    </row>
    <row r="773" spans="1:3" x14ac:dyDescent="0.25">
      <c r="A773" s="28">
        <f>Liste!A772</f>
        <v>0</v>
      </c>
      <c r="C773" s="33"/>
    </row>
    <row r="774" spans="1:3" x14ac:dyDescent="0.25">
      <c r="A774" s="28">
        <f>Liste!A773</f>
        <v>0</v>
      </c>
      <c r="C774" s="33"/>
    </row>
    <row r="775" spans="1:3" x14ac:dyDescent="0.25">
      <c r="A775" s="28">
        <f>Liste!A774</f>
        <v>0</v>
      </c>
      <c r="C775" s="33"/>
    </row>
    <row r="776" spans="1:3" x14ac:dyDescent="0.25">
      <c r="A776" s="28">
        <f>Liste!A775</f>
        <v>0</v>
      </c>
      <c r="C776" s="33"/>
    </row>
    <row r="777" spans="1:3" x14ac:dyDescent="0.25">
      <c r="A777" s="28">
        <f>Liste!A776</f>
        <v>0</v>
      </c>
      <c r="C777" s="33"/>
    </row>
    <row r="778" spans="1:3" x14ac:dyDescent="0.25">
      <c r="A778" s="28">
        <f>Liste!A777</f>
        <v>0</v>
      </c>
      <c r="C778" s="33"/>
    </row>
    <row r="779" spans="1:3" x14ac:dyDescent="0.25">
      <c r="A779" s="28">
        <f>Liste!A778</f>
        <v>0</v>
      </c>
      <c r="C779" s="33"/>
    </row>
    <row r="780" spans="1:3" x14ac:dyDescent="0.25">
      <c r="A780" s="28">
        <f>Liste!A779</f>
        <v>0</v>
      </c>
      <c r="C780" s="33"/>
    </row>
    <row r="781" spans="1:3" x14ac:dyDescent="0.25">
      <c r="A781" s="28">
        <f>Liste!A780</f>
        <v>0</v>
      </c>
      <c r="C781" s="33"/>
    </row>
    <row r="782" spans="1:3" x14ac:dyDescent="0.25">
      <c r="A782" s="28">
        <f>Liste!A781</f>
        <v>0</v>
      </c>
      <c r="C782" s="33"/>
    </row>
    <row r="783" spans="1:3" x14ac:dyDescent="0.25">
      <c r="A783" s="28">
        <f>Liste!A782</f>
        <v>0</v>
      </c>
      <c r="C783" s="33"/>
    </row>
    <row r="784" spans="1:3" x14ac:dyDescent="0.25">
      <c r="A784" s="28">
        <f>Liste!A783</f>
        <v>0</v>
      </c>
      <c r="C784" s="33"/>
    </row>
    <row r="785" spans="1:3" x14ac:dyDescent="0.25">
      <c r="A785" s="28">
        <f>Liste!A784</f>
        <v>0</v>
      </c>
      <c r="C785" s="33"/>
    </row>
    <row r="786" spans="1:3" x14ac:dyDescent="0.25">
      <c r="A786" s="28">
        <f>Liste!A785</f>
        <v>0</v>
      </c>
      <c r="C786" s="33"/>
    </row>
    <row r="787" spans="1:3" x14ac:dyDescent="0.25">
      <c r="A787" s="28">
        <f>Liste!A786</f>
        <v>0</v>
      </c>
      <c r="C787" s="33"/>
    </row>
    <row r="788" spans="1:3" x14ac:dyDescent="0.25">
      <c r="A788" s="28">
        <f>Liste!A787</f>
        <v>0</v>
      </c>
      <c r="C788" s="33"/>
    </row>
    <row r="789" spans="1:3" x14ac:dyDescent="0.25">
      <c r="A789" s="28">
        <f>Liste!A788</f>
        <v>0</v>
      </c>
      <c r="C789" s="33"/>
    </row>
    <row r="790" spans="1:3" x14ac:dyDescent="0.25">
      <c r="A790" s="28">
        <f>Liste!A789</f>
        <v>0</v>
      </c>
      <c r="C790" s="33"/>
    </row>
    <row r="791" spans="1:3" x14ac:dyDescent="0.25">
      <c r="A791" s="28">
        <f>Liste!A790</f>
        <v>0</v>
      </c>
      <c r="C791" s="33"/>
    </row>
    <row r="792" spans="1:3" x14ac:dyDescent="0.25">
      <c r="A792" s="28">
        <f>Liste!A791</f>
        <v>0</v>
      </c>
      <c r="C792" s="33"/>
    </row>
    <row r="793" spans="1:3" x14ac:dyDescent="0.25">
      <c r="A793" s="28">
        <f>Liste!A792</f>
        <v>0</v>
      </c>
      <c r="C793" s="33"/>
    </row>
    <row r="794" spans="1:3" x14ac:dyDescent="0.25">
      <c r="A794" s="28">
        <f>Liste!A793</f>
        <v>0</v>
      </c>
      <c r="C794" s="33"/>
    </row>
    <row r="795" spans="1:3" x14ac:dyDescent="0.25">
      <c r="A795" s="28">
        <f>Liste!A794</f>
        <v>0</v>
      </c>
      <c r="C795" s="33"/>
    </row>
    <row r="796" spans="1:3" x14ac:dyDescent="0.25">
      <c r="A796" s="28">
        <f>Liste!A795</f>
        <v>0</v>
      </c>
      <c r="C796" s="33"/>
    </row>
    <row r="797" spans="1:3" x14ac:dyDescent="0.25">
      <c r="A797" s="28">
        <f>Liste!A796</f>
        <v>0</v>
      </c>
      <c r="C797" s="33"/>
    </row>
    <row r="798" spans="1:3" x14ac:dyDescent="0.25">
      <c r="A798" s="28">
        <f>Liste!A797</f>
        <v>0</v>
      </c>
      <c r="C798" s="33"/>
    </row>
    <row r="799" spans="1:3" x14ac:dyDescent="0.25">
      <c r="A799" s="28">
        <f>Liste!A798</f>
        <v>0</v>
      </c>
      <c r="C799" s="33"/>
    </row>
    <row r="800" spans="1:3" x14ac:dyDescent="0.25">
      <c r="A800" s="28">
        <f>Liste!A799</f>
        <v>0</v>
      </c>
      <c r="C800" s="33"/>
    </row>
    <row r="801" spans="1:3" x14ac:dyDescent="0.25">
      <c r="A801" s="28">
        <f>Liste!A800</f>
        <v>0</v>
      </c>
      <c r="C801" s="33"/>
    </row>
    <row r="802" spans="1:3" x14ac:dyDescent="0.25">
      <c r="A802" s="28">
        <f>Liste!A801</f>
        <v>0</v>
      </c>
      <c r="C802" s="33"/>
    </row>
    <row r="803" spans="1:3" x14ac:dyDescent="0.25">
      <c r="A803" s="28">
        <f>Liste!A802</f>
        <v>0</v>
      </c>
      <c r="C803" s="33"/>
    </row>
    <row r="804" spans="1:3" x14ac:dyDescent="0.25">
      <c r="A804" s="28">
        <f>Liste!A803</f>
        <v>0</v>
      </c>
      <c r="C804" s="33"/>
    </row>
    <row r="805" spans="1:3" x14ac:dyDescent="0.25">
      <c r="A805" s="28">
        <f>Liste!A804</f>
        <v>0</v>
      </c>
      <c r="C805" s="33"/>
    </row>
    <row r="806" spans="1:3" x14ac:dyDescent="0.25">
      <c r="A806" s="28">
        <f>Liste!A805</f>
        <v>0</v>
      </c>
      <c r="C806" s="33"/>
    </row>
    <row r="807" spans="1:3" x14ac:dyDescent="0.25">
      <c r="A807" s="28">
        <f>Liste!A806</f>
        <v>0</v>
      </c>
      <c r="C807" s="33"/>
    </row>
    <row r="808" spans="1:3" x14ac:dyDescent="0.25">
      <c r="A808" s="28">
        <f>Liste!A807</f>
        <v>0</v>
      </c>
      <c r="C808" s="33"/>
    </row>
    <row r="809" spans="1:3" x14ac:dyDescent="0.25">
      <c r="A809" s="28">
        <f>Liste!A808</f>
        <v>0</v>
      </c>
      <c r="C809" s="33"/>
    </row>
    <row r="810" spans="1:3" x14ac:dyDescent="0.25">
      <c r="A810" s="28">
        <f>Liste!A809</f>
        <v>0</v>
      </c>
      <c r="C810" s="33"/>
    </row>
    <row r="811" spans="1:3" x14ac:dyDescent="0.25">
      <c r="A811" s="28">
        <f>Liste!A810</f>
        <v>0</v>
      </c>
      <c r="C811" s="33"/>
    </row>
    <row r="812" spans="1:3" x14ac:dyDescent="0.25">
      <c r="A812" s="28">
        <f>Liste!A811</f>
        <v>0</v>
      </c>
      <c r="C812" s="33"/>
    </row>
    <row r="813" spans="1:3" x14ac:dyDescent="0.25">
      <c r="A813" s="28">
        <f>Liste!A812</f>
        <v>0</v>
      </c>
      <c r="C813" s="33"/>
    </row>
    <row r="814" spans="1:3" x14ac:dyDescent="0.25">
      <c r="A814" s="28">
        <f>Liste!A813</f>
        <v>0</v>
      </c>
      <c r="C814" s="33"/>
    </row>
    <row r="815" spans="1:3" x14ac:dyDescent="0.25">
      <c r="A815" s="28">
        <f>Liste!A814</f>
        <v>0</v>
      </c>
      <c r="C815" s="33"/>
    </row>
    <row r="816" spans="1:3" x14ac:dyDescent="0.25">
      <c r="A816" s="28">
        <f>Liste!A815</f>
        <v>0</v>
      </c>
      <c r="C816" s="33"/>
    </row>
    <row r="817" spans="1:3" x14ac:dyDescent="0.25">
      <c r="A817" s="28">
        <f>Liste!A816</f>
        <v>0</v>
      </c>
      <c r="C817" s="33"/>
    </row>
    <row r="818" spans="1:3" x14ac:dyDescent="0.25">
      <c r="A818" s="28">
        <f>Liste!A817</f>
        <v>0</v>
      </c>
      <c r="C818" s="33"/>
    </row>
    <row r="819" spans="1:3" x14ac:dyDescent="0.25">
      <c r="A819" s="28">
        <f>Liste!A818</f>
        <v>0</v>
      </c>
      <c r="C819" s="33"/>
    </row>
    <row r="820" spans="1:3" x14ac:dyDescent="0.25">
      <c r="A820" s="28">
        <f>Liste!A819</f>
        <v>0</v>
      </c>
      <c r="C820" s="33"/>
    </row>
    <row r="821" spans="1:3" x14ac:dyDescent="0.25">
      <c r="A821" s="28">
        <f>Liste!A820</f>
        <v>0</v>
      </c>
      <c r="C821" s="33"/>
    </row>
    <row r="822" spans="1:3" x14ac:dyDescent="0.25">
      <c r="A822" s="28">
        <f>Liste!A821</f>
        <v>0</v>
      </c>
      <c r="C822" s="33"/>
    </row>
    <row r="823" spans="1:3" x14ac:dyDescent="0.25">
      <c r="A823" s="28">
        <f>Liste!A822</f>
        <v>0</v>
      </c>
      <c r="C823" s="33"/>
    </row>
    <row r="824" spans="1:3" x14ac:dyDescent="0.25">
      <c r="A824" s="28">
        <f>Liste!A823</f>
        <v>0</v>
      </c>
      <c r="C824" s="33"/>
    </row>
    <row r="825" spans="1:3" x14ac:dyDescent="0.25">
      <c r="A825" s="28">
        <f>Liste!A824</f>
        <v>0</v>
      </c>
      <c r="C825" s="33"/>
    </row>
    <row r="826" spans="1:3" x14ac:dyDescent="0.25">
      <c r="A826" s="28">
        <f>Liste!A825</f>
        <v>0</v>
      </c>
      <c r="C826" s="33"/>
    </row>
    <row r="827" spans="1:3" x14ac:dyDescent="0.25">
      <c r="A827" s="28">
        <f>Liste!A826</f>
        <v>0</v>
      </c>
      <c r="C827" s="33"/>
    </row>
    <row r="828" spans="1:3" x14ac:dyDescent="0.25">
      <c r="A828" s="28">
        <f>Liste!A827</f>
        <v>0</v>
      </c>
      <c r="C828" s="33"/>
    </row>
    <row r="829" spans="1:3" x14ac:dyDescent="0.25">
      <c r="A829" s="28">
        <f>Liste!A828</f>
        <v>0</v>
      </c>
      <c r="C829" s="33"/>
    </row>
    <row r="830" spans="1:3" x14ac:dyDescent="0.25">
      <c r="A830" s="28">
        <f>Liste!A829</f>
        <v>0</v>
      </c>
      <c r="C830" s="33"/>
    </row>
    <row r="831" spans="1:3" x14ac:dyDescent="0.25">
      <c r="A831" s="28">
        <f>Liste!A830</f>
        <v>0</v>
      </c>
      <c r="C831" s="33"/>
    </row>
    <row r="832" spans="1:3" x14ac:dyDescent="0.25">
      <c r="A832" s="28">
        <f>Liste!A831</f>
        <v>0</v>
      </c>
      <c r="C832" s="33"/>
    </row>
    <row r="833" spans="1:3" x14ac:dyDescent="0.25">
      <c r="A833" s="28">
        <f>Liste!A832</f>
        <v>0</v>
      </c>
      <c r="C833" s="33"/>
    </row>
    <row r="834" spans="1:3" x14ac:dyDescent="0.25">
      <c r="A834" s="28">
        <f>Liste!A833</f>
        <v>0</v>
      </c>
      <c r="C834" s="33"/>
    </row>
    <row r="835" spans="1:3" x14ac:dyDescent="0.25">
      <c r="A835" s="28">
        <f>Liste!A834</f>
        <v>0</v>
      </c>
      <c r="C835" s="33"/>
    </row>
    <row r="836" spans="1:3" x14ac:dyDescent="0.25">
      <c r="A836" s="28">
        <f>Liste!A835</f>
        <v>0</v>
      </c>
      <c r="C836" s="33"/>
    </row>
    <row r="837" spans="1:3" x14ac:dyDescent="0.25">
      <c r="A837" s="28">
        <f>Liste!A836</f>
        <v>0</v>
      </c>
      <c r="C837" s="33"/>
    </row>
    <row r="838" spans="1:3" x14ac:dyDescent="0.25">
      <c r="A838" s="28">
        <f>Liste!A837</f>
        <v>0</v>
      </c>
      <c r="C838" s="33"/>
    </row>
    <row r="839" spans="1:3" x14ac:dyDescent="0.25">
      <c r="A839" s="28">
        <f>Liste!A838</f>
        <v>0</v>
      </c>
      <c r="C839" s="33"/>
    </row>
    <row r="840" spans="1:3" x14ac:dyDescent="0.25">
      <c r="A840" s="28">
        <f>Liste!A839</f>
        <v>0</v>
      </c>
      <c r="C840" s="33"/>
    </row>
    <row r="841" spans="1:3" x14ac:dyDescent="0.25">
      <c r="A841" s="28">
        <f>Liste!A840</f>
        <v>0</v>
      </c>
      <c r="C841" s="33"/>
    </row>
    <row r="842" spans="1:3" x14ac:dyDescent="0.25">
      <c r="A842" s="28">
        <f>Liste!A841</f>
        <v>0</v>
      </c>
      <c r="C842" s="33"/>
    </row>
    <row r="843" spans="1:3" x14ac:dyDescent="0.25">
      <c r="A843" s="28">
        <f>Liste!A842</f>
        <v>0</v>
      </c>
      <c r="C843" s="33"/>
    </row>
    <row r="844" spans="1:3" x14ac:dyDescent="0.25">
      <c r="A844" s="28">
        <f>Liste!A843</f>
        <v>0</v>
      </c>
      <c r="C844" s="33"/>
    </row>
    <row r="845" spans="1:3" x14ac:dyDescent="0.25">
      <c r="A845" s="28">
        <f>Liste!A844</f>
        <v>0</v>
      </c>
      <c r="C845" s="33"/>
    </row>
    <row r="846" spans="1:3" x14ac:dyDescent="0.25">
      <c r="A846" s="28">
        <f>Liste!A845</f>
        <v>0</v>
      </c>
      <c r="C846" s="33"/>
    </row>
    <row r="847" spans="1:3" x14ac:dyDescent="0.25">
      <c r="A847" s="28">
        <f>Liste!A846</f>
        <v>0</v>
      </c>
      <c r="C847" s="33"/>
    </row>
    <row r="848" spans="1:3" x14ac:dyDescent="0.25">
      <c r="A848" s="28">
        <f>Liste!A847</f>
        <v>0</v>
      </c>
      <c r="C848" s="33"/>
    </row>
    <row r="849" spans="1:3" x14ac:dyDescent="0.25">
      <c r="A849" s="28">
        <f>Liste!A848</f>
        <v>0</v>
      </c>
      <c r="C849" s="33"/>
    </row>
    <row r="850" spans="1:3" x14ac:dyDescent="0.25">
      <c r="A850" s="28">
        <f>Liste!A849</f>
        <v>0</v>
      </c>
      <c r="C850" s="33"/>
    </row>
    <row r="851" spans="1:3" x14ac:dyDescent="0.25">
      <c r="A851" s="28">
        <f>Liste!A850</f>
        <v>0</v>
      </c>
      <c r="C851" s="33"/>
    </row>
    <row r="852" spans="1:3" x14ac:dyDescent="0.25">
      <c r="A852" s="28">
        <f>Liste!A851</f>
        <v>0</v>
      </c>
      <c r="C852" s="33"/>
    </row>
    <row r="853" spans="1:3" x14ac:dyDescent="0.25">
      <c r="A853" s="28">
        <f>Liste!A852</f>
        <v>0</v>
      </c>
      <c r="C853" s="33"/>
    </row>
    <row r="854" spans="1:3" x14ac:dyDescent="0.25">
      <c r="A854" s="28">
        <f>Liste!A853</f>
        <v>0</v>
      </c>
      <c r="C854" s="33"/>
    </row>
    <row r="855" spans="1:3" x14ac:dyDescent="0.25">
      <c r="A855" s="28">
        <f>Liste!A854</f>
        <v>0</v>
      </c>
      <c r="C855" s="33"/>
    </row>
    <row r="856" spans="1:3" x14ac:dyDescent="0.25">
      <c r="A856" s="28">
        <f>Liste!A855</f>
        <v>0</v>
      </c>
      <c r="C856" s="33"/>
    </row>
    <row r="857" spans="1:3" x14ac:dyDescent="0.25">
      <c r="A857" s="28">
        <f>Liste!A856</f>
        <v>0</v>
      </c>
      <c r="C857" s="33"/>
    </row>
    <row r="858" spans="1:3" x14ac:dyDescent="0.25">
      <c r="A858" s="28">
        <f>Liste!A857</f>
        <v>0</v>
      </c>
      <c r="C858" s="33"/>
    </row>
    <row r="859" spans="1:3" x14ac:dyDescent="0.25">
      <c r="A859" s="28">
        <f>Liste!A858</f>
        <v>0</v>
      </c>
      <c r="C859" s="33"/>
    </row>
    <row r="860" spans="1:3" x14ac:dyDescent="0.25">
      <c r="A860" s="28">
        <f>Liste!A859</f>
        <v>0</v>
      </c>
      <c r="C860" s="33"/>
    </row>
    <row r="861" spans="1:3" x14ac:dyDescent="0.25">
      <c r="A861" s="28">
        <f>Liste!A860</f>
        <v>0</v>
      </c>
      <c r="C861" s="33"/>
    </row>
    <row r="862" spans="1:3" x14ac:dyDescent="0.25">
      <c r="A862" s="28">
        <f>Liste!A861</f>
        <v>0</v>
      </c>
      <c r="C862" s="33"/>
    </row>
    <row r="863" spans="1:3" x14ac:dyDescent="0.25">
      <c r="A863" s="28">
        <f>Liste!A862</f>
        <v>0</v>
      </c>
      <c r="C863" s="33"/>
    </row>
    <row r="864" spans="1:3" x14ac:dyDescent="0.25">
      <c r="A864" s="28">
        <f>Liste!A863</f>
        <v>0</v>
      </c>
      <c r="C864" s="33"/>
    </row>
    <row r="865" spans="1:3" x14ac:dyDescent="0.25">
      <c r="A865" s="28">
        <f>Liste!A864</f>
        <v>0</v>
      </c>
      <c r="C865" s="33"/>
    </row>
    <row r="866" spans="1:3" x14ac:dyDescent="0.25">
      <c r="A866" s="28">
        <f>Liste!A865</f>
        <v>0</v>
      </c>
      <c r="C866" s="33"/>
    </row>
    <row r="867" spans="1:3" x14ac:dyDescent="0.25">
      <c r="A867" s="28">
        <f>Liste!A866</f>
        <v>0</v>
      </c>
      <c r="C867" s="33"/>
    </row>
    <row r="868" spans="1:3" x14ac:dyDescent="0.25">
      <c r="A868" s="28">
        <f>Liste!A867</f>
        <v>0</v>
      </c>
      <c r="C868" s="33"/>
    </row>
    <row r="869" spans="1:3" x14ac:dyDescent="0.25">
      <c r="A869" s="28">
        <f>Liste!A868</f>
        <v>0</v>
      </c>
      <c r="C869" s="33"/>
    </row>
    <row r="870" spans="1:3" x14ac:dyDescent="0.25">
      <c r="A870" s="28">
        <f>Liste!A869</f>
        <v>0</v>
      </c>
      <c r="C870" s="33"/>
    </row>
    <row r="871" spans="1:3" x14ac:dyDescent="0.25">
      <c r="A871" s="28">
        <f>Liste!A870</f>
        <v>0</v>
      </c>
      <c r="C871" s="33"/>
    </row>
    <row r="872" spans="1:3" x14ac:dyDescent="0.25">
      <c r="A872" s="28">
        <f>Liste!A871</f>
        <v>0</v>
      </c>
      <c r="C872" s="33"/>
    </row>
    <row r="873" spans="1:3" x14ac:dyDescent="0.25">
      <c r="A873" s="28">
        <f>Liste!A872</f>
        <v>0</v>
      </c>
      <c r="C873" s="33"/>
    </row>
    <row r="874" spans="1:3" x14ac:dyDescent="0.25">
      <c r="A874" s="28">
        <f>Liste!A873</f>
        <v>0</v>
      </c>
      <c r="C874" s="33"/>
    </row>
    <row r="875" spans="1:3" x14ac:dyDescent="0.25">
      <c r="A875" s="28">
        <f>Liste!A874</f>
        <v>0</v>
      </c>
      <c r="C875" s="33"/>
    </row>
    <row r="876" spans="1:3" x14ac:dyDescent="0.25">
      <c r="A876" s="28">
        <f>Liste!A875</f>
        <v>0</v>
      </c>
      <c r="C876" s="33"/>
    </row>
    <row r="877" spans="1:3" x14ac:dyDescent="0.25">
      <c r="A877" s="28">
        <f>Liste!A876</f>
        <v>0</v>
      </c>
      <c r="C877" s="33"/>
    </row>
    <row r="878" spans="1:3" x14ac:dyDescent="0.25">
      <c r="A878" s="28">
        <f>Liste!A877</f>
        <v>0</v>
      </c>
      <c r="C878" s="33"/>
    </row>
    <row r="879" spans="1:3" x14ac:dyDescent="0.25">
      <c r="A879" s="28">
        <f>Liste!A878</f>
        <v>0</v>
      </c>
      <c r="C879" s="33"/>
    </row>
    <row r="880" spans="1:3" x14ac:dyDescent="0.25">
      <c r="A880" s="28">
        <f>Liste!A879</f>
        <v>0</v>
      </c>
      <c r="C880" s="33"/>
    </row>
    <row r="881" spans="1:3" x14ac:dyDescent="0.25">
      <c r="A881" s="28">
        <f>Liste!A880</f>
        <v>0</v>
      </c>
      <c r="C881" s="33"/>
    </row>
    <row r="882" spans="1:3" x14ac:dyDescent="0.25">
      <c r="A882" s="28">
        <f>Liste!A881</f>
        <v>0</v>
      </c>
      <c r="C882" s="33"/>
    </row>
    <row r="883" spans="1:3" x14ac:dyDescent="0.25">
      <c r="A883" s="28">
        <f>Liste!A882</f>
        <v>0</v>
      </c>
      <c r="C883" s="33"/>
    </row>
    <row r="884" spans="1:3" x14ac:dyDescent="0.25">
      <c r="A884" s="28">
        <f>Liste!A883</f>
        <v>0</v>
      </c>
      <c r="C884" s="33"/>
    </row>
    <row r="885" spans="1:3" x14ac:dyDescent="0.25">
      <c r="A885" s="28">
        <f>Liste!A884</f>
        <v>0</v>
      </c>
      <c r="C885" s="33"/>
    </row>
    <row r="886" spans="1:3" x14ac:dyDescent="0.25">
      <c r="A886" s="28">
        <f>Liste!A885</f>
        <v>0</v>
      </c>
      <c r="C886" s="33"/>
    </row>
    <row r="887" spans="1:3" x14ac:dyDescent="0.25">
      <c r="A887" s="28">
        <f>Liste!A886</f>
        <v>0</v>
      </c>
      <c r="C887" s="33"/>
    </row>
    <row r="888" spans="1:3" x14ac:dyDescent="0.25">
      <c r="A888" s="28">
        <f>Liste!A887</f>
        <v>0</v>
      </c>
      <c r="C888" s="33"/>
    </row>
    <row r="889" spans="1:3" x14ac:dyDescent="0.25">
      <c r="A889" s="28">
        <f>Liste!A888</f>
        <v>0</v>
      </c>
      <c r="C889" s="33"/>
    </row>
    <row r="890" spans="1:3" x14ac:dyDescent="0.25">
      <c r="A890" s="28">
        <f>Liste!A889</f>
        <v>0</v>
      </c>
      <c r="C890" s="33"/>
    </row>
    <row r="891" spans="1:3" x14ac:dyDescent="0.25">
      <c r="A891" s="28">
        <f>Liste!A890</f>
        <v>0</v>
      </c>
      <c r="C891" s="33"/>
    </row>
    <row r="892" spans="1:3" x14ac:dyDescent="0.25">
      <c r="A892" s="28">
        <f>Liste!A891</f>
        <v>0</v>
      </c>
      <c r="C892" s="33"/>
    </row>
    <row r="893" spans="1:3" x14ac:dyDescent="0.25">
      <c r="A893" s="28">
        <f>Liste!A892</f>
        <v>0</v>
      </c>
      <c r="C893" s="33"/>
    </row>
    <row r="894" spans="1:3" x14ac:dyDescent="0.25">
      <c r="A894" s="28">
        <f>Liste!A893</f>
        <v>0</v>
      </c>
      <c r="C894" s="33"/>
    </row>
    <row r="895" spans="1:3" x14ac:dyDescent="0.25">
      <c r="A895" s="28">
        <f>Liste!A894</f>
        <v>0</v>
      </c>
      <c r="C895" s="33"/>
    </row>
    <row r="896" spans="1:3" x14ac:dyDescent="0.25">
      <c r="A896" s="28">
        <f>Liste!A895</f>
        <v>0</v>
      </c>
      <c r="C896" s="33"/>
    </row>
    <row r="897" spans="1:3" x14ac:dyDescent="0.25">
      <c r="A897" s="28">
        <f>Liste!A896</f>
        <v>0</v>
      </c>
      <c r="C897" s="33"/>
    </row>
    <row r="898" spans="1:3" x14ac:dyDescent="0.25">
      <c r="A898" s="28">
        <f>Liste!A897</f>
        <v>0</v>
      </c>
      <c r="C898" s="33"/>
    </row>
    <row r="899" spans="1:3" x14ac:dyDescent="0.25">
      <c r="A899" s="28">
        <f>Liste!A898</f>
        <v>0</v>
      </c>
      <c r="C899" s="33"/>
    </row>
    <row r="900" spans="1:3" x14ac:dyDescent="0.25">
      <c r="A900" s="28">
        <f>Liste!A899</f>
        <v>0</v>
      </c>
      <c r="C900" s="33"/>
    </row>
    <row r="901" spans="1:3" x14ac:dyDescent="0.25">
      <c r="A901" s="28">
        <f>Liste!A900</f>
        <v>0</v>
      </c>
      <c r="C901" s="33"/>
    </row>
    <row r="902" spans="1:3" x14ac:dyDescent="0.25">
      <c r="A902" s="28">
        <f>Liste!A901</f>
        <v>0</v>
      </c>
      <c r="C902" s="33"/>
    </row>
    <row r="903" spans="1:3" x14ac:dyDescent="0.25">
      <c r="A903" s="28">
        <f>Liste!A902</f>
        <v>0</v>
      </c>
      <c r="C903" s="33"/>
    </row>
    <row r="904" spans="1:3" x14ac:dyDescent="0.25">
      <c r="A904" s="28">
        <f>Liste!A903</f>
        <v>0</v>
      </c>
      <c r="C904" s="33"/>
    </row>
    <row r="905" spans="1:3" x14ac:dyDescent="0.25">
      <c r="A905" s="28">
        <f>Liste!A904</f>
        <v>0</v>
      </c>
      <c r="C905" s="33"/>
    </row>
    <row r="906" spans="1:3" x14ac:dyDescent="0.25">
      <c r="A906" s="28">
        <f>Liste!A905</f>
        <v>0</v>
      </c>
      <c r="C906" s="33"/>
    </row>
    <row r="907" spans="1:3" x14ac:dyDescent="0.25">
      <c r="A907" s="28">
        <f>Liste!A906</f>
        <v>0</v>
      </c>
      <c r="C907" s="33"/>
    </row>
    <row r="908" spans="1:3" x14ac:dyDescent="0.25">
      <c r="A908" s="28">
        <f>Liste!A907</f>
        <v>0</v>
      </c>
      <c r="C908" s="33"/>
    </row>
    <row r="909" spans="1:3" x14ac:dyDescent="0.25">
      <c r="A909" s="28">
        <f>Liste!A908</f>
        <v>0</v>
      </c>
      <c r="C909" s="33"/>
    </row>
    <row r="910" spans="1:3" x14ac:dyDescent="0.25">
      <c r="A910" s="28">
        <f>Liste!A909</f>
        <v>0</v>
      </c>
      <c r="C910" s="33"/>
    </row>
    <row r="911" spans="1:3" x14ac:dyDescent="0.25">
      <c r="A911" s="28">
        <f>Liste!A910</f>
        <v>0</v>
      </c>
      <c r="C911" s="33"/>
    </row>
    <row r="912" spans="1:3" x14ac:dyDescent="0.25">
      <c r="A912" s="28">
        <f>Liste!A911</f>
        <v>0</v>
      </c>
      <c r="C912" s="33"/>
    </row>
    <row r="913" spans="1:3" x14ac:dyDescent="0.25">
      <c r="A913" s="28">
        <f>Liste!A912</f>
        <v>0</v>
      </c>
      <c r="C913" s="33"/>
    </row>
    <row r="914" spans="1:3" x14ac:dyDescent="0.25">
      <c r="A914" s="28">
        <f>Liste!A913</f>
        <v>0</v>
      </c>
      <c r="C914" s="33"/>
    </row>
    <row r="915" spans="1:3" x14ac:dyDescent="0.25">
      <c r="A915" s="28">
        <f>Liste!A914</f>
        <v>0</v>
      </c>
      <c r="C915" s="33"/>
    </row>
    <row r="916" spans="1:3" x14ac:dyDescent="0.25">
      <c r="A916" s="28">
        <f>Liste!A915</f>
        <v>0</v>
      </c>
      <c r="C916" s="33"/>
    </row>
    <row r="917" spans="1:3" x14ac:dyDescent="0.25">
      <c r="A917" s="28">
        <f>Liste!A916</f>
        <v>0</v>
      </c>
      <c r="C917" s="33"/>
    </row>
    <row r="918" spans="1:3" x14ac:dyDescent="0.25">
      <c r="A918" s="28">
        <f>Liste!A917</f>
        <v>0</v>
      </c>
      <c r="C918" s="33"/>
    </row>
    <row r="919" spans="1:3" x14ac:dyDescent="0.25">
      <c r="A919" s="28">
        <f>Liste!A918</f>
        <v>0</v>
      </c>
      <c r="C919" s="33"/>
    </row>
    <row r="920" spans="1:3" x14ac:dyDescent="0.25">
      <c r="A920" s="28">
        <f>Liste!A919</f>
        <v>0</v>
      </c>
      <c r="C920" s="33"/>
    </row>
    <row r="921" spans="1:3" x14ac:dyDescent="0.25">
      <c r="A921" s="28">
        <f>Liste!A920</f>
        <v>0</v>
      </c>
      <c r="C921" s="33"/>
    </row>
    <row r="922" spans="1:3" x14ac:dyDescent="0.25">
      <c r="A922" s="28">
        <f>Liste!A921</f>
        <v>0</v>
      </c>
      <c r="C922" s="33"/>
    </row>
    <row r="923" spans="1:3" x14ac:dyDescent="0.25">
      <c r="A923" s="28">
        <f>Liste!A922</f>
        <v>0</v>
      </c>
      <c r="C923" s="33"/>
    </row>
    <row r="924" spans="1:3" x14ac:dyDescent="0.25">
      <c r="A924" s="28">
        <f>Liste!A923</f>
        <v>0</v>
      </c>
      <c r="C924" s="33"/>
    </row>
    <row r="925" spans="1:3" x14ac:dyDescent="0.25">
      <c r="A925" s="28">
        <f>Liste!A924</f>
        <v>0</v>
      </c>
      <c r="C925" s="33"/>
    </row>
    <row r="926" spans="1:3" x14ac:dyDescent="0.25">
      <c r="A926" s="28">
        <f>Liste!A925</f>
        <v>0</v>
      </c>
      <c r="C926" s="33"/>
    </row>
    <row r="927" spans="1:3" x14ac:dyDescent="0.25">
      <c r="A927" s="28">
        <f>Liste!A926</f>
        <v>0</v>
      </c>
      <c r="C927" s="33"/>
    </row>
    <row r="928" spans="1:3" x14ac:dyDescent="0.25">
      <c r="A928" s="28">
        <f>Liste!A927</f>
        <v>0</v>
      </c>
      <c r="C928" s="33"/>
    </row>
    <row r="929" spans="1:3" x14ac:dyDescent="0.25">
      <c r="A929" s="28">
        <f>Liste!A928</f>
        <v>0</v>
      </c>
      <c r="C929" s="33"/>
    </row>
    <row r="930" spans="1:3" x14ac:dyDescent="0.25">
      <c r="A930" s="28">
        <f>Liste!A929</f>
        <v>0</v>
      </c>
      <c r="C930" s="33"/>
    </row>
    <row r="931" spans="1:3" x14ac:dyDescent="0.25">
      <c r="A931" s="28">
        <f>Liste!A930</f>
        <v>0</v>
      </c>
      <c r="C931" s="33"/>
    </row>
    <row r="932" spans="1:3" x14ac:dyDescent="0.25">
      <c r="A932" s="28">
        <f>Liste!A931</f>
        <v>0</v>
      </c>
      <c r="C932" s="33"/>
    </row>
    <row r="933" spans="1:3" x14ac:dyDescent="0.25">
      <c r="A933" s="28">
        <f>Liste!A932</f>
        <v>0</v>
      </c>
      <c r="C933" s="33"/>
    </row>
    <row r="934" spans="1:3" x14ac:dyDescent="0.25">
      <c r="A934" s="28">
        <f>Liste!A933</f>
        <v>0</v>
      </c>
      <c r="C934" s="33"/>
    </row>
    <row r="935" spans="1:3" x14ac:dyDescent="0.25">
      <c r="A935" s="28">
        <f>Liste!A934</f>
        <v>0</v>
      </c>
      <c r="C935" s="33"/>
    </row>
    <row r="936" spans="1:3" x14ac:dyDescent="0.25">
      <c r="A936" s="28">
        <f>Liste!A935</f>
        <v>0</v>
      </c>
      <c r="C936" s="33"/>
    </row>
    <row r="937" spans="1:3" x14ac:dyDescent="0.25">
      <c r="A937" s="28">
        <f>Liste!A936</f>
        <v>0</v>
      </c>
      <c r="C937" s="33"/>
    </row>
    <row r="938" spans="1:3" x14ac:dyDescent="0.25">
      <c r="A938" s="28">
        <f>Liste!A937</f>
        <v>0</v>
      </c>
      <c r="C938" s="33"/>
    </row>
    <row r="939" spans="1:3" x14ac:dyDescent="0.25">
      <c r="A939" s="28">
        <f>Liste!A938</f>
        <v>0</v>
      </c>
      <c r="C939" s="33"/>
    </row>
    <row r="940" spans="1:3" x14ac:dyDescent="0.25">
      <c r="A940" s="28">
        <f>Liste!A939</f>
        <v>0</v>
      </c>
      <c r="C940" s="33"/>
    </row>
    <row r="941" spans="1:3" x14ac:dyDescent="0.25">
      <c r="A941" s="28">
        <f>Liste!A940</f>
        <v>0</v>
      </c>
      <c r="C941" s="33"/>
    </row>
    <row r="942" spans="1:3" x14ac:dyDescent="0.25">
      <c r="A942" s="28">
        <f>Liste!A941</f>
        <v>0</v>
      </c>
      <c r="C942" s="33"/>
    </row>
    <row r="943" spans="1:3" x14ac:dyDescent="0.25">
      <c r="A943" s="28">
        <f>Liste!A942</f>
        <v>0</v>
      </c>
      <c r="C943" s="33"/>
    </row>
    <row r="944" spans="1:3" x14ac:dyDescent="0.25">
      <c r="A944" s="28">
        <f>Liste!A943</f>
        <v>0</v>
      </c>
      <c r="C944" s="33"/>
    </row>
    <row r="945" spans="1:3" x14ac:dyDescent="0.25">
      <c r="A945" s="28">
        <f>Liste!A944</f>
        <v>0</v>
      </c>
      <c r="C945" s="33"/>
    </row>
    <row r="946" spans="1:3" x14ac:dyDescent="0.25">
      <c r="A946" s="28">
        <f>Liste!A945</f>
        <v>0</v>
      </c>
      <c r="C946" s="33"/>
    </row>
    <row r="947" spans="1:3" x14ac:dyDescent="0.25">
      <c r="A947" s="28">
        <f>Liste!A946</f>
        <v>0</v>
      </c>
      <c r="C947" s="33"/>
    </row>
    <row r="948" spans="1:3" x14ac:dyDescent="0.25">
      <c r="A948" s="28">
        <f>Liste!A947</f>
        <v>0</v>
      </c>
      <c r="C948" s="33"/>
    </row>
    <row r="949" spans="1:3" x14ac:dyDescent="0.25">
      <c r="A949" s="28">
        <f>Liste!A948</f>
        <v>0</v>
      </c>
      <c r="C949" s="33"/>
    </row>
    <row r="950" spans="1:3" x14ac:dyDescent="0.25">
      <c r="A950" s="28">
        <f>Liste!A949</f>
        <v>0</v>
      </c>
      <c r="C950" s="33"/>
    </row>
    <row r="951" spans="1:3" x14ac:dyDescent="0.25">
      <c r="A951" s="28">
        <f>Liste!A950</f>
        <v>0</v>
      </c>
      <c r="C951" s="33"/>
    </row>
    <row r="952" spans="1:3" x14ac:dyDescent="0.25">
      <c r="A952" s="28">
        <f>Liste!A951</f>
        <v>0</v>
      </c>
      <c r="C952" s="33"/>
    </row>
    <row r="953" spans="1:3" x14ac:dyDescent="0.25">
      <c r="A953" s="28">
        <f>Liste!A952</f>
        <v>0</v>
      </c>
      <c r="C953" s="33"/>
    </row>
    <row r="954" spans="1:3" x14ac:dyDescent="0.25">
      <c r="A954" s="28">
        <f>Liste!A953</f>
        <v>0</v>
      </c>
      <c r="C954" s="33"/>
    </row>
    <row r="955" spans="1:3" x14ac:dyDescent="0.25">
      <c r="A955" s="28">
        <f>Liste!A954</f>
        <v>0</v>
      </c>
      <c r="C955" s="33"/>
    </row>
    <row r="956" spans="1:3" x14ac:dyDescent="0.25">
      <c r="A956" s="28">
        <f>Liste!A955</f>
        <v>0</v>
      </c>
      <c r="C956" s="33"/>
    </row>
    <row r="957" spans="1:3" x14ac:dyDescent="0.25">
      <c r="A957" s="28">
        <f>Liste!A956</f>
        <v>0</v>
      </c>
      <c r="C957" s="33"/>
    </row>
    <row r="958" spans="1:3" x14ac:dyDescent="0.25">
      <c r="A958" s="28">
        <f>Liste!A957</f>
        <v>0</v>
      </c>
      <c r="C958" s="33"/>
    </row>
    <row r="959" spans="1:3" x14ac:dyDescent="0.25">
      <c r="A959" s="28">
        <f>Liste!A958</f>
        <v>0</v>
      </c>
      <c r="C959" s="33"/>
    </row>
    <row r="960" spans="1:3" x14ac:dyDescent="0.25">
      <c r="A960" s="28">
        <f>Liste!A959</f>
        <v>0</v>
      </c>
      <c r="C960" s="33"/>
    </row>
    <row r="961" spans="1:3" x14ac:dyDescent="0.25">
      <c r="A961" s="28">
        <f>Liste!A960</f>
        <v>0</v>
      </c>
      <c r="C961" s="33"/>
    </row>
    <row r="962" spans="1:3" x14ac:dyDescent="0.25">
      <c r="A962" s="28">
        <f>Liste!A961</f>
        <v>0</v>
      </c>
      <c r="C962" s="33"/>
    </row>
    <row r="963" spans="1:3" x14ac:dyDescent="0.25">
      <c r="A963" s="28">
        <f>Liste!A962</f>
        <v>0</v>
      </c>
      <c r="C963" s="33"/>
    </row>
    <row r="964" spans="1:3" x14ac:dyDescent="0.25">
      <c r="A964" s="28">
        <f>Liste!A963</f>
        <v>0</v>
      </c>
      <c r="C964" s="33"/>
    </row>
    <row r="965" spans="1:3" x14ac:dyDescent="0.25">
      <c r="A965" s="28">
        <f>Liste!A964</f>
        <v>0</v>
      </c>
      <c r="C965" s="33"/>
    </row>
    <row r="966" spans="1:3" x14ac:dyDescent="0.25">
      <c r="A966" s="28">
        <f>Liste!A965</f>
        <v>0</v>
      </c>
      <c r="C966" s="33"/>
    </row>
    <row r="967" spans="1:3" x14ac:dyDescent="0.25">
      <c r="A967" s="28">
        <f>Liste!A966</f>
        <v>0</v>
      </c>
      <c r="C967" s="33"/>
    </row>
    <row r="968" spans="1:3" x14ac:dyDescent="0.25">
      <c r="A968" s="28">
        <f>Liste!A967</f>
        <v>0</v>
      </c>
      <c r="C968" s="33"/>
    </row>
    <row r="969" spans="1:3" x14ac:dyDescent="0.25">
      <c r="A969" s="28">
        <f>Liste!A968</f>
        <v>0</v>
      </c>
      <c r="C969" s="33"/>
    </row>
    <row r="970" spans="1:3" x14ac:dyDescent="0.25">
      <c r="A970" s="28">
        <f>Liste!A969</f>
        <v>0</v>
      </c>
      <c r="C970" s="33"/>
    </row>
    <row r="971" spans="1:3" x14ac:dyDescent="0.25">
      <c r="A971" s="28">
        <f>Liste!A970</f>
        <v>0</v>
      </c>
      <c r="C971" s="33"/>
    </row>
    <row r="972" spans="1:3" x14ac:dyDescent="0.25">
      <c r="A972" s="28">
        <f>Liste!A971</f>
        <v>0</v>
      </c>
      <c r="C972" s="33"/>
    </row>
    <row r="973" spans="1:3" x14ac:dyDescent="0.25">
      <c r="A973" s="28">
        <f>Liste!A972</f>
        <v>0</v>
      </c>
      <c r="C973" s="33"/>
    </row>
    <row r="974" spans="1:3" x14ac:dyDescent="0.25">
      <c r="A974" s="28">
        <f>Liste!A973</f>
        <v>0</v>
      </c>
      <c r="C974" s="33"/>
    </row>
    <row r="975" spans="1:3" x14ac:dyDescent="0.25">
      <c r="A975" s="28">
        <f>Liste!A974</f>
        <v>0</v>
      </c>
      <c r="C975" s="33"/>
    </row>
    <row r="976" spans="1:3" x14ac:dyDescent="0.25">
      <c r="A976" s="28">
        <f>Liste!A975</f>
        <v>0</v>
      </c>
      <c r="C976" s="33"/>
    </row>
    <row r="977" spans="1:3" x14ac:dyDescent="0.25">
      <c r="A977" s="28">
        <f>Liste!A976</f>
        <v>0</v>
      </c>
      <c r="C977" s="33"/>
    </row>
    <row r="978" spans="1:3" x14ac:dyDescent="0.25">
      <c r="A978" s="28">
        <f>Liste!A977</f>
        <v>0</v>
      </c>
      <c r="C978" s="33"/>
    </row>
    <row r="979" spans="1:3" x14ac:dyDescent="0.25">
      <c r="A979" s="28">
        <f>Liste!A978</f>
        <v>0</v>
      </c>
      <c r="C979" s="33"/>
    </row>
    <row r="980" spans="1:3" x14ac:dyDescent="0.25">
      <c r="A980" s="28">
        <f>Liste!A979</f>
        <v>0</v>
      </c>
      <c r="C980" s="33"/>
    </row>
    <row r="981" spans="1:3" x14ac:dyDescent="0.25">
      <c r="A981" s="28">
        <f>Liste!A980</f>
        <v>0</v>
      </c>
      <c r="C981" s="33"/>
    </row>
    <row r="982" spans="1:3" x14ac:dyDescent="0.25">
      <c r="A982" s="28">
        <f>Liste!A981</f>
        <v>0</v>
      </c>
      <c r="C982" s="33"/>
    </row>
    <row r="983" spans="1:3" x14ac:dyDescent="0.25">
      <c r="A983" s="28">
        <f>Liste!A982</f>
        <v>0</v>
      </c>
      <c r="C983" s="33"/>
    </row>
    <row r="984" spans="1:3" x14ac:dyDescent="0.25">
      <c r="A984" s="28">
        <f>Liste!A983</f>
        <v>0</v>
      </c>
      <c r="C984" s="33"/>
    </row>
    <row r="985" spans="1:3" x14ac:dyDescent="0.25">
      <c r="A985" s="28">
        <f>Liste!A984</f>
        <v>0</v>
      </c>
      <c r="C985" s="33"/>
    </row>
    <row r="986" spans="1:3" x14ac:dyDescent="0.25">
      <c r="A986" s="28">
        <f>Liste!A985</f>
        <v>0</v>
      </c>
      <c r="C986" s="33"/>
    </row>
    <row r="987" spans="1:3" x14ac:dyDescent="0.25">
      <c r="A987" s="28">
        <f>Liste!A986</f>
        <v>0</v>
      </c>
      <c r="C987" s="33"/>
    </row>
    <row r="988" spans="1:3" x14ac:dyDescent="0.25">
      <c r="A988" s="28">
        <f>Liste!A987</f>
        <v>0</v>
      </c>
      <c r="C988" s="33"/>
    </row>
    <row r="989" spans="1:3" x14ac:dyDescent="0.25">
      <c r="A989" s="28">
        <f>Liste!A988</f>
        <v>0</v>
      </c>
      <c r="C989" s="33"/>
    </row>
    <row r="990" spans="1:3" x14ac:dyDescent="0.25">
      <c r="A990" s="28">
        <f>Liste!A989</f>
        <v>0</v>
      </c>
      <c r="C990" s="33"/>
    </row>
    <row r="991" spans="1:3" x14ac:dyDescent="0.25">
      <c r="A991" s="28">
        <f>Liste!A990</f>
        <v>0</v>
      </c>
      <c r="C991" s="33"/>
    </row>
    <row r="992" spans="1:3" x14ac:dyDescent="0.25">
      <c r="A992" s="28">
        <f>Liste!A991</f>
        <v>0</v>
      </c>
      <c r="C992" s="33"/>
    </row>
    <row r="993" spans="1:3" x14ac:dyDescent="0.25">
      <c r="A993" s="28">
        <f>Liste!A992</f>
        <v>0</v>
      </c>
      <c r="C993" s="33"/>
    </row>
    <row r="994" spans="1:3" x14ac:dyDescent="0.25">
      <c r="A994" s="28">
        <f>Liste!A993</f>
        <v>0</v>
      </c>
      <c r="C994" s="33"/>
    </row>
    <row r="995" spans="1:3" x14ac:dyDescent="0.25">
      <c r="A995" s="28">
        <f>Liste!A994</f>
        <v>0</v>
      </c>
      <c r="C995" s="33"/>
    </row>
    <row r="996" spans="1:3" x14ac:dyDescent="0.25">
      <c r="A996" s="28">
        <f>Liste!A995</f>
        <v>0</v>
      </c>
      <c r="C996" s="33"/>
    </row>
    <row r="997" spans="1:3" x14ac:dyDescent="0.25">
      <c r="A997" s="28">
        <f>Liste!A996</f>
        <v>0</v>
      </c>
      <c r="C997" s="33"/>
    </row>
    <row r="998" spans="1:3" x14ac:dyDescent="0.25">
      <c r="A998" s="28">
        <f>Liste!A997</f>
        <v>0</v>
      </c>
      <c r="C998" s="33"/>
    </row>
    <row r="999" spans="1:3" x14ac:dyDescent="0.25">
      <c r="A999" s="28">
        <f>Liste!A998</f>
        <v>0</v>
      </c>
      <c r="C999" s="33"/>
    </row>
    <row r="1000" spans="1:3" x14ac:dyDescent="0.25">
      <c r="A1000" s="28">
        <f>Liste!A999</f>
        <v>0</v>
      </c>
    </row>
  </sheetData>
  <mergeCells count="1">
    <mergeCell ref="A2:J2"/>
  </mergeCells>
  <conditionalFormatting sqref="J1 J3:J4">
    <cfRule type="containsText" dxfId="9" priority="3" operator="containsText" text="ALERTE">
      <formula>NOT(ISERROR(SEARCH("ALERTE",J1)))</formula>
    </cfRule>
    <cfRule type="containsText" dxfId="8" priority="4" operator="containsText" text="Correct">
      <formula>NOT(ISERROR(SEARCH("Correct",J1)))</formula>
    </cfRule>
  </conditionalFormatting>
  <conditionalFormatting sqref="J5:J1000">
    <cfRule type="containsText" dxfId="7" priority="1" operator="containsText" text="CORRECTE">
      <formula>NOT(ISERROR(SEARCH("CORRECTE",J5)))</formula>
    </cfRule>
    <cfRule type="containsText" dxfId="6" priority="2" operator="containsText" text="ALERTE">
      <formula>NOT(ISERROR(SEARCH("ALERTE",J5)))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000"/>
  <sheetViews>
    <sheetView workbookViewId="0">
      <pane ySplit="4" topLeftCell="A13" activePane="bottomLeft" state="frozen"/>
      <selection pane="bottomLeft" activeCell="B28" sqref="B28"/>
    </sheetView>
  </sheetViews>
  <sheetFormatPr baseColWidth="10" defaultRowHeight="15" x14ac:dyDescent="0.25"/>
  <cols>
    <col min="1" max="1" width="4" bestFit="1" customWidth="1"/>
    <col min="2" max="2" width="14.140625" bestFit="1" customWidth="1"/>
    <col min="3" max="3" width="44.5703125" bestFit="1" customWidth="1"/>
    <col min="4" max="4" width="0" hidden="1" customWidth="1"/>
    <col min="6" max="6" width="13.5703125" customWidth="1"/>
    <col min="7" max="9" width="0" hidden="1" customWidth="1"/>
  </cols>
  <sheetData>
    <row r="1" spans="1:9" x14ac:dyDescent="0.25">
      <c r="A1" s="13"/>
      <c r="B1" s="14"/>
      <c r="C1" s="14"/>
      <c r="D1" s="14"/>
      <c r="E1" s="15"/>
      <c r="F1" s="14"/>
      <c r="G1" s="14"/>
      <c r="H1" s="14"/>
      <c r="I1" s="16"/>
    </row>
    <row r="2" spans="1:9" ht="30" x14ac:dyDescent="0.4">
      <c r="A2" s="41" t="s">
        <v>563</v>
      </c>
      <c r="B2" s="42"/>
      <c r="C2" s="42"/>
      <c r="D2" s="42"/>
      <c r="E2" s="42"/>
      <c r="F2" s="42"/>
      <c r="G2" s="42"/>
      <c r="H2" s="42"/>
      <c r="I2" s="43"/>
    </row>
    <row r="3" spans="1:9" ht="15.75" thickBot="1" x14ac:dyDescent="0.3">
      <c r="A3" s="17"/>
      <c r="B3" s="18"/>
      <c r="C3" s="18"/>
      <c r="D3" s="18"/>
      <c r="E3" s="19"/>
      <c r="F3" s="18"/>
      <c r="G3" s="18"/>
      <c r="H3" s="18"/>
      <c r="I3" s="20"/>
    </row>
    <row r="4" spans="1:9" ht="15.75" thickBot="1" x14ac:dyDescent="0.3">
      <c r="A4" s="21" t="s">
        <v>564</v>
      </c>
      <c r="B4" s="1" t="s">
        <v>1</v>
      </c>
      <c r="C4" s="1" t="s">
        <v>2</v>
      </c>
      <c r="D4" s="1"/>
      <c r="E4" s="1" t="s">
        <v>565</v>
      </c>
      <c r="F4" s="38" t="s">
        <v>6</v>
      </c>
      <c r="G4" s="37"/>
      <c r="H4" s="22"/>
      <c r="I4" s="22"/>
    </row>
    <row r="5" spans="1:9" x14ac:dyDescent="0.25">
      <c r="A5" s="5">
        <v>1</v>
      </c>
      <c r="B5" s="30">
        <v>680</v>
      </c>
      <c r="C5" s="3" t="str">
        <f>IF(B5&lt;&gt;"",VLOOKUP(B5,[0]!Entrée,2,FALSE),"")</f>
        <v>vis universelle 6/80</v>
      </c>
      <c r="D5" s="3"/>
      <c r="E5" s="31">
        <v>41984</v>
      </c>
      <c r="F5" s="5">
        <v>1</v>
      </c>
    </row>
    <row r="6" spans="1:9" x14ac:dyDescent="0.25">
      <c r="A6" s="9">
        <v>2</v>
      </c>
      <c r="B6" s="9">
        <v>39</v>
      </c>
      <c r="C6" s="11" t="str">
        <f>IF(B6&lt;&gt;"",VLOOKUP(B6,[0]!Entrée,2,FALSE),"")</f>
        <v>silicone transparent</v>
      </c>
      <c r="D6" s="11"/>
      <c r="E6" s="32">
        <v>41985</v>
      </c>
      <c r="F6" s="9">
        <v>60</v>
      </c>
    </row>
    <row r="7" spans="1:9" x14ac:dyDescent="0.25">
      <c r="A7" s="9">
        <v>3</v>
      </c>
      <c r="B7" s="7">
        <v>43</v>
      </c>
      <c r="C7" s="11" t="str">
        <f>IF(B7&lt;&gt;"",VLOOKUP(B7,[0]!Entrée,2,FALSE),"")</f>
        <v>fixall cristal</v>
      </c>
      <c r="D7" s="11"/>
      <c r="E7" s="32">
        <v>41984</v>
      </c>
      <c r="F7" s="9">
        <v>12</v>
      </c>
    </row>
    <row r="8" spans="1:9" x14ac:dyDescent="0.25">
      <c r="A8" s="9">
        <v>4</v>
      </c>
      <c r="B8" s="7">
        <v>41</v>
      </c>
      <c r="C8" s="11" t="str">
        <f>IF(B8&lt;&gt;"",VLOOKUP(B8,[0]!Entrée,2,FALSE),"")</f>
        <v>sikaflex gris</v>
      </c>
      <c r="D8" s="11"/>
      <c r="E8" s="32">
        <v>41984</v>
      </c>
      <c r="F8" s="9">
        <v>12</v>
      </c>
    </row>
    <row r="9" spans="1:9" x14ac:dyDescent="0.25">
      <c r="A9" s="9">
        <v>5</v>
      </c>
      <c r="B9" s="7">
        <v>71155</v>
      </c>
      <c r="C9" s="11" t="str">
        <f>IF(B9&lt;&gt;"",VLOOKUP(B9,[0]!Entrée,2,FALSE),"")</f>
        <v>vis spax inox 6/80</v>
      </c>
      <c r="D9" s="11"/>
      <c r="E9" s="32">
        <v>41984</v>
      </c>
      <c r="F9" s="9">
        <v>1</v>
      </c>
    </row>
    <row r="10" spans="1:9" x14ac:dyDescent="0.25">
      <c r="A10" s="9">
        <v>6</v>
      </c>
      <c r="B10" s="7" t="s">
        <v>15</v>
      </c>
      <c r="C10" s="11" t="str">
        <f>IF(B10&lt;&gt;"",VLOOKUP(B10,[0]!Entrée,2,FALSE),"")</f>
        <v>antigel lave glace 5L</v>
      </c>
      <c r="D10" s="11"/>
      <c r="E10" s="32">
        <v>41984</v>
      </c>
      <c r="F10" s="9">
        <v>8</v>
      </c>
    </row>
    <row r="11" spans="1:9" x14ac:dyDescent="0.25">
      <c r="A11" s="9">
        <v>7</v>
      </c>
      <c r="B11" s="7">
        <v>702020240</v>
      </c>
      <c r="C11" s="11" t="str">
        <f>IF(B11&lt;&gt;"",VLOOKUP(B11,[0]!Entrée,2,FALSE),"")</f>
        <v>manchon acryl 10cm microfibre</v>
      </c>
      <c r="D11" s="11"/>
      <c r="E11" s="32">
        <v>41984</v>
      </c>
      <c r="F11" s="9">
        <v>5</v>
      </c>
    </row>
    <row r="12" spans="1:9" x14ac:dyDescent="0.25">
      <c r="A12" s="9">
        <v>8</v>
      </c>
      <c r="B12" s="7">
        <v>702020340</v>
      </c>
      <c r="C12" s="11" t="str">
        <f>IF(B12&lt;&gt;"",VLOOKUP(B12,[0]!Entrée,2,FALSE),"")</f>
        <v>manchon alkyde 10cm feutre</v>
      </c>
      <c r="D12" s="11"/>
      <c r="E12" s="32">
        <v>41984</v>
      </c>
      <c r="F12" s="9">
        <v>10</v>
      </c>
    </row>
    <row r="13" spans="1:9" x14ac:dyDescent="0.25">
      <c r="A13" s="9">
        <v>9</v>
      </c>
      <c r="B13" s="49">
        <v>59340</v>
      </c>
      <c r="C13" s="11" t="str">
        <f>IF(B13&lt;&gt;"",VLOOKUP(B13,[0]!Entrée,2,FALSE),"")</f>
        <v>bac a peindre 15*28*50</v>
      </c>
      <c r="D13" s="11"/>
      <c r="E13" s="32">
        <v>41984</v>
      </c>
      <c r="F13" s="9">
        <v>1</v>
      </c>
    </row>
    <row r="14" spans="1:9" x14ac:dyDescent="0.25">
      <c r="A14" s="9">
        <v>10</v>
      </c>
      <c r="B14" s="49">
        <v>55440</v>
      </c>
      <c r="C14" s="11" t="str">
        <f>IF(B14&lt;&gt;"",VLOOKUP(B14,[0]!Entrée,2,FALSE),"")</f>
        <v>monture pour rouleau 10 cm</v>
      </c>
      <c r="D14" s="11"/>
      <c r="E14" s="32">
        <v>41984</v>
      </c>
      <c r="F14" s="9">
        <v>1</v>
      </c>
    </row>
    <row r="15" spans="1:9" x14ac:dyDescent="0.25">
      <c r="A15" s="9">
        <v>11</v>
      </c>
      <c r="B15" s="49">
        <v>67</v>
      </c>
      <c r="C15" s="11" t="str">
        <f>IF(B15&lt;&gt;"",VLOOKUP(B15,[0]!Entrée,2,FALSE),"")</f>
        <v>vmz zinn7 decapant</v>
      </c>
      <c r="D15" s="11"/>
      <c r="E15" s="32">
        <v>41989</v>
      </c>
      <c r="F15" s="9">
        <v>1</v>
      </c>
    </row>
    <row r="16" spans="1:9" x14ac:dyDescent="0.25">
      <c r="A16" s="9">
        <v>12</v>
      </c>
      <c r="B16" s="51">
        <v>40</v>
      </c>
      <c r="C16" s="11" t="str">
        <f>IF(B16&lt;&gt;"",VLOOKUP(B16,[0]!Entrée,2,FALSE),"")</f>
        <v>bitumseal</v>
      </c>
      <c r="D16" s="11"/>
      <c r="E16" s="32">
        <v>41989</v>
      </c>
      <c r="F16" s="9">
        <v>2</v>
      </c>
    </row>
    <row r="17" spans="1:6" x14ac:dyDescent="0.25">
      <c r="A17" s="9">
        <v>13</v>
      </c>
      <c r="B17" s="51">
        <v>39</v>
      </c>
      <c r="C17" s="11" t="str">
        <f>IF(B17&lt;&gt;"",VLOOKUP(B17,[0]!Entrée,2,FALSE),"")</f>
        <v>silicone transparent</v>
      </c>
      <c r="D17" s="11"/>
      <c r="E17" s="32">
        <v>41989</v>
      </c>
      <c r="F17" s="9">
        <v>2</v>
      </c>
    </row>
    <row r="18" spans="1:6" x14ac:dyDescent="0.25">
      <c r="A18" s="9">
        <v>14</v>
      </c>
      <c r="B18" s="51">
        <v>8</v>
      </c>
      <c r="C18" s="11" t="str">
        <f>IF(B18&lt;&gt;"",VLOOKUP(B18,[0]!Entrée,2,FALSE),"")</f>
        <v>clou bat 3,8/32</v>
      </c>
      <c r="D18" s="11"/>
      <c r="E18" s="32">
        <v>41989</v>
      </c>
      <c r="F18" s="9">
        <v>1</v>
      </c>
    </row>
    <row r="19" spans="1:6" x14ac:dyDescent="0.25">
      <c r="A19" s="9">
        <v>15</v>
      </c>
      <c r="B19" s="51">
        <v>308110</v>
      </c>
      <c r="C19" s="11" t="str">
        <f>IF(B19&lt;&gt;"",VLOOKUP(B19,[0]!Entrée,2,FALSE),"")</f>
        <v>tauge 8/110</v>
      </c>
      <c r="D19" s="11"/>
      <c r="E19" s="32">
        <v>41989</v>
      </c>
      <c r="F19" s="9">
        <v>1</v>
      </c>
    </row>
    <row r="20" spans="1:6" x14ac:dyDescent="0.25">
      <c r="A20" s="9">
        <v>16</v>
      </c>
      <c r="B20" s="51">
        <v>308130</v>
      </c>
      <c r="C20" s="11" t="str">
        <f>IF(B20&lt;&gt;"",VLOOKUP(B20,[0]!Entrée,2,FALSE),"")</f>
        <v>tauge 8/130</v>
      </c>
      <c r="D20" s="11"/>
      <c r="E20" s="32">
        <v>41989</v>
      </c>
      <c r="F20" s="9">
        <v>1</v>
      </c>
    </row>
    <row r="21" spans="1:6" x14ac:dyDescent="0.25">
      <c r="A21" s="9">
        <v>17</v>
      </c>
      <c r="B21" s="51">
        <v>25</v>
      </c>
      <c r="C21" s="11" t="str">
        <f>IF(B21&lt;&gt;"",VLOOKUP(B21,[0]!Entrée,2,FALSE),"")</f>
        <v>crochet ardoise 2,7/92 bosselé a agraffer chrome</v>
      </c>
      <c r="D21" s="11"/>
      <c r="E21" s="32">
        <v>41989</v>
      </c>
      <c r="F21" s="9">
        <v>1</v>
      </c>
    </row>
    <row r="22" spans="1:6" x14ac:dyDescent="0.25">
      <c r="A22" s="9">
        <v>18</v>
      </c>
      <c r="B22" s="51">
        <v>49</v>
      </c>
      <c r="C22" s="11" t="str">
        <f>IF(B22&lt;&gt;"",VLOOKUP(B22,[0]!Entrée,2,FALSE),"")</f>
        <v>mousse pu foam</v>
      </c>
      <c r="D22" s="11"/>
      <c r="E22" s="32">
        <v>41989</v>
      </c>
      <c r="F22" s="9">
        <v>5</v>
      </c>
    </row>
    <row r="23" spans="1:6" x14ac:dyDescent="0.25">
      <c r="A23" s="9">
        <v>19</v>
      </c>
      <c r="B23" s="51" t="s">
        <v>109</v>
      </c>
      <c r="C23" s="11" t="str">
        <f>IF(B23&lt;&gt;"",VLOOKUP(B23,[0]!Entrée,2,FALSE),"")</f>
        <v>clou paselode 90</v>
      </c>
      <c r="D23" s="11"/>
      <c r="E23" s="32">
        <v>41989</v>
      </c>
      <c r="F23" s="9">
        <v>1</v>
      </c>
    </row>
    <row r="24" spans="1:6" x14ac:dyDescent="0.25">
      <c r="A24" s="9">
        <v>20</v>
      </c>
      <c r="B24" s="51">
        <v>40</v>
      </c>
      <c r="C24" s="11" t="str">
        <f>IF(B24&lt;&gt;"",VLOOKUP(B24,[0]!Entrée,2,FALSE),"")</f>
        <v>bitumseal</v>
      </c>
      <c r="D24" s="11"/>
      <c r="E24" s="32">
        <v>41989</v>
      </c>
      <c r="F24" s="9">
        <v>18</v>
      </c>
    </row>
    <row r="25" spans="1:6" x14ac:dyDescent="0.25">
      <c r="A25" s="9">
        <v>21</v>
      </c>
      <c r="B25" s="51">
        <v>33</v>
      </c>
      <c r="C25" s="11" t="str">
        <f>IF(B25&lt;&gt;"",VLOOKUP(B25,[0]!Entrée,2,FALSE),"")</f>
        <v>vis opéral op 18</v>
      </c>
      <c r="D25" s="11"/>
      <c r="E25" s="32">
        <v>41990</v>
      </c>
      <c r="F25" s="9">
        <v>1</v>
      </c>
    </row>
    <row r="26" spans="1:6" x14ac:dyDescent="0.25">
      <c r="A26" s="9">
        <v>22</v>
      </c>
      <c r="B26" s="49" t="s">
        <v>581</v>
      </c>
      <c r="C26" s="11" t="e">
        <f>IF(B26&lt;&gt;"",VLOOKUP(B26,[0]!Entrée,2,FALSE),"")</f>
        <v>#N/A</v>
      </c>
      <c r="D26" s="11"/>
      <c r="E26" s="11"/>
      <c r="F26" s="11"/>
    </row>
    <row r="27" spans="1:6" x14ac:dyDescent="0.25">
      <c r="A27" s="9">
        <v>23</v>
      </c>
      <c r="B27" s="50" t="s">
        <v>581</v>
      </c>
      <c r="C27" s="11" t="e">
        <f>IF(B27&lt;&gt;"",VLOOKUP(B27,[0]!Entrée,2,FALSE),"")</f>
        <v>#N/A</v>
      </c>
      <c r="D27" s="11"/>
      <c r="E27" s="11"/>
      <c r="F27" s="11"/>
    </row>
    <row r="28" spans="1:6" x14ac:dyDescent="0.25">
      <c r="A28" s="9">
        <v>24</v>
      </c>
      <c r="B28" s="50" t="s">
        <v>581</v>
      </c>
      <c r="C28" s="11" t="e">
        <f>IF(B28&lt;&gt;"",VLOOKUP(B28,[0]!Entrée,2,FALSE),"")</f>
        <v>#N/A</v>
      </c>
      <c r="D28" s="11"/>
      <c r="E28" s="11"/>
      <c r="F28" s="11"/>
    </row>
    <row r="29" spans="1:6" x14ac:dyDescent="0.25">
      <c r="A29" s="9">
        <v>25</v>
      </c>
      <c r="B29" s="50"/>
      <c r="C29" s="11" t="str">
        <f>IF(B29&lt;&gt;"",VLOOKUP(B29,[0]!Entrée,2,FALSE),"")</f>
        <v/>
      </c>
      <c r="D29" s="11"/>
      <c r="E29" s="11"/>
      <c r="F29" s="11"/>
    </row>
    <row r="30" spans="1:6" x14ac:dyDescent="0.25">
      <c r="A30" s="9">
        <v>26</v>
      </c>
      <c r="B30" s="11"/>
      <c r="C30" s="11" t="str">
        <f>IF(B30&lt;&gt;"",VLOOKUP(B30,[0]!Entrée,2,FALSE),"")</f>
        <v/>
      </c>
      <c r="D30" s="11"/>
      <c r="E30" s="11"/>
      <c r="F30" s="11"/>
    </row>
    <row r="31" spans="1:6" x14ac:dyDescent="0.25">
      <c r="A31" s="9">
        <v>27</v>
      </c>
      <c r="B31" s="11"/>
      <c r="C31" s="11" t="str">
        <f>IF(B31&lt;&gt;"",VLOOKUP(B31,[0]!Entrée,2,FALSE),"")</f>
        <v/>
      </c>
      <c r="D31" s="11"/>
      <c r="E31" s="11"/>
      <c r="F31" s="11"/>
    </row>
    <row r="32" spans="1:6" x14ac:dyDescent="0.25">
      <c r="A32" s="9">
        <v>28</v>
      </c>
      <c r="B32" s="11"/>
      <c r="C32" s="11" t="str">
        <f>IF(B32&lt;&gt;"",VLOOKUP(B32,[0]!Entrée,2,FALSE),"")</f>
        <v/>
      </c>
      <c r="D32" s="11"/>
      <c r="E32" s="11"/>
      <c r="F32" s="11"/>
    </row>
    <row r="33" spans="1:6" x14ac:dyDescent="0.25">
      <c r="A33" s="9">
        <v>29</v>
      </c>
      <c r="B33" s="11"/>
      <c r="C33" s="11" t="str">
        <f>IF(B33&lt;&gt;"",VLOOKUP(B33,[0]!Entrée,2,FALSE),"")</f>
        <v/>
      </c>
      <c r="D33" s="11"/>
      <c r="E33" s="11"/>
      <c r="F33" s="11"/>
    </row>
    <row r="34" spans="1:6" x14ac:dyDescent="0.25">
      <c r="A34" s="9">
        <v>30</v>
      </c>
      <c r="B34" s="11"/>
      <c r="C34" s="11" t="str">
        <f>IF(B34&lt;&gt;"",VLOOKUP(B34,[0]!Entrée,2,FALSE),"")</f>
        <v/>
      </c>
      <c r="D34" s="11"/>
      <c r="E34" s="11"/>
      <c r="F34" s="11"/>
    </row>
    <row r="35" spans="1:6" x14ac:dyDescent="0.25">
      <c r="A35" s="9">
        <v>31</v>
      </c>
      <c r="B35" s="11"/>
      <c r="C35" s="11" t="str">
        <f>IF(B35&lt;&gt;"",VLOOKUP(B35,[0]!Entrée,2,FALSE),"")</f>
        <v/>
      </c>
      <c r="D35" s="11"/>
      <c r="E35" s="11"/>
      <c r="F35" s="11"/>
    </row>
    <row r="36" spans="1:6" x14ac:dyDescent="0.25">
      <c r="A36" s="9">
        <v>32</v>
      </c>
      <c r="B36" s="11"/>
      <c r="C36" s="11" t="str">
        <f>IF(B36&lt;&gt;"",VLOOKUP(B36,[0]!Entrée,2,FALSE),"")</f>
        <v/>
      </c>
      <c r="D36" s="11"/>
      <c r="E36" s="11"/>
      <c r="F36" s="11"/>
    </row>
    <row r="37" spans="1:6" x14ac:dyDescent="0.25">
      <c r="A37" s="9">
        <v>33</v>
      </c>
      <c r="B37" s="11"/>
      <c r="C37" s="11" t="str">
        <f>IF(B37&lt;&gt;"",VLOOKUP(B37,[0]!Entrée,2,FALSE),"")</f>
        <v/>
      </c>
      <c r="D37" s="11"/>
      <c r="E37" s="11"/>
      <c r="F37" s="11"/>
    </row>
    <row r="38" spans="1:6" x14ac:dyDescent="0.25">
      <c r="A38" s="9">
        <v>34</v>
      </c>
      <c r="B38" s="11"/>
      <c r="C38" s="11" t="str">
        <f>IF(B38&lt;&gt;"",VLOOKUP(B38,[0]!Entrée,2,FALSE),"")</f>
        <v/>
      </c>
      <c r="D38" s="11"/>
      <c r="E38" s="11"/>
      <c r="F38" s="11"/>
    </row>
    <row r="39" spans="1:6" x14ac:dyDescent="0.25">
      <c r="A39" s="9">
        <v>35</v>
      </c>
      <c r="B39" s="11"/>
      <c r="C39" s="11" t="str">
        <f>IF(B39&lt;&gt;"",VLOOKUP(B39,[0]!Entrée,2,FALSE),"")</f>
        <v/>
      </c>
      <c r="D39" s="11"/>
      <c r="E39" s="11"/>
      <c r="F39" s="11"/>
    </row>
    <row r="40" spans="1:6" x14ac:dyDescent="0.25">
      <c r="A40" s="9">
        <v>36</v>
      </c>
      <c r="B40" s="11"/>
      <c r="C40" s="11" t="str">
        <f>IF(B40&lt;&gt;"",VLOOKUP(B40,[0]!Entrée,2,FALSE),"")</f>
        <v/>
      </c>
      <c r="D40" s="11"/>
      <c r="E40" s="11"/>
      <c r="F40" s="11"/>
    </row>
    <row r="41" spans="1:6" x14ac:dyDescent="0.25">
      <c r="A41" s="9">
        <v>37</v>
      </c>
      <c r="B41" s="11"/>
      <c r="C41" s="11" t="str">
        <f>IF(B41&lt;&gt;"",VLOOKUP(B41,[0]!Entrée,2,FALSE),"")</f>
        <v/>
      </c>
      <c r="D41" s="11"/>
      <c r="E41" s="11"/>
      <c r="F41" s="11"/>
    </row>
    <row r="42" spans="1:6" x14ac:dyDescent="0.25">
      <c r="A42" s="9">
        <v>38</v>
      </c>
      <c r="B42" s="11"/>
      <c r="C42" s="11" t="str">
        <f>IF(B42&lt;&gt;"",VLOOKUP(B42,[0]!Entrée,2,FALSE),"")</f>
        <v/>
      </c>
      <c r="D42" s="11"/>
      <c r="E42" s="11"/>
      <c r="F42" s="11"/>
    </row>
    <row r="43" spans="1:6" x14ac:dyDescent="0.25">
      <c r="A43" s="9">
        <v>39</v>
      </c>
      <c r="B43" s="11"/>
      <c r="C43" s="11" t="str">
        <f>IF(B43&lt;&gt;"",VLOOKUP(B43,[0]!Entrée,2,FALSE),"")</f>
        <v/>
      </c>
      <c r="D43" s="11"/>
      <c r="E43" s="11"/>
      <c r="F43" s="11"/>
    </row>
    <row r="44" spans="1:6" x14ac:dyDescent="0.25">
      <c r="A44" s="9">
        <v>40</v>
      </c>
      <c r="B44" s="11"/>
      <c r="C44" s="11" t="str">
        <f>IF(B44&lt;&gt;"",VLOOKUP(B44,[0]!Entrée,2,FALSE),"")</f>
        <v/>
      </c>
      <c r="D44" s="11"/>
      <c r="E44" s="11"/>
      <c r="F44" s="11"/>
    </row>
    <row r="45" spans="1:6" x14ac:dyDescent="0.25">
      <c r="A45" s="9">
        <v>41</v>
      </c>
      <c r="B45" s="11"/>
      <c r="C45" s="11" t="str">
        <f>IF(B45&lt;&gt;"",VLOOKUP(B45,[0]!Entrée,2,FALSE),"")</f>
        <v/>
      </c>
      <c r="D45" s="11"/>
      <c r="E45" s="11"/>
      <c r="F45" s="11"/>
    </row>
    <row r="46" spans="1:6" x14ac:dyDescent="0.25">
      <c r="A46" s="9">
        <v>42</v>
      </c>
      <c r="B46" s="11"/>
      <c r="C46" s="11" t="str">
        <f>IF(B46&lt;&gt;"",VLOOKUP(B46,[0]!Entrée,2,FALSE),"")</f>
        <v/>
      </c>
      <c r="D46" s="11"/>
      <c r="E46" s="11"/>
      <c r="F46" s="11"/>
    </row>
    <row r="47" spans="1:6" x14ac:dyDescent="0.25">
      <c r="A47" s="9">
        <v>43</v>
      </c>
      <c r="B47" s="11"/>
      <c r="C47" s="11" t="str">
        <f>IF(B47&lt;&gt;"",VLOOKUP(B47,[0]!Entrée,2,FALSE),"")</f>
        <v/>
      </c>
      <c r="D47" s="11"/>
      <c r="E47" s="11"/>
      <c r="F47" s="11"/>
    </row>
    <row r="48" spans="1:6" x14ac:dyDescent="0.25">
      <c r="A48" s="9">
        <v>44</v>
      </c>
      <c r="B48" s="11"/>
      <c r="C48" s="11" t="str">
        <f>IF(B48&lt;&gt;"",VLOOKUP(B48,[0]!Entrée,2,FALSE),"")</f>
        <v/>
      </c>
      <c r="D48" s="11"/>
      <c r="E48" s="11"/>
      <c r="F48" s="11"/>
    </row>
    <row r="49" spans="1:6" x14ac:dyDescent="0.25">
      <c r="A49" s="9">
        <v>45</v>
      </c>
      <c r="B49" s="11"/>
      <c r="C49" s="11" t="str">
        <f>IF(B49&lt;&gt;"",VLOOKUP(B49,[0]!Entrée,2,FALSE),"")</f>
        <v/>
      </c>
      <c r="D49" s="11"/>
      <c r="E49" s="11"/>
      <c r="F49" s="11"/>
    </row>
    <row r="50" spans="1:6" x14ac:dyDescent="0.25">
      <c r="A50" s="9">
        <v>46</v>
      </c>
      <c r="B50" s="11"/>
      <c r="C50" s="11" t="str">
        <f>IF(B50&lt;&gt;"",VLOOKUP(B50,[0]!Entrée,2,FALSE),"")</f>
        <v/>
      </c>
      <c r="D50" s="11"/>
      <c r="E50" s="11"/>
      <c r="F50" s="11"/>
    </row>
    <row r="51" spans="1:6" x14ac:dyDescent="0.25">
      <c r="A51" s="9">
        <v>47</v>
      </c>
      <c r="B51" s="11"/>
      <c r="C51" s="11" t="str">
        <f>IF(B51&lt;&gt;"",VLOOKUP(B51,[0]!Entrée,2,FALSE),"")</f>
        <v/>
      </c>
      <c r="D51" s="11"/>
      <c r="E51" s="11"/>
      <c r="F51" s="11"/>
    </row>
    <row r="52" spans="1:6" x14ac:dyDescent="0.25">
      <c r="A52" s="9">
        <v>48</v>
      </c>
      <c r="B52" s="11"/>
      <c r="C52" s="11" t="str">
        <f>IF(B52&lt;&gt;"",VLOOKUP(B52,[0]!Entrée,2,FALSE),"")</f>
        <v/>
      </c>
      <c r="D52" s="11"/>
      <c r="E52" s="11"/>
      <c r="F52" s="11"/>
    </row>
    <row r="53" spans="1:6" x14ac:dyDescent="0.25">
      <c r="A53" s="9">
        <v>49</v>
      </c>
      <c r="B53" s="11"/>
      <c r="C53" s="11" t="str">
        <f>IF(B53&lt;&gt;"",VLOOKUP(B53,[0]!Entrée,2,FALSE),"")</f>
        <v/>
      </c>
      <c r="D53" s="11"/>
      <c r="E53" s="11"/>
      <c r="F53" s="11"/>
    </row>
    <row r="54" spans="1:6" x14ac:dyDescent="0.25">
      <c r="A54" s="9">
        <v>50</v>
      </c>
      <c r="B54" s="11"/>
      <c r="C54" s="11" t="str">
        <f>IF(B54&lt;&gt;"",VLOOKUP(B54,[0]!Entrée,2,FALSE),"")</f>
        <v/>
      </c>
      <c r="D54" s="11"/>
      <c r="E54" s="11"/>
      <c r="F54" s="11"/>
    </row>
    <row r="55" spans="1:6" x14ac:dyDescent="0.25">
      <c r="A55" s="9">
        <v>51</v>
      </c>
      <c r="B55" s="11"/>
      <c r="C55" s="11" t="str">
        <f>IF(B55&lt;&gt;"",VLOOKUP(B55,[0]!Entrée,2,FALSE),"")</f>
        <v/>
      </c>
      <c r="D55" s="11"/>
      <c r="E55" s="11"/>
      <c r="F55" s="11"/>
    </row>
    <row r="56" spans="1:6" x14ac:dyDescent="0.25">
      <c r="A56" s="9">
        <v>52</v>
      </c>
      <c r="B56" s="11"/>
      <c r="C56" s="11" t="str">
        <f>IF(B56&lt;&gt;"",VLOOKUP(B56,[0]!Entrée,2,FALSE),"")</f>
        <v/>
      </c>
      <c r="D56" s="11"/>
      <c r="E56" s="11"/>
      <c r="F56" s="11"/>
    </row>
    <row r="57" spans="1:6" x14ac:dyDescent="0.25">
      <c r="A57" s="9">
        <v>53</v>
      </c>
      <c r="B57" s="11"/>
      <c r="C57" s="11" t="str">
        <f>IF(B57&lt;&gt;"",VLOOKUP(B57,[0]!Entrée,2,FALSE),"")</f>
        <v/>
      </c>
      <c r="D57" s="11"/>
      <c r="E57" s="11"/>
      <c r="F57" s="11"/>
    </row>
    <row r="58" spans="1:6" x14ac:dyDescent="0.25">
      <c r="A58" s="9">
        <v>54</v>
      </c>
      <c r="B58" s="11"/>
      <c r="C58" s="11" t="str">
        <f>IF(B58&lt;&gt;"",VLOOKUP(B58,[0]!Entrée,2,FALSE),"")</f>
        <v/>
      </c>
      <c r="D58" s="11"/>
      <c r="E58" s="11"/>
      <c r="F58" s="11"/>
    </row>
    <row r="59" spans="1:6" x14ac:dyDescent="0.25">
      <c r="A59" s="9">
        <v>55</v>
      </c>
      <c r="B59" s="11"/>
      <c r="C59" s="11" t="str">
        <f>IF(B59&lt;&gt;"",VLOOKUP(B59,[0]!Entrée,2,FALSE),"")</f>
        <v/>
      </c>
      <c r="D59" s="11"/>
      <c r="E59" s="11"/>
      <c r="F59" s="11"/>
    </row>
    <row r="60" spans="1:6" x14ac:dyDescent="0.25">
      <c r="A60" s="9">
        <v>56</v>
      </c>
      <c r="B60" s="11"/>
      <c r="C60" s="11" t="str">
        <f>IF(B60&lt;&gt;"",VLOOKUP(B60,[0]!Entrée,2,FALSE),"")</f>
        <v/>
      </c>
      <c r="D60" s="11"/>
      <c r="E60" s="11"/>
      <c r="F60" s="11"/>
    </row>
    <row r="61" spans="1:6" x14ac:dyDescent="0.25">
      <c r="A61" s="9">
        <v>57</v>
      </c>
      <c r="B61" s="11"/>
      <c r="C61" s="11" t="str">
        <f>IF(B61&lt;&gt;"",VLOOKUP(B61,[0]!Entrée,2,FALSE),"")</f>
        <v/>
      </c>
      <c r="D61" s="11"/>
      <c r="E61" s="11"/>
      <c r="F61" s="11"/>
    </row>
    <row r="62" spans="1:6" x14ac:dyDescent="0.25">
      <c r="A62" s="9">
        <v>58</v>
      </c>
      <c r="B62" s="11"/>
      <c r="C62" s="11" t="str">
        <f>IF(B62&lt;&gt;"",VLOOKUP(B62,[0]!Entrée,2,FALSE),"")</f>
        <v/>
      </c>
      <c r="D62" s="11"/>
      <c r="E62" s="11"/>
      <c r="F62" s="11"/>
    </row>
    <row r="63" spans="1:6" x14ac:dyDescent="0.25">
      <c r="A63" s="9">
        <v>59</v>
      </c>
      <c r="B63" s="11"/>
      <c r="C63" s="11" t="str">
        <f>IF(B63&lt;&gt;"",VLOOKUP(B63,[0]!Entrée,2,FALSE),"")</f>
        <v/>
      </c>
      <c r="D63" s="11"/>
      <c r="E63" s="11"/>
      <c r="F63" s="11"/>
    </row>
    <row r="64" spans="1:6" x14ac:dyDescent="0.25">
      <c r="A64" s="9">
        <v>60</v>
      </c>
      <c r="B64" s="11"/>
      <c r="C64" s="11" t="str">
        <f>IF(B64&lt;&gt;"",VLOOKUP(B64,[0]!Entrée,2,FALSE),"")</f>
        <v/>
      </c>
      <c r="D64" s="11"/>
      <c r="E64" s="11"/>
      <c r="F64" s="11"/>
    </row>
    <row r="65" spans="1:6" x14ac:dyDescent="0.25">
      <c r="A65" s="9">
        <v>61</v>
      </c>
      <c r="B65" s="11"/>
      <c r="C65" s="11" t="str">
        <f>IF(B65&lt;&gt;"",VLOOKUP(B65,[0]!Entrée,2,FALSE),"")</f>
        <v/>
      </c>
      <c r="D65" s="11"/>
      <c r="E65" s="11"/>
      <c r="F65" s="11"/>
    </row>
    <row r="66" spans="1:6" x14ac:dyDescent="0.25">
      <c r="A66" s="9">
        <v>62</v>
      </c>
      <c r="B66" s="11"/>
      <c r="C66" s="11" t="str">
        <f>IF(B66&lt;&gt;"",VLOOKUP(B66,[0]!Entrée,2,FALSE),"")</f>
        <v/>
      </c>
      <c r="D66" s="11"/>
      <c r="E66" s="11"/>
      <c r="F66" s="11"/>
    </row>
    <row r="67" spans="1:6" x14ac:dyDescent="0.25">
      <c r="A67" s="9">
        <v>63</v>
      </c>
      <c r="B67" s="11"/>
      <c r="C67" s="11" t="str">
        <f>IF(B67&lt;&gt;"",VLOOKUP(B67,[0]!Entrée,2,FALSE),"")</f>
        <v/>
      </c>
      <c r="D67" s="11"/>
      <c r="E67" s="11"/>
      <c r="F67" s="11"/>
    </row>
    <row r="68" spans="1:6" x14ac:dyDescent="0.25">
      <c r="A68" s="9">
        <v>64</v>
      </c>
      <c r="B68" s="11"/>
      <c r="C68" s="11" t="str">
        <f>IF(B68&lt;&gt;"",VLOOKUP(B68,[0]!Entrée,2,FALSE),"")</f>
        <v/>
      </c>
      <c r="D68" s="11"/>
      <c r="E68" s="11"/>
      <c r="F68" s="11"/>
    </row>
    <row r="69" spans="1:6" x14ac:dyDescent="0.25">
      <c r="A69" s="9">
        <v>65</v>
      </c>
      <c r="B69" s="11"/>
      <c r="C69" s="11" t="str">
        <f>IF(B69&lt;&gt;"",VLOOKUP(B69,[0]!Entrée,2,FALSE),"")</f>
        <v/>
      </c>
      <c r="D69" s="11"/>
      <c r="E69" s="11"/>
      <c r="F69" s="11"/>
    </row>
    <row r="70" spans="1:6" x14ac:dyDescent="0.25">
      <c r="A70" s="9">
        <v>66</v>
      </c>
      <c r="B70" s="11"/>
      <c r="C70" s="11" t="str">
        <f>IF(B70&lt;&gt;"",VLOOKUP(B70,[0]!Entrée,2,FALSE),"")</f>
        <v/>
      </c>
      <c r="D70" s="11"/>
      <c r="E70" s="11"/>
      <c r="F70" s="11"/>
    </row>
    <row r="71" spans="1:6" x14ac:dyDescent="0.25">
      <c r="A71" s="9">
        <v>67</v>
      </c>
      <c r="B71" s="11"/>
      <c r="C71" s="11" t="str">
        <f>IF(B71&lt;&gt;"",VLOOKUP(B71,[0]!Entrée,2,FALSE),"")</f>
        <v/>
      </c>
      <c r="D71" s="11"/>
      <c r="E71" s="11"/>
      <c r="F71" s="11"/>
    </row>
    <row r="72" spans="1:6" x14ac:dyDescent="0.25">
      <c r="A72" s="9">
        <v>68</v>
      </c>
      <c r="B72" s="11"/>
      <c r="C72" s="11" t="str">
        <f>IF(B72&lt;&gt;"",VLOOKUP(B72,[0]!Entrée,2,FALSE),"")</f>
        <v/>
      </c>
      <c r="D72" s="11"/>
      <c r="E72" s="11"/>
      <c r="F72" s="11"/>
    </row>
    <row r="73" spans="1:6" x14ac:dyDescent="0.25">
      <c r="A73" s="9">
        <v>69</v>
      </c>
      <c r="B73" s="11"/>
      <c r="C73" s="11" t="str">
        <f>IF(B73&lt;&gt;"",VLOOKUP(B73,[0]!Entrée,2,FALSE),"")</f>
        <v/>
      </c>
      <c r="D73" s="11"/>
      <c r="E73" s="11"/>
      <c r="F73" s="11"/>
    </row>
    <row r="74" spans="1:6" x14ac:dyDescent="0.25">
      <c r="A74" s="9">
        <v>70</v>
      </c>
      <c r="B74" s="11"/>
      <c r="C74" s="11" t="str">
        <f>IF(B74&lt;&gt;"",VLOOKUP(B74,[0]!Entrée,2,FALSE),"")</f>
        <v/>
      </c>
      <c r="D74" s="11"/>
      <c r="E74" s="11"/>
      <c r="F74" s="11"/>
    </row>
    <row r="75" spans="1:6" x14ac:dyDescent="0.25">
      <c r="A75" s="9">
        <v>71</v>
      </c>
      <c r="B75" s="11"/>
      <c r="C75" s="11" t="str">
        <f>IF(B75&lt;&gt;"",VLOOKUP(B75,[0]!Entrée,2,FALSE),"")</f>
        <v/>
      </c>
      <c r="D75" s="11"/>
      <c r="E75" s="11"/>
      <c r="F75" s="11"/>
    </row>
    <row r="76" spans="1:6" x14ac:dyDescent="0.25">
      <c r="A76" s="9">
        <v>72</v>
      </c>
      <c r="B76" s="11"/>
      <c r="C76" s="11" t="str">
        <f>IF(B76&lt;&gt;"",VLOOKUP(B76,[0]!Entrée,2,FALSE),"")</f>
        <v/>
      </c>
      <c r="D76" s="11"/>
      <c r="E76" s="11"/>
      <c r="F76" s="11"/>
    </row>
    <row r="77" spans="1:6" x14ac:dyDescent="0.25">
      <c r="A77" s="9">
        <v>73</v>
      </c>
      <c r="B77" s="11"/>
      <c r="C77" s="11" t="str">
        <f>IF(B77&lt;&gt;"",VLOOKUP(B77,[0]!Entrée,2,FALSE),"")</f>
        <v/>
      </c>
      <c r="D77" s="11"/>
      <c r="E77" s="11"/>
      <c r="F77" s="11"/>
    </row>
    <row r="78" spans="1:6" x14ac:dyDescent="0.25">
      <c r="A78" s="9">
        <v>74</v>
      </c>
      <c r="B78" s="11"/>
      <c r="C78" s="11" t="str">
        <f>IF(B78&lt;&gt;"",VLOOKUP(B78,[0]!Entrée,2,FALSE),"")</f>
        <v/>
      </c>
      <c r="D78" s="11"/>
      <c r="E78" s="11"/>
      <c r="F78" s="11"/>
    </row>
    <row r="79" spans="1:6" x14ac:dyDescent="0.25">
      <c r="A79" s="9">
        <v>75</v>
      </c>
      <c r="B79" s="11"/>
      <c r="C79" s="11" t="str">
        <f>IF(B79&lt;&gt;"",VLOOKUP(B79,[0]!Entrée,2,FALSE),"")</f>
        <v/>
      </c>
      <c r="D79" s="11"/>
      <c r="E79" s="11"/>
      <c r="F79" s="11"/>
    </row>
    <row r="80" spans="1:6" x14ac:dyDescent="0.25">
      <c r="A80" s="9">
        <v>76</v>
      </c>
      <c r="B80" s="11"/>
      <c r="C80" s="11" t="str">
        <f>IF(B80&lt;&gt;"",VLOOKUP(B80,[0]!Entrée,2,FALSE),"")</f>
        <v/>
      </c>
      <c r="D80" s="11"/>
      <c r="E80" s="11"/>
      <c r="F80" s="11"/>
    </row>
    <row r="81" spans="1:6" x14ac:dyDescent="0.25">
      <c r="A81" s="9">
        <v>77</v>
      </c>
      <c r="B81" s="11"/>
      <c r="C81" s="11" t="str">
        <f>IF(B81&lt;&gt;"",VLOOKUP(B81,[0]!Entrée,2,FALSE),"")</f>
        <v/>
      </c>
      <c r="D81" s="11"/>
      <c r="E81" s="11"/>
      <c r="F81" s="11"/>
    </row>
    <row r="82" spans="1:6" x14ac:dyDescent="0.25">
      <c r="A82" s="9">
        <v>78</v>
      </c>
      <c r="B82" s="11"/>
      <c r="C82" s="11" t="str">
        <f>IF(B82&lt;&gt;"",VLOOKUP(B82,[0]!Entrée,2,FALSE),"")</f>
        <v/>
      </c>
      <c r="D82" s="11"/>
      <c r="E82" s="11"/>
      <c r="F82" s="11"/>
    </row>
    <row r="83" spans="1:6" x14ac:dyDescent="0.25">
      <c r="A83" s="9">
        <v>79</v>
      </c>
      <c r="B83" s="11"/>
      <c r="C83" s="11" t="str">
        <f>IF(B83&lt;&gt;"",VLOOKUP(B83,[0]!Entrée,2,FALSE),"")</f>
        <v/>
      </c>
      <c r="D83" s="11"/>
      <c r="E83" s="11"/>
      <c r="F83" s="11"/>
    </row>
    <row r="84" spans="1:6" x14ac:dyDescent="0.25">
      <c r="A84" s="9">
        <v>80</v>
      </c>
      <c r="B84" s="11"/>
      <c r="C84" s="11" t="str">
        <f>IF(B84&lt;&gt;"",VLOOKUP(B84,[0]!Entrée,2,FALSE),"")</f>
        <v/>
      </c>
      <c r="D84" s="11"/>
      <c r="E84" s="11"/>
      <c r="F84" s="11"/>
    </row>
    <row r="85" spans="1:6" x14ac:dyDescent="0.25">
      <c r="A85" s="9">
        <v>81</v>
      </c>
      <c r="B85" s="11"/>
      <c r="C85" s="11" t="str">
        <f>IF(B85&lt;&gt;"",VLOOKUP(B85,[0]!Entrée,2,FALSE),"")</f>
        <v/>
      </c>
      <c r="D85" s="11"/>
      <c r="E85" s="11"/>
      <c r="F85" s="11"/>
    </row>
    <row r="86" spans="1:6" x14ac:dyDescent="0.25">
      <c r="A86" s="9">
        <v>82</v>
      </c>
      <c r="B86" s="11"/>
      <c r="C86" s="11" t="str">
        <f>IF(B86&lt;&gt;"",VLOOKUP(B86,[0]!Entrée,2,FALSE),"")</f>
        <v/>
      </c>
      <c r="D86" s="11"/>
      <c r="E86" s="11"/>
      <c r="F86" s="11"/>
    </row>
    <row r="87" spans="1:6" x14ac:dyDescent="0.25">
      <c r="A87" s="9">
        <v>83</v>
      </c>
      <c r="B87" s="11"/>
      <c r="C87" s="11" t="str">
        <f>IF(B87&lt;&gt;"",VLOOKUP(B87,[0]!Entrée,2,FALSE),"")</f>
        <v/>
      </c>
      <c r="D87" s="11"/>
      <c r="E87" s="11"/>
      <c r="F87" s="11"/>
    </row>
    <row r="88" spans="1:6" x14ac:dyDescent="0.25">
      <c r="A88" s="9">
        <v>84</v>
      </c>
      <c r="B88" s="11"/>
      <c r="C88" s="11" t="str">
        <f>IF(B88&lt;&gt;"",VLOOKUP(B88,[0]!Entrée,2,FALSE),"")</f>
        <v/>
      </c>
      <c r="D88" s="11"/>
      <c r="E88" s="11"/>
      <c r="F88" s="11"/>
    </row>
    <row r="89" spans="1:6" x14ac:dyDescent="0.25">
      <c r="A89" s="9">
        <v>85</v>
      </c>
      <c r="B89" s="11"/>
      <c r="C89" s="11" t="str">
        <f>IF(B89&lt;&gt;"",VLOOKUP(B89,[0]!Entrée,2,FALSE),"")</f>
        <v/>
      </c>
      <c r="D89" s="11"/>
      <c r="E89" s="11"/>
      <c r="F89" s="11"/>
    </row>
    <row r="90" spans="1:6" x14ac:dyDescent="0.25">
      <c r="A90" s="9">
        <v>86</v>
      </c>
      <c r="B90" s="11"/>
      <c r="C90" s="11" t="str">
        <f>IF(B90&lt;&gt;"",VLOOKUP(B90,[0]!Entrée,2,FALSE),"")</f>
        <v/>
      </c>
      <c r="D90" s="11"/>
      <c r="E90" s="11"/>
      <c r="F90" s="11"/>
    </row>
    <row r="91" spans="1:6" x14ac:dyDescent="0.25">
      <c r="A91" s="9">
        <v>87</v>
      </c>
      <c r="B91" s="11"/>
      <c r="C91" s="11" t="str">
        <f>IF(B91&lt;&gt;"",VLOOKUP(B91,[0]!Entrée,2,FALSE),"")</f>
        <v/>
      </c>
      <c r="D91" s="11"/>
      <c r="E91" s="11"/>
      <c r="F91" s="11"/>
    </row>
    <row r="92" spans="1:6" x14ac:dyDescent="0.25">
      <c r="A92" s="9">
        <v>88</v>
      </c>
      <c r="B92" s="11"/>
      <c r="C92" s="11" t="str">
        <f>IF(B92&lt;&gt;"",VLOOKUP(B92,[0]!Entrée,2,FALSE),"")</f>
        <v/>
      </c>
      <c r="D92" s="11"/>
      <c r="E92" s="11"/>
      <c r="F92" s="11"/>
    </row>
    <row r="93" spans="1:6" x14ac:dyDescent="0.25">
      <c r="A93" s="9">
        <v>89</v>
      </c>
      <c r="B93" s="11"/>
      <c r="C93" s="11" t="str">
        <f>IF(B93&lt;&gt;"",VLOOKUP(B93,[0]!Entrée,2,FALSE),"")</f>
        <v/>
      </c>
      <c r="D93" s="11"/>
      <c r="E93" s="11"/>
      <c r="F93" s="11"/>
    </row>
    <row r="94" spans="1:6" x14ac:dyDescent="0.25">
      <c r="A94" s="9">
        <v>90</v>
      </c>
      <c r="B94" s="11"/>
      <c r="C94" s="11" t="str">
        <f>IF(B94&lt;&gt;"",VLOOKUP(B94,[0]!Entrée,2,FALSE),"")</f>
        <v/>
      </c>
      <c r="D94" s="11"/>
      <c r="E94" s="11"/>
      <c r="F94" s="11"/>
    </row>
    <row r="95" spans="1:6" x14ac:dyDescent="0.25">
      <c r="A95" s="9">
        <v>91</v>
      </c>
      <c r="B95" s="11"/>
      <c r="C95" s="11" t="str">
        <f>IF(B95&lt;&gt;"",VLOOKUP(B95,[0]!Entrée,2,FALSE),"")</f>
        <v/>
      </c>
      <c r="D95" s="11"/>
      <c r="E95" s="11"/>
      <c r="F95" s="11"/>
    </row>
    <row r="96" spans="1:6" x14ac:dyDescent="0.25">
      <c r="A96" s="9">
        <v>92</v>
      </c>
      <c r="B96" s="11"/>
      <c r="C96" s="11" t="str">
        <f>IF(B96&lt;&gt;"",VLOOKUP(B96,[0]!Entrée,2,FALSE),"")</f>
        <v/>
      </c>
      <c r="D96" s="11"/>
      <c r="E96" s="11"/>
      <c r="F96" s="11"/>
    </row>
    <row r="97" spans="1:6" x14ac:dyDescent="0.25">
      <c r="A97" s="9">
        <v>93</v>
      </c>
      <c r="B97" s="11"/>
      <c r="C97" s="11" t="str">
        <f>IF(B97&lt;&gt;"",VLOOKUP(B97,[0]!Entrée,2,FALSE),"")</f>
        <v/>
      </c>
      <c r="D97" s="11"/>
      <c r="E97" s="11"/>
      <c r="F97" s="11"/>
    </row>
    <row r="98" spans="1:6" x14ac:dyDescent="0.25">
      <c r="A98" s="9">
        <v>94</v>
      </c>
      <c r="B98" s="11"/>
      <c r="C98" s="11" t="str">
        <f>IF(B98&lt;&gt;"",VLOOKUP(B98,[0]!Entrée,2,FALSE),"")</f>
        <v/>
      </c>
      <c r="D98" s="11"/>
      <c r="E98" s="11"/>
      <c r="F98" s="11"/>
    </row>
    <row r="99" spans="1:6" x14ac:dyDescent="0.25">
      <c r="A99" s="9">
        <v>95</v>
      </c>
      <c r="B99" s="11"/>
      <c r="C99" s="11" t="str">
        <f>IF(B99&lt;&gt;"",VLOOKUP(B99,[0]!Entrée,2,FALSE),"")</f>
        <v/>
      </c>
      <c r="D99" s="11"/>
      <c r="E99" s="11"/>
      <c r="F99" s="11"/>
    </row>
    <row r="100" spans="1:6" x14ac:dyDescent="0.25">
      <c r="A100" s="9">
        <v>96</v>
      </c>
      <c r="B100" s="11"/>
      <c r="C100" s="11" t="str">
        <f>IF(B100&lt;&gt;"",VLOOKUP(B100,[0]!Entrée,2,FALSE),"")</f>
        <v/>
      </c>
      <c r="D100" s="11"/>
      <c r="E100" s="11"/>
      <c r="F100" s="11"/>
    </row>
    <row r="101" spans="1:6" x14ac:dyDescent="0.25">
      <c r="A101" s="9">
        <v>97</v>
      </c>
      <c r="B101" s="11"/>
      <c r="C101" s="11" t="str">
        <f>IF(B101&lt;&gt;"",VLOOKUP(B101,[0]!Entrée,2,FALSE),"")</f>
        <v/>
      </c>
      <c r="D101" s="11"/>
      <c r="E101" s="11"/>
      <c r="F101" s="11"/>
    </row>
    <row r="102" spans="1:6" x14ac:dyDescent="0.25">
      <c r="A102" s="9">
        <v>98</v>
      </c>
      <c r="B102" s="11"/>
      <c r="C102" s="11" t="str">
        <f>IF(B102&lt;&gt;"",VLOOKUP(B102,[0]!Entrée,2,FALSE),"")</f>
        <v/>
      </c>
      <c r="D102" s="11"/>
      <c r="E102" s="11"/>
      <c r="F102" s="11"/>
    </row>
    <row r="103" spans="1:6" x14ac:dyDescent="0.25">
      <c r="A103" s="9">
        <v>99</v>
      </c>
      <c r="B103" s="11"/>
      <c r="C103" s="11" t="str">
        <f>IF(B103&lt;&gt;"",VLOOKUP(B103,[0]!Entrée,2,FALSE),"")</f>
        <v/>
      </c>
      <c r="D103" s="11"/>
      <c r="E103" s="11"/>
      <c r="F103" s="11"/>
    </row>
    <row r="104" spans="1:6" x14ac:dyDescent="0.25">
      <c r="A104" s="9">
        <v>100</v>
      </c>
      <c r="B104" s="11"/>
      <c r="C104" s="11" t="str">
        <f>IF(B104&lt;&gt;"",VLOOKUP(B104,[0]!Entrée,2,FALSE),"")</f>
        <v/>
      </c>
      <c r="D104" s="11"/>
      <c r="E104" s="11"/>
      <c r="F104" s="11"/>
    </row>
    <row r="105" spans="1:6" x14ac:dyDescent="0.25">
      <c r="A105" s="9">
        <v>101</v>
      </c>
      <c r="B105" s="11"/>
      <c r="C105" s="11" t="str">
        <f>IF(B105&lt;&gt;"",VLOOKUP(B105,[0]!Entrée,2,FALSE),"")</f>
        <v/>
      </c>
      <c r="D105" s="11"/>
      <c r="E105" s="11"/>
      <c r="F105" s="11"/>
    </row>
    <row r="106" spans="1:6" x14ac:dyDescent="0.25">
      <c r="A106" s="9">
        <v>102</v>
      </c>
      <c r="B106" s="11"/>
      <c r="C106" s="11" t="str">
        <f>IF(B106&lt;&gt;"",VLOOKUP(B106,[0]!Entrée,2,FALSE),"")</f>
        <v/>
      </c>
      <c r="D106" s="11"/>
      <c r="E106" s="11"/>
      <c r="F106" s="11"/>
    </row>
    <row r="107" spans="1:6" x14ac:dyDescent="0.25">
      <c r="A107" s="9">
        <v>103</v>
      </c>
      <c r="B107" s="11"/>
      <c r="C107" s="11" t="str">
        <f>IF(B107&lt;&gt;"",VLOOKUP(B107,[0]!Entrée,2,FALSE),"")</f>
        <v/>
      </c>
      <c r="D107" s="11"/>
      <c r="E107" s="11"/>
      <c r="F107" s="11"/>
    </row>
    <row r="108" spans="1:6" x14ac:dyDescent="0.25">
      <c r="A108" s="9">
        <v>104</v>
      </c>
      <c r="B108" s="11"/>
      <c r="C108" s="11" t="str">
        <f>IF(B108&lt;&gt;"",VLOOKUP(B108,[0]!Entrée,2,FALSE),"")</f>
        <v/>
      </c>
      <c r="D108" s="11"/>
      <c r="E108" s="11"/>
      <c r="F108" s="11"/>
    </row>
    <row r="109" spans="1:6" x14ac:dyDescent="0.25">
      <c r="A109" s="9">
        <v>105</v>
      </c>
      <c r="B109" s="11"/>
      <c r="C109" s="11" t="str">
        <f>IF(B109&lt;&gt;"",VLOOKUP(B109,[0]!Entrée,2,FALSE),"")</f>
        <v/>
      </c>
      <c r="D109" s="11"/>
      <c r="E109" s="11"/>
      <c r="F109" s="11"/>
    </row>
    <row r="110" spans="1:6" x14ac:dyDescent="0.25">
      <c r="A110" s="9">
        <v>106</v>
      </c>
      <c r="B110" s="11"/>
      <c r="C110" s="11" t="str">
        <f>IF(B110&lt;&gt;"",VLOOKUP(B110,[0]!Entrée,2,FALSE),"")</f>
        <v/>
      </c>
      <c r="D110" s="11"/>
      <c r="E110" s="11"/>
      <c r="F110" s="11"/>
    </row>
    <row r="111" spans="1:6" x14ac:dyDescent="0.25">
      <c r="A111" s="9">
        <v>107</v>
      </c>
      <c r="B111" s="11"/>
      <c r="C111" s="11" t="str">
        <f>IF(B111&lt;&gt;"",VLOOKUP(B111,[0]!Entrée,2,FALSE),"")</f>
        <v/>
      </c>
      <c r="D111" s="11"/>
      <c r="E111" s="11"/>
      <c r="F111" s="11"/>
    </row>
    <row r="112" spans="1:6" x14ac:dyDescent="0.25">
      <c r="A112" s="9">
        <v>108</v>
      </c>
      <c r="B112" s="11"/>
      <c r="C112" s="11" t="str">
        <f>IF(B112&lt;&gt;"",VLOOKUP(B112,[0]!Entrée,2,FALSE),"")</f>
        <v/>
      </c>
      <c r="D112" s="11"/>
      <c r="E112" s="11"/>
      <c r="F112" s="11"/>
    </row>
    <row r="113" spans="1:6" x14ac:dyDescent="0.25">
      <c r="A113" s="9">
        <v>109</v>
      </c>
      <c r="B113" s="11"/>
      <c r="C113" s="11" t="str">
        <f>IF(B113&lt;&gt;"",VLOOKUP(B113,[0]!Entrée,2,FALSE),"")</f>
        <v/>
      </c>
      <c r="D113" s="11"/>
      <c r="E113" s="11"/>
      <c r="F113" s="11"/>
    </row>
    <row r="114" spans="1:6" x14ac:dyDescent="0.25">
      <c r="A114" s="9">
        <v>110</v>
      </c>
      <c r="B114" s="11"/>
      <c r="C114" s="11" t="str">
        <f>IF(B114&lt;&gt;"",VLOOKUP(B114,[0]!Entrée,2,FALSE),"")</f>
        <v/>
      </c>
      <c r="D114" s="11"/>
      <c r="E114" s="11"/>
      <c r="F114" s="11"/>
    </row>
    <row r="115" spans="1:6" x14ac:dyDescent="0.25">
      <c r="A115" s="9">
        <v>111</v>
      </c>
      <c r="B115" s="11"/>
      <c r="C115" s="11" t="str">
        <f>IF(B115&lt;&gt;"",VLOOKUP(B115,[0]!Entrée,2,FALSE),"")</f>
        <v/>
      </c>
      <c r="D115" s="11"/>
      <c r="E115" s="11"/>
      <c r="F115" s="11"/>
    </row>
    <row r="116" spans="1:6" x14ac:dyDescent="0.25">
      <c r="A116" s="9">
        <v>112</v>
      </c>
      <c r="B116" s="11"/>
      <c r="C116" s="11" t="str">
        <f>IF(B116&lt;&gt;"",VLOOKUP(B116,[0]!Entrée,2,FALSE),"")</f>
        <v/>
      </c>
      <c r="D116" s="11"/>
      <c r="E116" s="11"/>
      <c r="F116" s="11"/>
    </row>
    <row r="117" spans="1:6" x14ac:dyDescent="0.25">
      <c r="A117" s="9">
        <v>113</v>
      </c>
      <c r="B117" s="11"/>
      <c r="C117" s="11" t="str">
        <f>IF(B117&lt;&gt;"",VLOOKUP(B117,[0]!Entrée,2,FALSE),"")</f>
        <v/>
      </c>
      <c r="D117" s="11"/>
      <c r="E117" s="11"/>
      <c r="F117" s="11"/>
    </row>
    <row r="118" spans="1:6" x14ac:dyDescent="0.25">
      <c r="A118" s="9">
        <v>114</v>
      </c>
      <c r="B118" s="11"/>
      <c r="C118" s="11" t="str">
        <f>IF(B118&lt;&gt;"",VLOOKUP(B118,[0]!Entrée,2,FALSE),"")</f>
        <v/>
      </c>
      <c r="D118" s="11"/>
      <c r="E118" s="11"/>
      <c r="F118" s="11"/>
    </row>
    <row r="119" spans="1:6" x14ac:dyDescent="0.25">
      <c r="A119" s="9">
        <v>115</v>
      </c>
      <c r="B119" s="11"/>
      <c r="C119" s="11" t="str">
        <f>IF(B119&lt;&gt;"",VLOOKUP(B119,[0]!Entrée,2,FALSE),"")</f>
        <v/>
      </c>
      <c r="D119" s="11"/>
      <c r="E119" s="11"/>
      <c r="F119" s="11"/>
    </row>
    <row r="120" spans="1:6" x14ac:dyDescent="0.25">
      <c r="A120" s="9">
        <v>116</v>
      </c>
      <c r="B120" s="11"/>
      <c r="C120" s="11" t="str">
        <f>IF(B120&lt;&gt;"",VLOOKUP(B120,[0]!Entrée,2,FALSE),"")</f>
        <v/>
      </c>
      <c r="D120" s="11"/>
      <c r="E120" s="11"/>
      <c r="F120" s="11"/>
    </row>
    <row r="121" spans="1:6" x14ac:dyDescent="0.25">
      <c r="A121" s="9">
        <v>117</v>
      </c>
      <c r="B121" s="11"/>
      <c r="C121" s="11" t="str">
        <f>IF(B121&lt;&gt;"",VLOOKUP(B121,[0]!Entrée,2,FALSE),"")</f>
        <v/>
      </c>
      <c r="D121" s="11"/>
      <c r="E121" s="11"/>
      <c r="F121" s="11"/>
    </row>
    <row r="122" spans="1:6" x14ac:dyDescent="0.25">
      <c r="A122" s="9">
        <v>118</v>
      </c>
      <c r="B122" s="11"/>
      <c r="C122" s="11" t="str">
        <f>IF(B122&lt;&gt;"",VLOOKUP(B122,[0]!Entrée,2,FALSE),"")</f>
        <v/>
      </c>
      <c r="D122" s="11"/>
      <c r="E122" s="11"/>
      <c r="F122" s="11"/>
    </row>
    <row r="123" spans="1:6" x14ac:dyDescent="0.25">
      <c r="A123" s="9">
        <v>119</v>
      </c>
      <c r="B123" s="11"/>
      <c r="C123" s="11" t="str">
        <f>IF(B123&lt;&gt;"",VLOOKUP(B123,[0]!Entrée,2,FALSE),"")</f>
        <v/>
      </c>
      <c r="D123" s="11"/>
      <c r="E123" s="11"/>
      <c r="F123" s="11"/>
    </row>
    <row r="124" spans="1:6" x14ac:dyDescent="0.25">
      <c r="A124" s="9">
        <v>120</v>
      </c>
      <c r="B124" s="11"/>
      <c r="C124" s="11" t="str">
        <f>IF(B124&lt;&gt;"",VLOOKUP(B124,[0]!Entrée,2,FALSE),"")</f>
        <v/>
      </c>
      <c r="D124" s="11"/>
      <c r="E124" s="11"/>
      <c r="F124" s="11"/>
    </row>
    <row r="125" spans="1:6" x14ac:dyDescent="0.25">
      <c r="A125" s="9">
        <v>121</v>
      </c>
      <c r="B125" s="11"/>
      <c r="C125" s="11" t="str">
        <f>IF(B125&lt;&gt;"",VLOOKUP(B125,[0]!Entrée,2,FALSE),"")</f>
        <v/>
      </c>
      <c r="D125" s="11"/>
      <c r="E125" s="11"/>
      <c r="F125" s="11"/>
    </row>
    <row r="126" spans="1:6" x14ac:dyDescent="0.25">
      <c r="A126" s="9">
        <v>122</v>
      </c>
      <c r="B126" s="11"/>
      <c r="C126" s="11" t="str">
        <f>IF(B126&lt;&gt;"",VLOOKUP(B126,[0]!Entrée,2,FALSE),"")</f>
        <v/>
      </c>
      <c r="D126" s="11"/>
      <c r="E126" s="11"/>
      <c r="F126" s="11"/>
    </row>
    <row r="127" spans="1:6" x14ac:dyDescent="0.25">
      <c r="A127" s="9">
        <v>123</v>
      </c>
      <c r="B127" s="11"/>
      <c r="C127" s="11" t="str">
        <f>IF(B127&lt;&gt;"",VLOOKUP(B127,[0]!Entrée,2,FALSE),"")</f>
        <v/>
      </c>
      <c r="D127" s="11"/>
      <c r="E127" s="11"/>
      <c r="F127" s="11"/>
    </row>
    <row r="128" spans="1:6" x14ac:dyDescent="0.25">
      <c r="A128" s="9">
        <v>124</v>
      </c>
      <c r="B128" s="11"/>
      <c r="C128" s="11" t="str">
        <f>IF(B128&lt;&gt;"",VLOOKUP(B128,[0]!Entrée,2,FALSE),"")</f>
        <v/>
      </c>
      <c r="D128" s="11"/>
      <c r="E128" s="11"/>
      <c r="F128" s="11"/>
    </row>
    <row r="129" spans="1:6" x14ac:dyDescent="0.25">
      <c r="A129" s="9">
        <v>125</v>
      </c>
      <c r="B129" s="11"/>
      <c r="C129" s="11" t="str">
        <f>IF(B129&lt;&gt;"",VLOOKUP(B129,[0]!Entrée,2,FALSE),"")</f>
        <v/>
      </c>
      <c r="D129" s="11"/>
      <c r="E129" s="11"/>
      <c r="F129" s="11"/>
    </row>
    <row r="130" spans="1:6" x14ac:dyDescent="0.25">
      <c r="A130" s="9">
        <v>126</v>
      </c>
      <c r="B130" s="11"/>
      <c r="C130" s="11" t="str">
        <f>IF(B130&lt;&gt;"",VLOOKUP(B130,[0]!Entrée,2,FALSE),"")</f>
        <v/>
      </c>
      <c r="D130" s="11"/>
      <c r="E130" s="11"/>
      <c r="F130" s="11"/>
    </row>
    <row r="131" spans="1:6" x14ac:dyDescent="0.25">
      <c r="A131" s="9">
        <v>127</v>
      </c>
      <c r="B131" s="11"/>
      <c r="C131" s="11" t="str">
        <f>IF(B131&lt;&gt;"",VLOOKUP(B131,[0]!Entrée,2,FALSE),"")</f>
        <v/>
      </c>
      <c r="D131" s="11"/>
      <c r="E131" s="11"/>
      <c r="F131" s="11"/>
    </row>
    <row r="132" spans="1:6" x14ac:dyDescent="0.25">
      <c r="A132" s="9">
        <v>128</v>
      </c>
      <c r="B132" s="11"/>
      <c r="C132" s="11" t="str">
        <f>IF(B132&lt;&gt;"",VLOOKUP(B132,[0]!Entrée,2,FALSE),"")</f>
        <v/>
      </c>
      <c r="D132" s="11"/>
      <c r="E132" s="11"/>
      <c r="F132" s="11"/>
    </row>
    <row r="133" spans="1:6" x14ac:dyDescent="0.25">
      <c r="A133" s="9">
        <v>129</v>
      </c>
      <c r="B133" s="11"/>
      <c r="C133" s="11" t="str">
        <f>IF(B133&lt;&gt;"",VLOOKUP(B133,[0]!Entrée,2,FALSE),"")</f>
        <v/>
      </c>
      <c r="D133" s="11"/>
      <c r="E133" s="11"/>
      <c r="F133" s="11"/>
    </row>
    <row r="134" spans="1:6" x14ac:dyDescent="0.25">
      <c r="A134" s="9">
        <v>130</v>
      </c>
      <c r="B134" s="11"/>
      <c r="C134" s="11" t="str">
        <f>IF(B134&lt;&gt;"",VLOOKUP(B134,[0]!Entrée,2,FALSE),"")</f>
        <v/>
      </c>
      <c r="D134" s="11"/>
      <c r="E134" s="11"/>
      <c r="F134" s="11"/>
    </row>
    <row r="135" spans="1:6" x14ac:dyDescent="0.25">
      <c r="A135" s="9">
        <v>131</v>
      </c>
      <c r="B135" s="11"/>
      <c r="C135" s="11" t="str">
        <f>IF(B135&lt;&gt;"",VLOOKUP(B135,[0]!Entrée,2,FALSE),"")</f>
        <v/>
      </c>
      <c r="D135" s="11"/>
      <c r="E135" s="11"/>
      <c r="F135" s="11"/>
    </row>
    <row r="136" spans="1:6" x14ac:dyDescent="0.25">
      <c r="A136" s="9">
        <v>132</v>
      </c>
      <c r="B136" s="11"/>
      <c r="C136" s="11" t="str">
        <f>IF(B136&lt;&gt;"",VLOOKUP(B136,[0]!Entrée,2,FALSE),"")</f>
        <v/>
      </c>
      <c r="D136" s="11"/>
      <c r="E136" s="11"/>
      <c r="F136" s="11"/>
    </row>
    <row r="137" spans="1:6" x14ac:dyDescent="0.25">
      <c r="A137" s="9">
        <v>133</v>
      </c>
      <c r="B137" s="11"/>
      <c r="C137" s="11" t="str">
        <f>IF(B137&lt;&gt;"",VLOOKUP(B137,[0]!Entrée,2,FALSE),"")</f>
        <v/>
      </c>
      <c r="D137" s="11"/>
      <c r="E137" s="11"/>
      <c r="F137" s="11"/>
    </row>
    <row r="138" spans="1:6" x14ac:dyDescent="0.25">
      <c r="A138" s="9">
        <v>134</v>
      </c>
      <c r="B138" s="11"/>
      <c r="C138" s="11" t="str">
        <f>IF(B138&lt;&gt;"",VLOOKUP(B138,[0]!Entrée,2,FALSE),"")</f>
        <v/>
      </c>
      <c r="D138" s="11"/>
      <c r="E138" s="11"/>
      <c r="F138" s="11"/>
    </row>
    <row r="139" spans="1:6" x14ac:dyDescent="0.25">
      <c r="A139" s="9">
        <v>135</v>
      </c>
      <c r="B139" s="11"/>
      <c r="C139" s="11" t="str">
        <f>IF(B139&lt;&gt;"",VLOOKUP(B139,[0]!Entrée,2,FALSE),"")</f>
        <v/>
      </c>
      <c r="D139" s="11"/>
      <c r="E139" s="11"/>
      <c r="F139" s="11"/>
    </row>
    <row r="140" spans="1:6" x14ac:dyDescent="0.25">
      <c r="A140" s="9">
        <v>136</v>
      </c>
      <c r="B140" s="11"/>
      <c r="C140" s="11" t="str">
        <f>IF(B140&lt;&gt;"",VLOOKUP(B140,[0]!Entrée,2,FALSE),"")</f>
        <v/>
      </c>
      <c r="D140" s="11"/>
      <c r="E140" s="11"/>
      <c r="F140" s="11"/>
    </row>
    <row r="141" spans="1:6" x14ac:dyDescent="0.25">
      <c r="A141" s="9">
        <v>137</v>
      </c>
      <c r="B141" s="11"/>
      <c r="C141" s="11" t="str">
        <f>IF(B141&lt;&gt;"",VLOOKUP(B141,[0]!Entrée,2,FALSE),"")</f>
        <v/>
      </c>
      <c r="D141" s="11"/>
      <c r="E141" s="11"/>
      <c r="F141" s="11"/>
    </row>
    <row r="142" spans="1:6" x14ac:dyDescent="0.25">
      <c r="A142" s="9">
        <v>138</v>
      </c>
      <c r="B142" s="11"/>
      <c r="C142" s="11" t="str">
        <f>IF(B142&lt;&gt;"",VLOOKUP(B142,[0]!Entrée,2,FALSE),"")</f>
        <v/>
      </c>
      <c r="D142" s="11"/>
      <c r="E142" s="11"/>
      <c r="F142" s="11"/>
    </row>
    <row r="143" spans="1:6" x14ac:dyDescent="0.25">
      <c r="A143" s="9">
        <v>139</v>
      </c>
      <c r="B143" s="11"/>
      <c r="C143" s="11" t="str">
        <f>IF(B143&lt;&gt;"",VLOOKUP(B143,[0]!Entrée,2,FALSE),"")</f>
        <v/>
      </c>
      <c r="D143" s="11"/>
      <c r="E143" s="11"/>
      <c r="F143" s="11"/>
    </row>
    <row r="144" spans="1:6" x14ac:dyDescent="0.25">
      <c r="A144" s="9">
        <v>140</v>
      </c>
      <c r="B144" s="11"/>
      <c r="C144" s="11" t="str">
        <f>IF(B144&lt;&gt;"",VLOOKUP(B144,[0]!Entrée,2,FALSE),"")</f>
        <v/>
      </c>
      <c r="D144" s="11"/>
      <c r="E144" s="11"/>
      <c r="F144" s="11"/>
    </row>
    <row r="145" spans="1:6" x14ac:dyDescent="0.25">
      <c r="A145" s="9">
        <v>141</v>
      </c>
      <c r="B145" s="11"/>
      <c r="C145" s="11" t="str">
        <f>IF(B145&lt;&gt;"",VLOOKUP(B145,[0]!Entrée,2,FALSE),"")</f>
        <v/>
      </c>
      <c r="D145" s="11"/>
      <c r="E145" s="11"/>
      <c r="F145" s="11"/>
    </row>
    <row r="146" spans="1:6" x14ac:dyDescent="0.25">
      <c r="A146" s="9">
        <v>142</v>
      </c>
      <c r="B146" s="11"/>
      <c r="C146" s="11" t="str">
        <f>IF(B146&lt;&gt;"",VLOOKUP(B146,[0]!Entrée,2,FALSE),"")</f>
        <v/>
      </c>
      <c r="D146" s="11"/>
      <c r="E146" s="11"/>
      <c r="F146" s="11"/>
    </row>
    <row r="147" spans="1:6" x14ac:dyDescent="0.25">
      <c r="A147" s="9">
        <v>143</v>
      </c>
      <c r="B147" s="11"/>
      <c r="C147" s="11" t="str">
        <f>IF(B147&lt;&gt;"",VLOOKUP(B147,[0]!Entrée,2,FALSE),"")</f>
        <v/>
      </c>
      <c r="D147" s="11"/>
      <c r="E147" s="11"/>
      <c r="F147" s="11"/>
    </row>
    <row r="148" spans="1:6" x14ac:dyDescent="0.25">
      <c r="A148" s="9">
        <v>144</v>
      </c>
      <c r="B148" s="11"/>
      <c r="C148" s="11" t="str">
        <f>IF(B148&lt;&gt;"",VLOOKUP(B148,[0]!Entrée,2,FALSE),"")</f>
        <v/>
      </c>
      <c r="D148" s="11"/>
      <c r="E148" s="11"/>
      <c r="F148" s="11"/>
    </row>
    <row r="149" spans="1:6" x14ac:dyDescent="0.25">
      <c r="A149" s="9">
        <v>145</v>
      </c>
      <c r="B149" s="11"/>
      <c r="C149" s="11" t="str">
        <f>IF(B149&lt;&gt;"",VLOOKUP(B149,[0]!Entrée,2,FALSE),"")</f>
        <v/>
      </c>
      <c r="D149" s="11"/>
      <c r="E149" s="11"/>
      <c r="F149" s="11"/>
    </row>
    <row r="150" spans="1:6" x14ac:dyDescent="0.25">
      <c r="A150" s="9">
        <v>146</v>
      </c>
      <c r="B150" s="11"/>
      <c r="C150" s="11" t="str">
        <f>IF(B150&lt;&gt;"",VLOOKUP(B150,[0]!Entrée,2,FALSE),"")</f>
        <v/>
      </c>
      <c r="D150" s="11"/>
      <c r="E150" s="11"/>
      <c r="F150" s="11"/>
    </row>
    <row r="151" spans="1:6" x14ac:dyDescent="0.25">
      <c r="A151" s="9">
        <v>147</v>
      </c>
      <c r="B151" s="11"/>
      <c r="C151" s="11" t="str">
        <f>IF(B151&lt;&gt;"",VLOOKUP(B151,[0]!Entrée,2,FALSE),"")</f>
        <v/>
      </c>
      <c r="D151" s="11"/>
      <c r="E151" s="11"/>
      <c r="F151" s="11"/>
    </row>
    <row r="152" spans="1:6" x14ac:dyDescent="0.25">
      <c r="A152" s="9">
        <v>148</v>
      </c>
      <c r="B152" s="11"/>
      <c r="C152" s="11" t="str">
        <f>IF(B152&lt;&gt;"",VLOOKUP(B152,[0]!Entrée,2,FALSE),"")</f>
        <v/>
      </c>
      <c r="D152" s="11"/>
      <c r="E152" s="11"/>
      <c r="F152" s="11"/>
    </row>
    <row r="153" spans="1:6" x14ac:dyDescent="0.25">
      <c r="A153" s="9">
        <v>149</v>
      </c>
      <c r="B153" s="11"/>
      <c r="C153" s="11" t="str">
        <f>IF(B153&lt;&gt;"",VLOOKUP(B153,[0]!Entrée,2,FALSE),"")</f>
        <v/>
      </c>
      <c r="D153" s="11"/>
      <c r="E153" s="11"/>
      <c r="F153" s="11"/>
    </row>
    <row r="154" spans="1:6" x14ac:dyDescent="0.25">
      <c r="A154" s="9">
        <v>150</v>
      </c>
      <c r="B154" s="11"/>
      <c r="C154" s="11" t="str">
        <f>IF(B154&lt;&gt;"",VLOOKUP(B154,[0]!Entrée,2,FALSE),"")</f>
        <v/>
      </c>
      <c r="D154" s="11"/>
      <c r="E154" s="11"/>
      <c r="F154" s="11"/>
    </row>
    <row r="155" spans="1:6" x14ac:dyDescent="0.25">
      <c r="A155" s="9">
        <v>151</v>
      </c>
      <c r="B155" s="11"/>
      <c r="C155" s="11" t="str">
        <f>IF(B155&lt;&gt;"",VLOOKUP(B155,[0]!Entrée,2,FALSE),"")</f>
        <v/>
      </c>
      <c r="D155" s="11"/>
      <c r="E155" s="11"/>
      <c r="F155" s="11"/>
    </row>
    <row r="156" spans="1:6" x14ac:dyDescent="0.25">
      <c r="A156" s="9">
        <v>152</v>
      </c>
      <c r="B156" s="11"/>
      <c r="C156" s="11" t="str">
        <f>IF(B156&lt;&gt;"",VLOOKUP(B156,[0]!Entrée,2,FALSE),"")</f>
        <v/>
      </c>
      <c r="D156" s="11"/>
      <c r="E156" s="11"/>
      <c r="F156" s="11"/>
    </row>
    <row r="157" spans="1:6" x14ac:dyDescent="0.25">
      <c r="A157" s="9">
        <v>153</v>
      </c>
      <c r="B157" s="11"/>
      <c r="C157" s="11" t="str">
        <f>IF(B157&lt;&gt;"",VLOOKUP(B157,[0]!Entrée,2,FALSE),"")</f>
        <v/>
      </c>
      <c r="D157" s="11"/>
      <c r="E157" s="11"/>
      <c r="F157" s="11"/>
    </row>
    <row r="158" spans="1:6" x14ac:dyDescent="0.25">
      <c r="A158" s="9">
        <v>154</v>
      </c>
      <c r="B158" s="11"/>
      <c r="C158" s="11" t="str">
        <f>IF(B158&lt;&gt;"",VLOOKUP(B158,[0]!Entrée,2,FALSE),"")</f>
        <v/>
      </c>
      <c r="D158" s="11"/>
      <c r="E158" s="11"/>
      <c r="F158" s="11"/>
    </row>
    <row r="159" spans="1:6" x14ac:dyDescent="0.25">
      <c r="A159" s="9">
        <v>155</v>
      </c>
      <c r="B159" s="11"/>
      <c r="C159" s="11" t="str">
        <f>IF(B159&lt;&gt;"",VLOOKUP(B159,[0]!Entrée,2,FALSE),"")</f>
        <v/>
      </c>
      <c r="D159" s="11"/>
      <c r="E159" s="11"/>
      <c r="F159" s="11"/>
    </row>
    <row r="160" spans="1:6" x14ac:dyDescent="0.25">
      <c r="A160" s="9">
        <v>156</v>
      </c>
      <c r="B160" s="11"/>
      <c r="C160" s="11" t="str">
        <f>IF(B160&lt;&gt;"",VLOOKUP(B160,[0]!Entrée,2,FALSE),"")</f>
        <v/>
      </c>
      <c r="D160" s="11"/>
      <c r="E160" s="11"/>
      <c r="F160" s="11"/>
    </row>
    <row r="161" spans="1:6" x14ac:dyDescent="0.25">
      <c r="A161" s="9">
        <v>157</v>
      </c>
      <c r="B161" s="11"/>
      <c r="C161" s="11" t="str">
        <f>IF(B161&lt;&gt;"",VLOOKUP(B161,[0]!Entrée,2,FALSE),"")</f>
        <v/>
      </c>
      <c r="D161" s="11"/>
      <c r="E161" s="11"/>
      <c r="F161" s="11"/>
    </row>
    <row r="162" spans="1:6" x14ac:dyDescent="0.25">
      <c r="A162" s="9">
        <v>158</v>
      </c>
      <c r="B162" s="11"/>
      <c r="C162" s="11" t="str">
        <f>IF(B162&lt;&gt;"",VLOOKUP(B162,[0]!Entrée,2,FALSE),"")</f>
        <v/>
      </c>
      <c r="D162" s="11"/>
      <c r="E162" s="11"/>
      <c r="F162" s="11"/>
    </row>
    <row r="163" spans="1:6" x14ac:dyDescent="0.25">
      <c r="A163" s="9">
        <v>159</v>
      </c>
      <c r="B163" s="11"/>
      <c r="C163" s="11" t="str">
        <f>IF(B163&lt;&gt;"",VLOOKUP(B163,[0]!Entrée,2,FALSE),"")</f>
        <v/>
      </c>
      <c r="D163" s="11"/>
      <c r="E163" s="11"/>
      <c r="F163" s="11"/>
    </row>
    <row r="164" spans="1:6" x14ac:dyDescent="0.25">
      <c r="A164" s="9">
        <v>160</v>
      </c>
      <c r="B164" s="11"/>
      <c r="C164" s="11" t="str">
        <f>IF(B164&lt;&gt;"",VLOOKUP(B164,[0]!Entrée,2,FALSE),"")</f>
        <v/>
      </c>
      <c r="D164" s="11"/>
      <c r="E164" s="11"/>
      <c r="F164" s="11"/>
    </row>
    <row r="165" spans="1:6" x14ac:dyDescent="0.25">
      <c r="A165" s="9">
        <v>161</v>
      </c>
      <c r="B165" s="11"/>
      <c r="C165" s="11" t="str">
        <f>IF(B165&lt;&gt;"",VLOOKUP(B165,[0]!Entrée,2,FALSE),"")</f>
        <v/>
      </c>
      <c r="D165" s="11"/>
      <c r="E165" s="11"/>
      <c r="F165" s="11"/>
    </row>
    <row r="166" spans="1:6" x14ac:dyDescent="0.25">
      <c r="A166" s="9">
        <v>162</v>
      </c>
      <c r="B166" s="11"/>
      <c r="C166" s="11" t="str">
        <f>IF(B166&lt;&gt;"",VLOOKUP(B166,[0]!Entrée,2,FALSE),"")</f>
        <v/>
      </c>
      <c r="D166" s="11"/>
      <c r="E166" s="11"/>
      <c r="F166" s="11"/>
    </row>
    <row r="167" spans="1:6" x14ac:dyDescent="0.25">
      <c r="A167" s="9">
        <v>163</v>
      </c>
      <c r="B167" s="11"/>
      <c r="C167" s="11" t="str">
        <f>IF(B167&lt;&gt;"",VLOOKUP(B167,[0]!Entrée,2,FALSE),"")</f>
        <v/>
      </c>
      <c r="D167" s="11"/>
      <c r="E167" s="11"/>
      <c r="F167" s="11"/>
    </row>
    <row r="168" spans="1:6" x14ac:dyDescent="0.25">
      <c r="A168" s="9">
        <v>164</v>
      </c>
      <c r="B168" s="11"/>
      <c r="C168" s="11" t="str">
        <f>IF(B168&lt;&gt;"",VLOOKUP(B168,[0]!Entrée,2,FALSE),"")</f>
        <v/>
      </c>
      <c r="D168" s="11"/>
      <c r="E168" s="11"/>
      <c r="F168" s="11"/>
    </row>
    <row r="169" spans="1:6" x14ac:dyDescent="0.25">
      <c r="A169" s="9">
        <v>165</v>
      </c>
      <c r="B169" s="11"/>
      <c r="C169" s="11" t="str">
        <f>IF(B169&lt;&gt;"",VLOOKUP(B169,[0]!Entrée,2,FALSE),"")</f>
        <v/>
      </c>
      <c r="D169" s="11"/>
      <c r="E169" s="11"/>
      <c r="F169" s="11"/>
    </row>
    <row r="170" spans="1:6" x14ac:dyDescent="0.25">
      <c r="A170" s="9">
        <v>166</v>
      </c>
      <c r="B170" s="11"/>
      <c r="C170" s="11" t="str">
        <f>IF(B170&lt;&gt;"",VLOOKUP(B170,[0]!Entrée,2,FALSE),"")</f>
        <v/>
      </c>
      <c r="D170" s="11"/>
      <c r="E170" s="11"/>
      <c r="F170" s="11"/>
    </row>
    <row r="171" spans="1:6" x14ac:dyDescent="0.25">
      <c r="A171" s="9">
        <v>167</v>
      </c>
      <c r="B171" s="11"/>
      <c r="C171" s="11" t="str">
        <f>IF(B171&lt;&gt;"",VLOOKUP(B171,[0]!Entrée,2,FALSE),"")</f>
        <v/>
      </c>
      <c r="D171" s="11"/>
      <c r="E171" s="11"/>
      <c r="F171" s="11"/>
    </row>
    <row r="172" spans="1:6" x14ac:dyDescent="0.25">
      <c r="A172" s="9">
        <v>168</v>
      </c>
      <c r="B172" s="11"/>
      <c r="C172" s="11" t="str">
        <f>IF(B172&lt;&gt;"",VLOOKUP(B172,[0]!Entrée,2,FALSE),"")</f>
        <v/>
      </c>
      <c r="D172" s="11"/>
      <c r="E172" s="11"/>
      <c r="F172" s="11"/>
    </row>
    <row r="173" spans="1:6" x14ac:dyDescent="0.25">
      <c r="A173" s="9">
        <v>169</v>
      </c>
      <c r="B173" s="11"/>
      <c r="C173" s="11" t="str">
        <f>IF(B173&lt;&gt;"",VLOOKUP(B173,[0]!Entrée,2,FALSE),"")</f>
        <v/>
      </c>
      <c r="D173" s="11"/>
      <c r="E173" s="11"/>
      <c r="F173" s="11"/>
    </row>
    <row r="174" spans="1:6" x14ac:dyDescent="0.25">
      <c r="A174" s="9">
        <v>170</v>
      </c>
      <c r="B174" s="11"/>
      <c r="C174" s="11" t="str">
        <f>IF(B174&lt;&gt;"",VLOOKUP(B174,[0]!Entrée,2,FALSE),"")</f>
        <v/>
      </c>
      <c r="D174" s="11"/>
      <c r="E174" s="11"/>
      <c r="F174" s="11"/>
    </row>
    <row r="175" spans="1:6" x14ac:dyDescent="0.25">
      <c r="A175" s="9">
        <v>171</v>
      </c>
      <c r="B175" s="11"/>
      <c r="C175" s="11" t="str">
        <f>IF(B175&lt;&gt;"",VLOOKUP(B175,[0]!Entrée,2,FALSE),"")</f>
        <v/>
      </c>
      <c r="D175" s="11"/>
      <c r="E175" s="11"/>
      <c r="F175" s="11"/>
    </row>
    <row r="176" spans="1:6" x14ac:dyDescent="0.25">
      <c r="A176" s="9">
        <v>172</v>
      </c>
      <c r="B176" s="11"/>
      <c r="C176" s="11" t="str">
        <f>IF(B176&lt;&gt;"",VLOOKUP(B176,[0]!Entrée,2,FALSE),"")</f>
        <v/>
      </c>
      <c r="D176" s="11"/>
      <c r="E176" s="11"/>
      <c r="F176" s="11"/>
    </row>
    <row r="177" spans="1:6" x14ac:dyDescent="0.25">
      <c r="A177" s="9">
        <v>173</v>
      </c>
      <c r="B177" s="11"/>
      <c r="C177" s="11" t="str">
        <f>IF(B177&lt;&gt;"",VLOOKUP(B177,[0]!Entrée,2,FALSE),"")</f>
        <v/>
      </c>
      <c r="D177" s="11"/>
      <c r="E177" s="11"/>
      <c r="F177" s="11"/>
    </row>
    <row r="178" spans="1:6" x14ac:dyDescent="0.25">
      <c r="A178" s="9">
        <v>174</v>
      </c>
      <c r="B178" s="11"/>
      <c r="C178" s="11" t="str">
        <f>IF(B178&lt;&gt;"",VLOOKUP(B178,[0]!Entrée,2,FALSE),"")</f>
        <v/>
      </c>
      <c r="D178" s="11"/>
      <c r="E178" s="11"/>
      <c r="F178" s="11"/>
    </row>
    <row r="179" spans="1:6" x14ac:dyDescent="0.25">
      <c r="A179" s="9">
        <v>175</v>
      </c>
      <c r="B179" s="11"/>
      <c r="C179" s="11" t="str">
        <f>IF(B179&lt;&gt;"",VLOOKUP(B179,[0]!Entrée,2,FALSE),"")</f>
        <v/>
      </c>
      <c r="D179" s="11"/>
      <c r="E179" s="11"/>
      <c r="F179" s="11"/>
    </row>
    <row r="180" spans="1:6" x14ac:dyDescent="0.25">
      <c r="A180" s="9">
        <v>176</v>
      </c>
      <c r="B180" s="11"/>
      <c r="C180" s="11" t="str">
        <f>IF(B180&lt;&gt;"",VLOOKUP(B180,[0]!Entrée,2,FALSE),"")</f>
        <v/>
      </c>
      <c r="D180" s="11"/>
      <c r="E180" s="11"/>
      <c r="F180" s="11"/>
    </row>
    <row r="181" spans="1:6" x14ac:dyDescent="0.25">
      <c r="A181" s="9">
        <v>177</v>
      </c>
      <c r="B181" s="11"/>
      <c r="C181" s="11" t="str">
        <f>IF(B181&lt;&gt;"",VLOOKUP(B181,[0]!Entrée,2,FALSE),"")</f>
        <v/>
      </c>
      <c r="D181" s="11"/>
      <c r="E181" s="11"/>
      <c r="F181" s="11"/>
    </row>
    <row r="182" spans="1:6" x14ac:dyDescent="0.25">
      <c r="A182" s="9">
        <v>178</v>
      </c>
      <c r="B182" s="11"/>
      <c r="C182" s="11" t="str">
        <f>IF(B182&lt;&gt;"",VLOOKUP(B182,[0]!Entrée,2,FALSE),"")</f>
        <v/>
      </c>
      <c r="D182" s="11"/>
      <c r="E182" s="11"/>
      <c r="F182" s="11"/>
    </row>
    <row r="183" spans="1:6" x14ac:dyDescent="0.25">
      <c r="A183" s="9">
        <v>179</v>
      </c>
      <c r="B183" s="11"/>
      <c r="C183" s="11" t="str">
        <f>IF(B183&lt;&gt;"",VLOOKUP(B183,[0]!Entrée,2,FALSE),"")</f>
        <v/>
      </c>
      <c r="D183" s="11"/>
      <c r="E183" s="11"/>
      <c r="F183" s="11"/>
    </row>
    <row r="184" spans="1:6" x14ac:dyDescent="0.25">
      <c r="A184" s="9">
        <v>180</v>
      </c>
      <c r="B184" s="11"/>
      <c r="C184" s="11" t="str">
        <f>IF(B184&lt;&gt;"",VLOOKUP(B184,[0]!Entrée,2,FALSE),"")</f>
        <v/>
      </c>
      <c r="D184" s="11"/>
      <c r="E184" s="11"/>
      <c r="F184" s="11"/>
    </row>
    <row r="185" spans="1:6" x14ac:dyDescent="0.25">
      <c r="A185" s="9">
        <v>181</v>
      </c>
      <c r="B185" s="11"/>
      <c r="C185" s="11" t="str">
        <f>IF(B185&lt;&gt;"",VLOOKUP(B185,[0]!Entrée,2,FALSE),"")</f>
        <v/>
      </c>
      <c r="D185" s="11"/>
      <c r="E185" s="11"/>
      <c r="F185" s="11"/>
    </row>
    <row r="186" spans="1:6" x14ac:dyDescent="0.25">
      <c r="A186" s="9">
        <v>182</v>
      </c>
      <c r="B186" s="11"/>
      <c r="C186" s="11" t="str">
        <f>IF(B186&lt;&gt;"",VLOOKUP(B186,[0]!Entrée,2,FALSE),"")</f>
        <v/>
      </c>
      <c r="D186" s="11"/>
      <c r="E186" s="11"/>
      <c r="F186" s="11"/>
    </row>
    <row r="187" spans="1:6" x14ac:dyDescent="0.25">
      <c r="A187" s="9">
        <v>183</v>
      </c>
      <c r="B187" s="11"/>
      <c r="C187" s="11" t="str">
        <f>IF(B187&lt;&gt;"",VLOOKUP(B187,[0]!Entrée,2,FALSE),"")</f>
        <v/>
      </c>
      <c r="D187" s="11"/>
      <c r="E187" s="11"/>
      <c r="F187" s="11"/>
    </row>
    <row r="188" spans="1:6" x14ac:dyDescent="0.25">
      <c r="A188" s="9">
        <v>184</v>
      </c>
      <c r="B188" s="11"/>
      <c r="C188" s="11" t="str">
        <f>IF(B188&lt;&gt;"",VLOOKUP(B188,[0]!Entrée,2,FALSE),"")</f>
        <v/>
      </c>
      <c r="D188" s="11"/>
      <c r="E188" s="11"/>
      <c r="F188" s="11"/>
    </row>
    <row r="189" spans="1:6" x14ac:dyDescent="0.25">
      <c r="A189" s="9">
        <v>185</v>
      </c>
      <c r="B189" s="11"/>
      <c r="C189" s="11" t="str">
        <f>IF(B189&lt;&gt;"",VLOOKUP(B189,[0]!Entrée,2,FALSE),"")</f>
        <v/>
      </c>
      <c r="D189" s="11"/>
      <c r="E189" s="11"/>
      <c r="F189" s="11"/>
    </row>
    <row r="190" spans="1:6" x14ac:dyDescent="0.25">
      <c r="A190" s="9">
        <v>186</v>
      </c>
      <c r="B190" s="11"/>
      <c r="C190" s="11" t="str">
        <f>IF(B190&lt;&gt;"",VLOOKUP(B190,[0]!Entrée,2,FALSE),"")</f>
        <v/>
      </c>
      <c r="D190" s="11"/>
      <c r="E190" s="11"/>
      <c r="F190" s="11"/>
    </row>
    <row r="191" spans="1:6" x14ac:dyDescent="0.25">
      <c r="A191" s="9">
        <v>187</v>
      </c>
      <c r="B191" s="11"/>
      <c r="C191" s="11" t="str">
        <f>IF(B191&lt;&gt;"",VLOOKUP(B191,[0]!Entrée,2,FALSE),"")</f>
        <v/>
      </c>
      <c r="D191" s="11"/>
      <c r="E191" s="11"/>
      <c r="F191" s="11"/>
    </row>
    <row r="192" spans="1:6" x14ac:dyDescent="0.25">
      <c r="A192" s="9">
        <v>188</v>
      </c>
      <c r="B192" s="11"/>
      <c r="C192" s="11" t="str">
        <f>IF(B192&lt;&gt;"",VLOOKUP(B192,[0]!Entrée,2,FALSE),"")</f>
        <v/>
      </c>
      <c r="D192" s="11"/>
      <c r="E192" s="11"/>
      <c r="F192" s="11"/>
    </row>
    <row r="193" spans="1:6" x14ac:dyDescent="0.25">
      <c r="A193" s="9">
        <v>189</v>
      </c>
      <c r="B193" s="11"/>
      <c r="C193" s="11" t="str">
        <f>IF(B193&lt;&gt;"",VLOOKUP(B193,[0]!Entrée,2,FALSE),"")</f>
        <v/>
      </c>
      <c r="D193" s="11"/>
      <c r="E193" s="11"/>
      <c r="F193" s="11"/>
    </row>
    <row r="194" spans="1:6" x14ac:dyDescent="0.25">
      <c r="A194" s="9">
        <v>190</v>
      </c>
      <c r="B194" s="11"/>
      <c r="C194" s="11" t="str">
        <f>IF(B194&lt;&gt;"",VLOOKUP(B194,[0]!Entrée,2,FALSE),"")</f>
        <v/>
      </c>
      <c r="D194" s="11"/>
      <c r="E194" s="11"/>
      <c r="F194" s="11"/>
    </row>
    <row r="195" spans="1:6" x14ac:dyDescent="0.25">
      <c r="A195" s="9">
        <v>191</v>
      </c>
      <c r="B195" s="11"/>
      <c r="C195" s="11" t="str">
        <f>IF(B195&lt;&gt;"",VLOOKUP(B195,[0]!Entrée,2,FALSE),"")</f>
        <v/>
      </c>
      <c r="D195" s="11"/>
      <c r="E195" s="11"/>
      <c r="F195" s="11"/>
    </row>
    <row r="196" spans="1:6" x14ac:dyDescent="0.25">
      <c r="A196" s="9">
        <v>192</v>
      </c>
      <c r="B196" s="11"/>
      <c r="C196" s="11" t="str">
        <f>IF(B196&lt;&gt;"",VLOOKUP(B196,[0]!Entrée,2,FALSE),"")</f>
        <v/>
      </c>
      <c r="D196" s="11"/>
      <c r="E196" s="11"/>
      <c r="F196" s="11"/>
    </row>
    <row r="197" spans="1:6" x14ac:dyDescent="0.25">
      <c r="A197" s="9">
        <v>193</v>
      </c>
      <c r="B197" s="11"/>
      <c r="C197" s="11" t="str">
        <f>IF(B197&lt;&gt;"",VLOOKUP(B197,[0]!Entrée,2,FALSE),"")</f>
        <v/>
      </c>
      <c r="D197" s="11"/>
      <c r="E197" s="11"/>
      <c r="F197" s="11"/>
    </row>
    <row r="198" spans="1:6" x14ac:dyDescent="0.25">
      <c r="A198" s="9">
        <v>194</v>
      </c>
      <c r="B198" s="11"/>
      <c r="C198" s="11" t="str">
        <f>IF(B198&lt;&gt;"",VLOOKUP(B198,[0]!Entrée,2,FALSE),"")</f>
        <v/>
      </c>
      <c r="D198" s="11"/>
      <c r="E198" s="11"/>
      <c r="F198" s="11"/>
    </row>
    <row r="199" spans="1:6" x14ac:dyDescent="0.25">
      <c r="A199" s="9">
        <v>195</v>
      </c>
      <c r="B199" s="11"/>
      <c r="C199" s="11" t="str">
        <f>IF(B199&lt;&gt;"",VLOOKUP(B199,[0]!Entrée,2,FALSE),"")</f>
        <v/>
      </c>
      <c r="D199" s="11"/>
      <c r="E199" s="11"/>
      <c r="F199" s="11"/>
    </row>
    <row r="200" spans="1:6" x14ac:dyDescent="0.25">
      <c r="A200" s="9">
        <v>196</v>
      </c>
      <c r="B200" s="11"/>
      <c r="C200" s="11" t="str">
        <f>IF(B200&lt;&gt;"",VLOOKUP(B200,[0]!Entrée,2,FALSE),"")</f>
        <v/>
      </c>
      <c r="D200" s="11"/>
      <c r="E200" s="11"/>
      <c r="F200" s="11"/>
    </row>
    <row r="201" spans="1:6" x14ac:dyDescent="0.25">
      <c r="A201" s="9">
        <v>197</v>
      </c>
      <c r="B201" s="11"/>
      <c r="C201" s="11" t="str">
        <f>IF(B201&lt;&gt;"",VLOOKUP(B201,[0]!Entrée,2,FALSE),"")</f>
        <v/>
      </c>
      <c r="D201" s="11"/>
      <c r="E201" s="11"/>
      <c r="F201" s="11"/>
    </row>
    <row r="202" spans="1:6" x14ac:dyDescent="0.25">
      <c r="A202" s="9">
        <v>198</v>
      </c>
      <c r="B202" s="11"/>
      <c r="C202" s="11" t="str">
        <f>IF(B202&lt;&gt;"",VLOOKUP(B202,[0]!Entrée,2,FALSE),"")</f>
        <v/>
      </c>
      <c r="D202" s="11"/>
      <c r="E202" s="11"/>
      <c r="F202" s="11"/>
    </row>
    <row r="203" spans="1:6" x14ac:dyDescent="0.25">
      <c r="A203" s="9">
        <v>199</v>
      </c>
      <c r="B203" s="11"/>
      <c r="C203" s="11" t="str">
        <f>IF(B203&lt;&gt;"",VLOOKUP(B203,[0]!Entrée,2,FALSE),"")</f>
        <v/>
      </c>
      <c r="D203" s="11"/>
      <c r="E203" s="11"/>
      <c r="F203" s="11"/>
    </row>
    <row r="204" spans="1:6" x14ac:dyDescent="0.25">
      <c r="A204" s="9">
        <v>200</v>
      </c>
      <c r="B204" s="11"/>
      <c r="C204" s="11" t="str">
        <f>IF(B204&lt;&gt;"",VLOOKUP(B204,[0]!Entrée,2,FALSE),"")</f>
        <v/>
      </c>
      <c r="D204" s="11"/>
      <c r="E204" s="11"/>
      <c r="F204" s="11"/>
    </row>
    <row r="205" spans="1:6" x14ac:dyDescent="0.25">
      <c r="A205" s="9">
        <v>201</v>
      </c>
      <c r="B205" s="11"/>
      <c r="C205" s="11" t="str">
        <f>IF(B205&lt;&gt;"",VLOOKUP(B205,[0]!Entrée,2,FALSE),"")</f>
        <v/>
      </c>
      <c r="D205" s="11"/>
      <c r="E205" s="11"/>
      <c r="F205" s="11"/>
    </row>
    <row r="206" spans="1:6" x14ac:dyDescent="0.25">
      <c r="A206" s="9">
        <v>202</v>
      </c>
      <c r="B206" s="11"/>
      <c r="C206" s="11" t="str">
        <f>IF(B206&lt;&gt;"",VLOOKUP(B206,[0]!Entrée,2,FALSE),"")</f>
        <v/>
      </c>
      <c r="D206" s="11"/>
      <c r="E206" s="11"/>
      <c r="F206" s="11"/>
    </row>
    <row r="207" spans="1:6" x14ac:dyDescent="0.25">
      <c r="A207" s="9">
        <v>203</v>
      </c>
      <c r="B207" s="11"/>
      <c r="C207" s="11" t="str">
        <f>IF(B207&lt;&gt;"",VLOOKUP(B207,[0]!Entrée,2,FALSE),"")</f>
        <v/>
      </c>
      <c r="D207" s="11"/>
      <c r="E207" s="11"/>
      <c r="F207" s="11"/>
    </row>
    <row r="208" spans="1:6" x14ac:dyDescent="0.25">
      <c r="A208" s="9">
        <v>204</v>
      </c>
      <c r="B208" s="11"/>
      <c r="C208" s="11" t="str">
        <f>IF(B208&lt;&gt;"",VLOOKUP(B208,[0]!Entrée,2,FALSE),"")</f>
        <v/>
      </c>
      <c r="D208" s="11"/>
      <c r="E208" s="11"/>
      <c r="F208" s="11"/>
    </row>
    <row r="209" spans="1:6" x14ac:dyDescent="0.25">
      <c r="A209" s="9">
        <v>205</v>
      </c>
      <c r="B209" s="11"/>
      <c r="C209" s="11" t="str">
        <f>IF(B209&lt;&gt;"",VLOOKUP(B209,[0]!Entrée,2,FALSE),"")</f>
        <v/>
      </c>
      <c r="D209" s="11"/>
      <c r="E209" s="11"/>
      <c r="F209" s="11"/>
    </row>
    <row r="210" spans="1:6" x14ac:dyDescent="0.25">
      <c r="A210" s="9">
        <v>206</v>
      </c>
      <c r="B210" s="11"/>
      <c r="C210" s="11" t="str">
        <f>IF(B210&lt;&gt;"",VLOOKUP(B210,[0]!Entrée,2,FALSE),"")</f>
        <v/>
      </c>
      <c r="D210" s="11"/>
      <c r="E210" s="11"/>
      <c r="F210" s="11"/>
    </row>
    <row r="211" spans="1:6" x14ac:dyDescent="0.25">
      <c r="A211" s="9">
        <v>207</v>
      </c>
      <c r="B211" s="11"/>
      <c r="C211" s="11" t="str">
        <f>IF(B211&lt;&gt;"",VLOOKUP(B211,[0]!Entrée,2,FALSE),"")</f>
        <v/>
      </c>
      <c r="D211" s="11"/>
      <c r="E211" s="11"/>
      <c r="F211" s="11"/>
    </row>
    <row r="212" spans="1:6" x14ac:dyDescent="0.25">
      <c r="A212" s="9">
        <v>208</v>
      </c>
      <c r="B212" s="11"/>
      <c r="C212" s="11" t="str">
        <f>IF(B212&lt;&gt;"",VLOOKUP(B212,[0]!Entrée,2,FALSE),"")</f>
        <v/>
      </c>
      <c r="D212" s="11"/>
      <c r="E212" s="11"/>
      <c r="F212" s="11"/>
    </row>
    <row r="213" spans="1:6" x14ac:dyDescent="0.25">
      <c r="A213" s="9">
        <v>209</v>
      </c>
      <c r="B213" s="11"/>
      <c r="C213" s="11" t="str">
        <f>IF(B213&lt;&gt;"",VLOOKUP(B213,[0]!Entrée,2,FALSE),"")</f>
        <v/>
      </c>
      <c r="D213" s="11"/>
      <c r="E213" s="11"/>
      <c r="F213" s="11"/>
    </row>
    <row r="214" spans="1:6" x14ac:dyDescent="0.25">
      <c r="A214" s="9">
        <v>210</v>
      </c>
      <c r="B214" s="11"/>
      <c r="C214" s="11" t="str">
        <f>IF(B214&lt;&gt;"",VLOOKUP(B214,[0]!Entrée,2,FALSE),"")</f>
        <v/>
      </c>
      <c r="D214" s="11"/>
      <c r="E214" s="11"/>
      <c r="F214" s="11"/>
    </row>
    <row r="215" spans="1:6" x14ac:dyDescent="0.25">
      <c r="A215" s="9">
        <v>211</v>
      </c>
      <c r="B215" s="11"/>
      <c r="C215" s="11" t="str">
        <f>IF(B215&lt;&gt;"",VLOOKUP(B215,[0]!Entrée,2,FALSE),"")</f>
        <v/>
      </c>
      <c r="D215" s="11"/>
      <c r="E215" s="11"/>
      <c r="F215" s="11"/>
    </row>
    <row r="216" spans="1:6" x14ac:dyDescent="0.25">
      <c r="A216" s="9">
        <v>212</v>
      </c>
      <c r="B216" s="11"/>
      <c r="C216" s="11" t="str">
        <f>IF(B216&lt;&gt;"",VLOOKUP(B216,[0]!Entrée,2,FALSE),"")</f>
        <v/>
      </c>
      <c r="D216" s="11"/>
      <c r="E216" s="11"/>
      <c r="F216" s="11"/>
    </row>
    <row r="217" spans="1:6" x14ac:dyDescent="0.25">
      <c r="A217" s="9">
        <v>213</v>
      </c>
      <c r="B217" s="11"/>
      <c r="C217" s="11" t="str">
        <f>IF(B217&lt;&gt;"",VLOOKUP(B217,[0]!Entrée,2,FALSE),"")</f>
        <v/>
      </c>
      <c r="D217" s="11"/>
      <c r="E217" s="11"/>
      <c r="F217" s="11"/>
    </row>
    <row r="218" spans="1:6" x14ac:dyDescent="0.25">
      <c r="A218" s="9">
        <v>214</v>
      </c>
      <c r="B218" s="11"/>
      <c r="C218" s="11" t="str">
        <f>IF(B218&lt;&gt;"",VLOOKUP(B218,[0]!Entrée,2,FALSE),"")</f>
        <v/>
      </c>
      <c r="D218" s="11"/>
      <c r="E218" s="11"/>
      <c r="F218" s="11"/>
    </row>
    <row r="219" spans="1:6" x14ac:dyDescent="0.25">
      <c r="A219" s="9">
        <v>215</v>
      </c>
      <c r="B219" s="11"/>
      <c r="C219" s="11" t="str">
        <f>IF(B219&lt;&gt;"",VLOOKUP(B219,[0]!Entrée,2,FALSE),"")</f>
        <v/>
      </c>
      <c r="D219" s="11"/>
      <c r="E219" s="11"/>
      <c r="F219" s="11"/>
    </row>
    <row r="220" spans="1:6" x14ac:dyDescent="0.25">
      <c r="A220" s="9">
        <v>216</v>
      </c>
      <c r="B220" s="11"/>
      <c r="C220" s="11" t="str">
        <f>IF(B220&lt;&gt;"",VLOOKUP(B220,[0]!Entrée,2,FALSE),"")</f>
        <v/>
      </c>
      <c r="D220" s="11"/>
      <c r="E220" s="11"/>
      <c r="F220" s="11"/>
    </row>
    <row r="221" spans="1:6" x14ac:dyDescent="0.25">
      <c r="A221" s="9">
        <v>217</v>
      </c>
      <c r="B221" s="11"/>
      <c r="C221" s="11" t="str">
        <f>IF(B221&lt;&gt;"",VLOOKUP(B221,[0]!Entrée,2,FALSE),"")</f>
        <v/>
      </c>
      <c r="D221" s="11"/>
      <c r="E221" s="11"/>
      <c r="F221" s="11"/>
    </row>
    <row r="222" spans="1:6" x14ac:dyDescent="0.25">
      <c r="A222" s="9">
        <v>218</v>
      </c>
      <c r="B222" s="11"/>
      <c r="C222" s="11" t="str">
        <f>IF(B222&lt;&gt;"",VLOOKUP(B222,[0]!Entrée,2,FALSE),"")</f>
        <v/>
      </c>
      <c r="D222" s="11"/>
      <c r="E222" s="11"/>
      <c r="F222" s="11"/>
    </row>
    <row r="223" spans="1:6" x14ac:dyDescent="0.25">
      <c r="A223" s="9">
        <v>219</v>
      </c>
      <c r="B223" s="11"/>
      <c r="C223" s="11" t="str">
        <f>IF(B223&lt;&gt;"",VLOOKUP(B223,[0]!Entrée,2,FALSE),"")</f>
        <v/>
      </c>
      <c r="D223" s="11"/>
      <c r="E223" s="11"/>
      <c r="F223" s="11"/>
    </row>
    <row r="224" spans="1:6" x14ac:dyDescent="0.25">
      <c r="A224" s="9">
        <v>220</v>
      </c>
      <c r="B224" s="11"/>
      <c r="C224" s="11" t="str">
        <f>IF(B224&lt;&gt;"",VLOOKUP(B224,[0]!Entrée,2,FALSE),"")</f>
        <v/>
      </c>
      <c r="D224" s="11"/>
      <c r="E224" s="11"/>
      <c r="F224" s="11"/>
    </row>
    <row r="225" spans="1:6" x14ac:dyDescent="0.25">
      <c r="A225" s="9">
        <v>221</v>
      </c>
      <c r="B225" s="11"/>
      <c r="C225" s="11" t="str">
        <f>IF(B225&lt;&gt;"",VLOOKUP(B225,[0]!Entrée,2,FALSE),"")</f>
        <v/>
      </c>
      <c r="D225" s="11"/>
      <c r="E225" s="11"/>
      <c r="F225" s="11"/>
    </row>
    <row r="226" spans="1:6" x14ac:dyDescent="0.25">
      <c r="A226" s="9">
        <v>222</v>
      </c>
      <c r="B226" s="11"/>
      <c r="C226" s="11" t="str">
        <f>IF(B226&lt;&gt;"",VLOOKUP(B226,[0]!Entrée,2,FALSE),"")</f>
        <v/>
      </c>
      <c r="D226" s="11"/>
      <c r="E226" s="11"/>
      <c r="F226" s="11"/>
    </row>
    <row r="227" spans="1:6" x14ac:dyDescent="0.25">
      <c r="A227" s="9">
        <v>223</v>
      </c>
      <c r="B227" s="11"/>
      <c r="C227" s="11" t="str">
        <f>IF(B227&lt;&gt;"",VLOOKUP(B227,[0]!Entrée,2,FALSE),"")</f>
        <v/>
      </c>
      <c r="D227" s="11"/>
      <c r="E227" s="11"/>
      <c r="F227" s="11"/>
    </row>
    <row r="228" spans="1:6" x14ac:dyDescent="0.25">
      <c r="A228" s="9">
        <v>224</v>
      </c>
      <c r="B228" s="11"/>
      <c r="C228" s="11" t="str">
        <f>IF(B228&lt;&gt;"",VLOOKUP(B228,[0]!Entrée,2,FALSE),"")</f>
        <v/>
      </c>
      <c r="D228" s="11"/>
      <c r="E228" s="11"/>
      <c r="F228" s="11"/>
    </row>
    <row r="229" spans="1:6" x14ac:dyDescent="0.25">
      <c r="A229" s="9">
        <v>225</v>
      </c>
      <c r="B229" s="11"/>
      <c r="C229" s="11" t="str">
        <f>IF(B229&lt;&gt;"",VLOOKUP(B229,[0]!Entrée,2,FALSE),"")</f>
        <v/>
      </c>
      <c r="D229" s="11"/>
      <c r="E229" s="11"/>
      <c r="F229" s="11"/>
    </row>
    <row r="230" spans="1:6" x14ac:dyDescent="0.25">
      <c r="A230" s="9">
        <v>226</v>
      </c>
      <c r="B230" s="11"/>
      <c r="C230" s="11" t="str">
        <f>IF(B230&lt;&gt;"",VLOOKUP(B230,[0]!Entrée,2,FALSE),"")</f>
        <v/>
      </c>
      <c r="D230" s="11"/>
      <c r="E230" s="11"/>
      <c r="F230" s="11"/>
    </row>
    <row r="231" spans="1:6" x14ac:dyDescent="0.25">
      <c r="A231" s="9">
        <v>227</v>
      </c>
      <c r="B231" s="11"/>
      <c r="C231" s="11" t="str">
        <f>IF(B231&lt;&gt;"",VLOOKUP(B231,[0]!Entrée,2,FALSE),"")</f>
        <v/>
      </c>
      <c r="D231" s="11"/>
      <c r="E231" s="11"/>
      <c r="F231" s="11"/>
    </row>
    <row r="232" spans="1:6" x14ac:dyDescent="0.25">
      <c r="A232" s="9">
        <v>228</v>
      </c>
      <c r="B232" s="11"/>
      <c r="C232" s="11" t="str">
        <f>IF(B232&lt;&gt;"",VLOOKUP(B232,[0]!Entrée,2,FALSE),"")</f>
        <v/>
      </c>
      <c r="D232" s="11"/>
      <c r="E232" s="11"/>
      <c r="F232" s="11"/>
    </row>
    <row r="233" spans="1:6" x14ac:dyDescent="0.25">
      <c r="A233" s="9">
        <v>229</v>
      </c>
      <c r="B233" s="11"/>
      <c r="C233" s="11" t="str">
        <f>IF(B233&lt;&gt;"",VLOOKUP(B233,[0]!Entrée,2,FALSE),"")</f>
        <v/>
      </c>
      <c r="D233" s="11"/>
      <c r="E233" s="11"/>
      <c r="F233" s="11"/>
    </row>
    <row r="234" spans="1:6" x14ac:dyDescent="0.25">
      <c r="A234" s="9">
        <v>230</v>
      </c>
      <c r="B234" s="11"/>
      <c r="C234" s="11" t="str">
        <f>IF(B234&lt;&gt;"",VLOOKUP(B234,[0]!Entrée,2,FALSE),"")</f>
        <v/>
      </c>
      <c r="D234" s="11"/>
      <c r="E234" s="11"/>
      <c r="F234" s="11"/>
    </row>
    <row r="235" spans="1:6" x14ac:dyDescent="0.25">
      <c r="A235" s="9">
        <v>231</v>
      </c>
      <c r="B235" s="11"/>
      <c r="C235" s="11" t="str">
        <f>IF(B235&lt;&gt;"",VLOOKUP(B235,[0]!Entrée,2,FALSE),"")</f>
        <v/>
      </c>
      <c r="D235" s="11"/>
      <c r="E235" s="11"/>
      <c r="F235" s="11"/>
    </row>
    <row r="236" spans="1:6" x14ac:dyDescent="0.25">
      <c r="A236" s="9">
        <v>232</v>
      </c>
      <c r="B236" s="11"/>
      <c r="C236" s="11" t="str">
        <f>IF(B236&lt;&gt;"",VLOOKUP(B236,[0]!Entrée,2,FALSE),"")</f>
        <v/>
      </c>
      <c r="D236" s="11"/>
      <c r="E236" s="11"/>
      <c r="F236" s="11"/>
    </row>
    <row r="237" spans="1:6" x14ac:dyDescent="0.25">
      <c r="A237" s="9">
        <v>233</v>
      </c>
      <c r="B237" s="11"/>
      <c r="C237" s="11" t="str">
        <f>IF(B237&lt;&gt;"",VLOOKUP(B237,[0]!Entrée,2,FALSE),"")</f>
        <v/>
      </c>
      <c r="D237" s="11"/>
      <c r="E237" s="11"/>
      <c r="F237" s="11"/>
    </row>
    <row r="238" spans="1:6" x14ac:dyDescent="0.25">
      <c r="A238" s="9">
        <v>234</v>
      </c>
      <c r="B238" s="11"/>
      <c r="C238" s="11" t="str">
        <f>IF(B238&lt;&gt;"",VLOOKUP(B238,[0]!Entrée,2,FALSE),"")</f>
        <v/>
      </c>
      <c r="D238" s="11"/>
      <c r="E238" s="11"/>
      <c r="F238" s="11"/>
    </row>
    <row r="239" spans="1:6" x14ac:dyDescent="0.25">
      <c r="A239" s="9">
        <v>235</v>
      </c>
      <c r="B239" s="11"/>
      <c r="C239" s="11" t="str">
        <f>IF(B239&lt;&gt;"",VLOOKUP(B239,[0]!Entrée,2,FALSE),"")</f>
        <v/>
      </c>
      <c r="D239" s="11"/>
      <c r="E239" s="11"/>
      <c r="F239" s="11"/>
    </row>
    <row r="240" spans="1:6" x14ac:dyDescent="0.25">
      <c r="A240" s="9">
        <v>236</v>
      </c>
      <c r="B240" s="11"/>
      <c r="C240" s="11" t="str">
        <f>IF(B240&lt;&gt;"",VLOOKUP(B240,[0]!Entrée,2,FALSE),"")</f>
        <v/>
      </c>
      <c r="D240" s="11"/>
      <c r="E240" s="11"/>
      <c r="F240" s="11"/>
    </row>
    <row r="241" spans="1:6" x14ac:dyDescent="0.25">
      <c r="A241" s="9">
        <v>237</v>
      </c>
      <c r="B241" s="11"/>
      <c r="C241" s="11" t="str">
        <f>IF(B241&lt;&gt;"",VLOOKUP(B241,[0]!Entrée,2,FALSE),"")</f>
        <v/>
      </c>
      <c r="D241" s="11"/>
      <c r="E241" s="11"/>
      <c r="F241" s="11"/>
    </row>
    <row r="242" spans="1:6" x14ac:dyDescent="0.25">
      <c r="A242" s="9">
        <v>238</v>
      </c>
      <c r="B242" s="11"/>
      <c r="C242" s="11" t="str">
        <f>IF(B242&lt;&gt;"",VLOOKUP(B242,[0]!Entrée,2,FALSE),"")</f>
        <v/>
      </c>
      <c r="D242" s="11"/>
      <c r="E242" s="11"/>
      <c r="F242" s="11"/>
    </row>
    <row r="243" spans="1:6" x14ac:dyDescent="0.25">
      <c r="A243" s="9">
        <v>239</v>
      </c>
      <c r="B243" s="11"/>
      <c r="C243" s="11" t="str">
        <f>IF(B243&lt;&gt;"",VLOOKUP(B243,[0]!Entrée,2,FALSE),"")</f>
        <v/>
      </c>
      <c r="D243" s="11"/>
      <c r="E243" s="11"/>
      <c r="F243" s="11"/>
    </row>
    <row r="244" spans="1:6" x14ac:dyDescent="0.25">
      <c r="A244" s="9">
        <v>240</v>
      </c>
      <c r="B244" s="11"/>
      <c r="C244" s="11" t="str">
        <f>IF(B244&lt;&gt;"",VLOOKUP(B244,[0]!Entrée,2,FALSE),"")</f>
        <v/>
      </c>
      <c r="D244" s="11"/>
      <c r="E244" s="11"/>
      <c r="F244" s="11"/>
    </row>
    <row r="245" spans="1:6" x14ac:dyDescent="0.25">
      <c r="A245" s="9">
        <v>241</v>
      </c>
      <c r="B245" s="11"/>
      <c r="C245" s="11" t="str">
        <f>IF(B245&lt;&gt;"",VLOOKUP(B245,[0]!Entrée,2,FALSE),"")</f>
        <v/>
      </c>
      <c r="D245" s="11"/>
      <c r="E245" s="11"/>
      <c r="F245" s="11"/>
    </row>
    <row r="246" spans="1:6" x14ac:dyDescent="0.25">
      <c r="A246" s="9">
        <v>242</v>
      </c>
      <c r="B246" s="11"/>
      <c r="C246" s="11" t="str">
        <f>IF(B246&lt;&gt;"",VLOOKUP(B246,[0]!Entrée,2,FALSE),"")</f>
        <v/>
      </c>
      <c r="D246" s="11"/>
      <c r="E246" s="11"/>
      <c r="F246" s="11"/>
    </row>
    <row r="247" spans="1:6" x14ac:dyDescent="0.25">
      <c r="A247" s="9">
        <v>243</v>
      </c>
      <c r="B247" s="11"/>
      <c r="C247" s="11" t="str">
        <f>IF(B247&lt;&gt;"",VLOOKUP(B247,[0]!Entrée,2,FALSE),"")</f>
        <v/>
      </c>
      <c r="D247" s="11"/>
      <c r="E247" s="11"/>
      <c r="F247" s="11"/>
    </row>
    <row r="248" spans="1:6" x14ac:dyDescent="0.25">
      <c r="A248" s="9">
        <v>244</v>
      </c>
      <c r="B248" s="11"/>
      <c r="C248" s="11" t="str">
        <f>IF(B248&lt;&gt;"",VLOOKUP(B248,[0]!Entrée,2,FALSE),"")</f>
        <v/>
      </c>
      <c r="D248" s="11"/>
      <c r="E248" s="11"/>
      <c r="F248" s="11"/>
    </row>
    <row r="249" spans="1:6" x14ac:dyDescent="0.25">
      <c r="A249" s="9">
        <v>245</v>
      </c>
      <c r="B249" s="11"/>
      <c r="C249" s="11" t="str">
        <f>IF(B249&lt;&gt;"",VLOOKUP(B249,[0]!Entrée,2,FALSE),"")</f>
        <v/>
      </c>
      <c r="D249" s="11"/>
      <c r="E249" s="11"/>
      <c r="F249" s="11"/>
    </row>
    <row r="250" spans="1:6" x14ac:dyDescent="0.25">
      <c r="A250" s="9">
        <v>246</v>
      </c>
      <c r="B250" s="11"/>
      <c r="C250" s="11" t="str">
        <f>IF(B250&lt;&gt;"",VLOOKUP(B250,[0]!Entrée,2,FALSE),"")</f>
        <v/>
      </c>
      <c r="D250" s="11"/>
      <c r="E250" s="11"/>
      <c r="F250" s="11"/>
    </row>
    <row r="251" spans="1:6" x14ac:dyDescent="0.25">
      <c r="A251" s="9">
        <v>247</v>
      </c>
      <c r="B251" s="11"/>
      <c r="C251" s="11" t="str">
        <f>IF(B251&lt;&gt;"",VLOOKUP(B251,[0]!Entrée,2,FALSE),"")</f>
        <v/>
      </c>
      <c r="D251" s="11"/>
      <c r="E251" s="11"/>
      <c r="F251" s="11"/>
    </row>
    <row r="252" spans="1:6" x14ac:dyDescent="0.25">
      <c r="A252" s="9">
        <v>248</v>
      </c>
      <c r="B252" s="11"/>
      <c r="C252" s="11" t="str">
        <f>IF(B252&lt;&gt;"",VLOOKUP(B252,[0]!Entrée,2,FALSE),"")</f>
        <v/>
      </c>
      <c r="D252" s="11"/>
      <c r="E252" s="11"/>
      <c r="F252" s="11"/>
    </row>
    <row r="253" spans="1:6" x14ac:dyDescent="0.25">
      <c r="A253" s="9">
        <v>249</v>
      </c>
      <c r="B253" s="11"/>
      <c r="C253" s="11" t="str">
        <f>IF(B253&lt;&gt;"",VLOOKUP(B253,[0]!Entrée,2,FALSE),"")</f>
        <v/>
      </c>
      <c r="D253" s="11"/>
      <c r="E253" s="11"/>
      <c r="F253" s="11"/>
    </row>
    <row r="254" spans="1:6" x14ac:dyDescent="0.25">
      <c r="A254" s="9">
        <v>250</v>
      </c>
      <c r="B254" s="11"/>
      <c r="C254" s="11" t="str">
        <f>IF(B254&lt;&gt;"",VLOOKUP(B254,[0]!Entrée,2,FALSE),"")</f>
        <v/>
      </c>
      <c r="D254" s="11"/>
      <c r="E254" s="11"/>
      <c r="F254" s="11"/>
    </row>
    <row r="255" spans="1:6" x14ac:dyDescent="0.25">
      <c r="A255" s="9">
        <v>251</v>
      </c>
      <c r="B255" s="11"/>
      <c r="C255" s="11" t="str">
        <f>IF(B255&lt;&gt;"",VLOOKUP(B255,[0]!Entrée,2,FALSE),"")</f>
        <v/>
      </c>
      <c r="D255" s="11"/>
      <c r="E255" s="11"/>
      <c r="F255" s="11"/>
    </row>
    <row r="256" spans="1:6" x14ac:dyDescent="0.25">
      <c r="A256" s="9">
        <v>252</v>
      </c>
      <c r="B256" s="11"/>
      <c r="C256" s="11" t="str">
        <f>IF(B256&lt;&gt;"",VLOOKUP(B256,[0]!Entrée,2,FALSE),"")</f>
        <v/>
      </c>
      <c r="D256" s="11"/>
      <c r="E256" s="11"/>
      <c r="F256" s="11"/>
    </row>
    <row r="257" spans="1:6" x14ac:dyDescent="0.25">
      <c r="A257" s="9">
        <v>253</v>
      </c>
      <c r="B257" s="11"/>
      <c r="C257" s="11" t="str">
        <f>IF(B257&lt;&gt;"",VLOOKUP(B257,[0]!Entrée,2,FALSE),"")</f>
        <v/>
      </c>
      <c r="D257" s="11"/>
      <c r="E257" s="11"/>
      <c r="F257" s="11"/>
    </row>
    <row r="258" spans="1:6" x14ac:dyDescent="0.25">
      <c r="A258" s="9">
        <v>254</v>
      </c>
      <c r="B258" s="11"/>
      <c r="C258" s="11" t="str">
        <f>IF(B258&lt;&gt;"",VLOOKUP(B258,[0]!Entrée,2,FALSE),"")</f>
        <v/>
      </c>
      <c r="D258" s="11"/>
      <c r="E258" s="11"/>
      <c r="F258" s="11"/>
    </row>
    <row r="259" spans="1:6" x14ac:dyDescent="0.25">
      <c r="A259" s="9">
        <v>255</v>
      </c>
      <c r="B259" s="11"/>
      <c r="C259" s="11" t="str">
        <f>IF(B259&lt;&gt;"",VLOOKUP(B259,[0]!Entrée,2,FALSE),"")</f>
        <v/>
      </c>
      <c r="D259" s="11"/>
      <c r="E259" s="11"/>
      <c r="F259" s="11"/>
    </row>
    <row r="260" spans="1:6" x14ac:dyDescent="0.25">
      <c r="A260" s="9">
        <v>256</v>
      </c>
      <c r="B260" s="11"/>
      <c r="C260" s="11" t="str">
        <f>IF(B260&lt;&gt;"",VLOOKUP(B260,[0]!Entrée,2,FALSE),"")</f>
        <v/>
      </c>
      <c r="D260" s="11"/>
      <c r="E260" s="11"/>
      <c r="F260" s="11"/>
    </row>
    <row r="261" spans="1:6" x14ac:dyDescent="0.25">
      <c r="A261" s="9">
        <v>257</v>
      </c>
      <c r="B261" s="11"/>
      <c r="C261" s="11" t="str">
        <f>IF(B261&lt;&gt;"",VLOOKUP(B261,[0]!Entrée,2,FALSE),"")</f>
        <v/>
      </c>
      <c r="D261" s="11"/>
      <c r="E261" s="11"/>
      <c r="F261" s="11"/>
    </row>
    <row r="262" spans="1:6" x14ac:dyDescent="0.25">
      <c r="A262" s="9">
        <v>258</v>
      </c>
      <c r="B262" s="11"/>
      <c r="C262" s="11" t="str">
        <f>IF(B262&lt;&gt;"",VLOOKUP(B262,[0]!Entrée,2,FALSE),"")</f>
        <v/>
      </c>
      <c r="D262" s="11"/>
      <c r="E262" s="11"/>
      <c r="F262" s="11"/>
    </row>
    <row r="263" spans="1:6" x14ac:dyDescent="0.25">
      <c r="A263" s="9">
        <v>259</v>
      </c>
      <c r="B263" s="11"/>
      <c r="C263" s="11" t="str">
        <f>IF(B263&lt;&gt;"",VLOOKUP(B263,[0]!Entrée,2,FALSE),"")</f>
        <v/>
      </c>
      <c r="D263" s="11"/>
      <c r="E263" s="11"/>
      <c r="F263" s="11"/>
    </row>
    <row r="264" spans="1:6" x14ac:dyDescent="0.25">
      <c r="A264" s="9">
        <v>260</v>
      </c>
      <c r="B264" s="11"/>
      <c r="C264" s="11" t="str">
        <f>IF(B264&lt;&gt;"",VLOOKUP(B264,[0]!Entrée,2,FALSE),"")</f>
        <v/>
      </c>
      <c r="D264" s="11"/>
      <c r="E264" s="11"/>
      <c r="F264" s="11"/>
    </row>
    <row r="265" spans="1:6" x14ac:dyDescent="0.25">
      <c r="A265" s="9">
        <v>261</v>
      </c>
      <c r="B265" s="11"/>
      <c r="C265" s="11" t="str">
        <f>IF(B265&lt;&gt;"",VLOOKUP(B265,[0]!Entrée,2,FALSE),"")</f>
        <v/>
      </c>
      <c r="D265" s="11"/>
      <c r="E265" s="11"/>
      <c r="F265" s="11"/>
    </row>
    <row r="266" spans="1:6" x14ac:dyDescent="0.25">
      <c r="A266" s="9">
        <v>262</v>
      </c>
      <c r="B266" s="11"/>
      <c r="C266" s="11" t="str">
        <f>IF(B266&lt;&gt;"",VLOOKUP(B266,[0]!Entrée,2,FALSE),"")</f>
        <v/>
      </c>
      <c r="D266" s="11"/>
      <c r="E266" s="11"/>
      <c r="F266" s="11"/>
    </row>
    <row r="267" spans="1:6" x14ac:dyDescent="0.25">
      <c r="A267" s="9">
        <v>263</v>
      </c>
      <c r="B267" s="11"/>
      <c r="C267" s="11" t="str">
        <f>IF(B267&lt;&gt;"",VLOOKUP(B267,[0]!Entrée,2,FALSE),"")</f>
        <v/>
      </c>
      <c r="D267" s="11"/>
      <c r="E267" s="11"/>
      <c r="F267" s="11"/>
    </row>
    <row r="268" spans="1:6" x14ac:dyDescent="0.25">
      <c r="A268" s="9">
        <v>264</v>
      </c>
      <c r="B268" s="11"/>
      <c r="C268" s="11" t="str">
        <f>IF(B268&lt;&gt;"",VLOOKUP(B268,[0]!Entrée,2,FALSE),"")</f>
        <v/>
      </c>
      <c r="D268" s="11"/>
      <c r="E268" s="11"/>
      <c r="F268" s="11"/>
    </row>
    <row r="269" spans="1:6" x14ac:dyDescent="0.25">
      <c r="A269" s="9">
        <v>265</v>
      </c>
      <c r="B269" s="11"/>
      <c r="C269" s="11" t="str">
        <f>IF(B269&lt;&gt;"",VLOOKUP(B269,[0]!Entrée,2,FALSE),"")</f>
        <v/>
      </c>
      <c r="D269" s="11"/>
      <c r="E269" s="11"/>
      <c r="F269" s="11"/>
    </row>
    <row r="270" spans="1:6" x14ac:dyDescent="0.25">
      <c r="A270" s="9">
        <v>266</v>
      </c>
      <c r="B270" s="11"/>
      <c r="C270" s="11" t="str">
        <f>IF(B270&lt;&gt;"",VLOOKUP(B270,[0]!Entrée,2,FALSE),"")</f>
        <v/>
      </c>
      <c r="D270" s="11"/>
      <c r="E270" s="11"/>
      <c r="F270" s="11"/>
    </row>
    <row r="271" spans="1:6" x14ac:dyDescent="0.25">
      <c r="A271" s="9">
        <v>267</v>
      </c>
      <c r="B271" s="11"/>
      <c r="C271" s="11" t="str">
        <f>IF(B271&lt;&gt;"",VLOOKUP(B271,[0]!Entrée,2,FALSE),"")</f>
        <v/>
      </c>
      <c r="D271" s="11"/>
      <c r="E271" s="11"/>
      <c r="F271" s="11"/>
    </row>
    <row r="272" spans="1:6" x14ac:dyDescent="0.25">
      <c r="A272" s="9">
        <v>268</v>
      </c>
      <c r="B272" s="11"/>
      <c r="C272" s="11" t="str">
        <f>IF(B272&lt;&gt;"",VLOOKUP(B272,[0]!Entrée,2,FALSE),"")</f>
        <v/>
      </c>
      <c r="D272" s="11"/>
      <c r="E272" s="11"/>
      <c r="F272" s="11"/>
    </row>
    <row r="273" spans="1:6" x14ac:dyDescent="0.25">
      <c r="A273" s="9">
        <v>269</v>
      </c>
      <c r="B273" s="11"/>
      <c r="C273" s="11" t="str">
        <f>IF(B273&lt;&gt;"",VLOOKUP(B273,[0]!Entrée,2,FALSE),"")</f>
        <v/>
      </c>
      <c r="D273" s="11"/>
      <c r="E273" s="11"/>
      <c r="F273" s="11"/>
    </row>
    <row r="274" spans="1:6" x14ac:dyDescent="0.25">
      <c r="A274" s="9">
        <v>270</v>
      </c>
      <c r="B274" s="11"/>
      <c r="C274" s="11" t="str">
        <f>IF(B274&lt;&gt;"",VLOOKUP(B274,[0]!Entrée,2,FALSE),"")</f>
        <v/>
      </c>
      <c r="D274" s="11"/>
      <c r="E274" s="11"/>
      <c r="F274" s="11"/>
    </row>
    <row r="275" spans="1:6" x14ac:dyDescent="0.25">
      <c r="A275" s="9">
        <v>271</v>
      </c>
      <c r="B275" s="11"/>
      <c r="C275" s="11" t="str">
        <f>IF(B275&lt;&gt;"",VLOOKUP(B275,[0]!Entrée,2,FALSE),"")</f>
        <v/>
      </c>
      <c r="D275" s="11"/>
      <c r="E275" s="11"/>
      <c r="F275" s="11"/>
    </row>
    <row r="276" spans="1:6" x14ac:dyDescent="0.25">
      <c r="A276" s="9">
        <v>272</v>
      </c>
      <c r="B276" s="11"/>
      <c r="C276" s="11" t="str">
        <f>IF(B276&lt;&gt;"",VLOOKUP(B276,[0]!Entrée,2,FALSE),"")</f>
        <v/>
      </c>
      <c r="D276" s="11"/>
      <c r="E276" s="11"/>
      <c r="F276" s="11"/>
    </row>
    <row r="277" spans="1:6" x14ac:dyDescent="0.25">
      <c r="A277" s="9">
        <v>273</v>
      </c>
      <c r="B277" s="11"/>
      <c r="C277" s="11" t="str">
        <f>IF(B277&lt;&gt;"",VLOOKUP(B277,[0]!Entrée,2,FALSE),"")</f>
        <v/>
      </c>
      <c r="D277" s="11"/>
      <c r="E277" s="11"/>
      <c r="F277" s="11"/>
    </row>
    <row r="278" spans="1:6" x14ac:dyDescent="0.25">
      <c r="A278" s="9">
        <v>274</v>
      </c>
      <c r="B278" s="11"/>
      <c r="C278" s="11" t="str">
        <f>IF(B278&lt;&gt;"",VLOOKUP(B278,[0]!Entrée,2,FALSE),"")</f>
        <v/>
      </c>
      <c r="D278" s="11"/>
      <c r="E278" s="11"/>
      <c r="F278" s="11"/>
    </row>
    <row r="279" spans="1:6" x14ac:dyDescent="0.25">
      <c r="A279" s="9">
        <v>275</v>
      </c>
      <c r="B279" s="11"/>
      <c r="C279" s="11" t="str">
        <f>IF(B279&lt;&gt;"",VLOOKUP(B279,[0]!Entrée,2,FALSE),"")</f>
        <v/>
      </c>
      <c r="D279" s="11"/>
      <c r="E279" s="11"/>
      <c r="F279" s="11"/>
    </row>
    <row r="280" spans="1:6" x14ac:dyDescent="0.25">
      <c r="A280" s="9">
        <v>276</v>
      </c>
      <c r="B280" s="11"/>
      <c r="C280" s="11" t="str">
        <f>IF(B280&lt;&gt;"",VLOOKUP(B280,[0]!Entrée,2,FALSE),"")</f>
        <v/>
      </c>
      <c r="D280" s="11"/>
      <c r="E280" s="11"/>
      <c r="F280" s="11"/>
    </row>
    <row r="281" spans="1:6" x14ac:dyDescent="0.25">
      <c r="A281" s="9">
        <v>277</v>
      </c>
      <c r="B281" s="11"/>
      <c r="C281" s="11" t="str">
        <f>IF(B281&lt;&gt;"",VLOOKUP(B281,[0]!Entrée,2,FALSE),"")</f>
        <v/>
      </c>
      <c r="D281" s="11"/>
      <c r="E281" s="11"/>
      <c r="F281" s="11"/>
    </row>
    <row r="282" spans="1:6" x14ac:dyDescent="0.25">
      <c r="A282" s="9">
        <v>278</v>
      </c>
      <c r="B282" s="11"/>
      <c r="C282" s="11" t="str">
        <f>IF(B282&lt;&gt;"",VLOOKUP(B282,[0]!Entrée,2,FALSE),"")</f>
        <v/>
      </c>
      <c r="D282" s="11"/>
      <c r="E282" s="11"/>
      <c r="F282" s="11"/>
    </row>
    <row r="283" spans="1:6" x14ac:dyDescent="0.25">
      <c r="A283" s="9">
        <v>279</v>
      </c>
      <c r="B283" s="11"/>
      <c r="C283" s="11" t="str">
        <f>IF(B283&lt;&gt;"",VLOOKUP(B283,[0]!Entrée,2,FALSE),"")</f>
        <v/>
      </c>
      <c r="D283" s="11"/>
      <c r="E283" s="11"/>
      <c r="F283" s="11"/>
    </row>
    <row r="284" spans="1:6" x14ac:dyDescent="0.25">
      <c r="A284" s="9">
        <v>280</v>
      </c>
      <c r="B284" s="11"/>
      <c r="C284" s="11" t="str">
        <f>IF(B284&lt;&gt;"",VLOOKUP(B284,[0]!Entrée,2,FALSE),"")</f>
        <v/>
      </c>
      <c r="D284" s="11"/>
      <c r="E284" s="11"/>
      <c r="F284" s="11"/>
    </row>
    <row r="285" spans="1:6" x14ac:dyDescent="0.25">
      <c r="A285" s="9">
        <v>281</v>
      </c>
      <c r="B285" s="11"/>
      <c r="C285" s="11" t="str">
        <f>IF(B285&lt;&gt;"",VLOOKUP(B285,[0]!Entrée,2,FALSE),"")</f>
        <v/>
      </c>
      <c r="D285" s="11"/>
      <c r="E285" s="11"/>
      <c r="F285" s="11"/>
    </row>
    <row r="286" spans="1:6" x14ac:dyDescent="0.25">
      <c r="A286" s="9">
        <v>282</v>
      </c>
      <c r="B286" s="11"/>
      <c r="C286" s="11" t="str">
        <f>IF(B286&lt;&gt;"",VLOOKUP(B286,[0]!Entrée,2,FALSE),"")</f>
        <v/>
      </c>
      <c r="D286" s="11"/>
      <c r="E286" s="11"/>
      <c r="F286" s="11"/>
    </row>
    <row r="287" spans="1:6" x14ac:dyDescent="0.25">
      <c r="A287" s="9">
        <v>283</v>
      </c>
      <c r="B287" s="11"/>
      <c r="C287" s="11" t="str">
        <f>IF(B287&lt;&gt;"",VLOOKUP(B287,[0]!Entrée,2,FALSE),"")</f>
        <v/>
      </c>
      <c r="D287" s="11"/>
      <c r="E287" s="11"/>
      <c r="F287" s="11"/>
    </row>
    <row r="288" spans="1:6" x14ac:dyDescent="0.25">
      <c r="A288" s="9">
        <v>284</v>
      </c>
      <c r="B288" s="11"/>
      <c r="C288" s="11" t="str">
        <f>IF(B288&lt;&gt;"",VLOOKUP(B288,[0]!Entrée,2,FALSE),"")</f>
        <v/>
      </c>
      <c r="D288" s="11"/>
      <c r="E288" s="11"/>
      <c r="F288" s="11"/>
    </row>
    <row r="289" spans="1:6" x14ac:dyDescent="0.25">
      <c r="A289" s="9">
        <v>285</v>
      </c>
      <c r="B289" s="11"/>
      <c r="C289" s="11" t="str">
        <f>IF(B289&lt;&gt;"",VLOOKUP(B289,[0]!Entrée,2,FALSE),"")</f>
        <v/>
      </c>
      <c r="D289" s="11"/>
      <c r="E289" s="11"/>
      <c r="F289" s="11"/>
    </row>
    <row r="290" spans="1:6" x14ac:dyDescent="0.25">
      <c r="A290" s="9">
        <v>286</v>
      </c>
      <c r="B290" s="11"/>
      <c r="C290" s="11" t="str">
        <f>IF(B290&lt;&gt;"",VLOOKUP(B290,[0]!Entrée,2,FALSE),"")</f>
        <v/>
      </c>
      <c r="D290" s="11"/>
      <c r="E290" s="11"/>
      <c r="F290" s="11"/>
    </row>
    <row r="291" spans="1:6" x14ac:dyDescent="0.25">
      <c r="A291" s="9">
        <v>287</v>
      </c>
      <c r="B291" s="11"/>
      <c r="C291" s="11" t="str">
        <f>IF(B291&lt;&gt;"",VLOOKUP(B291,[0]!Entrée,2,FALSE),"")</f>
        <v/>
      </c>
      <c r="D291" s="11"/>
      <c r="E291" s="11"/>
      <c r="F291" s="11"/>
    </row>
    <row r="292" spans="1:6" x14ac:dyDescent="0.25">
      <c r="A292" s="9">
        <v>288</v>
      </c>
      <c r="B292" s="11"/>
      <c r="C292" s="11" t="str">
        <f>IF(B292&lt;&gt;"",VLOOKUP(B292,[0]!Entrée,2,FALSE),"")</f>
        <v/>
      </c>
      <c r="D292" s="11"/>
      <c r="E292" s="11"/>
      <c r="F292" s="11"/>
    </row>
    <row r="293" spans="1:6" x14ac:dyDescent="0.25">
      <c r="A293" s="9">
        <v>289</v>
      </c>
      <c r="B293" s="11"/>
      <c r="C293" s="11" t="str">
        <f>IF(B293&lt;&gt;"",VLOOKUP(B293,[0]!Entrée,2,FALSE),"")</f>
        <v/>
      </c>
      <c r="D293" s="11"/>
      <c r="E293" s="11"/>
      <c r="F293" s="11"/>
    </row>
    <row r="294" spans="1:6" x14ac:dyDescent="0.25">
      <c r="A294" s="9">
        <v>290</v>
      </c>
      <c r="B294" s="11"/>
      <c r="C294" s="11" t="str">
        <f>IF(B294&lt;&gt;"",VLOOKUP(B294,[0]!Entrée,2,FALSE),"")</f>
        <v/>
      </c>
      <c r="D294" s="11"/>
      <c r="E294" s="11"/>
      <c r="F294" s="11"/>
    </row>
    <row r="295" spans="1:6" x14ac:dyDescent="0.25">
      <c r="A295" s="9">
        <v>291</v>
      </c>
      <c r="B295" s="11"/>
      <c r="C295" s="11" t="str">
        <f>IF(B295&lt;&gt;"",VLOOKUP(B295,[0]!Entrée,2,FALSE),"")</f>
        <v/>
      </c>
      <c r="D295" s="11"/>
      <c r="E295" s="11"/>
      <c r="F295" s="11"/>
    </row>
    <row r="296" spans="1:6" x14ac:dyDescent="0.25">
      <c r="A296" s="9">
        <v>292</v>
      </c>
      <c r="B296" s="11"/>
      <c r="C296" s="11" t="str">
        <f>IF(B296&lt;&gt;"",VLOOKUP(B296,[0]!Entrée,2,FALSE),"")</f>
        <v/>
      </c>
      <c r="D296" s="11"/>
      <c r="E296" s="11"/>
      <c r="F296" s="11"/>
    </row>
    <row r="297" spans="1:6" x14ac:dyDescent="0.25">
      <c r="A297" s="9">
        <v>293</v>
      </c>
      <c r="B297" s="11"/>
      <c r="C297" s="11" t="str">
        <f>IF(B297&lt;&gt;"",VLOOKUP(B297,[0]!Entrée,2,FALSE),"")</f>
        <v/>
      </c>
      <c r="D297" s="11"/>
      <c r="E297" s="11"/>
      <c r="F297" s="11"/>
    </row>
    <row r="298" spans="1:6" x14ac:dyDescent="0.25">
      <c r="A298" s="9">
        <v>294</v>
      </c>
      <c r="B298" s="11"/>
      <c r="C298" s="11" t="str">
        <f>IF(B298&lt;&gt;"",VLOOKUP(B298,[0]!Entrée,2,FALSE),"")</f>
        <v/>
      </c>
      <c r="D298" s="11"/>
      <c r="E298" s="11"/>
      <c r="F298" s="11"/>
    </row>
    <row r="299" spans="1:6" x14ac:dyDescent="0.25">
      <c r="A299" s="9">
        <v>295</v>
      </c>
      <c r="B299" s="11"/>
      <c r="C299" s="11" t="str">
        <f>IF(B299&lt;&gt;"",VLOOKUP(B299,[0]!Entrée,2,FALSE),"")</f>
        <v/>
      </c>
      <c r="D299" s="11"/>
      <c r="E299" s="11"/>
      <c r="F299" s="11"/>
    </row>
    <row r="300" spans="1:6" x14ac:dyDescent="0.25">
      <c r="A300" s="9">
        <v>296</v>
      </c>
      <c r="B300" s="11"/>
      <c r="C300" s="11" t="str">
        <f>IF(B300&lt;&gt;"",VLOOKUP(B300,[0]!Entrée,2,FALSE),"")</f>
        <v/>
      </c>
      <c r="D300" s="11"/>
      <c r="E300" s="11"/>
      <c r="F300" s="11"/>
    </row>
    <row r="301" spans="1:6" x14ac:dyDescent="0.25">
      <c r="A301" s="9">
        <v>297</v>
      </c>
      <c r="B301" s="11"/>
      <c r="C301" s="11" t="str">
        <f>IF(B301&lt;&gt;"",VLOOKUP(B301,[0]!Entrée,2,FALSE),"")</f>
        <v/>
      </c>
      <c r="D301" s="11"/>
      <c r="E301" s="11"/>
      <c r="F301" s="11"/>
    </row>
    <row r="302" spans="1:6" x14ac:dyDescent="0.25">
      <c r="A302" s="9">
        <v>298</v>
      </c>
      <c r="B302" s="11"/>
      <c r="C302" s="11" t="str">
        <f>IF(B302&lt;&gt;"",VLOOKUP(B302,[0]!Entrée,2,FALSE),"")</f>
        <v/>
      </c>
      <c r="D302" s="11"/>
      <c r="E302" s="11"/>
      <c r="F302" s="11"/>
    </row>
    <row r="303" spans="1:6" x14ac:dyDescent="0.25">
      <c r="A303" s="9">
        <v>299</v>
      </c>
      <c r="B303" s="11"/>
      <c r="C303" s="11" t="str">
        <f>IF(B303&lt;&gt;"",VLOOKUP(B303,[0]!Entrée,2,FALSE),"")</f>
        <v/>
      </c>
      <c r="D303" s="11"/>
      <c r="E303" s="11"/>
      <c r="F303" s="11"/>
    </row>
    <row r="304" spans="1:6" x14ac:dyDescent="0.25">
      <c r="A304" s="9">
        <v>300</v>
      </c>
      <c r="B304" s="11"/>
      <c r="C304" s="11" t="str">
        <f>IF(B304&lt;&gt;"",VLOOKUP(B304,[0]!Entrée,2,FALSE),"")</f>
        <v/>
      </c>
      <c r="D304" s="11"/>
      <c r="E304" s="11"/>
      <c r="F304" s="11"/>
    </row>
    <row r="305" spans="1:6" x14ac:dyDescent="0.25">
      <c r="A305" s="9">
        <v>301</v>
      </c>
      <c r="B305" s="11"/>
      <c r="C305" s="11" t="str">
        <f>IF(B305&lt;&gt;"",VLOOKUP(B305,[0]!Entrée,2,FALSE),"")</f>
        <v/>
      </c>
      <c r="D305" s="11"/>
      <c r="E305" s="11"/>
      <c r="F305" s="11"/>
    </row>
    <row r="306" spans="1:6" x14ac:dyDescent="0.25">
      <c r="A306" s="9">
        <v>302</v>
      </c>
      <c r="B306" s="11"/>
      <c r="C306" s="11" t="str">
        <f>IF(B306&lt;&gt;"",VLOOKUP(B306,[0]!Entrée,2,FALSE),"")</f>
        <v/>
      </c>
      <c r="D306" s="11"/>
      <c r="E306" s="11"/>
      <c r="F306" s="11"/>
    </row>
    <row r="307" spans="1:6" x14ac:dyDescent="0.25">
      <c r="A307" s="9">
        <v>303</v>
      </c>
      <c r="B307" s="11"/>
      <c r="C307" s="11" t="str">
        <f>IF(B307&lt;&gt;"",VLOOKUP(B307,[0]!Entrée,2,FALSE),"")</f>
        <v/>
      </c>
      <c r="D307" s="11"/>
      <c r="E307" s="11"/>
      <c r="F307" s="11"/>
    </row>
    <row r="308" spans="1:6" x14ac:dyDescent="0.25">
      <c r="A308" s="9">
        <v>304</v>
      </c>
      <c r="B308" s="11"/>
      <c r="C308" s="11" t="str">
        <f>IF(B308&lt;&gt;"",VLOOKUP(B308,[0]!Entrée,2,FALSE),"")</f>
        <v/>
      </c>
      <c r="D308" s="11"/>
      <c r="E308" s="11"/>
      <c r="F308" s="11"/>
    </row>
    <row r="309" spans="1:6" x14ac:dyDescent="0.25">
      <c r="A309" s="9">
        <v>305</v>
      </c>
      <c r="B309" s="11"/>
      <c r="C309" s="11" t="str">
        <f>IF(B309&lt;&gt;"",VLOOKUP(B309,[0]!Entrée,2,FALSE),"")</f>
        <v/>
      </c>
      <c r="D309" s="11"/>
      <c r="E309" s="11"/>
      <c r="F309" s="11"/>
    </row>
    <row r="310" spans="1:6" x14ac:dyDescent="0.25">
      <c r="A310" s="9">
        <v>306</v>
      </c>
      <c r="B310" s="11"/>
      <c r="C310" s="11" t="str">
        <f>IF(B310&lt;&gt;"",VLOOKUP(B310,[0]!Entrée,2,FALSE),"")</f>
        <v/>
      </c>
      <c r="D310" s="11"/>
      <c r="E310" s="11"/>
      <c r="F310" s="11"/>
    </row>
    <row r="311" spans="1:6" x14ac:dyDescent="0.25">
      <c r="A311" s="9">
        <v>307</v>
      </c>
      <c r="B311" s="11"/>
      <c r="C311" s="11" t="str">
        <f>IF(B311&lt;&gt;"",VLOOKUP(B311,[0]!Entrée,2,FALSE),"")</f>
        <v/>
      </c>
      <c r="D311" s="11"/>
      <c r="E311" s="11"/>
      <c r="F311" s="11"/>
    </row>
    <row r="312" spans="1:6" x14ac:dyDescent="0.25">
      <c r="A312" s="9">
        <v>308</v>
      </c>
      <c r="B312" s="11"/>
      <c r="C312" s="11" t="str">
        <f>IF(B312&lt;&gt;"",VLOOKUP(B312,[0]!Entrée,2,FALSE),"")</f>
        <v/>
      </c>
      <c r="D312" s="11"/>
      <c r="E312" s="11"/>
      <c r="F312" s="11"/>
    </row>
    <row r="313" spans="1:6" x14ac:dyDescent="0.25">
      <c r="A313" s="9">
        <v>309</v>
      </c>
      <c r="B313" s="11"/>
      <c r="C313" s="11" t="str">
        <f>IF(B313&lt;&gt;"",VLOOKUP(B313,[0]!Entrée,2,FALSE),"")</f>
        <v/>
      </c>
      <c r="D313" s="11"/>
      <c r="E313" s="11"/>
      <c r="F313" s="11"/>
    </row>
    <row r="314" spans="1:6" x14ac:dyDescent="0.25">
      <c r="A314" s="9">
        <v>310</v>
      </c>
      <c r="B314" s="11"/>
      <c r="C314" s="11" t="str">
        <f>IF(B314&lt;&gt;"",VLOOKUP(B314,[0]!Entrée,2,FALSE),"")</f>
        <v/>
      </c>
      <c r="D314" s="11"/>
      <c r="E314" s="11"/>
      <c r="F314" s="11"/>
    </row>
    <row r="315" spans="1:6" x14ac:dyDescent="0.25">
      <c r="A315" s="9">
        <v>311</v>
      </c>
      <c r="B315" s="11"/>
      <c r="C315" s="11" t="str">
        <f>IF(B315&lt;&gt;"",VLOOKUP(B315,[0]!Entrée,2,FALSE),"")</f>
        <v/>
      </c>
      <c r="D315" s="11"/>
      <c r="E315" s="11"/>
      <c r="F315" s="11"/>
    </row>
    <row r="316" spans="1:6" x14ac:dyDescent="0.25">
      <c r="A316" s="9">
        <v>312</v>
      </c>
      <c r="B316" s="11"/>
      <c r="C316" s="11" t="str">
        <f>IF(B316&lt;&gt;"",VLOOKUP(B316,[0]!Entrée,2,FALSE),"")</f>
        <v/>
      </c>
      <c r="D316" s="11"/>
      <c r="E316" s="11"/>
      <c r="F316" s="11"/>
    </row>
    <row r="317" spans="1:6" x14ac:dyDescent="0.25">
      <c r="A317" s="9">
        <v>313</v>
      </c>
      <c r="B317" s="11"/>
      <c r="C317" s="11" t="str">
        <f>IF(B317&lt;&gt;"",VLOOKUP(B317,[0]!Entrée,2,FALSE),"")</f>
        <v/>
      </c>
      <c r="D317" s="11"/>
      <c r="E317" s="11"/>
      <c r="F317" s="11"/>
    </row>
    <row r="318" spans="1:6" x14ac:dyDescent="0.25">
      <c r="A318" s="9">
        <v>314</v>
      </c>
      <c r="B318" s="11"/>
      <c r="C318" s="11" t="str">
        <f>IF(B318&lt;&gt;"",VLOOKUP(B318,[0]!Entrée,2,FALSE),"")</f>
        <v/>
      </c>
      <c r="D318" s="11"/>
      <c r="E318" s="11"/>
      <c r="F318" s="11"/>
    </row>
    <row r="319" spans="1:6" x14ac:dyDescent="0.25">
      <c r="A319" s="9">
        <v>315</v>
      </c>
      <c r="B319" s="11"/>
      <c r="C319" s="11" t="str">
        <f>IF(B319&lt;&gt;"",VLOOKUP(B319,[0]!Entrée,2,FALSE),"")</f>
        <v/>
      </c>
      <c r="D319" s="11"/>
      <c r="E319" s="11"/>
      <c r="F319" s="11"/>
    </row>
    <row r="320" spans="1:6" x14ac:dyDescent="0.25">
      <c r="A320" s="9">
        <v>316</v>
      </c>
      <c r="B320" s="11"/>
      <c r="C320" s="11" t="str">
        <f>IF(B320&lt;&gt;"",VLOOKUP(B320,[0]!Entrée,2,FALSE),"")</f>
        <v/>
      </c>
      <c r="D320" s="11"/>
      <c r="E320" s="11"/>
      <c r="F320" s="11"/>
    </row>
    <row r="321" spans="1:6" x14ac:dyDescent="0.25">
      <c r="A321" s="9">
        <v>317</v>
      </c>
      <c r="B321" s="11"/>
      <c r="C321" s="11" t="str">
        <f>IF(B321&lt;&gt;"",VLOOKUP(B321,[0]!Entrée,2,FALSE),"")</f>
        <v/>
      </c>
      <c r="D321" s="11"/>
      <c r="E321" s="11"/>
      <c r="F321" s="11"/>
    </row>
    <row r="322" spans="1:6" x14ac:dyDescent="0.25">
      <c r="A322" s="9">
        <v>318</v>
      </c>
      <c r="B322" s="11"/>
      <c r="C322" s="11" t="str">
        <f>IF(B322&lt;&gt;"",VLOOKUP(B322,[0]!Entrée,2,FALSE),"")</f>
        <v/>
      </c>
      <c r="D322" s="11"/>
      <c r="E322" s="11"/>
      <c r="F322" s="11"/>
    </row>
    <row r="323" spans="1:6" x14ac:dyDescent="0.25">
      <c r="A323" s="9">
        <v>319</v>
      </c>
      <c r="B323" s="11"/>
      <c r="C323" s="11" t="str">
        <f>IF(B323&lt;&gt;"",VLOOKUP(B323,[0]!Entrée,2,FALSE),"")</f>
        <v/>
      </c>
      <c r="D323" s="11"/>
      <c r="E323" s="11"/>
      <c r="F323" s="11"/>
    </row>
    <row r="324" spans="1:6" x14ac:dyDescent="0.25">
      <c r="A324" s="9">
        <v>320</v>
      </c>
      <c r="B324" s="11"/>
      <c r="C324" s="11" t="str">
        <f>IF(B324&lt;&gt;"",VLOOKUP(B324,[0]!Entrée,2,FALSE),"")</f>
        <v/>
      </c>
      <c r="D324" s="11"/>
      <c r="E324" s="11"/>
      <c r="F324" s="11"/>
    </row>
    <row r="325" spans="1:6" x14ac:dyDescent="0.25">
      <c r="A325" s="9">
        <v>321</v>
      </c>
      <c r="B325" s="11"/>
      <c r="C325" s="11" t="str">
        <f>IF(B325&lt;&gt;"",VLOOKUP(B325,[0]!Entrée,2,FALSE),"")</f>
        <v/>
      </c>
      <c r="D325" s="11"/>
      <c r="E325" s="11"/>
      <c r="F325" s="11"/>
    </row>
    <row r="326" spans="1:6" x14ac:dyDescent="0.25">
      <c r="A326" s="9">
        <v>322</v>
      </c>
      <c r="B326" s="11"/>
      <c r="C326" s="11" t="str">
        <f>IF(B326&lt;&gt;"",VLOOKUP(B326,[0]!Entrée,2,FALSE),"")</f>
        <v/>
      </c>
      <c r="D326" s="11"/>
      <c r="E326" s="11"/>
      <c r="F326" s="11"/>
    </row>
    <row r="327" spans="1:6" x14ac:dyDescent="0.25">
      <c r="A327" s="9">
        <v>323</v>
      </c>
      <c r="B327" s="11"/>
      <c r="C327" s="11" t="str">
        <f>IF(B327&lt;&gt;"",VLOOKUP(B327,[0]!Entrée,2,FALSE),"")</f>
        <v/>
      </c>
      <c r="D327" s="11"/>
      <c r="E327" s="11"/>
      <c r="F327" s="11"/>
    </row>
    <row r="328" spans="1:6" x14ac:dyDescent="0.25">
      <c r="A328" s="9">
        <v>324</v>
      </c>
      <c r="B328" s="11"/>
      <c r="C328" s="11" t="str">
        <f>IF(B328&lt;&gt;"",VLOOKUP(B328,[0]!Entrée,2,FALSE),"")</f>
        <v/>
      </c>
      <c r="D328" s="11"/>
      <c r="E328" s="11"/>
      <c r="F328" s="11"/>
    </row>
    <row r="329" spans="1:6" x14ac:dyDescent="0.25">
      <c r="A329" s="9">
        <v>325</v>
      </c>
      <c r="B329" s="11"/>
      <c r="C329" s="11" t="str">
        <f>IF(B329&lt;&gt;"",VLOOKUP(B329,[0]!Entrée,2,FALSE),"")</f>
        <v/>
      </c>
      <c r="D329" s="11"/>
      <c r="E329" s="11"/>
      <c r="F329" s="11"/>
    </row>
    <row r="330" spans="1:6" x14ac:dyDescent="0.25">
      <c r="A330" s="9">
        <v>326</v>
      </c>
      <c r="B330" s="11"/>
      <c r="C330" s="11" t="str">
        <f>IF(B330&lt;&gt;"",VLOOKUP(B330,[0]!Entrée,2,FALSE),"")</f>
        <v/>
      </c>
      <c r="D330" s="11"/>
      <c r="E330" s="11"/>
      <c r="F330" s="11"/>
    </row>
    <row r="331" spans="1:6" x14ac:dyDescent="0.25">
      <c r="A331" s="9">
        <v>327</v>
      </c>
      <c r="B331" s="11"/>
      <c r="C331" s="11" t="str">
        <f>IF(B331&lt;&gt;"",VLOOKUP(B331,[0]!Entrée,2,FALSE),"")</f>
        <v/>
      </c>
      <c r="D331" s="11"/>
      <c r="E331" s="11"/>
      <c r="F331" s="11"/>
    </row>
    <row r="332" spans="1:6" x14ac:dyDescent="0.25">
      <c r="A332" s="9">
        <v>328</v>
      </c>
      <c r="B332" s="11"/>
      <c r="C332" s="11" t="str">
        <f>IF(B332&lt;&gt;"",VLOOKUP(B332,[0]!Entrée,2,FALSE),"")</f>
        <v/>
      </c>
      <c r="D332" s="11"/>
      <c r="E332" s="11"/>
      <c r="F332" s="11"/>
    </row>
    <row r="333" spans="1:6" x14ac:dyDescent="0.25">
      <c r="A333" s="9">
        <v>329</v>
      </c>
      <c r="B333" s="11"/>
      <c r="C333" s="11" t="str">
        <f>IF(B333&lt;&gt;"",VLOOKUP(B333,[0]!Entrée,2,FALSE),"")</f>
        <v/>
      </c>
      <c r="D333" s="11"/>
      <c r="E333" s="11"/>
      <c r="F333" s="11"/>
    </row>
    <row r="334" spans="1:6" x14ac:dyDescent="0.25">
      <c r="A334" s="9">
        <v>330</v>
      </c>
      <c r="B334" s="11"/>
      <c r="C334" s="11" t="str">
        <f>IF(B334&lt;&gt;"",VLOOKUP(B334,[0]!Entrée,2,FALSE),"")</f>
        <v/>
      </c>
      <c r="D334" s="11"/>
      <c r="E334" s="11"/>
      <c r="F334" s="11"/>
    </row>
    <row r="335" spans="1:6" x14ac:dyDescent="0.25">
      <c r="A335" s="9">
        <v>331</v>
      </c>
      <c r="B335" s="11"/>
      <c r="C335" s="11" t="str">
        <f>IF(B335&lt;&gt;"",VLOOKUP(B335,[0]!Entrée,2,FALSE),"")</f>
        <v/>
      </c>
      <c r="D335" s="11"/>
      <c r="E335" s="11"/>
      <c r="F335" s="11"/>
    </row>
    <row r="336" spans="1:6" x14ac:dyDescent="0.25">
      <c r="A336" s="9">
        <v>332</v>
      </c>
      <c r="B336" s="11"/>
      <c r="C336" s="11" t="str">
        <f>IF(B336&lt;&gt;"",VLOOKUP(B336,[0]!Entrée,2,FALSE),"")</f>
        <v/>
      </c>
      <c r="D336" s="11"/>
      <c r="E336" s="11"/>
      <c r="F336" s="11"/>
    </row>
    <row r="337" spans="1:6" x14ac:dyDescent="0.25">
      <c r="A337" s="9">
        <v>333</v>
      </c>
      <c r="B337" s="11"/>
      <c r="C337" s="11" t="str">
        <f>IF(B337&lt;&gt;"",VLOOKUP(B337,[0]!Entrée,2,FALSE),"")</f>
        <v/>
      </c>
      <c r="D337" s="11"/>
      <c r="E337" s="11"/>
      <c r="F337" s="11"/>
    </row>
    <row r="338" spans="1:6" x14ac:dyDescent="0.25">
      <c r="A338" s="9">
        <v>334</v>
      </c>
      <c r="B338" s="11"/>
      <c r="C338" s="11" t="str">
        <f>IF(B338&lt;&gt;"",VLOOKUP(B338,[0]!Entrée,2,FALSE),"")</f>
        <v/>
      </c>
      <c r="D338" s="11"/>
      <c r="E338" s="11"/>
      <c r="F338" s="11"/>
    </row>
    <row r="339" spans="1:6" x14ac:dyDescent="0.25">
      <c r="A339" s="9">
        <v>335</v>
      </c>
      <c r="B339" s="11"/>
      <c r="C339" s="11" t="str">
        <f>IF(B339&lt;&gt;"",VLOOKUP(B339,[0]!Entrée,2,FALSE),"")</f>
        <v/>
      </c>
      <c r="D339" s="11"/>
      <c r="E339" s="11"/>
      <c r="F339" s="11"/>
    </row>
    <row r="340" spans="1:6" x14ac:dyDescent="0.25">
      <c r="A340" s="9">
        <v>336</v>
      </c>
      <c r="B340" s="11"/>
      <c r="C340" s="11" t="str">
        <f>IF(B340&lt;&gt;"",VLOOKUP(B340,[0]!Entrée,2,FALSE),"")</f>
        <v/>
      </c>
      <c r="D340" s="11"/>
      <c r="E340" s="11"/>
      <c r="F340" s="11"/>
    </row>
    <row r="341" spans="1:6" x14ac:dyDescent="0.25">
      <c r="A341" s="9">
        <v>337</v>
      </c>
      <c r="B341" s="11"/>
      <c r="C341" s="11" t="str">
        <f>IF(B341&lt;&gt;"",VLOOKUP(B341,[0]!Entrée,2,FALSE),"")</f>
        <v/>
      </c>
      <c r="D341" s="11"/>
      <c r="E341" s="11"/>
      <c r="F341" s="11"/>
    </row>
    <row r="342" spans="1:6" x14ac:dyDescent="0.25">
      <c r="A342" s="9">
        <v>338</v>
      </c>
      <c r="B342" s="11"/>
      <c r="C342" s="11" t="str">
        <f>IF(B342&lt;&gt;"",VLOOKUP(B342,[0]!Entrée,2,FALSE),"")</f>
        <v/>
      </c>
      <c r="D342" s="11"/>
      <c r="E342" s="11"/>
      <c r="F342" s="11"/>
    </row>
    <row r="343" spans="1:6" x14ac:dyDescent="0.25">
      <c r="A343" s="9">
        <v>339</v>
      </c>
      <c r="B343" s="11"/>
      <c r="C343" s="11" t="str">
        <f>IF(B343&lt;&gt;"",VLOOKUP(B343,[0]!Entrée,2,FALSE),"")</f>
        <v/>
      </c>
      <c r="D343" s="11"/>
      <c r="E343" s="11"/>
      <c r="F343" s="11"/>
    </row>
    <row r="344" spans="1:6" x14ac:dyDescent="0.25">
      <c r="A344" s="9">
        <v>340</v>
      </c>
      <c r="B344" s="11"/>
      <c r="C344" s="11" t="str">
        <f>IF(B344&lt;&gt;"",VLOOKUP(B344,[0]!Entrée,2,FALSE),"")</f>
        <v/>
      </c>
      <c r="D344" s="11"/>
      <c r="E344" s="11"/>
      <c r="F344" s="11"/>
    </row>
    <row r="345" spans="1:6" x14ac:dyDescent="0.25">
      <c r="A345" s="9">
        <v>341</v>
      </c>
      <c r="B345" s="11"/>
      <c r="C345" s="11" t="str">
        <f>IF(B345&lt;&gt;"",VLOOKUP(B345,[0]!Entrée,2,FALSE),"")</f>
        <v/>
      </c>
      <c r="D345" s="11"/>
      <c r="E345" s="11"/>
      <c r="F345" s="11"/>
    </row>
    <row r="346" spans="1:6" x14ac:dyDescent="0.25">
      <c r="A346" s="9">
        <v>342</v>
      </c>
      <c r="B346" s="11"/>
      <c r="C346" s="11" t="str">
        <f>IF(B346&lt;&gt;"",VLOOKUP(B346,[0]!Entrée,2,FALSE),"")</f>
        <v/>
      </c>
      <c r="D346" s="11"/>
      <c r="E346" s="11"/>
      <c r="F346" s="11"/>
    </row>
    <row r="347" spans="1:6" x14ac:dyDescent="0.25">
      <c r="A347" s="9">
        <v>343</v>
      </c>
      <c r="B347" s="11"/>
      <c r="C347" s="11" t="str">
        <f>IF(B347&lt;&gt;"",VLOOKUP(B347,[0]!Entrée,2,FALSE),"")</f>
        <v/>
      </c>
      <c r="D347" s="11"/>
      <c r="E347" s="11"/>
      <c r="F347" s="11"/>
    </row>
    <row r="348" spans="1:6" x14ac:dyDescent="0.25">
      <c r="A348" s="9">
        <v>344</v>
      </c>
      <c r="B348" s="11"/>
      <c r="C348" s="11" t="str">
        <f>IF(B348&lt;&gt;"",VLOOKUP(B348,[0]!Entrée,2,FALSE),"")</f>
        <v/>
      </c>
      <c r="D348" s="11"/>
      <c r="E348" s="11"/>
      <c r="F348" s="11"/>
    </row>
    <row r="349" spans="1:6" x14ac:dyDescent="0.25">
      <c r="A349" s="9">
        <v>345</v>
      </c>
      <c r="B349" s="11"/>
      <c r="C349" s="11" t="str">
        <f>IF(B349&lt;&gt;"",VLOOKUP(B349,[0]!Entrée,2,FALSE),"")</f>
        <v/>
      </c>
      <c r="D349" s="11"/>
      <c r="E349" s="11"/>
      <c r="F349" s="11"/>
    </row>
    <row r="350" spans="1:6" x14ac:dyDescent="0.25">
      <c r="A350" s="9">
        <v>346</v>
      </c>
      <c r="B350" s="11"/>
      <c r="C350" s="11" t="str">
        <f>IF(B350&lt;&gt;"",VLOOKUP(B350,[0]!Entrée,2,FALSE),"")</f>
        <v/>
      </c>
      <c r="D350" s="11"/>
      <c r="E350" s="11"/>
      <c r="F350" s="11"/>
    </row>
    <row r="351" spans="1:6" x14ac:dyDescent="0.25">
      <c r="A351" s="9">
        <v>347</v>
      </c>
      <c r="B351" s="11"/>
      <c r="C351" s="11" t="str">
        <f>IF(B351&lt;&gt;"",VLOOKUP(B351,[0]!Entrée,2,FALSE),"")</f>
        <v/>
      </c>
      <c r="D351" s="11"/>
      <c r="E351" s="11"/>
      <c r="F351" s="11"/>
    </row>
    <row r="352" spans="1:6" x14ac:dyDescent="0.25">
      <c r="A352" s="9">
        <v>348</v>
      </c>
      <c r="B352" s="11"/>
      <c r="C352" s="11" t="str">
        <f>IF(B352&lt;&gt;"",VLOOKUP(B352,[0]!Entrée,2,FALSE),"")</f>
        <v/>
      </c>
      <c r="D352" s="11"/>
      <c r="E352" s="11"/>
      <c r="F352" s="11"/>
    </row>
    <row r="353" spans="1:6" x14ac:dyDescent="0.25">
      <c r="A353" s="9">
        <v>349</v>
      </c>
      <c r="B353" s="11"/>
      <c r="C353" s="11" t="str">
        <f>IF(B353&lt;&gt;"",VLOOKUP(B353,[0]!Entrée,2,FALSE),"")</f>
        <v/>
      </c>
      <c r="D353" s="11"/>
      <c r="E353" s="11"/>
      <c r="F353" s="11"/>
    </row>
    <row r="354" spans="1:6" x14ac:dyDescent="0.25">
      <c r="A354" s="9">
        <v>350</v>
      </c>
      <c r="B354" s="11"/>
      <c r="C354" s="11" t="str">
        <f>IF(B354&lt;&gt;"",VLOOKUP(B354,[0]!Entrée,2,FALSE),"")</f>
        <v/>
      </c>
      <c r="D354" s="11"/>
      <c r="E354" s="11"/>
      <c r="F354" s="11"/>
    </row>
    <row r="355" spans="1:6" x14ac:dyDescent="0.25">
      <c r="A355" s="9">
        <v>351</v>
      </c>
      <c r="B355" s="11"/>
      <c r="C355" s="11" t="str">
        <f>IF(B355&lt;&gt;"",VLOOKUP(B355,[0]!Entrée,2,FALSE),"")</f>
        <v/>
      </c>
      <c r="D355" s="11"/>
      <c r="E355" s="11"/>
      <c r="F355" s="11"/>
    </row>
    <row r="356" spans="1:6" x14ac:dyDescent="0.25">
      <c r="A356" s="9">
        <v>352</v>
      </c>
      <c r="B356" s="11"/>
      <c r="C356" s="11" t="str">
        <f>IF(B356&lt;&gt;"",VLOOKUP(B356,[0]!Entrée,2,FALSE),"")</f>
        <v/>
      </c>
      <c r="D356" s="11"/>
      <c r="E356" s="11"/>
      <c r="F356" s="11"/>
    </row>
    <row r="357" spans="1:6" x14ac:dyDescent="0.25">
      <c r="A357" s="9">
        <v>353</v>
      </c>
      <c r="B357" s="11"/>
      <c r="C357" s="11" t="str">
        <f>IF(B357&lt;&gt;"",VLOOKUP(B357,[0]!Entrée,2,FALSE),"")</f>
        <v/>
      </c>
      <c r="D357" s="11"/>
      <c r="E357" s="11"/>
      <c r="F357" s="11"/>
    </row>
    <row r="358" spans="1:6" x14ac:dyDescent="0.25">
      <c r="A358" s="9">
        <v>354</v>
      </c>
      <c r="B358" s="11"/>
      <c r="C358" s="11" t="str">
        <f>IF(B358&lt;&gt;"",VLOOKUP(B358,[0]!Entrée,2,FALSE),"")</f>
        <v/>
      </c>
      <c r="D358" s="11"/>
      <c r="E358" s="11"/>
      <c r="F358" s="11"/>
    </row>
    <row r="359" spans="1:6" x14ac:dyDescent="0.25">
      <c r="A359" s="9">
        <v>355</v>
      </c>
      <c r="B359" s="11"/>
      <c r="C359" s="11" t="str">
        <f>IF(B359&lt;&gt;"",VLOOKUP(B359,[0]!Entrée,2,FALSE),"")</f>
        <v/>
      </c>
      <c r="D359" s="11"/>
      <c r="E359" s="11"/>
      <c r="F359" s="11"/>
    </row>
    <row r="360" spans="1:6" x14ac:dyDescent="0.25">
      <c r="A360" s="9">
        <v>356</v>
      </c>
      <c r="B360" s="11"/>
      <c r="C360" s="11" t="str">
        <f>IF(B360&lt;&gt;"",VLOOKUP(B360,[0]!Entrée,2,FALSE),"")</f>
        <v/>
      </c>
      <c r="D360" s="11"/>
      <c r="E360" s="11"/>
      <c r="F360" s="11"/>
    </row>
    <row r="361" spans="1:6" x14ac:dyDescent="0.25">
      <c r="A361" s="9">
        <v>357</v>
      </c>
      <c r="B361" s="11"/>
      <c r="C361" s="11" t="str">
        <f>IF(B361&lt;&gt;"",VLOOKUP(B361,[0]!Entrée,2,FALSE),"")</f>
        <v/>
      </c>
      <c r="D361" s="11"/>
      <c r="E361" s="11"/>
      <c r="F361" s="11"/>
    </row>
    <row r="362" spans="1:6" x14ac:dyDescent="0.25">
      <c r="A362" s="9">
        <v>358</v>
      </c>
      <c r="B362" s="11"/>
      <c r="C362" s="11" t="str">
        <f>IF(B362&lt;&gt;"",VLOOKUP(B362,[0]!Entrée,2,FALSE),"")</f>
        <v/>
      </c>
      <c r="D362" s="11"/>
      <c r="E362" s="11"/>
      <c r="F362" s="11"/>
    </row>
    <row r="363" spans="1:6" x14ac:dyDescent="0.25">
      <c r="A363" s="9">
        <v>359</v>
      </c>
      <c r="B363" s="11"/>
      <c r="C363" s="11" t="str">
        <f>IF(B363&lt;&gt;"",VLOOKUP(B363,[0]!Entrée,2,FALSE),"")</f>
        <v/>
      </c>
      <c r="D363" s="11"/>
      <c r="E363" s="11"/>
      <c r="F363" s="11"/>
    </row>
    <row r="364" spans="1:6" x14ac:dyDescent="0.25">
      <c r="A364" s="9">
        <v>360</v>
      </c>
      <c r="B364" s="11"/>
      <c r="C364" s="11" t="str">
        <f>IF(B364&lt;&gt;"",VLOOKUP(B364,[0]!Entrée,2,FALSE),"")</f>
        <v/>
      </c>
      <c r="D364" s="11"/>
      <c r="E364" s="11"/>
      <c r="F364" s="11"/>
    </row>
    <row r="365" spans="1:6" x14ac:dyDescent="0.25">
      <c r="A365" s="9">
        <v>361</v>
      </c>
      <c r="B365" s="11"/>
      <c r="C365" s="11" t="str">
        <f>IF(B365&lt;&gt;"",VLOOKUP(B365,[0]!Entrée,2,FALSE),"")</f>
        <v/>
      </c>
      <c r="D365" s="11"/>
      <c r="E365" s="11"/>
      <c r="F365" s="11"/>
    </row>
    <row r="366" spans="1:6" x14ac:dyDescent="0.25">
      <c r="A366" s="9">
        <v>362</v>
      </c>
      <c r="B366" s="11"/>
      <c r="C366" s="11" t="str">
        <f>IF(B366&lt;&gt;"",VLOOKUP(B366,[0]!Entrée,2,FALSE),"")</f>
        <v/>
      </c>
      <c r="D366" s="11"/>
      <c r="E366" s="11"/>
      <c r="F366" s="11"/>
    </row>
    <row r="367" spans="1:6" x14ac:dyDescent="0.25">
      <c r="A367" s="9">
        <v>363</v>
      </c>
      <c r="B367" s="11"/>
      <c r="C367" s="11" t="str">
        <f>IF(B367&lt;&gt;"",VLOOKUP(B367,[0]!Entrée,2,FALSE),"")</f>
        <v/>
      </c>
      <c r="D367" s="11"/>
      <c r="E367" s="11"/>
      <c r="F367" s="11"/>
    </row>
    <row r="368" spans="1:6" x14ac:dyDescent="0.25">
      <c r="A368" s="9">
        <v>364</v>
      </c>
      <c r="B368" s="11"/>
      <c r="C368" s="11" t="str">
        <f>IF(B368&lt;&gt;"",VLOOKUP(B368,[0]!Entrée,2,FALSE),"")</f>
        <v/>
      </c>
      <c r="D368" s="11"/>
      <c r="E368" s="11"/>
      <c r="F368" s="11"/>
    </row>
    <row r="369" spans="1:6" x14ac:dyDescent="0.25">
      <c r="A369" s="9">
        <v>365</v>
      </c>
      <c r="B369" s="11"/>
      <c r="C369" s="11" t="str">
        <f>IF(B369&lt;&gt;"",VLOOKUP(B369,[0]!Entrée,2,FALSE),"")</f>
        <v/>
      </c>
      <c r="D369" s="11"/>
      <c r="E369" s="11"/>
      <c r="F369" s="11"/>
    </row>
    <row r="370" spans="1:6" x14ac:dyDescent="0.25">
      <c r="A370" s="9">
        <v>366</v>
      </c>
      <c r="B370" s="11"/>
      <c r="C370" s="11" t="str">
        <f>IF(B370&lt;&gt;"",VLOOKUP(B370,[0]!Entrée,2,FALSE),"")</f>
        <v/>
      </c>
      <c r="D370" s="11"/>
      <c r="E370" s="11"/>
      <c r="F370" s="11"/>
    </row>
    <row r="371" spans="1:6" x14ac:dyDescent="0.25">
      <c r="A371" s="9">
        <v>367</v>
      </c>
      <c r="B371" s="11"/>
      <c r="C371" s="11" t="str">
        <f>IF(B371&lt;&gt;"",VLOOKUP(B371,[0]!Entrée,2,FALSE),"")</f>
        <v/>
      </c>
      <c r="D371" s="11"/>
      <c r="E371" s="11"/>
      <c r="F371" s="11"/>
    </row>
    <row r="372" spans="1:6" x14ac:dyDescent="0.25">
      <c r="A372" s="9">
        <v>368</v>
      </c>
      <c r="B372" s="11"/>
      <c r="C372" s="11" t="str">
        <f>IF(B372&lt;&gt;"",VLOOKUP(B372,[0]!Entrée,2,FALSE),"")</f>
        <v/>
      </c>
      <c r="D372" s="11"/>
      <c r="E372" s="11"/>
      <c r="F372" s="11"/>
    </row>
    <row r="373" spans="1:6" x14ac:dyDescent="0.25">
      <c r="A373" s="9">
        <v>369</v>
      </c>
      <c r="B373" s="11"/>
      <c r="C373" s="11" t="str">
        <f>IF(B373&lt;&gt;"",VLOOKUP(B373,[0]!Entrée,2,FALSE),"")</f>
        <v/>
      </c>
      <c r="D373" s="11"/>
      <c r="E373" s="11"/>
      <c r="F373" s="11"/>
    </row>
    <row r="374" spans="1:6" x14ac:dyDescent="0.25">
      <c r="A374" s="9">
        <v>370</v>
      </c>
      <c r="B374" s="11"/>
      <c r="C374" s="11" t="str">
        <f>IF(B374&lt;&gt;"",VLOOKUP(B374,[0]!Entrée,2,FALSE),"")</f>
        <v/>
      </c>
      <c r="D374" s="11"/>
      <c r="E374" s="11"/>
      <c r="F374" s="11"/>
    </row>
    <row r="375" spans="1:6" x14ac:dyDescent="0.25">
      <c r="A375" s="9">
        <v>371</v>
      </c>
      <c r="B375" s="11"/>
      <c r="C375" s="11" t="str">
        <f>IF(B375&lt;&gt;"",VLOOKUP(B375,[0]!Entrée,2,FALSE),"")</f>
        <v/>
      </c>
      <c r="D375" s="11"/>
      <c r="E375" s="11"/>
      <c r="F375" s="11"/>
    </row>
    <row r="376" spans="1:6" x14ac:dyDescent="0.25">
      <c r="A376" s="9">
        <v>372</v>
      </c>
      <c r="B376" s="11"/>
      <c r="C376" s="11" t="str">
        <f>IF(B376&lt;&gt;"",VLOOKUP(B376,[0]!Entrée,2,FALSE),"")</f>
        <v/>
      </c>
      <c r="D376" s="11"/>
      <c r="E376" s="11"/>
      <c r="F376" s="11"/>
    </row>
    <row r="377" spans="1:6" x14ac:dyDescent="0.25">
      <c r="A377" s="9">
        <v>373</v>
      </c>
      <c r="B377" s="11"/>
      <c r="C377" s="11" t="str">
        <f>IF(B377&lt;&gt;"",VLOOKUP(B377,[0]!Entrée,2,FALSE),"")</f>
        <v/>
      </c>
      <c r="D377" s="11"/>
      <c r="E377" s="11"/>
      <c r="F377" s="11"/>
    </row>
    <row r="378" spans="1:6" x14ac:dyDescent="0.25">
      <c r="A378" s="9">
        <v>374</v>
      </c>
      <c r="B378" s="11"/>
      <c r="C378" s="11" t="str">
        <f>IF(B378&lt;&gt;"",VLOOKUP(B378,[0]!Entrée,2,FALSE),"")</f>
        <v/>
      </c>
      <c r="D378" s="11"/>
      <c r="E378" s="11"/>
      <c r="F378" s="11"/>
    </row>
    <row r="379" spans="1:6" x14ac:dyDescent="0.25">
      <c r="A379" s="9">
        <v>375</v>
      </c>
      <c r="B379" s="11"/>
      <c r="C379" s="11" t="str">
        <f>IF(B379&lt;&gt;"",VLOOKUP(B379,[0]!Entrée,2,FALSE),"")</f>
        <v/>
      </c>
      <c r="D379" s="11"/>
      <c r="E379" s="11"/>
      <c r="F379" s="11"/>
    </row>
    <row r="380" spans="1:6" x14ac:dyDescent="0.25">
      <c r="A380" s="9">
        <v>376</v>
      </c>
      <c r="B380" s="11"/>
      <c r="C380" s="11" t="str">
        <f>IF(B380&lt;&gt;"",VLOOKUP(B380,[0]!Entrée,2,FALSE),"")</f>
        <v/>
      </c>
      <c r="D380" s="11"/>
      <c r="E380" s="11"/>
      <c r="F380" s="11"/>
    </row>
    <row r="381" spans="1:6" x14ac:dyDescent="0.25">
      <c r="A381" s="9">
        <v>377</v>
      </c>
      <c r="B381" s="11"/>
      <c r="C381" s="11" t="str">
        <f>IF(B381&lt;&gt;"",VLOOKUP(B381,[0]!Entrée,2,FALSE),"")</f>
        <v/>
      </c>
      <c r="D381" s="11"/>
      <c r="E381" s="11"/>
      <c r="F381" s="11"/>
    </row>
    <row r="382" spans="1:6" x14ac:dyDescent="0.25">
      <c r="A382" s="9">
        <v>378</v>
      </c>
      <c r="B382" s="11"/>
      <c r="C382" s="11" t="str">
        <f>IF(B382&lt;&gt;"",VLOOKUP(B382,[0]!Entrée,2,FALSE),"")</f>
        <v/>
      </c>
      <c r="D382" s="11"/>
      <c r="E382" s="11"/>
      <c r="F382" s="11"/>
    </row>
    <row r="383" spans="1:6" x14ac:dyDescent="0.25">
      <c r="A383" s="9">
        <v>379</v>
      </c>
      <c r="B383" s="11"/>
      <c r="C383" s="11" t="str">
        <f>IF(B383&lt;&gt;"",VLOOKUP(B383,[0]!Entrée,2,FALSE),"")</f>
        <v/>
      </c>
      <c r="D383" s="11"/>
      <c r="E383" s="11"/>
      <c r="F383" s="11"/>
    </row>
    <row r="384" spans="1:6" x14ac:dyDescent="0.25">
      <c r="A384" s="9">
        <v>380</v>
      </c>
      <c r="B384" s="11"/>
      <c r="C384" s="11" t="str">
        <f>IF(B384&lt;&gt;"",VLOOKUP(B384,[0]!Entrée,2,FALSE),"")</f>
        <v/>
      </c>
      <c r="D384" s="11"/>
      <c r="E384" s="11"/>
      <c r="F384" s="11"/>
    </row>
    <row r="385" spans="1:6" x14ac:dyDescent="0.25">
      <c r="A385" s="9">
        <v>381</v>
      </c>
      <c r="B385" s="11"/>
      <c r="C385" s="11" t="str">
        <f>IF(B385&lt;&gt;"",VLOOKUP(B385,[0]!Entrée,2,FALSE),"")</f>
        <v/>
      </c>
      <c r="D385" s="11"/>
      <c r="E385" s="11"/>
      <c r="F385" s="11"/>
    </row>
    <row r="386" spans="1:6" x14ac:dyDescent="0.25">
      <c r="A386" s="9">
        <v>382</v>
      </c>
      <c r="B386" s="11"/>
      <c r="C386" s="11" t="str">
        <f>IF(B386&lt;&gt;"",VLOOKUP(B386,[0]!Entrée,2,FALSE),"")</f>
        <v/>
      </c>
      <c r="D386" s="11"/>
      <c r="E386" s="11"/>
      <c r="F386" s="11"/>
    </row>
    <row r="387" spans="1:6" x14ac:dyDescent="0.25">
      <c r="A387" s="9">
        <v>383</v>
      </c>
      <c r="B387" s="11"/>
      <c r="C387" s="11" t="str">
        <f>IF(B387&lt;&gt;"",VLOOKUP(B387,[0]!Entrée,2,FALSE),"")</f>
        <v/>
      </c>
      <c r="D387" s="11"/>
      <c r="E387" s="11"/>
      <c r="F387" s="11"/>
    </row>
    <row r="388" spans="1:6" x14ac:dyDescent="0.25">
      <c r="A388" s="9">
        <v>384</v>
      </c>
      <c r="B388" s="11"/>
      <c r="C388" s="11" t="str">
        <f>IF(B388&lt;&gt;"",VLOOKUP(B388,[0]!Entrée,2,FALSE),"")</f>
        <v/>
      </c>
      <c r="D388" s="11"/>
      <c r="E388" s="11"/>
      <c r="F388" s="11"/>
    </row>
    <row r="389" spans="1:6" x14ac:dyDescent="0.25">
      <c r="A389" s="9">
        <v>385</v>
      </c>
      <c r="B389" s="11"/>
      <c r="C389" s="11" t="str">
        <f>IF(B389&lt;&gt;"",VLOOKUP(B389,[0]!Entrée,2,FALSE),"")</f>
        <v/>
      </c>
      <c r="D389" s="11"/>
      <c r="E389" s="11"/>
      <c r="F389" s="11"/>
    </row>
    <row r="390" spans="1:6" x14ac:dyDescent="0.25">
      <c r="A390" s="9">
        <v>386</v>
      </c>
      <c r="B390" s="11"/>
      <c r="C390" s="11" t="str">
        <f>IF(B390&lt;&gt;"",VLOOKUP(B390,[0]!Entrée,2,FALSE),"")</f>
        <v/>
      </c>
      <c r="D390" s="11"/>
      <c r="E390" s="11"/>
      <c r="F390" s="11"/>
    </row>
    <row r="391" spans="1:6" x14ac:dyDescent="0.25">
      <c r="A391" s="9">
        <v>387</v>
      </c>
      <c r="B391" s="11"/>
      <c r="C391" s="11" t="str">
        <f>IF(B391&lt;&gt;"",VLOOKUP(B391,[0]!Entrée,2,FALSE),"")</f>
        <v/>
      </c>
      <c r="D391" s="11"/>
      <c r="E391" s="11"/>
      <c r="F391" s="11"/>
    </row>
    <row r="392" spans="1:6" x14ac:dyDescent="0.25">
      <c r="A392" s="9">
        <v>388</v>
      </c>
      <c r="B392" s="11"/>
      <c r="C392" s="11" t="str">
        <f>IF(B392&lt;&gt;"",VLOOKUP(B392,[0]!Entrée,2,FALSE),"")</f>
        <v/>
      </c>
      <c r="D392" s="11"/>
      <c r="E392" s="11"/>
      <c r="F392" s="11"/>
    </row>
    <row r="393" spans="1:6" x14ac:dyDescent="0.25">
      <c r="A393" s="9">
        <v>389</v>
      </c>
      <c r="B393" s="11"/>
      <c r="C393" s="11" t="str">
        <f>IF(B393&lt;&gt;"",VLOOKUP(B393,[0]!Entrée,2,FALSE),"")</f>
        <v/>
      </c>
      <c r="D393" s="11"/>
      <c r="E393" s="11"/>
      <c r="F393" s="11"/>
    </row>
    <row r="394" spans="1:6" x14ac:dyDescent="0.25">
      <c r="A394" s="9">
        <v>390</v>
      </c>
      <c r="B394" s="11"/>
      <c r="C394" s="11" t="str">
        <f>IF(B394&lt;&gt;"",VLOOKUP(B394,[0]!Entrée,2,FALSE),"")</f>
        <v/>
      </c>
      <c r="D394" s="11"/>
      <c r="E394" s="11"/>
      <c r="F394" s="11"/>
    </row>
    <row r="395" spans="1:6" x14ac:dyDescent="0.25">
      <c r="A395" s="9">
        <v>391</v>
      </c>
      <c r="B395" s="11"/>
      <c r="C395" s="11" t="str">
        <f>IF(B395&lt;&gt;"",VLOOKUP(B395,[0]!Entrée,2,FALSE),"")</f>
        <v/>
      </c>
      <c r="D395" s="11"/>
      <c r="E395" s="11"/>
      <c r="F395" s="11"/>
    </row>
    <row r="396" spans="1:6" x14ac:dyDescent="0.25">
      <c r="A396" s="9">
        <v>392</v>
      </c>
      <c r="B396" s="11"/>
      <c r="C396" s="11" t="str">
        <f>IF(B396&lt;&gt;"",VLOOKUP(B396,[0]!Entrée,2,FALSE),"")</f>
        <v/>
      </c>
      <c r="D396" s="11"/>
      <c r="E396" s="11"/>
      <c r="F396" s="11"/>
    </row>
    <row r="397" spans="1:6" x14ac:dyDescent="0.25">
      <c r="A397" s="9">
        <v>393</v>
      </c>
      <c r="B397" s="11"/>
      <c r="C397" s="11" t="str">
        <f>IF(B397&lt;&gt;"",VLOOKUP(B397,[0]!Entrée,2,FALSE),"")</f>
        <v/>
      </c>
      <c r="D397" s="11"/>
      <c r="E397" s="11"/>
      <c r="F397" s="11"/>
    </row>
    <row r="398" spans="1:6" x14ac:dyDescent="0.25">
      <c r="A398" s="9">
        <v>394</v>
      </c>
      <c r="B398" s="11"/>
      <c r="C398" s="11" t="str">
        <f>IF(B398&lt;&gt;"",VLOOKUP(B398,[0]!Entrée,2,FALSE),"")</f>
        <v/>
      </c>
      <c r="D398" s="11"/>
      <c r="E398" s="11"/>
      <c r="F398" s="11"/>
    </row>
    <row r="399" spans="1:6" x14ac:dyDescent="0.25">
      <c r="A399" s="9">
        <v>395</v>
      </c>
      <c r="B399" s="11"/>
      <c r="C399" s="11" t="str">
        <f>IF(B399&lt;&gt;"",VLOOKUP(B399,[0]!Entrée,2,FALSE),"")</f>
        <v/>
      </c>
      <c r="D399" s="11"/>
      <c r="E399" s="11"/>
      <c r="F399" s="11"/>
    </row>
    <row r="400" spans="1:6" x14ac:dyDescent="0.25">
      <c r="A400" s="9">
        <v>396</v>
      </c>
      <c r="B400" s="11"/>
      <c r="C400" s="11" t="str">
        <f>IF(B400&lt;&gt;"",VLOOKUP(B400,[0]!Entrée,2,FALSE),"")</f>
        <v/>
      </c>
      <c r="D400" s="11"/>
      <c r="E400" s="11"/>
      <c r="F400" s="11"/>
    </row>
    <row r="401" spans="1:6" x14ac:dyDescent="0.25">
      <c r="A401" s="9">
        <v>397</v>
      </c>
      <c r="B401" s="11"/>
      <c r="C401" s="11" t="str">
        <f>IF(B401&lt;&gt;"",VLOOKUP(B401,[0]!Entrée,2,FALSE),"")</f>
        <v/>
      </c>
      <c r="D401" s="11"/>
      <c r="E401" s="11"/>
      <c r="F401" s="11"/>
    </row>
    <row r="402" spans="1:6" x14ac:dyDescent="0.25">
      <c r="A402" s="9">
        <v>398</v>
      </c>
      <c r="B402" s="11"/>
      <c r="C402" s="11" t="str">
        <f>IF(B402&lt;&gt;"",VLOOKUP(B402,[0]!Entrée,2,FALSE),"")</f>
        <v/>
      </c>
      <c r="D402" s="11"/>
      <c r="E402" s="11"/>
      <c r="F402" s="11"/>
    </row>
    <row r="403" spans="1:6" x14ac:dyDescent="0.25">
      <c r="A403" s="9">
        <v>399</v>
      </c>
      <c r="B403" s="11"/>
      <c r="C403" s="11" t="str">
        <f>IF(B403&lt;&gt;"",VLOOKUP(B403,[0]!Entrée,2,FALSE),"")</f>
        <v/>
      </c>
      <c r="D403" s="11"/>
      <c r="E403" s="11"/>
      <c r="F403" s="11"/>
    </row>
    <row r="404" spans="1:6" x14ac:dyDescent="0.25">
      <c r="A404" s="9">
        <v>400</v>
      </c>
      <c r="B404" s="11"/>
      <c r="C404" s="11" t="str">
        <f>IF(B404&lt;&gt;"",VLOOKUP(B404,[0]!Entrée,2,FALSE),"")</f>
        <v/>
      </c>
      <c r="D404" s="11"/>
      <c r="E404" s="11"/>
      <c r="F404" s="11"/>
    </row>
    <row r="405" spans="1:6" x14ac:dyDescent="0.25">
      <c r="A405" s="9">
        <v>401</v>
      </c>
      <c r="B405" s="11"/>
      <c r="C405" s="11" t="str">
        <f>IF(B405&lt;&gt;"",VLOOKUP(B405,[0]!Entrée,2,FALSE),"")</f>
        <v/>
      </c>
      <c r="D405" s="11"/>
      <c r="E405" s="11"/>
      <c r="F405" s="11"/>
    </row>
    <row r="406" spans="1:6" x14ac:dyDescent="0.25">
      <c r="A406" s="9">
        <v>402</v>
      </c>
      <c r="B406" s="11"/>
      <c r="C406" s="11" t="str">
        <f>IF(B406&lt;&gt;"",VLOOKUP(B406,[0]!Entrée,2,FALSE),"")</f>
        <v/>
      </c>
      <c r="D406" s="11"/>
      <c r="E406" s="11"/>
      <c r="F406" s="11"/>
    </row>
    <row r="407" spans="1:6" x14ac:dyDescent="0.25">
      <c r="A407" s="9">
        <v>403</v>
      </c>
      <c r="B407" s="11"/>
      <c r="C407" s="11" t="str">
        <f>IF(B407&lt;&gt;"",VLOOKUP(B407,[0]!Entrée,2,FALSE),"")</f>
        <v/>
      </c>
      <c r="D407" s="11"/>
      <c r="E407" s="11"/>
      <c r="F407" s="11"/>
    </row>
    <row r="408" spans="1:6" x14ac:dyDescent="0.25">
      <c r="A408" s="9">
        <v>404</v>
      </c>
      <c r="B408" s="11"/>
      <c r="C408" s="11" t="str">
        <f>IF(B408&lt;&gt;"",VLOOKUP(B408,[0]!Entrée,2,FALSE),"")</f>
        <v/>
      </c>
      <c r="D408" s="11"/>
      <c r="E408" s="11"/>
      <c r="F408" s="11"/>
    </row>
    <row r="409" spans="1:6" x14ac:dyDescent="0.25">
      <c r="A409" s="9">
        <v>405</v>
      </c>
      <c r="B409" s="11"/>
      <c r="C409" s="11" t="str">
        <f>IF(B409&lt;&gt;"",VLOOKUP(B409,[0]!Entrée,2,FALSE),"")</f>
        <v/>
      </c>
      <c r="D409" s="11"/>
      <c r="E409" s="11"/>
      <c r="F409" s="11"/>
    </row>
    <row r="410" spans="1:6" x14ac:dyDescent="0.25">
      <c r="A410" s="9">
        <v>406</v>
      </c>
      <c r="B410" s="11"/>
      <c r="C410" s="11" t="str">
        <f>IF(B410&lt;&gt;"",VLOOKUP(B410,[0]!Entrée,2,FALSE),"")</f>
        <v/>
      </c>
      <c r="D410" s="11"/>
      <c r="E410" s="11"/>
      <c r="F410" s="11"/>
    </row>
    <row r="411" spans="1:6" x14ac:dyDescent="0.25">
      <c r="A411" s="9">
        <v>407</v>
      </c>
      <c r="B411" s="11"/>
      <c r="C411" s="11" t="str">
        <f>IF(B411&lt;&gt;"",VLOOKUP(B411,[0]!Entrée,2,FALSE),"")</f>
        <v/>
      </c>
      <c r="D411" s="11"/>
      <c r="E411" s="11"/>
      <c r="F411" s="11"/>
    </row>
    <row r="412" spans="1:6" x14ac:dyDescent="0.25">
      <c r="A412" s="9">
        <v>408</v>
      </c>
      <c r="B412" s="11"/>
      <c r="C412" s="11" t="str">
        <f>IF(B412&lt;&gt;"",VLOOKUP(B412,[0]!Entrée,2,FALSE),"")</f>
        <v/>
      </c>
      <c r="D412" s="11"/>
      <c r="E412" s="11"/>
      <c r="F412" s="11"/>
    </row>
    <row r="413" spans="1:6" x14ac:dyDescent="0.25">
      <c r="A413" s="9">
        <v>409</v>
      </c>
      <c r="B413" s="11"/>
      <c r="C413" s="11" t="str">
        <f>IF(B413&lt;&gt;"",VLOOKUP(B413,[0]!Entrée,2,FALSE),"")</f>
        <v/>
      </c>
      <c r="D413" s="11"/>
      <c r="E413" s="11"/>
      <c r="F413" s="11"/>
    </row>
    <row r="414" spans="1:6" x14ac:dyDescent="0.25">
      <c r="A414" s="9">
        <v>410</v>
      </c>
      <c r="B414" s="11"/>
      <c r="C414" s="11" t="str">
        <f>IF(B414&lt;&gt;"",VLOOKUP(B414,[0]!Entrée,2,FALSE),"")</f>
        <v/>
      </c>
      <c r="D414" s="11"/>
      <c r="E414" s="11"/>
      <c r="F414" s="11"/>
    </row>
    <row r="415" spans="1:6" x14ac:dyDescent="0.25">
      <c r="A415" s="9">
        <v>411</v>
      </c>
      <c r="B415" s="11"/>
      <c r="C415" s="11" t="str">
        <f>IF(B415&lt;&gt;"",VLOOKUP(B415,[0]!Entrée,2,FALSE),"")</f>
        <v/>
      </c>
      <c r="D415" s="11"/>
      <c r="E415" s="11"/>
      <c r="F415" s="11"/>
    </row>
    <row r="416" spans="1:6" x14ac:dyDescent="0.25">
      <c r="A416" s="9">
        <v>412</v>
      </c>
      <c r="B416" s="11"/>
      <c r="C416" s="11" t="str">
        <f>IF(B416&lt;&gt;"",VLOOKUP(B416,[0]!Entrée,2,FALSE),"")</f>
        <v/>
      </c>
      <c r="D416" s="11"/>
      <c r="E416" s="11"/>
      <c r="F416" s="11"/>
    </row>
    <row r="417" spans="1:6" x14ac:dyDescent="0.25">
      <c r="A417" s="9">
        <v>413</v>
      </c>
      <c r="B417" s="11"/>
      <c r="C417" s="11" t="str">
        <f>IF(B417&lt;&gt;"",VLOOKUP(B417,[0]!Entrée,2,FALSE),"")</f>
        <v/>
      </c>
      <c r="D417" s="11"/>
      <c r="E417" s="11"/>
      <c r="F417" s="11"/>
    </row>
    <row r="418" spans="1:6" x14ac:dyDescent="0.25">
      <c r="A418" s="9">
        <v>414</v>
      </c>
      <c r="B418" s="11"/>
      <c r="C418" s="11" t="str">
        <f>IF(B418&lt;&gt;"",VLOOKUP(B418,[0]!Entrée,2,FALSE),"")</f>
        <v/>
      </c>
      <c r="D418" s="11"/>
      <c r="E418" s="11"/>
      <c r="F418" s="11"/>
    </row>
    <row r="419" spans="1:6" x14ac:dyDescent="0.25">
      <c r="A419" s="9">
        <v>415</v>
      </c>
      <c r="B419" s="11"/>
      <c r="C419" s="11" t="str">
        <f>IF(B419&lt;&gt;"",VLOOKUP(B419,[0]!Entrée,2,FALSE),"")</f>
        <v/>
      </c>
      <c r="D419" s="11"/>
      <c r="E419" s="11"/>
      <c r="F419" s="11"/>
    </row>
    <row r="420" spans="1:6" x14ac:dyDescent="0.25">
      <c r="A420" s="9">
        <v>416</v>
      </c>
      <c r="B420" s="11"/>
      <c r="C420" s="11" t="str">
        <f>IF(B420&lt;&gt;"",VLOOKUP(B420,[0]!Entrée,2,FALSE),"")</f>
        <v/>
      </c>
      <c r="D420" s="11"/>
      <c r="E420" s="11"/>
      <c r="F420" s="11"/>
    </row>
    <row r="421" spans="1:6" x14ac:dyDescent="0.25">
      <c r="A421" s="9">
        <v>417</v>
      </c>
      <c r="B421" s="11"/>
      <c r="C421" s="11" t="str">
        <f>IF(B421&lt;&gt;"",VLOOKUP(B421,[0]!Entrée,2,FALSE),"")</f>
        <v/>
      </c>
      <c r="D421" s="11"/>
      <c r="E421" s="11"/>
      <c r="F421" s="11"/>
    </row>
    <row r="422" spans="1:6" x14ac:dyDescent="0.25">
      <c r="A422" s="9">
        <v>418</v>
      </c>
      <c r="B422" s="11"/>
      <c r="C422" s="11" t="str">
        <f>IF(B422&lt;&gt;"",VLOOKUP(B422,[0]!Entrée,2,FALSE),"")</f>
        <v/>
      </c>
      <c r="D422" s="11"/>
      <c r="E422" s="11"/>
      <c r="F422" s="11"/>
    </row>
    <row r="423" spans="1:6" x14ac:dyDescent="0.25">
      <c r="A423" s="9">
        <v>419</v>
      </c>
      <c r="B423" s="11"/>
      <c r="C423" s="11" t="str">
        <f>IF(B423&lt;&gt;"",VLOOKUP(B423,[0]!Entrée,2,FALSE),"")</f>
        <v/>
      </c>
      <c r="D423" s="11"/>
      <c r="E423" s="11"/>
      <c r="F423" s="11"/>
    </row>
    <row r="424" spans="1:6" x14ac:dyDescent="0.25">
      <c r="A424" s="9">
        <v>420</v>
      </c>
      <c r="B424" s="11"/>
      <c r="C424" s="11" t="str">
        <f>IF(B424&lt;&gt;"",VLOOKUP(B424,[0]!Entrée,2,FALSE),"")</f>
        <v/>
      </c>
      <c r="D424" s="11"/>
      <c r="E424" s="11"/>
      <c r="F424" s="11"/>
    </row>
    <row r="425" spans="1:6" x14ac:dyDescent="0.25">
      <c r="A425" s="9">
        <v>421</v>
      </c>
      <c r="B425" s="11"/>
      <c r="C425" s="11" t="str">
        <f>IF(B425&lt;&gt;"",VLOOKUP(B425,[0]!Entrée,2,FALSE),"")</f>
        <v/>
      </c>
      <c r="D425" s="11"/>
      <c r="E425" s="11"/>
      <c r="F425" s="11"/>
    </row>
    <row r="426" spans="1:6" x14ac:dyDescent="0.25">
      <c r="A426" s="9">
        <v>422</v>
      </c>
      <c r="B426" s="11"/>
      <c r="C426" s="11" t="str">
        <f>IF(B426&lt;&gt;"",VLOOKUP(B426,[0]!Entrée,2,FALSE),"")</f>
        <v/>
      </c>
      <c r="D426" s="11"/>
      <c r="E426" s="11"/>
      <c r="F426" s="11"/>
    </row>
    <row r="427" spans="1:6" x14ac:dyDescent="0.25">
      <c r="A427" s="9">
        <v>423</v>
      </c>
      <c r="B427" s="11"/>
      <c r="C427" s="11" t="str">
        <f>IF(B427&lt;&gt;"",VLOOKUP(B427,[0]!Entrée,2,FALSE),"")</f>
        <v/>
      </c>
      <c r="D427" s="11"/>
      <c r="E427" s="11"/>
      <c r="F427" s="11"/>
    </row>
    <row r="428" spans="1:6" x14ac:dyDescent="0.25">
      <c r="A428" s="9">
        <v>424</v>
      </c>
      <c r="B428" s="11"/>
      <c r="C428" s="11" t="str">
        <f>IF(B428&lt;&gt;"",VLOOKUP(B428,[0]!Entrée,2,FALSE),"")</f>
        <v/>
      </c>
      <c r="D428" s="11"/>
      <c r="E428" s="11"/>
      <c r="F428" s="11"/>
    </row>
    <row r="429" spans="1:6" x14ac:dyDescent="0.25">
      <c r="A429" s="9">
        <v>425</v>
      </c>
      <c r="B429" s="11"/>
      <c r="C429" s="11" t="str">
        <f>IF(B429&lt;&gt;"",VLOOKUP(B429,[0]!Entrée,2,FALSE),"")</f>
        <v/>
      </c>
      <c r="D429" s="11"/>
      <c r="E429" s="11"/>
      <c r="F429" s="11"/>
    </row>
    <row r="430" spans="1:6" x14ac:dyDescent="0.25">
      <c r="A430" s="9">
        <v>426</v>
      </c>
      <c r="B430" s="11"/>
      <c r="C430" s="11" t="str">
        <f>IF(B430&lt;&gt;"",VLOOKUP(B430,[0]!Entrée,2,FALSE),"")</f>
        <v/>
      </c>
      <c r="D430" s="11"/>
      <c r="E430" s="11"/>
      <c r="F430" s="11"/>
    </row>
    <row r="431" spans="1:6" x14ac:dyDescent="0.25">
      <c r="A431" s="9">
        <v>427</v>
      </c>
      <c r="B431" s="11"/>
      <c r="C431" s="11" t="str">
        <f>IF(B431&lt;&gt;"",VLOOKUP(B431,[0]!Entrée,2,FALSE),"")</f>
        <v/>
      </c>
      <c r="D431" s="11"/>
      <c r="E431" s="11"/>
      <c r="F431" s="11"/>
    </row>
    <row r="432" spans="1:6" x14ac:dyDescent="0.25">
      <c r="A432" s="9">
        <v>428</v>
      </c>
      <c r="B432" s="11"/>
      <c r="C432" s="11" t="str">
        <f>IF(B432&lt;&gt;"",VLOOKUP(B432,[0]!Entrée,2,FALSE),"")</f>
        <v/>
      </c>
      <c r="D432" s="11"/>
      <c r="E432" s="11"/>
      <c r="F432" s="11"/>
    </row>
    <row r="433" spans="1:6" x14ac:dyDescent="0.25">
      <c r="A433" s="9">
        <v>429</v>
      </c>
      <c r="B433" s="11"/>
      <c r="C433" s="11" t="str">
        <f>IF(B433&lt;&gt;"",VLOOKUP(B433,[0]!Entrée,2,FALSE),"")</f>
        <v/>
      </c>
      <c r="D433" s="11"/>
      <c r="E433" s="11"/>
      <c r="F433" s="11"/>
    </row>
    <row r="434" spans="1:6" x14ac:dyDescent="0.25">
      <c r="A434" s="9">
        <v>430</v>
      </c>
      <c r="B434" s="11"/>
      <c r="C434" s="11" t="str">
        <f>IF(B434&lt;&gt;"",VLOOKUP(B434,[0]!Entrée,2,FALSE),"")</f>
        <v/>
      </c>
      <c r="D434" s="11"/>
      <c r="E434" s="11"/>
      <c r="F434" s="11"/>
    </row>
    <row r="435" spans="1:6" x14ac:dyDescent="0.25">
      <c r="A435" s="9">
        <v>431</v>
      </c>
      <c r="B435" s="11"/>
      <c r="C435" s="11" t="str">
        <f>IF(B435&lt;&gt;"",VLOOKUP(B435,[0]!Entrée,2,FALSE),"")</f>
        <v/>
      </c>
      <c r="D435" s="11"/>
      <c r="E435" s="11"/>
      <c r="F435" s="11"/>
    </row>
    <row r="436" spans="1:6" x14ac:dyDescent="0.25">
      <c r="A436" s="9">
        <v>432</v>
      </c>
      <c r="B436" s="11"/>
      <c r="C436" s="11" t="str">
        <f>IF(B436&lt;&gt;"",VLOOKUP(B436,[0]!Entrée,2,FALSE),"")</f>
        <v/>
      </c>
      <c r="D436" s="11"/>
      <c r="E436" s="11"/>
      <c r="F436" s="11"/>
    </row>
    <row r="437" spans="1:6" x14ac:dyDescent="0.25">
      <c r="A437" s="9">
        <v>433</v>
      </c>
      <c r="B437" s="11"/>
      <c r="C437" s="11" t="str">
        <f>IF(B437&lt;&gt;"",VLOOKUP(B437,[0]!Entrée,2,FALSE),"")</f>
        <v/>
      </c>
      <c r="D437" s="11"/>
      <c r="E437" s="11"/>
      <c r="F437" s="11"/>
    </row>
    <row r="438" spans="1:6" x14ac:dyDescent="0.25">
      <c r="A438" s="9">
        <v>434</v>
      </c>
      <c r="B438" s="11"/>
      <c r="C438" s="11" t="str">
        <f>IF(B438&lt;&gt;"",VLOOKUP(B438,[0]!Entrée,2,FALSE),"")</f>
        <v/>
      </c>
      <c r="D438" s="11"/>
      <c r="E438" s="11"/>
      <c r="F438" s="11"/>
    </row>
    <row r="439" spans="1:6" x14ac:dyDescent="0.25">
      <c r="A439" s="9">
        <v>435</v>
      </c>
      <c r="B439" s="11"/>
      <c r="C439" s="11" t="str">
        <f>IF(B439&lt;&gt;"",VLOOKUP(B439,[0]!Entrée,2,FALSE),"")</f>
        <v/>
      </c>
      <c r="D439" s="11"/>
      <c r="E439" s="11"/>
      <c r="F439" s="11"/>
    </row>
    <row r="440" spans="1:6" x14ac:dyDescent="0.25">
      <c r="A440" s="9">
        <v>436</v>
      </c>
      <c r="B440" s="11"/>
      <c r="C440" s="11" t="str">
        <f>IF(B440&lt;&gt;"",VLOOKUP(B440,[0]!Entrée,2,FALSE),"")</f>
        <v/>
      </c>
      <c r="D440" s="11"/>
      <c r="E440" s="11"/>
      <c r="F440" s="11"/>
    </row>
    <row r="441" spans="1:6" x14ac:dyDescent="0.25">
      <c r="A441" s="9">
        <v>437</v>
      </c>
      <c r="B441" s="11"/>
      <c r="C441" s="11" t="str">
        <f>IF(B441&lt;&gt;"",VLOOKUP(B441,[0]!Entrée,2,FALSE),"")</f>
        <v/>
      </c>
      <c r="D441" s="11"/>
      <c r="E441" s="11"/>
      <c r="F441" s="11"/>
    </row>
    <row r="442" spans="1:6" x14ac:dyDescent="0.25">
      <c r="A442" s="9">
        <v>438</v>
      </c>
      <c r="B442" s="11"/>
      <c r="C442" s="11" t="str">
        <f>IF(B442&lt;&gt;"",VLOOKUP(B442,[0]!Entrée,2,FALSE),"")</f>
        <v/>
      </c>
      <c r="D442" s="11"/>
      <c r="E442" s="11"/>
      <c r="F442" s="11"/>
    </row>
    <row r="443" spans="1:6" x14ac:dyDescent="0.25">
      <c r="A443" s="9">
        <v>439</v>
      </c>
      <c r="B443" s="11"/>
      <c r="C443" s="11" t="str">
        <f>IF(B443&lt;&gt;"",VLOOKUP(B443,[0]!Entrée,2,FALSE),"")</f>
        <v/>
      </c>
      <c r="D443" s="11"/>
      <c r="E443" s="11"/>
      <c r="F443" s="11"/>
    </row>
    <row r="444" spans="1:6" x14ac:dyDescent="0.25">
      <c r="A444" s="9">
        <v>440</v>
      </c>
      <c r="B444" s="11"/>
      <c r="C444" s="11" t="str">
        <f>IF(B444&lt;&gt;"",VLOOKUP(B444,[0]!Entrée,2,FALSE),"")</f>
        <v/>
      </c>
      <c r="D444" s="11"/>
      <c r="E444" s="11"/>
      <c r="F444" s="11"/>
    </row>
    <row r="445" spans="1:6" x14ac:dyDescent="0.25">
      <c r="A445" s="9">
        <v>441</v>
      </c>
      <c r="B445" s="11"/>
      <c r="C445" s="11" t="str">
        <f>IF(B445&lt;&gt;"",VLOOKUP(B445,[0]!Entrée,2,FALSE),"")</f>
        <v/>
      </c>
      <c r="D445" s="11"/>
      <c r="E445" s="11"/>
      <c r="F445" s="11"/>
    </row>
    <row r="446" spans="1:6" x14ac:dyDescent="0.25">
      <c r="A446" s="9">
        <v>442</v>
      </c>
      <c r="B446" s="11"/>
      <c r="C446" s="11" t="str">
        <f>IF(B446&lt;&gt;"",VLOOKUP(B446,[0]!Entrée,2,FALSE),"")</f>
        <v/>
      </c>
      <c r="D446" s="11"/>
      <c r="E446" s="11"/>
      <c r="F446" s="11"/>
    </row>
    <row r="447" spans="1:6" x14ac:dyDescent="0.25">
      <c r="A447" s="9">
        <v>443</v>
      </c>
      <c r="B447" s="11"/>
      <c r="C447" s="11" t="str">
        <f>IF(B447&lt;&gt;"",VLOOKUP(B447,[0]!Entrée,2,FALSE),"")</f>
        <v/>
      </c>
      <c r="D447" s="11"/>
      <c r="E447" s="11"/>
      <c r="F447" s="11"/>
    </row>
    <row r="448" spans="1:6" x14ac:dyDescent="0.25">
      <c r="A448" s="9">
        <v>444</v>
      </c>
      <c r="B448" s="11"/>
      <c r="C448" s="11" t="str">
        <f>IF(B448&lt;&gt;"",VLOOKUP(B448,[0]!Entrée,2,FALSE),"")</f>
        <v/>
      </c>
      <c r="D448" s="11"/>
      <c r="E448" s="11"/>
      <c r="F448" s="11"/>
    </row>
    <row r="449" spans="1:6" x14ac:dyDescent="0.25">
      <c r="A449" s="9">
        <v>445</v>
      </c>
      <c r="B449" s="11"/>
      <c r="C449" s="11" t="str">
        <f>IF(B449&lt;&gt;"",VLOOKUP(B449,[0]!Entrée,2,FALSE),"")</f>
        <v/>
      </c>
      <c r="D449" s="11"/>
      <c r="E449" s="11"/>
      <c r="F449" s="11"/>
    </row>
    <row r="450" spans="1:6" x14ac:dyDescent="0.25">
      <c r="A450" s="9">
        <v>446</v>
      </c>
      <c r="B450" s="11"/>
      <c r="C450" s="11" t="str">
        <f>IF(B450&lt;&gt;"",VLOOKUP(B450,[0]!Entrée,2,FALSE),"")</f>
        <v/>
      </c>
      <c r="D450" s="11"/>
      <c r="E450" s="11"/>
      <c r="F450" s="11"/>
    </row>
    <row r="451" spans="1:6" x14ac:dyDescent="0.25">
      <c r="A451" s="9">
        <v>447</v>
      </c>
      <c r="B451" s="11"/>
      <c r="C451" s="11" t="str">
        <f>IF(B451&lt;&gt;"",VLOOKUP(B451,[0]!Entrée,2,FALSE),"")</f>
        <v/>
      </c>
      <c r="D451" s="11"/>
      <c r="E451" s="11"/>
      <c r="F451" s="11"/>
    </row>
    <row r="452" spans="1:6" x14ac:dyDescent="0.25">
      <c r="A452" s="9">
        <v>448</v>
      </c>
      <c r="B452" s="11"/>
      <c r="C452" s="11" t="str">
        <f>IF(B452&lt;&gt;"",VLOOKUP(B452,[0]!Entrée,2,FALSE),"")</f>
        <v/>
      </c>
      <c r="D452" s="11"/>
      <c r="E452" s="11"/>
      <c r="F452" s="11"/>
    </row>
    <row r="453" spans="1:6" x14ac:dyDescent="0.25">
      <c r="A453" s="9">
        <v>449</v>
      </c>
      <c r="B453" s="11"/>
      <c r="C453" s="11" t="str">
        <f>IF(B453&lt;&gt;"",VLOOKUP(B453,[0]!Entrée,2,FALSE),"")</f>
        <v/>
      </c>
      <c r="D453" s="11"/>
      <c r="E453" s="11"/>
      <c r="F453" s="11"/>
    </row>
    <row r="454" spans="1:6" x14ac:dyDescent="0.25">
      <c r="A454" s="9">
        <v>450</v>
      </c>
      <c r="B454" s="11"/>
      <c r="C454" s="11" t="str">
        <f>IF(B454&lt;&gt;"",VLOOKUP(B454,[0]!Entrée,2,FALSE),"")</f>
        <v/>
      </c>
      <c r="D454" s="11"/>
      <c r="E454" s="11"/>
      <c r="F454" s="11"/>
    </row>
    <row r="455" spans="1:6" x14ac:dyDescent="0.25">
      <c r="A455" s="9">
        <v>451</v>
      </c>
      <c r="B455" s="11"/>
      <c r="C455" s="11" t="str">
        <f>IF(B455&lt;&gt;"",VLOOKUP(B455,[0]!Entrée,2,FALSE),"")</f>
        <v/>
      </c>
      <c r="D455" s="11"/>
      <c r="E455" s="11"/>
      <c r="F455" s="11"/>
    </row>
    <row r="456" spans="1:6" x14ac:dyDescent="0.25">
      <c r="A456" s="9">
        <v>452</v>
      </c>
      <c r="B456" s="11"/>
      <c r="C456" s="11" t="str">
        <f>IF(B456&lt;&gt;"",VLOOKUP(B456,[0]!Entrée,2,FALSE),"")</f>
        <v/>
      </c>
      <c r="D456" s="11"/>
      <c r="E456" s="11"/>
      <c r="F456" s="11"/>
    </row>
    <row r="457" spans="1:6" x14ac:dyDescent="0.25">
      <c r="A457" s="9">
        <v>453</v>
      </c>
      <c r="B457" s="11"/>
      <c r="C457" s="11" t="str">
        <f>IF(B457&lt;&gt;"",VLOOKUP(B457,[0]!Entrée,2,FALSE),"")</f>
        <v/>
      </c>
      <c r="D457" s="11"/>
      <c r="E457" s="11"/>
      <c r="F457" s="11"/>
    </row>
    <row r="458" spans="1:6" x14ac:dyDescent="0.25">
      <c r="A458" s="9">
        <v>454</v>
      </c>
      <c r="B458" s="11"/>
      <c r="C458" s="11" t="str">
        <f>IF(B458&lt;&gt;"",VLOOKUP(B458,[0]!Entrée,2,FALSE),"")</f>
        <v/>
      </c>
      <c r="D458" s="11"/>
      <c r="E458" s="11"/>
      <c r="F458" s="11"/>
    </row>
    <row r="459" spans="1:6" x14ac:dyDescent="0.25">
      <c r="A459" s="9">
        <v>455</v>
      </c>
      <c r="B459" s="11"/>
      <c r="C459" s="11" t="str">
        <f>IF(B459&lt;&gt;"",VLOOKUP(B459,[0]!Entrée,2,FALSE),"")</f>
        <v/>
      </c>
      <c r="D459" s="11"/>
      <c r="E459" s="11"/>
      <c r="F459" s="11"/>
    </row>
    <row r="460" spans="1:6" x14ac:dyDescent="0.25">
      <c r="A460" s="9">
        <v>456</v>
      </c>
      <c r="B460" s="11"/>
      <c r="C460" s="11" t="str">
        <f>IF(B460&lt;&gt;"",VLOOKUP(B460,[0]!Entrée,2,FALSE),"")</f>
        <v/>
      </c>
      <c r="D460" s="11"/>
      <c r="E460" s="11"/>
      <c r="F460" s="11"/>
    </row>
    <row r="461" spans="1:6" x14ac:dyDescent="0.25">
      <c r="A461" s="9">
        <v>457</v>
      </c>
      <c r="B461" s="11"/>
      <c r="C461" s="11" t="str">
        <f>IF(B461&lt;&gt;"",VLOOKUP(B461,[0]!Entrée,2,FALSE),"")</f>
        <v/>
      </c>
      <c r="D461" s="11"/>
      <c r="E461" s="11"/>
      <c r="F461" s="11"/>
    </row>
    <row r="462" spans="1:6" x14ac:dyDescent="0.25">
      <c r="A462" s="9">
        <v>458</v>
      </c>
      <c r="B462" s="11"/>
      <c r="C462" s="11" t="str">
        <f>IF(B462&lt;&gt;"",VLOOKUP(B462,[0]!Entrée,2,FALSE),"")</f>
        <v/>
      </c>
      <c r="D462" s="11"/>
      <c r="E462" s="11"/>
      <c r="F462" s="11"/>
    </row>
    <row r="463" spans="1:6" x14ac:dyDescent="0.25">
      <c r="A463" s="9">
        <v>459</v>
      </c>
      <c r="B463" s="11"/>
      <c r="C463" s="11" t="str">
        <f>IF(B463&lt;&gt;"",VLOOKUP(B463,[0]!Entrée,2,FALSE),"")</f>
        <v/>
      </c>
      <c r="D463" s="11"/>
      <c r="E463" s="11"/>
      <c r="F463" s="11"/>
    </row>
    <row r="464" spans="1:6" x14ac:dyDescent="0.25">
      <c r="A464" s="9">
        <v>460</v>
      </c>
      <c r="B464" s="11"/>
      <c r="C464" s="11" t="str">
        <f>IF(B464&lt;&gt;"",VLOOKUP(B464,[0]!Entrée,2,FALSE),"")</f>
        <v/>
      </c>
      <c r="D464" s="11"/>
      <c r="E464" s="11"/>
      <c r="F464" s="11"/>
    </row>
    <row r="465" spans="1:6" x14ac:dyDescent="0.25">
      <c r="A465" s="9">
        <v>461</v>
      </c>
      <c r="B465" s="11"/>
      <c r="C465" s="11" t="str">
        <f>IF(B465&lt;&gt;"",VLOOKUP(B465,[0]!Entrée,2,FALSE),"")</f>
        <v/>
      </c>
      <c r="D465" s="11"/>
      <c r="E465" s="11"/>
      <c r="F465" s="11"/>
    </row>
    <row r="466" spans="1:6" x14ac:dyDescent="0.25">
      <c r="A466" s="9">
        <v>462</v>
      </c>
      <c r="B466" s="11"/>
      <c r="C466" s="11" t="str">
        <f>IF(B466&lt;&gt;"",VLOOKUP(B466,[0]!Entrée,2,FALSE),"")</f>
        <v/>
      </c>
      <c r="D466" s="11"/>
      <c r="E466" s="11"/>
      <c r="F466" s="11"/>
    </row>
    <row r="467" spans="1:6" x14ac:dyDescent="0.25">
      <c r="A467" s="9">
        <v>463</v>
      </c>
      <c r="B467" s="11"/>
      <c r="C467" s="11" t="str">
        <f>IF(B467&lt;&gt;"",VLOOKUP(B467,[0]!Entrée,2,FALSE),"")</f>
        <v/>
      </c>
      <c r="D467" s="11"/>
      <c r="E467" s="11"/>
      <c r="F467" s="11"/>
    </row>
    <row r="468" spans="1:6" x14ac:dyDescent="0.25">
      <c r="A468" s="9">
        <v>464</v>
      </c>
      <c r="B468" s="11"/>
      <c r="C468" s="11" t="str">
        <f>IF(B468&lt;&gt;"",VLOOKUP(B468,[0]!Entrée,2,FALSE),"")</f>
        <v/>
      </c>
      <c r="D468" s="11"/>
      <c r="E468" s="11"/>
      <c r="F468" s="11"/>
    </row>
    <row r="469" spans="1:6" x14ac:dyDescent="0.25">
      <c r="A469" s="9">
        <v>465</v>
      </c>
      <c r="B469" s="11"/>
      <c r="C469" s="11" t="str">
        <f>IF(B469&lt;&gt;"",VLOOKUP(B469,[0]!Entrée,2,FALSE),"")</f>
        <v/>
      </c>
      <c r="D469" s="11"/>
      <c r="E469" s="11"/>
      <c r="F469" s="11"/>
    </row>
    <row r="470" spans="1:6" x14ac:dyDescent="0.25">
      <c r="A470" s="9">
        <v>466</v>
      </c>
      <c r="B470" s="11"/>
      <c r="C470" s="11" t="str">
        <f>IF(B470&lt;&gt;"",VLOOKUP(B470,[0]!Entrée,2,FALSE),"")</f>
        <v/>
      </c>
      <c r="D470" s="11"/>
      <c r="E470" s="11"/>
      <c r="F470" s="11"/>
    </row>
    <row r="471" spans="1:6" x14ac:dyDescent="0.25">
      <c r="A471" s="9">
        <v>467</v>
      </c>
      <c r="B471" s="11"/>
      <c r="C471" s="11" t="str">
        <f>IF(B471&lt;&gt;"",VLOOKUP(B471,[0]!Entrée,2,FALSE),"")</f>
        <v/>
      </c>
      <c r="D471" s="11"/>
      <c r="E471" s="11"/>
      <c r="F471" s="11"/>
    </row>
    <row r="472" spans="1:6" x14ac:dyDescent="0.25">
      <c r="A472" s="9">
        <v>468</v>
      </c>
      <c r="B472" s="11"/>
      <c r="C472" s="11" t="str">
        <f>IF(B472&lt;&gt;"",VLOOKUP(B472,[0]!Entrée,2,FALSE),"")</f>
        <v/>
      </c>
      <c r="D472" s="11"/>
      <c r="E472" s="11"/>
      <c r="F472" s="11"/>
    </row>
    <row r="473" spans="1:6" x14ac:dyDescent="0.25">
      <c r="A473" s="9">
        <v>469</v>
      </c>
      <c r="B473" s="11"/>
      <c r="C473" s="11" t="str">
        <f>IF(B473&lt;&gt;"",VLOOKUP(B473,[0]!Entrée,2,FALSE),"")</f>
        <v/>
      </c>
      <c r="D473" s="11"/>
      <c r="E473" s="11"/>
      <c r="F473" s="11"/>
    </row>
    <row r="474" spans="1:6" x14ac:dyDescent="0.25">
      <c r="A474" s="9">
        <v>470</v>
      </c>
      <c r="B474" s="11"/>
      <c r="C474" s="11" t="str">
        <f>IF(B474&lt;&gt;"",VLOOKUP(B474,[0]!Entrée,2,FALSE),"")</f>
        <v/>
      </c>
      <c r="D474" s="11"/>
      <c r="E474" s="11"/>
      <c r="F474" s="11"/>
    </row>
    <row r="475" spans="1:6" x14ac:dyDescent="0.25">
      <c r="A475" s="9">
        <v>471</v>
      </c>
      <c r="B475" s="11"/>
      <c r="C475" s="11" t="str">
        <f>IF(B475&lt;&gt;"",VLOOKUP(B475,[0]!Entrée,2,FALSE),"")</f>
        <v/>
      </c>
      <c r="D475" s="11"/>
      <c r="E475" s="11"/>
      <c r="F475" s="11"/>
    </row>
    <row r="476" spans="1:6" x14ac:dyDescent="0.25">
      <c r="A476" s="9">
        <v>472</v>
      </c>
      <c r="B476" s="11"/>
      <c r="C476" s="11" t="str">
        <f>IF(B476&lt;&gt;"",VLOOKUP(B476,[0]!Entrée,2,FALSE),"")</f>
        <v/>
      </c>
      <c r="D476" s="11"/>
      <c r="E476" s="11"/>
      <c r="F476" s="11"/>
    </row>
    <row r="477" spans="1:6" x14ac:dyDescent="0.25">
      <c r="A477" s="9">
        <v>473</v>
      </c>
      <c r="B477" s="11"/>
      <c r="C477" s="11" t="str">
        <f>IF(B477&lt;&gt;"",VLOOKUP(B477,[0]!Entrée,2,FALSE),"")</f>
        <v/>
      </c>
      <c r="D477" s="11"/>
      <c r="E477" s="11"/>
      <c r="F477" s="11"/>
    </row>
    <row r="478" spans="1:6" x14ac:dyDescent="0.25">
      <c r="A478" s="9">
        <v>474</v>
      </c>
      <c r="B478" s="11"/>
      <c r="C478" s="11" t="str">
        <f>IF(B478&lt;&gt;"",VLOOKUP(B478,[0]!Entrée,2,FALSE),"")</f>
        <v/>
      </c>
      <c r="D478" s="11"/>
      <c r="E478" s="11"/>
      <c r="F478" s="11"/>
    </row>
    <row r="479" spans="1:6" x14ac:dyDescent="0.25">
      <c r="A479" s="9">
        <v>475</v>
      </c>
      <c r="B479" s="11"/>
      <c r="C479" s="11" t="str">
        <f>IF(B479&lt;&gt;"",VLOOKUP(B479,[0]!Entrée,2,FALSE),"")</f>
        <v/>
      </c>
      <c r="D479" s="11"/>
      <c r="E479" s="11"/>
      <c r="F479" s="11"/>
    </row>
    <row r="480" spans="1:6" x14ac:dyDescent="0.25">
      <c r="A480" s="9">
        <v>476</v>
      </c>
      <c r="B480" s="11"/>
      <c r="C480" s="11" t="str">
        <f>IF(B480&lt;&gt;"",VLOOKUP(B480,[0]!Entrée,2,FALSE),"")</f>
        <v/>
      </c>
      <c r="D480" s="11"/>
      <c r="E480" s="11"/>
      <c r="F480" s="11"/>
    </row>
    <row r="481" spans="1:6" x14ac:dyDescent="0.25">
      <c r="A481" s="9">
        <v>477</v>
      </c>
      <c r="B481" s="11"/>
      <c r="C481" s="11" t="str">
        <f>IF(B481&lt;&gt;"",VLOOKUP(B481,[0]!Entrée,2,FALSE),"")</f>
        <v/>
      </c>
      <c r="D481" s="11"/>
      <c r="E481" s="11"/>
      <c r="F481" s="11"/>
    </row>
    <row r="482" spans="1:6" x14ac:dyDescent="0.25">
      <c r="A482" s="9">
        <v>478</v>
      </c>
      <c r="B482" s="11"/>
      <c r="C482" s="11" t="str">
        <f>IF(B482&lt;&gt;"",VLOOKUP(B482,[0]!Entrée,2,FALSE),"")</f>
        <v/>
      </c>
      <c r="D482" s="11"/>
      <c r="E482" s="11"/>
      <c r="F482" s="11"/>
    </row>
    <row r="483" spans="1:6" x14ac:dyDescent="0.25">
      <c r="A483" s="9">
        <v>479</v>
      </c>
      <c r="B483" s="11"/>
      <c r="C483" s="11" t="str">
        <f>IF(B483&lt;&gt;"",VLOOKUP(B483,[0]!Entrée,2,FALSE),"")</f>
        <v/>
      </c>
      <c r="D483" s="11"/>
      <c r="E483" s="11"/>
      <c r="F483" s="11"/>
    </row>
    <row r="484" spans="1:6" x14ac:dyDescent="0.25">
      <c r="A484" s="9">
        <v>480</v>
      </c>
      <c r="B484" s="11"/>
      <c r="C484" s="11" t="str">
        <f>IF(B484&lt;&gt;"",VLOOKUP(B484,[0]!Entrée,2,FALSE),"")</f>
        <v/>
      </c>
      <c r="D484" s="11"/>
      <c r="E484" s="11"/>
      <c r="F484" s="11"/>
    </row>
    <row r="485" spans="1:6" x14ac:dyDescent="0.25">
      <c r="A485" s="9">
        <v>481</v>
      </c>
      <c r="B485" s="11"/>
      <c r="C485" s="11" t="str">
        <f>IF(B485&lt;&gt;"",VLOOKUP(B485,[0]!Entrée,2,FALSE),"")</f>
        <v/>
      </c>
      <c r="D485" s="11"/>
      <c r="E485" s="11"/>
      <c r="F485" s="11"/>
    </row>
    <row r="486" spans="1:6" x14ac:dyDescent="0.25">
      <c r="A486" s="9">
        <v>482</v>
      </c>
      <c r="B486" s="11"/>
      <c r="C486" s="11" t="str">
        <f>IF(B486&lt;&gt;"",VLOOKUP(B486,[0]!Entrée,2,FALSE),"")</f>
        <v/>
      </c>
      <c r="D486" s="11"/>
      <c r="E486" s="11"/>
      <c r="F486" s="11"/>
    </row>
    <row r="487" spans="1:6" x14ac:dyDescent="0.25">
      <c r="A487" s="9">
        <v>483</v>
      </c>
      <c r="B487" s="11"/>
      <c r="C487" s="11" t="str">
        <f>IF(B487&lt;&gt;"",VLOOKUP(B487,[0]!Entrée,2,FALSE),"")</f>
        <v/>
      </c>
      <c r="D487" s="11"/>
      <c r="E487" s="11"/>
      <c r="F487" s="11"/>
    </row>
    <row r="488" spans="1:6" x14ac:dyDescent="0.25">
      <c r="A488" s="9">
        <v>484</v>
      </c>
      <c r="B488" s="11"/>
      <c r="C488" s="11" t="str">
        <f>IF(B488&lt;&gt;"",VLOOKUP(B488,[0]!Entrée,2,FALSE),"")</f>
        <v/>
      </c>
      <c r="D488" s="11"/>
      <c r="E488" s="11"/>
      <c r="F488" s="11"/>
    </row>
    <row r="489" spans="1:6" x14ac:dyDescent="0.25">
      <c r="A489" s="9">
        <v>485</v>
      </c>
      <c r="B489" s="11"/>
      <c r="C489" s="11" t="str">
        <f>IF(B489&lt;&gt;"",VLOOKUP(B489,[0]!Entrée,2,FALSE),"")</f>
        <v/>
      </c>
      <c r="D489" s="11"/>
      <c r="E489" s="11"/>
      <c r="F489" s="11"/>
    </row>
    <row r="490" spans="1:6" x14ac:dyDescent="0.25">
      <c r="A490" s="9">
        <v>486</v>
      </c>
      <c r="B490" s="11"/>
      <c r="C490" s="11" t="str">
        <f>IF(B490&lt;&gt;"",VLOOKUP(B490,[0]!Entrée,2,FALSE),"")</f>
        <v/>
      </c>
      <c r="D490" s="11"/>
      <c r="E490" s="11"/>
      <c r="F490" s="11"/>
    </row>
    <row r="491" spans="1:6" x14ac:dyDescent="0.25">
      <c r="A491" s="9">
        <v>487</v>
      </c>
      <c r="B491" s="11"/>
      <c r="C491" s="11" t="str">
        <f>IF(B491&lt;&gt;"",VLOOKUP(B491,[0]!Entrée,2,FALSE),"")</f>
        <v/>
      </c>
      <c r="D491" s="11"/>
      <c r="E491" s="11"/>
      <c r="F491" s="11"/>
    </row>
    <row r="492" spans="1:6" x14ac:dyDescent="0.25">
      <c r="A492" s="9">
        <v>488</v>
      </c>
      <c r="B492" s="11"/>
      <c r="C492" s="11" t="str">
        <f>IF(B492&lt;&gt;"",VLOOKUP(B492,[0]!Entrée,2,FALSE),"")</f>
        <v/>
      </c>
      <c r="D492" s="11"/>
      <c r="E492" s="11"/>
      <c r="F492" s="11"/>
    </row>
    <row r="493" spans="1:6" x14ac:dyDescent="0.25">
      <c r="A493" s="9">
        <v>489</v>
      </c>
      <c r="B493" s="11"/>
      <c r="C493" s="11" t="str">
        <f>IF(B493&lt;&gt;"",VLOOKUP(B493,[0]!Entrée,2,FALSE),"")</f>
        <v/>
      </c>
      <c r="D493" s="11"/>
      <c r="E493" s="11"/>
      <c r="F493" s="11"/>
    </row>
    <row r="494" spans="1:6" x14ac:dyDescent="0.25">
      <c r="A494" s="9">
        <v>490</v>
      </c>
      <c r="B494" s="11"/>
      <c r="C494" s="11" t="str">
        <f>IF(B494&lt;&gt;"",VLOOKUP(B494,[0]!Entrée,2,FALSE),"")</f>
        <v/>
      </c>
      <c r="D494" s="11"/>
      <c r="E494" s="11"/>
      <c r="F494" s="11"/>
    </row>
    <row r="495" spans="1:6" x14ac:dyDescent="0.25">
      <c r="A495" s="9">
        <v>491</v>
      </c>
      <c r="B495" s="11"/>
      <c r="C495" s="11" t="str">
        <f>IF(B495&lt;&gt;"",VLOOKUP(B495,[0]!Entrée,2,FALSE),"")</f>
        <v/>
      </c>
      <c r="D495" s="11"/>
      <c r="E495" s="11"/>
      <c r="F495" s="11"/>
    </row>
    <row r="496" spans="1:6" x14ac:dyDescent="0.25">
      <c r="A496" s="9">
        <v>492</v>
      </c>
      <c r="B496" s="11"/>
      <c r="C496" s="11" t="str">
        <f>IF(B496&lt;&gt;"",VLOOKUP(B496,[0]!Entrée,2,FALSE),"")</f>
        <v/>
      </c>
      <c r="D496" s="11"/>
      <c r="E496" s="11"/>
      <c r="F496" s="11"/>
    </row>
    <row r="497" spans="1:6" x14ac:dyDescent="0.25">
      <c r="A497" s="9">
        <v>493</v>
      </c>
      <c r="B497" s="11"/>
      <c r="C497" s="11" t="str">
        <f>IF(B497&lt;&gt;"",VLOOKUP(B497,[0]!Entrée,2,FALSE),"")</f>
        <v/>
      </c>
      <c r="D497" s="11"/>
      <c r="E497" s="11"/>
      <c r="F497" s="11"/>
    </row>
    <row r="498" spans="1:6" x14ac:dyDescent="0.25">
      <c r="A498" s="9">
        <v>494</v>
      </c>
      <c r="B498" s="11"/>
      <c r="C498" s="11" t="str">
        <f>IF(B498&lt;&gt;"",VLOOKUP(B498,[0]!Entrée,2,FALSE),"")</f>
        <v/>
      </c>
      <c r="D498" s="11"/>
      <c r="E498" s="11"/>
      <c r="F498" s="11"/>
    </row>
    <row r="499" spans="1:6" x14ac:dyDescent="0.25">
      <c r="A499" s="9">
        <v>495</v>
      </c>
      <c r="B499" s="11"/>
      <c r="C499" s="11" t="str">
        <f>IF(B499&lt;&gt;"",VLOOKUP(B499,[0]!Entrée,2,FALSE),"")</f>
        <v/>
      </c>
      <c r="D499" s="11"/>
      <c r="E499" s="11"/>
      <c r="F499" s="11"/>
    </row>
    <row r="500" spans="1:6" x14ac:dyDescent="0.25">
      <c r="A500" s="9">
        <v>496</v>
      </c>
      <c r="B500" s="11"/>
      <c r="C500" s="11" t="str">
        <f>IF(B500&lt;&gt;"",VLOOKUP(B500,[0]!Entrée,2,FALSE),"")</f>
        <v/>
      </c>
      <c r="D500" s="11"/>
      <c r="E500" s="11"/>
      <c r="F500" s="11"/>
    </row>
    <row r="501" spans="1:6" x14ac:dyDescent="0.25">
      <c r="A501" s="9">
        <v>497</v>
      </c>
      <c r="B501" s="11"/>
      <c r="C501" s="11"/>
      <c r="D501" s="11"/>
      <c r="E501" s="11"/>
      <c r="F501" s="11"/>
    </row>
    <row r="502" spans="1:6" x14ac:dyDescent="0.25">
      <c r="A502" s="9">
        <v>498</v>
      </c>
      <c r="B502" s="11"/>
      <c r="C502" s="11"/>
      <c r="D502" s="11"/>
      <c r="E502" s="11"/>
      <c r="F502" s="11"/>
    </row>
    <row r="503" spans="1:6" x14ac:dyDescent="0.25">
      <c r="A503" s="9">
        <v>499</v>
      </c>
      <c r="B503" s="11"/>
      <c r="C503" s="11"/>
      <c r="D503" s="11"/>
      <c r="E503" s="11"/>
      <c r="F503" s="11"/>
    </row>
    <row r="504" spans="1:6" x14ac:dyDescent="0.25">
      <c r="A504" s="9">
        <v>500</v>
      </c>
      <c r="B504" s="11"/>
      <c r="C504" s="11"/>
      <c r="D504" s="11"/>
      <c r="E504" s="11"/>
      <c r="F504" s="11"/>
    </row>
    <row r="505" spans="1:6" x14ac:dyDescent="0.25">
      <c r="A505" s="9">
        <v>501</v>
      </c>
      <c r="B505" s="11"/>
      <c r="C505" s="11"/>
      <c r="D505" s="11"/>
      <c r="E505" s="11"/>
      <c r="F505" s="11"/>
    </row>
    <row r="506" spans="1:6" x14ac:dyDescent="0.25">
      <c r="A506" s="9">
        <v>502</v>
      </c>
      <c r="B506" s="11"/>
      <c r="C506" s="11"/>
      <c r="D506" s="11"/>
      <c r="E506" s="11"/>
      <c r="F506" s="11"/>
    </row>
    <row r="507" spans="1:6" x14ac:dyDescent="0.25">
      <c r="A507" s="9">
        <v>503</v>
      </c>
      <c r="B507" s="11"/>
      <c r="C507" s="11"/>
      <c r="D507" s="11"/>
      <c r="E507" s="11"/>
      <c r="F507" s="11"/>
    </row>
    <row r="508" spans="1:6" x14ac:dyDescent="0.25">
      <c r="A508" s="9">
        <v>504</v>
      </c>
      <c r="B508" s="11"/>
      <c r="C508" s="11"/>
      <c r="D508" s="11"/>
      <c r="E508" s="11"/>
      <c r="F508" s="11"/>
    </row>
    <row r="509" spans="1:6" x14ac:dyDescent="0.25">
      <c r="A509" s="9">
        <v>505</v>
      </c>
      <c r="B509" s="11"/>
      <c r="C509" s="11"/>
      <c r="D509" s="11"/>
      <c r="E509" s="11"/>
      <c r="F509" s="11"/>
    </row>
    <row r="510" spans="1:6" x14ac:dyDescent="0.25">
      <c r="A510" s="9">
        <v>506</v>
      </c>
      <c r="B510" s="11"/>
      <c r="C510" s="11"/>
      <c r="D510" s="11"/>
      <c r="E510" s="11"/>
      <c r="F510" s="11"/>
    </row>
    <row r="511" spans="1:6" x14ac:dyDescent="0.25">
      <c r="A511" s="9">
        <v>507</v>
      </c>
      <c r="B511" s="11"/>
      <c r="C511" s="11"/>
      <c r="D511" s="11"/>
      <c r="E511" s="11"/>
      <c r="F511" s="11"/>
    </row>
    <row r="512" spans="1:6" x14ac:dyDescent="0.25">
      <c r="A512" s="9">
        <v>508</v>
      </c>
      <c r="B512" s="11"/>
      <c r="C512" s="11"/>
      <c r="D512" s="11"/>
      <c r="E512" s="11"/>
      <c r="F512" s="11"/>
    </row>
    <row r="513" spans="1:6" x14ac:dyDescent="0.25">
      <c r="A513" s="9">
        <v>509</v>
      </c>
      <c r="B513" s="11"/>
      <c r="C513" s="11"/>
      <c r="D513" s="11"/>
      <c r="E513" s="11"/>
      <c r="F513" s="11"/>
    </row>
    <row r="514" spans="1:6" x14ac:dyDescent="0.25">
      <c r="A514" s="9">
        <v>510</v>
      </c>
      <c r="B514" s="11"/>
      <c r="C514" s="11"/>
      <c r="D514" s="11"/>
      <c r="E514" s="11"/>
      <c r="F514" s="11"/>
    </row>
    <row r="515" spans="1:6" x14ac:dyDescent="0.25">
      <c r="A515" s="9">
        <v>511</v>
      </c>
      <c r="B515" s="11"/>
      <c r="C515" s="11"/>
      <c r="D515" s="11"/>
      <c r="E515" s="11"/>
      <c r="F515" s="11"/>
    </row>
    <row r="516" spans="1:6" x14ac:dyDescent="0.25">
      <c r="A516" s="9">
        <v>512</v>
      </c>
      <c r="B516" s="11"/>
      <c r="C516" s="11"/>
      <c r="D516" s="11"/>
      <c r="E516" s="11"/>
      <c r="F516" s="11"/>
    </row>
    <row r="517" spans="1:6" x14ac:dyDescent="0.25">
      <c r="A517" s="9">
        <v>513</v>
      </c>
      <c r="B517" s="11"/>
      <c r="C517" s="11"/>
      <c r="D517" s="11"/>
      <c r="E517" s="11"/>
      <c r="F517" s="11"/>
    </row>
    <row r="518" spans="1:6" x14ac:dyDescent="0.25">
      <c r="A518" s="9">
        <v>514</v>
      </c>
      <c r="B518" s="11"/>
      <c r="C518" s="11"/>
      <c r="D518" s="11"/>
      <c r="E518" s="11"/>
      <c r="F518" s="11"/>
    </row>
    <row r="519" spans="1:6" x14ac:dyDescent="0.25">
      <c r="A519" s="9">
        <v>515</v>
      </c>
      <c r="B519" s="11"/>
      <c r="C519" s="11"/>
      <c r="D519" s="11"/>
      <c r="E519" s="11"/>
      <c r="F519" s="11"/>
    </row>
    <row r="520" spans="1:6" x14ac:dyDescent="0.25">
      <c r="A520" s="9">
        <v>516</v>
      </c>
      <c r="B520" s="11"/>
      <c r="C520" s="11"/>
      <c r="D520" s="11"/>
      <c r="E520" s="11"/>
      <c r="F520" s="11"/>
    </row>
    <row r="521" spans="1:6" x14ac:dyDescent="0.25">
      <c r="A521" s="9">
        <v>517</v>
      </c>
      <c r="B521" s="11"/>
      <c r="C521" s="11"/>
      <c r="D521" s="11"/>
      <c r="E521" s="11"/>
      <c r="F521" s="11"/>
    </row>
    <row r="522" spans="1:6" x14ac:dyDescent="0.25">
      <c r="A522" s="9">
        <v>518</v>
      </c>
      <c r="B522" s="11"/>
      <c r="C522" s="11"/>
      <c r="D522" s="11"/>
      <c r="E522" s="11"/>
      <c r="F522" s="11"/>
    </row>
    <row r="523" spans="1:6" x14ac:dyDescent="0.25">
      <c r="A523" s="9">
        <v>519</v>
      </c>
      <c r="B523" s="11"/>
      <c r="C523" s="11"/>
      <c r="D523" s="11"/>
      <c r="E523" s="11"/>
      <c r="F523" s="11"/>
    </row>
    <row r="524" spans="1:6" x14ac:dyDescent="0.25">
      <c r="A524" s="9">
        <v>520</v>
      </c>
      <c r="B524" s="11"/>
      <c r="C524" s="11"/>
      <c r="D524" s="11"/>
      <c r="E524" s="11"/>
      <c r="F524" s="11"/>
    </row>
    <row r="525" spans="1:6" x14ac:dyDescent="0.25">
      <c r="A525" s="9">
        <v>521</v>
      </c>
      <c r="B525" s="11"/>
      <c r="C525" s="11"/>
      <c r="D525" s="11"/>
      <c r="E525" s="11"/>
      <c r="F525" s="11"/>
    </row>
    <row r="526" spans="1:6" x14ac:dyDescent="0.25">
      <c r="A526" s="9">
        <v>522</v>
      </c>
      <c r="B526" s="11"/>
      <c r="C526" s="11"/>
      <c r="D526" s="11"/>
      <c r="E526" s="11"/>
      <c r="F526" s="11"/>
    </row>
    <row r="527" spans="1:6" x14ac:dyDescent="0.25">
      <c r="A527" s="9">
        <v>523</v>
      </c>
      <c r="B527" s="11"/>
      <c r="C527" s="11"/>
      <c r="D527" s="11"/>
      <c r="E527" s="11"/>
      <c r="F527" s="11"/>
    </row>
    <row r="528" spans="1:6" x14ac:dyDescent="0.25">
      <c r="A528" s="9">
        <v>524</v>
      </c>
      <c r="B528" s="11"/>
      <c r="C528" s="11"/>
      <c r="D528" s="11"/>
      <c r="E528" s="11"/>
      <c r="F528" s="11"/>
    </row>
    <row r="529" spans="1:6" x14ac:dyDescent="0.25">
      <c r="A529" s="9">
        <v>525</v>
      </c>
      <c r="B529" s="11"/>
      <c r="C529" s="11"/>
      <c r="D529" s="11"/>
      <c r="E529" s="11"/>
      <c r="F529" s="11"/>
    </row>
    <row r="530" spans="1:6" x14ac:dyDescent="0.25">
      <c r="A530" s="9">
        <v>526</v>
      </c>
      <c r="B530" s="11"/>
      <c r="C530" s="11"/>
      <c r="D530" s="11"/>
      <c r="E530" s="11"/>
      <c r="F530" s="11"/>
    </row>
    <row r="531" spans="1:6" x14ac:dyDescent="0.25">
      <c r="A531" s="9">
        <v>527</v>
      </c>
      <c r="B531" s="11"/>
      <c r="C531" s="11"/>
      <c r="D531" s="11"/>
      <c r="E531" s="11"/>
      <c r="F531" s="11"/>
    </row>
    <row r="532" spans="1:6" x14ac:dyDescent="0.25">
      <c r="A532" s="9">
        <v>528</v>
      </c>
      <c r="B532" s="11"/>
      <c r="C532" s="11"/>
      <c r="D532" s="11"/>
      <c r="E532" s="11"/>
      <c r="F532" s="11"/>
    </row>
    <row r="533" spans="1:6" x14ac:dyDescent="0.25">
      <c r="A533" s="9">
        <v>529</v>
      </c>
      <c r="B533" s="11"/>
      <c r="C533" s="11"/>
      <c r="D533" s="11"/>
      <c r="E533" s="11"/>
      <c r="F533" s="11"/>
    </row>
    <row r="534" spans="1:6" x14ac:dyDescent="0.25">
      <c r="A534" s="9">
        <v>530</v>
      </c>
      <c r="B534" s="11"/>
      <c r="C534" s="11"/>
      <c r="D534" s="11"/>
      <c r="E534" s="11"/>
      <c r="F534" s="11"/>
    </row>
    <row r="535" spans="1:6" x14ac:dyDescent="0.25">
      <c r="A535" s="9">
        <v>531</v>
      </c>
      <c r="B535" s="11"/>
      <c r="C535" s="11"/>
      <c r="D535" s="11"/>
      <c r="E535" s="11"/>
      <c r="F535" s="11"/>
    </row>
    <row r="536" spans="1:6" x14ac:dyDescent="0.25">
      <c r="A536" s="9">
        <v>532</v>
      </c>
      <c r="B536" s="11"/>
      <c r="C536" s="11"/>
      <c r="D536" s="11"/>
      <c r="E536" s="11"/>
      <c r="F536" s="11"/>
    </row>
    <row r="537" spans="1:6" x14ac:dyDescent="0.25">
      <c r="A537" s="9">
        <v>533</v>
      </c>
      <c r="B537" s="11"/>
      <c r="C537" s="11"/>
      <c r="D537" s="11"/>
      <c r="E537" s="11"/>
      <c r="F537" s="11"/>
    </row>
    <row r="538" spans="1:6" x14ac:dyDescent="0.25">
      <c r="A538" s="9">
        <v>534</v>
      </c>
      <c r="B538" s="11"/>
      <c r="C538" s="11"/>
      <c r="D538" s="11"/>
      <c r="E538" s="11"/>
      <c r="F538" s="11"/>
    </row>
    <row r="539" spans="1:6" x14ac:dyDescent="0.25">
      <c r="A539" s="9">
        <v>535</v>
      </c>
      <c r="B539" s="11"/>
      <c r="C539" s="11"/>
      <c r="D539" s="11"/>
      <c r="E539" s="11"/>
      <c r="F539" s="11"/>
    </row>
    <row r="540" spans="1:6" x14ac:dyDescent="0.25">
      <c r="A540" s="9">
        <v>536</v>
      </c>
      <c r="B540" s="11"/>
      <c r="C540" s="11"/>
      <c r="D540" s="11"/>
      <c r="E540" s="11"/>
      <c r="F540" s="11"/>
    </row>
    <row r="541" spans="1:6" x14ac:dyDescent="0.25">
      <c r="A541" s="9">
        <v>537</v>
      </c>
      <c r="B541" s="11"/>
      <c r="C541" s="11"/>
      <c r="D541" s="11"/>
      <c r="E541" s="11"/>
      <c r="F541" s="11"/>
    </row>
    <row r="542" spans="1:6" x14ac:dyDescent="0.25">
      <c r="A542" s="9">
        <v>538</v>
      </c>
      <c r="B542" s="11"/>
      <c r="C542" s="11"/>
      <c r="D542" s="11"/>
      <c r="E542" s="11"/>
      <c r="F542" s="11"/>
    </row>
    <row r="543" spans="1:6" x14ac:dyDescent="0.25">
      <c r="A543" s="9">
        <v>539</v>
      </c>
      <c r="B543" s="11"/>
      <c r="C543" s="11"/>
      <c r="D543" s="11"/>
      <c r="E543" s="11"/>
      <c r="F543" s="11"/>
    </row>
    <row r="544" spans="1:6" x14ac:dyDescent="0.25">
      <c r="A544" s="9">
        <v>540</v>
      </c>
      <c r="B544" s="11"/>
      <c r="C544" s="11"/>
      <c r="D544" s="11"/>
      <c r="E544" s="11"/>
      <c r="F544" s="11"/>
    </row>
    <row r="545" spans="1:6" x14ac:dyDescent="0.25">
      <c r="A545" s="9">
        <v>541</v>
      </c>
      <c r="B545" s="11"/>
      <c r="C545" s="11"/>
      <c r="D545" s="11"/>
      <c r="E545" s="11"/>
      <c r="F545" s="11"/>
    </row>
    <row r="546" spans="1:6" x14ac:dyDescent="0.25">
      <c r="A546" s="9">
        <v>542</v>
      </c>
      <c r="B546" s="11"/>
      <c r="C546" s="11"/>
      <c r="D546" s="11"/>
      <c r="E546" s="11"/>
      <c r="F546" s="11"/>
    </row>
    <row r="547" spans="1:6" x14ac:dyDescent="0.25">
      <c r="A547" s="9">
        <v>543</v>
      </c>
      <c r="B547" s="11"/>
      <c r="C547" s="11"/>
      <c r="D547" s="11"/>
      <c r="E547" s="11"/>
      <c r="F547" s="11"/>
    </row>
    <row r="548" spans="1:6" x14ac:dyDescent="0.25">
      <c r="A548" s="9">
        <v>544</v>
      </c>
      <c r="B548" s="11"/>
      <c r="C548" s="11"/>
      <c r="D548" s="11"/>
      <c r="E548" s="11"/>
      <c r="F548" s="11"/>
    </row>
    <row r="549" spans="1:6" x14ac:dyDescent="0.25">
      <c r="A549" s="9">
        <v>545</v>
      </c>
      <c r="B549" s="11"/>
      <c r="C549" s="11"/>
      <c r="D549" s="11"/>
      <c r="E549" s="11"/>
      <c r="F549" s="11"/>
    </row>
    <row r="550" spans="1:6" x14ac:dyDescent="0.25">
      <c r="A550" s="9">
        <v>546</v>
      </c>
      <c r="B550" s="11"/>
      <c r="C550" s="11"/>
      <c r="D550" s="11"/>
      <c r="E550" s="11"/>
      <c r="F550" s="11"/>
    </row>
    <row r="551" spans="1:6" x14ac:dyDescent="0.25">
      <c r="A551" s="9">
        <v>547</v>
      </c>
      <c r="B551" s="11"/>
      <c r="C551" s="11"/>
      <c r="D551" s="11"/>
      <c r="E551" s="11"/>
      <c r="F551" s="11"/>
    </row>
    <row r="552" spans="1:6" x14ac:dyDescent="0.25">
      <c r="A552" s="9">
        <v>548</v>
      </c>
      <c r="B552" s="11"/>
      <c r="C552" s="11"/>
      <c r="D552" s="11"/>
      <c r="E552" s="11"/>
      <c r="F552" s="11"/>
    </row>
    <row r="553" spans="1:6" x14ac:dyDescent="0.25">
      <c r="A553" s="9">
        <v>549</v>
      </c>
      <c r="B553" s="11"/>
      <c r="C553" s="11"/>
      <c r="D553" s="11"/>
      <c r="E553" s="11"/>
      <c r="F553" s="11"/>
    </row>
    <row r="554" spans="1:6" x14ac:dyDescent="0.25">
      <c r="A554" s="9">
        <v>550</v>
      </c>
      <c r="B554" s="11"/>
      <c r="C554" s="11"/>
      <c r="D554" s="11"/>
      <c r="E554" s="11"/>
      <c r="F554" s="11"/>
    </row>
    <row r="555" spans="1:6" x14ac:dyDescent="0.25">
      <c r="A555" s="9">
        <v>551</v>
      </c>
      <c r="B555" s="11"/>
      <c r="C555" s="11"/>
      <c r="D555" s="11"/>
      <c r="E555" s="11"/>
      <c r="F555" s="11"/>
    </row>
    <row r="556" spans="1:6" x14ac:dyDescent="0.25">
      <c r="A556" s="9">
        <v>552</v>
      </c>
      <c r="B556" s="11"/>
      <c r="C556" s="11"/>
      <c r="D556" s="11"/>
      <c r="E556" s="11"/>
      <c r="F556" s="11"/>
    </row>
    <row r="557" spans="1:6" x14ac:dyDescent="0.25">
      <c r="A557" s="9">
        <v>553</v>
      </c>
      <c r="B557" s="11"/>
      <c r="C557" s="11"/>
      <c r="D557" s="11"/>
      <c r="E557" s="11"/>
      <c r="F557" s="11"/>
    </row>
    <row r="558" spans="1:6" x14ac:dyDescent="0.25">
      <c r="A558" s="9">
        <v>554</v>
      </c>
      <c r="B558" s="11"/>
      <c r="C558" s="11"/>
      <c r="D558" s="11"/>
      <c r="E558" s="11"/>
      <c r="F558" s="11"/>
    </row>
    <row r="559" spans="1:6" x14ac:dyDescent="0.25">
      <c r="A559" s="9">
        <v>555</v>
      </c>
      <c r="B559" s="11"/>
      <c r="C559" s="11"/>
      <c r="D559" s="11"/>
      <c r="E559" s="11"/>
      <c r="F559" s="11"/>
    </row>
    <row r="560" spans="1:6" x14ac:dyDescent="0.25">
      <c r="A560" s="9">
        <v>556</v>
      </c>
      <c r="B560" s="11"/>
      <c r="C560" s="11"/>
      <c r="D560" s="11"/>
      <c r="E560" s="11"/>
      <c r="F560" s="11"/>
    </row>
    <row r="561" spans="1:6" x14ac:dyDescent="0.25">
      <c r="A561" s="9">
        <v>557</v>
      </c>
      <c r="B561" s="11"/>
      <c r="C561" s="11"/>
      <c r="D561" s="11"/>
      <c r="E561" s="11"/>
      <c r="F561" s="11"/>
    </row>
    <row r="562" spans="1:6" x14ac:dyDescent="0.25">
      <c r="A562" s="9">
        <v>558</v>
      </c>
      <c r="B562" s="11"/>
      <c r="C562" s="11"/>
      <c r="D562" s="11"/>
      <c r="E562" s="11"/>
      <c r="F562" s="11"/>
    </row>
    <row r="563" spans="1:6" x14ac:dyDescent="0.25">
      <c r="A563" s="9">
        <v>559</v>
      </c>
      <c r="B563" s="11"/>
      <c r="C563" s="11"/>
      <c r="D563" s="11"/>
      <c r="E563" s="11"/>
      <c r="F563" s="11"/>
    </row>
    <row r="564" spans="1:6" x14ac:dyDescent="0.25">
      <c r="A564" s="9">
        <v>560</v>
      </c>
      <c r="B564" s="11"/>
      <c r="C564" s="11"/>
      <c r="D564" s="11"/>
      <c r="E564" s="11"/>
      <c r="F564" s="11"/>
    </row>
    <row r="565" spans="1:6" x14ac:dyDescent="0.25">
      <c r="A565" s="9">
        <v>561</v>
      </c>
      <c r="B565" s="11"/>
      <c r="C565" s="11"/>
      <c r="D565" s="11"/>
      <c r="E565" s="11"/>
      <c r="F565" s="11"/>
    </row>
    <row r="566" spans="1:6" x14ac:dyDescent="0.25">
      <c r="A566" s="9">
        <v>562</v>
      </c>
      <c r="B566" s="11"/>
      <c r="C566" s="11"/>
      <c r="D566" s="11"/>
      <c r="E566" s="11"/>
      <c r="F566" s="11"/>
    </row>
    <row r="567" spans="1:6" x14ac:dyDescent="0.25">
      <c r="A567" s="9">
        <v>563</v>
      </c>
      <c r="B567" s="11"/>
      <c r="C567" s="11"/>
      <c r="D567" s="11"/>
      <c r="E567" s="11"/>
      <c r="F567" s="11"/>
    </row>
    <row r="568" spans="1:6" x14ac:dyDescent="0.25">
      <c r="A568" s="9">
        <v>564</v>
      </c>
      <c r="B568" s="11"/>
      <c r="C568" s="11"/>
      <c r="D568" s="11"/>
      <c r="E568" s="11"/>
      <c r="F568" s="11"/>
    </row>
    <row r="569" spans="1:6" x14ac:dyDescent="0.25">
      <c r="A569" s="9">
        <v>565</v>
      </c>
      <c r="B569" s="11"/>
      <c r="C569" s="11"/>
      <c r="D569" s="11"/>
      <c r="E569" s="11"/>
      <c r="F569" s="11"/>
    </row>
    <row r="570" spans="1:6" x14ac:dyDescent="0.25">
      <c r="A570" s="9">
        <v>566</v>
      </c>
      <c r="B570" s="11"/>
      <c r="C570" s="11"/>
      <c r="D570" s="11"/>
      <c r="E570" s="11"/>
      <c r="F570" s="11"/>
    </row>
    <row r="571" spans="1:6" x14ac:dyDescent="0.25">
      <c r="A571" s="9">
        <v>567</v>
      </c>
      <c r="B571" s="11"/>
      <c r="C571" s="11"/>
      <c r="D571" s="11"/>
      <c r="E571" s="11"/>
      <c r="F571" s="11"/>
    </row>
    <row r="572" spans="1:6" x14ac:dyDescent="0.25">
      <c r="A572" s="9">
        <v>568</v>
      </c>
      <c r="B572" s="11"/>
      <c r="C572" s="11"/>
      <c r="D572" s="11"/>
      <c r="E572" s="11"/>
      <c r="F572" s="11"/>
    </row>
    <row r="573" spans="1:6" x14ac:dyDescent="0.25">
      <c r="A573" s="9">
        <v>569</v>
      </c>
      <c r="B573" s="11"/>
      <c r="C573" s="11"/>
      <c r="D573" s="11"/>
      <c r="E573" s="11"/>
      <c r="F573" s="11"/>
    </row>
    <row r="574" spans="1:6" x14ac:dyDescent="0.25">
      <c r="A574" s="9">
        <v>570</v>
      </c>
      <c r="B574" s="11"/>
      <c r="C574" s="11"/>
      <c r="D574" s="11"/>
      <c r="E574" s="11"/>
      <c r="F574" s="11"/>
    </row>
    <row r="575" spans="1:6" x14ac:dyDescent="0.25">
      <c r="A575" s="9">
        <v>571</v>
      </c>
      <c r="B575" s="11"/>
      <c r="C575" s="11"/>
      <c r="D575" s="11"/>
      <c r="E575" s="11"/>
      <c r="F575" s="11"/>
    </row>
    <row r="576" spans="1:6" x14ac:dyDescent="0.25">
      <c r="A576" s="9">
        <v>572</v>
      </c>
      <c r="B576" s="11"/>
      <c r="C576" s="11"/>
      <c r="D576" s="11"/>
      <c r="E576" s="11"/>
      <c r="F576" s="11"/>
    </row>
    <row r="577" spans="1:6" x14ac:dyDescent="0.25">
      <c r="A577" s="9">
        <v>573</v>
      </c>
      <c r="B577" s="11"/>
      <c r="C577" s="11"/>
      <c r="D577" s="11"/>
      <c r="E577" s="11"/>
      <c r="F577" s="11"/>
    </row>
    <row r="578" spans="1:6" x14ac:dyDescent="0.25">
      <c r="A578" s="9">
        <v>574</v>
      </c>
      <c r="B578" s="11"/>
      <c r="C578" s="11"/>
      <c r="D578" s="11"/>
      <c r="E578" s="11"/>
      <c r="F578" s="11"/>
    </row>
    <row r="579" spans="1:6" x14ac:dyDescent="0.25">
      <c r="A579" s="9">
        <v>575</v>
      </c>
      <c r="B579" s="11"/>
      <c r="C579" s="11"/>
      <c r="D579" s="11"/>
      <c r="E579" s="11"/>
      <c r="F579" s="11"/>
    </row>
    <row r="580" spans="1:6" x14ac:dyDescent="0.25">
      <c r="A580" s="9">
        <v>576</v>
      </c>
      <c r="B580" s="11"/>
      <c r="C580" s="11"/>
      <c r="D580" s="11"/>
      <c r="E580" s="11"/>
      <c r="F580" s="11"/>
    </row>
    <row r="581" spans="1:6" x14ac:dyDescent="0.25">
      <c r="A581" s="9">
        <v>577</v>
      </c>
      <c r="B581" s="11"/>
      <c r="C581" s="11"/>
      <c r="D581" s="11"/>
      <c r="E581" s="11"/>
      <c r="F581" s="11"/>
    </row>
    <row r="582" spans="1:6" x14ac:dyDescent="0.25">
      <c r="A582" s="9">
        <v>578</v>
      </c>
      <c r="B582" s="11"/>
      <c r="C582" s="11"/>
      <c r="D582" s="11"/>
      <c r="E582" s="11"/>
      <c r="F582" s="11"/>
    </row>
    <row r="583" spans="1:6" x14ac:dyDescent="0.25">
      <c r="A583" s="9">
        <v>579</v>
      </c>
      <c r="B583" s="11"/>
      <c r="C583" s="11"/>
      <c r="D583" s="11"/>
      <c r="E583" s="11"/>
      <c r="F583" s="11"/>
    </row>
    <row r="584" spans="1:6" x14ac:dyDescent="0.25">
      <c r="A584" s="9">
        <v>580</v>
      </c>
      <c r="B584" s="11"/>
      <c r="C584" s="11"/>
      <c r="D584" s="11"/>
      <c r="E584" s="11"/>
      <c r="F584" s="11"/>
    </row>
    <row r="585" spans="1:6" x14ac:dyDescent="0.25">
      <c r="A585" s="9">
        <v>581</v>
      </c>
      <c r="B585" s="11"/>
      <c r="C585" s="11"/>
      <c r="D585" s="11"/>
      <c r="E585" s="11"/>
      <c r="F585" s="11"/>
    </row>
    <row r="586" spans="1:6" x14ac:dyDescent="0.25">
      <c r="A586" s="9">
        <v>582</v>
      </c>
      <c r="B586" s="11"/>
      <c r="C586" s="11"/>
      <c r="D586" s="11"/>
      <c r="E586" s="11"/>
      <c r="F586" s="11"/>
    </row>
    <row r="587" spans="1:6" x14ac:dyDescent="0.25">
      <c r="A587" s="9">
        <v>583</v>
      </c>
      <c r="B587" s="11"/>
      <c r="C587" s="11"/>
      <c r="D587" s="11"/>
      <c r="E587" s="11"/>
      <c r="F587" s="11"/>
    </row>
    <row r="588" spans="1:6" x14ac:dyDescent="0.25">
      <c r="A588" s="9">
        <v>584</v>
      </c>
      <c r="B588" s="11"/>
      <c r="C588" s="11"/>
      <c r="D588" s="11"/>
      <c r="E588" s="11"/>
      <c r="F588" s="11"/>
    </row>
    <row r="589" spans="1:6" x14ac:dyDescent="0.25">
      <c r="A589" s="9">
        <v>585</v>
      </c>
      <c r="B589" s="11"/>
      <c r="C589" s="11"/>
      <c r="D589" s="11"/>
      <c r="E589" s="11"/>
      <c r="F589" s="11"/>
    </row>
    <row r="590" spans="1:6" x14ac:dyDescent="0.25">
      <c r="A590" s="9">
        <v>586</v>
      </c>
      <c r="B590" s="11"/>
      <c r="C590" s="11"/>
      <c r="D590" s="11"/>
      <c r="E590" s="11"/>
      <c r="F590" s="11"/>
    </row>
    <row r="591" spans="1:6" x14ac:dyDescent="0.25">
      <c r="A591" s="9">
        <v>587</v>
      </c>
      <c r="B591" s="11"/>
      <c r="C591" s="11"/>
      <c r="D591" s="11"/>
      <c r="E591" s="11"/>
      <c r="F591" s="11"/>
    </row>
    <row r="592" spans="1:6" x14ac:dyDescent="0.25">
      <c r="A592" s="9">
        <v>588</v>
      </c>
      <c r="B592" s="11"/>
      <c r="C592" s="11"/>
      <c r="D592" s="11"/>
      <c r="E592" s="11"/>
      <c r="F592" s="11"/>
    </row>
    <row r="593" spans="1:6" x14ac:dyDescent="0.25">
      <c r="A593" s="9">
        <v>589</v>
      </c>
      <c r="B593" s="11"/>
      <c r="C593" s="11"/>
      <c r="D593" s="11"/>
      <c r="E593" s="11"/>
      <c r="F593" s="11"/>
    </row>
    <row r="594" spans="1:6" x14ac:dyDescent="0.25">
      <c r="A594" s="9">
        <v>590</v>
      </c>
      <c r="B594" s="11"/>
      <c r="C594" s="11"/>
      <c r="D594" s="11"/>
      <c r="E594" s="11"/>
      <c r="F594" s="11"/>
    </row>
    <row r="595" spans="1:6" x14ac:dyDescent="0.25">
      <c r="A595" s="9">
        <v>591</v>
      </c>
      <c r="B595" s="11"/>
      <c r="C595" s="11"/>
      <c r="D595" s="11"/>
      <c r="E595" s="11"/>
      <c r="F595" s="11"/>
    </row>
    <row r="596" spans="1:6" x14ac:dyDescent="0.25">
      <c r="A596" s="9">
        <v>592</v>
      </c>
      <c r="B596" s="11"/>
      <c r="C596" s="11"/>
      <c r="D596" s="11"/>
      <c r="E596" s="11"/>
      <c r="F596" s="11"/>
    </row>
    <row r="597" spans="1:6" x14ac:dyDescent="0.25">
      <c r="A597" s="9">
        <v>593</v>
      </c>
      <c r="B597" s="11"/>
      <c r="C597" s="11"/>
      <c r="D597" s="11"/>
      <c r="E597" s="11"/>
      <c r="F597" s="11"/>
    </row>
    <row r="598" spans="1:6" x14ac:dyDescent="0.25">
      <c r="A598" s="9">
        <v>594</v>
      </c>
      <c r="B598" s="11"/>
      <c r="C598" s="11"/>
      <c r="D598" s="11"/>
      <c r="E598" s="11"/>
      <c r="F598" s="11"/>
    </row>
    <row r="599" spans="1:6" x14ac:dyDescent="0.25">
      <c r="A599" s="9">
        <v>595</v>
      </c>
      <c r="B599" s="11"/>
      <c r="C599" s="11"/>
      <c r="D599" s="11"/>
      <c r="E599" s="11"/>
      <c r="F599" s="11"/>
    </row>
    <row r="600" spans="1:6" x14ac:dyDescent="0.25">
      <c r="A600" s="9">
        <v>596</v>
      </c>
      <c r="B600" s="11"/>
      <c r="C600" s="11"/>
      <c r="D600" s="11"/>
      <c r="E600" s="11"/>
      <c r="F600" s="11"/>
    </row>
    <row r="601" spans="1:6" x14ac:dyDescent="0.25">
      <c r="A601" s="9">
        <v>597</v>
      </c>
      <c r="B601" s="11"/>
      <c r="C601" s="11"/>
      <c r="D601" s="11"/>
      <c r="E601" s="11"/>
      <c r="F601" s="11"/>
    </row>
    <row r="602" spans="1:6" x14ac:dyDescent="0.25">
      <c r="A602" s="9">
        <v>598</v>
      </c>
      <c r="B602" s="11"/>
      <c r="C602" s="11"/>
      <c r="D602" s="11"/>
      <c r="E602" s="11"/>
      <c r="F602" s="11"/>
    </row>
    <row r="603" spans="1:6" x14ac:dyDescent="0.25">
      <c r="A603" s="9">
        <v>599</v>
      </c>
      <c r="B603" s="11"/>
      <c r="C603" s="11"/>
      <c r="D603" s="11"/>
      <c r="E603" s="11"/>
      <c r="F603" s="11"/>
    </row>
    <row r="604" spans="1:6" x14ac:dyDescent="0.25">
      <c r="A604" s="9">
        <v>600</v>
      </c>
      <c r="B604" s="11"/>
      <c r="C604" s="11"/>
      <c r="D604" s="11"/>
      <c r="E604" s="11"/>
      <c r="F604" s="11"/>
    </row>
    <row r="605" spans="1:6" x14ac:dyDescent="0.25">
      <c r="A605" s="9">
        <v>601</v>
      </c>
      <c r="B605" s="11"/>
      <c r="C605" s="11"/>
      <c r="D605" s="11"/>
      <c r="E605" s="11"/>
      <c r="F605" s="11"/>
    </row>
    <row r="606" spans="1:6" x14ac:dyDescent="0.25">
      <c r="A606" s="9">
        <v>602</v>
      </c>
      <c r="B606" s="11"/>
      <c r="C606" s="11"/>
      <c r="D606" s="11"/>
      <c r="E606" s="11"/>
      <c r="F606" s="11"/>
    </row>
    <row r="607" spans="1:6" x14ac:dyDescent="0.25">
      <c r="A607" s="9">
        <v>603</v>
      </c>
      <c r="B607" s="11"/>
      <c r="C607" s="11"/>
      <c r="D607" s="11"/>
      <c r="E607" s="11"/>
      <c r="F607" s="11"/>
    </row>
    <row r="608" spans="1:6" x14ac:dyDescent="0.25">
      <c r="A608" s="9">
        <v>604</v>
      </c>
      <c r="B608" s="11"/>
      <c r="C608" s="11"/>
      <c r="D608" s="11"/>
      <c r="E608" s="11"/>
      <c r="F608" s="11"/>
    </row>
    <row r="609" spans="1:6" x14ac:dyDescent="0.25">
      <c r="A609" s="9">
        <v>605</v>
      </c>
      <c r="B609" s="11"/>
      <c r="C609" s="11"/>
      <c r="D609" s="11"/>
      <c r="E609" s="11"/>
      <c r="F609" s="11"/>
    </row>
    <row r="610" spans="1:6" x14ac:dyDescent="0.25">
      <c r="A610" s="9">
        <v>606</v>
      </c>
      <c r="B610" s="11"/>
      <c r="C610" s="11"/>
      <c r="D610" s="11"/>
      <c r="E610" s="11"/>
      <c r="F610" s="11"/>
    </row>
    <row r="611" spans="1:6" x14ac:dyDescent="0.25">
      <c r="A611" s="9">
        <v>607</v>
      </c>
      <c r="B611" s="11"/>
      <c r="C611" s="11"/>
      <c r="D611" s="11"/>
      <c r="E611" s="11"/>
      <c r="F611" s="11"/>
    </row>
    <row r="612" spans="1:6" x14ac:dyDescent="0.25">
      <c r="A612" s="9">
        <v>608</v>
      </c>
      <c r="B612" s="11"/>
      <c r="C612" s="11"/>
      <c r="D612" s="11"/>
      <c r="E612" s="11"/>
      <c r="F612" s="11"/>
    </row>
    <row r="613" spans="1:6" x14ac:dyDescent="0.25">
      <c r="A613" s="9">
        <v>609</v>
      </c>
      <c r="B613" s="11"/>
      <c r="C613" s="11"/>
      <c r="D613" s="11"/>
      <c r="E613" s="11"/>
      <c r="F613" s="11"/>
    </row>
    <row r="614" spans="1:6" x14ac:dyDescent="0.25">
      <c r="A614" s="9">
        <v>610</v>
      </c>
      <c r="B614" s="11"/>
      <c r="C614" s="11"/>
      <c r="D614" s="11"/>
      <c r="E614" s="11"/>
      <c r="F614" s="11"/>
    </row>
    <row r="615" spans="1:6" x14ac:dyDescent="0.25">
      <c r="A615" s="9">
        <v>611</v>
      </c>
      <c r="B615" s="11"/>
      <c r="C615" s="11"/>
      <c r="D615" s="11"/>
      <c r="E615" s="11"/>
      <c r="F615" s="11"/>
    </row>
    <row r="616" spans="1:6" x14ac:dyDescent="0.25">
      <c r="A616" s="9">
        <v>612</v>
      </c>
      <c r="B616" s="11"/>
      <c r="C616" s="11"/>
      <c r="D616" s="11"/>
      <c r="E616" s="11"/>
      <c r="F616" s="11"/>
    </row>
    <row r="617" spans="1:6" x14ac:dyDescent="0.25">
      <c r="A617" s="9">
        <v>613</v>
      </c>
      <c r="B617" s="11"/>
      <c r="C617" s="11"/>
      <c r="D617" s="11"/>
      <c r="E617" s="11"/>
      <c r="F617" s="11"/>
    </row>
    <row r="618" spans="1:6" x14ac:dyDescent="0.25">
      <c r="A618" s="9">
        <v>614</v>
      </c>
      <c r="B618" s="11"/>
      <c r="C618" s="11"/>
      <c r="D618" s="11"/>
      <c r="E618" s="11"/>
      <c r="F618" s="11"/>
    </row>
    <row r="619" spans="1:6" x14ac:dyDescent="0.25">
      <c r="A619" s="9">
        <v>615</v>
      </c>
      <c r="B619" s="11"/>
      <c r="C619" s="11"/>
      <c r="D619" s="11"/>
      <c r="E619" s="11"/>
      <c r="F619" s="11"/>
    </row>
    <row r="620" spans="1:6" x14ac:dyDescent="0.25">
      <c r="A620" s="9">
        <v>616</v>
      </c>
      <c r="B620" s="11"/>
      <c r="C620" s="11"/>
      <c r="D620" s="11"/>
      <c r="E620" s="11"/>
      <c r="F620" s="11"/>
    </row>
    <row r="621" spans="1:6" x14ac:dyDescent="0.25">
      <c r="A621" s="9">
        <v>617</v>
      </c>
      <c r="B621" s="11"/>
      <c r="C621" s="11"/>
      <c r="D621" s="11"/>
      <c r="E621" s="11"/>
      <c r="F621" s="11"/>
    </row>
    <row r="622" spans="1:6" x14ac:dyDescent="0.25">
      <c r="A622" s="9">
        <v>618</v>
      </c>
      <c r="B622" s="11"/>
      <c r="C622" s="11"/>
      <c r="D622" s="11"/>
      <c r="E622" s="11"/>
      <c r="F622" s="11"/>
    </row>
    <row r="623" spans="1:6" x14ac:dyDescent="0.25">
      <c r="A623" s="9">
        <v>619</v>
      </c>
      <c r="B623" s="11"/>
      <c r="C623" s="11"/>
      <c r="D623" s="11"/>
      <c r="E623" s="11"/>
      <c r="F623" s="11"/>
    </row>
    <row r="624" spans="1:6" x14ac:dyDescent="0.25">
      <c r="A624" s="9">
        <v>620</v>
      </c>
      <c r="B624" s="11"/>
      <c r="C624" s="11"/>
      <c r="D624" s="11"/>
      <c r="E624" s="11"/>
      <c r="F624" s="11"/>
    </row>
    <row r="625" spans="1:6" x14ac:dyDescent="0.25">
      <c r="A625" s="9">
        <v>621</v>
      </c>
      <c r="B625" s="11"/>
      <c r="C625" s="11"/>
      <c r="D625" s="11"/>
      <c r="E625" s="11"/>
      <c r="F625" s="11"/>
    </row>
    <row r="626" spans="1:6" x14ac:dyDescent="0.25">
      <c r="A626" s="9">
        <v>622</v>
      </c>
      <c r="B626" s="11"/>
      <c r="C626" s="11"/>
      <c r="D626" s="11"/>
      <c r="E626" s="11"/>
      <c r="F626" s="11"/>
    </row>
    <row r="627" spans="1:6" x14ac:dyDescent="0.25">
      <c r="A627" s="9">
        <v>623</v>
      </c>
      <c r="B627" s="11"/>
      <c r="C627" s="11"/>
      <c r="D627" s="11"/>
      <c r="E627" s="11"/>
      <c r="F627" s="11"/>
    </row>
    <row r="628" spans="1:6" x14ac:dyDescent="0.25">
      <c r="A628" s="9">
        <v>624</v>
      </c>
      <c r="B628" s="11"/>
      <c r="C628" s="11"/>
      <c r="D628" s="11"/>
      <c r="E628" s="11"/>
      <c r="F628" s="11"/>
    </row>
    <row r="629" spans="1:6" x14ac:dyDescent="0.25">
      <c r="A629" s="9">
        <v>625</v>
      </c>
      <c r="B629" s="11"/>
      <c r="C629" s="11"/>
      <c r="D629" s="11"/>
      <c r="E629" s="11"/>
      <c r="F629" s="11"/>
    </row>
    <row r="630" spans="1:6" x14ac:dyDescent="0.25">
      <c r="A630" s="9">
        <v>626</v>
      </c>
      <c r="B630" s="11"/>
      <c r="C630" s="11"/>
      <c r="D630" s="11"/>
      <c r="E630" s="11"/>
      <c r="F630" s="11"/>
    </row>
    <row r="631" spans="1:6" x14ac:dyDescent="0.25">
      <c r="A631" s="9">
        <v>627</v>
      </c>
      <c r="B631" s="11"/>
      <c r="C631" s="11"/>
      <c r="D631" s="11"/>
      <c r="E631" s="11"/>
      <c r="F631" s="11"/>
    </row>
    <row r="632" spans="1:6" x14ac:dyDescent="0.25">
      <c r="A632" s="9">
        <v>628</v>
      </c>
      <c r="B632" s="11"/>
      <c r="C632" s="11"/>
      <c r="D632" s="11"/>
      <c r="E632" s="11"/>
      <c r="F632" s="11"/>
    </row>
    <row r="633" spans="1:6" x14ac:dyDescent="0.25">
      <c r="A633" s="9">
        <v>629</v>
      </c>
      <c r="B633" s="11"/>
      <c r="C633" s="11"/>
      <c r="D633" s="11"/>
      <c r="E633" s="11"/>
      <c r="F633" s="11"/>
    </row>
    <row r="634" spans="1:6" x14ac:dyDescent="0.25">
      <c r="A634" s="9">
        <v>630</v>
      </c>
      <c r="B634" s="11"/>
      <c r="C634" s="11"/>
      <c r="D634" s="11"/>
      <c r="E634" s="11"/>
      <c r="F634" s="11"/>
    </row>
    <row r="635" spans="1:6" x14ac:dyDescent="0.25">
      <c r="A635" s="9">
        <v>631</v>
      </c>
      <c r="B635" s="11"/>
      <c r="C635" s="11"/>
      <c r="D635" s="11"/>
      <c r="E635" s="11"/>
      <c r="F635" s="11"/>
    </row>
    <row r="636" spans="1:6" x14ac:dyDescent="0.25">
      <c r="A636" s="9">
        <v>632</v>
      </c>
      <c r="B636" s="11"/>
      <c r="C636" s="11"/>
      <c r="D636" s="11"/>
      <c r="E636" s="11"/>
      <c r="F636" s="11"/>
    </row>
    <row r="637" spans="1:6" x14ac:dyDescent="0.25">
      <c r="A637" s="9">
        <v>633</v>
      </c>
      <c r="B637" s="11"/>
      <c r="C637" s="11"/>
      <c r="D637" s="11"/>
      <c r="E637" s="11"/>
      <c r="F637" s="11"/>
    </row>
    <row r="638" spans="1:6" x14ac:dyDescent="0.25">
      <c r="A638" s="9">
        <v>634</v>
      </c>
      <c r="B638" s="11"/>
      <c r="C638" s="11"/>
      <c r="D638" s="11"/>
      <c r="E638" s="11"/>
      <c r="F638" s="11"/>
    </row>
    <row r="639" spans="1:6" x14ac:dyDescent="0.25">
      <c r="A639" s="9">
        <v>635</v>
      </c>
      <c r="B639" s="11"/>
      <c r="C639" s="11"/>
      <c r="D639" s="11"/>
      <c r="E639" s="11"/>
      <c r="F639" s="11"/>
    </row>
    <row r="640" spans="1:6" x14ac:dyDescent="0.25">
      <c r="A640" s="9">
        <v>636</v>
      </c>
      <c r="B640" s="11"/>
      <c r="C640" s="11"/>
      <c r="D640" s="11"/>
      <c r="E640" s="11"/>
      <c r="F640" s="11"/>
    </row>
    <row r="641" spans="1:6" x14ac:dyDescent="0.25">
      <c r="A641" s="9">
        <v>637</v>
      </c>
      <c r="B641" s="11"/>
      <c r="C641" s="11"/>
      <c r="D641" s="11"/>
      <c r="E641" s="11"/>
      <c r="F641" s="11"/>
    </row>
    <row r="642" spans="1:6" x14ac:dyDescent="0.25">
      <c r="A642" s="9">
        <v>638</v>
      </c>
      <c r="B642" s="11"/>
      <c r="C642" s="11"/>
      <c r="D642" s="11"/>
      <c r="E642" s="11"/>
      <c r="F642" s="11"/>
    </row>
    <row r="643" spans="1:6" x14ac:dyDescent="0.25">
      <c r="A643" s="9">
        <v>639</v>
      </c>
      <c r="B643" s="11"/>
      <c r="C643" s="11"/>
      <c r="D643" s="11"/>
      <c r="E643" s="11"/>
      <c r="F643" s="11"/>
    </row>
    <row r="644" spans="1:6" x14ac:dyDescent="0.25">
      <c r="A644" s="9">
        <v>640</v>
      </c>
      <c r="B644" s="11"/>
      <c r="C644" s="11"/>
      <c r="D644" s="11"/>
      <c r="E644" s="11"/>
      <c r="F644" s="11"/>
    </row>
    <row r="645" spans="1:6" x14ac:dyDescent="0.25">
      <c r="A645" s="9">
        <v>641</v>
      </c>
      <c r="B645" s="11"/>
      <c r="C645" s="11"/>
      <c r="D645" s="11"/>
      <c r="E645" s="11"/>
      <c r="F645" s="11"/>
    </row>
    <row r="646" spans="1:6" x14ac:dyDescent="0.25">
      <c r="A646" s="9">
        <v>642</v>
      </c>
      <c r="B646" s="11"/>
      <c r="C646" s="11"/>
      <c r="D646" s="11"/>
      <c r="E646" s="11"/>
      <c r="F646" s="11"/>
    </row>
    <row r="647" spans="1:6" x14ac:dyDescent="0.25">
      <c r="A647" s="9">
        <v>643</v>
      </c>
      <c r="B647" s="11"/>
      <c r="C647" s="11"/>
      <c r="D647" s="11"/>
      <c r="E647" s="11"/>
      <c r="F647" s="11"/>
    </row>
    <row r="648" spans="1:6" x14ac:dyDescent="0.25">
      <c r="A648" s="9">
        <v>644</v>
      </c>
      <c r="B648" s="11"/>
      <c r="C648" s="11"/>
      <c r="D648" s="11"/>
      <c r="E648" s="11"/>
      <c r="F648" s="11"/>
    </row>
    <row r="649" spans="1:6" x14ac:dyDescent="0.25">
      <c r="A649" s="9">
        <v>645</v>
      </c>
      <c r="B649" s="11"/>
      <c r="C649" s="11"/>
      <c r="D649" s="11"/>
      <c r="E649" s="11"/>
      <c r="F649" s="11"/>
    </row>
    <row r="650" spans="1:6" x14ac:dyDescent="0.25">
      <c r="A650" s="9">
        <v>646</v>
      </c>
      <c r="B650" s="11"/>
      <c r="C650" s="11"/>
      <c r="D650" s="11"/>
      <c r="E650" s="11"/>
      <c r="F650" s="11"/>
    </row>
    <row r="651" spans="1:6" x14ac:dyDescent="0.25">
      <c r="A651" s="9">
        <v>647</v>
      </c>
      <c r="B651" s="11"/>
      <c r="C651" s="11"/>
      <c r="D651" s="11"/>
      <c r="E651" s="11"/>
      <c r="F651" s="11"/>
    </row>
    <row r="652" spans="1:6" x14ac:dyDescent="0.25">
      <c r="A652" s="9">
        <v>648</v>
      </c>
      <c r="B652" s="11"/>
      <c r="C652" s="11"/>
      <c r="D652" s="11"/>
      <c r="E652" s="11"/>
      <c r="F652" s="11"/>
    </row>
    <row r="653" spans="1:6" x14ac:dyDescent="0.25">
      <c r="A653" s="9">
        <v>649</v>
      </c>
      <c r="B653" s="11"/>
      <c r="C653" s="11"/>
      <c r="D653" s="11"/>
      <c r="E653" s="11"/>
      <c r="F653" s="11"/>
    </row>
    <row r="654" spans="1:6" x14ac:dyDescent="0.25">
      <c r="A654" s="9">
        <v>650</v>
      </c>
      <c r="B654" s="11"/>
      <c r="C654" s="11"/>
      <c r="D654" s="11"/>
      <c r="E654" s="11"/>
      <c r="F654" s="11"/>
    </row>
    <row r="655" spans="1:6" x14ac:dyDescent="0.25">
      <c r="A655" s="9">
        <v>651</v>
      </c>
      <c r="B655" s="11"/>
      <c r="C655" s="11"/>
      <c r="D655" s="11"/>
      <c r="E655" s="11"/>
      <c r="F655" s="11"/>
    </row>
    <row r="656" spans="1:6" x14ac:dyDescent="0.25">
      <c r="A656" s="9">
        <v>652</v>
      </c>
      <c r="B656" s="11"/>
      <c r="C656" s="11"/>
      <c r="D656" s="11"/>
      <c r="E656" s="11"/>
      <c r="F656" s="11"/>
    </row>
    <row r="657" spans="1:6" x14ac:dyDescent="0.25">
      <c r="A657" s="9">
        <v>653</v>
      </c>
      <c r="B657" s="11"/>
      <c r="C657" s="11"/>
      <c r="D657" s="11"/>
      <c r="E657" s="11"/>
      <c r="F657" s="11"/>
    </row>
    <row r="658" spans="1:6" x14ac:dyDescent="0.25">
      <c r="A658" s="9">
        <v>654</v>
      </c>
      <c r="B658" s="11"/>
      <c r="C658" s="11"/>
      <c r="D658" s="11"/>
      <c r="E658" s="11"/>
      <c r="F658" s="11"/>
    </row>
    <row r="659" spans="1:6" x14ac:dyDescent="0.25">
      <c r="A659" s="9">
        <v>655</v>
      </c>
      <c r="B659" s="11"/>
      <c r="C659" s="11"/>
      <c r="D659" s="11"/>
      <c r="E659" s="11"/>
      <c r="F659" s="11"/>
    </row>
    <row r="660" spans="1:6" x14ac:dyDescent="0.25">
      <c r="A660" s="9">
        <v>656</v>
      </c>
      <c r="B660" s="11"/>
      <c r="C660" s="11"/>
      <c r="D660" s="11"/>
      <c r="E660" s="11"/>
      <c r="F660" s="11"/>
    </row>
    <row r="661" spans="1:6" x14ac:dyDescent="0.25">
      <c r="A661" s="9">
        <v>657</v>
      </c>
      <c r="B661" s="11"/>
      <c r="C661" s="11"/>
      <c r="D661" s="11"/>
      <c r="E661" s="11"/>
      <c r="F661" s="11"/>
    </row>
    <row r="662" spans="1:6" x14ac:dyDescent="0.25">
      <c r="A662" s="9">
        <v>658</v>
      </c>
      <c r="B662" s="11"/>
      <c r="C662" s="11"/>
      <c r="D662" s="11"/>
      <c r="E662" s="11"/>
      <c r="F662" s="11"/>
    </row>
    <row r="663" spans="1:6" x14ac:dyDescent="0.25">
      <c r="A663" s="9">
        <v>659</v>
      </c>
      <c r="B663" s="11"/>
      <c r="C663" s="11"/>
      <c r="D663" s="11"/>
      <c r="E663" s="11"/>
      <c r="F663" s="11"/>
    </row>
    <row r="664" spans="1:6" x14ac:dyDescent="0.25">
      <c r="A664" s="9">
        <v>660</v>
      </c>
      <c r="B664" s="11"/>
      <c r="C664" s="11"/>
      <c r="D664" s="11"/>
      <c r="E664" s="11"/>
      <c r="F664" s="11"/>
    </row>
    <row r="665" spans="1:6" x14ac:dyDescent="0.25">
      <c r="A665" s="9">
        <v>661</v>
      </c>
      <c r="B665" s="11"/>
      <c r="C665" s="11"/>
      <c r="D665" s="11"/>
      <c r="E665" s="11"/>
      <c r="F665" s="11"/>
    </row>
    <row r="666" spans="1:6" x14ac:dyDescent="0.25">
      <c r="A666" s="9">
        <v>662</v>
      </c>
      <c r="B666" s="11"/>
      <c r="C666" s="11"/>
      <c r="D666" s="11"/>
      <c r="E666" s="11"/>
      <c r="F666" s="11"/>
    </row>
    <row r="667" spans="1:6" x14ac:dyDescent="0.25">
      <c r="A667" s="9">
        <v>663</v>
      </c>
      <c r="B667" s="11"/>
      <c r="C667" s="11"/>
      <c r="D667" s="11"/>
      <c r="E667" s="11"/>
      <c r="F667" s="11"/>
    </row>
    <row r="668" spans="1:6" x14ac:dyDescent="0.25">
      <c r="A668" s="9">
        <v>664</v>
      </c>
      <c r="B668" s="11"/>
      <c r="C668" s="11"/>
      <c r="D668" s="11"/>
      <c r="E668" s="11"/>
      <c r="F668" s="11"/>
    </row>
    <row r="669" spans="1:6" x14ac:dyDescent="0.25">
      <c r="A669" s="9">
        <v>665</v>
      </c>
      <c r="B669" s="11"/>
      <c r="C669" s="11"/>
      <c r="D669" s="11"/>
      <c r="E669" s="11"/>
      <c r="F669" s="11"/>
    </row>
    <row r="670" spans="1:6" x14ac:dyDescent="0.25">
      <c r="A670" s="9">
        <v>666</v>
      </c>
      <c r="B670" s="11"/>
      <c r="C670" s="11"/>
      <c r="D670" s="11"/>
      <c r="E670" s="11"/>
      <c r="F670" s="11"/>
    </row>
    <row r="671" spans="1:6" x14ac:dyDescent="0.25">
      <c r="A671" s="9">
        <v>667</v>
      </c>
      <c r="B671" s="11"/>
      <c r="C671" s="11"/>
      <c r="D671" s="11"/>
      <c r="E671" s="11"/>
      <c r="F671" s="11"/>
    </row>
    <row r="672" spans="1:6" x14ac:dyDescent="0.25">
      <c r="A672" s="9">
        <v>668</v>
      </c>
      <c r="B672" s="11"/>
      <c r="C672" s="11"/>
      <c r="D672" s="11"/>
      <c r="E672" s="11"/>
      <c r="F672" s="11"/>
    </row>
    <row r="673" spans="1:6" x14ac:dyDescent="0.25">
      <c r="A673" s="9">
        <v>669</v>
      </c>
      <c r="B673" s="11"/>
      <c r="C673" s="11"/>
      <c r="D673" s="11"/>
      <c r="E673" s="11"/>
      <c r="F673" s="11"/>
    </row>
    <row r="674" spans="1:6" x14ac:dyDescent="0.25">
      <c r="A674" s="9">
        <v>670</v>
      </c>
      <c r="B674" s="11"/>
      <c r="C674" s="11"/>
      <c r="D674" s="11"/>
      <c r="E674" s="11"/>
      <c r="F674" s="11"/>
    </row>
    <row r="675" spans="1:6" x14ac:dyDescent="0.25">
      <c r="A675" s="9">
        <v>671</v>
      </c>
      <c r="B675" s="11"/>
      <c r="C675" s="11"/>
      <c r="D675" s="11"/>
      <c r="E675" s="11"/>
      <c r="F675" s="11"/>
    </row>
    <row r="676" spans="1:6" x14ac:dyDescent="0.25">
      <c r="A676" s="9">
        <v>672</v>
      </c>
      <c r="B676" s="11"/>
      <c r="C676" s="11"/>
      <c r="D676" s="11"/>
      <c r="E676" s="11"/>
      <c r="F676" s="11"/>
    </row>
    <row r="677" spans="1:6" x14ac:dyDescent="0.25">
      <c r="A677" s="9">
        <v>673</v>
      </c>
      <c r="B677" s="11"/>
      <c r="C677" s="11"/>
      <c r="D677" s="11"/>
      <c r="E677" s="11"/>
      <c r="F677" s="11"/>
    </row>
    <row r="678" spans="1:6" x14ac:dyDescent="0.25">
      <c r="A678" s="9">
        <v>674</v>
      </c>
      <c r="B678" s="11"/>
      <c r="C678" s="11"/>
      <c r="D678" s="11"/>
      <c r="E678" s="11"/>
      <c r="F678" s="11"/>
    </row>
    <row r="679" spans="1:6" x14ac:dyDescent="0.25">
      <c r="A679" s="9">
        <v>675</v>
      </c>
      <c r="B679" s="11"/>
      <c r="C679" s="11"/>
      <c r="D679" s="11"/>
      <c r="E679" s="11"/>
      <c r="F679" s="11"/>
    </row>
    <row r="680" spans="1:6" x14ac:dyDescent="0.25">
      <c r="A680" s="9">
        <v>676</v>
      </c>
      <c r="B680" s="11"/>
      <c r="C680" s="11"/>
      <c r="D680" s="11"/>
      <c r="E680" s="11"/>
      <c r="F680" s="11"/>
    </row>
    <row r="681" spans="1:6" x14ac:dyDescent="0.25">
      <c r="A681" s="9">
        <v>677</v>
      </c>
      <c r="B681" s="11"/>
      <c r="C681" s="11"/>
      <c r="D681" s="11"/>
      <c r="E681" s="11"/>
      <c r="F681" s="11"/>
    </row>
    <row r="682" spans="1:6" x14ac:dyDescent="0.25">
      <c r="A682" s="9">
        <v>678</v>
      </c>
      <c r="B682" s="11"/>
      <c r="C682" s="11"/>
      <c r="D682" s="11"/>
      <c r="E682" s="11"/>
      <c r="F682" s="11"/>
    </row>
    <row r="683" spans="1:6" x14ac:dyDescent="0.25">
      <c r="A683" s="9">
        <v>679</v>
      </c>
      <c r="B683" s="11"/>
      <c r="C683" s="11"/>
      <c r="D683" s="11"/>
      <c r="E683" s="11"/>
      <c r="F683" s="11"/>
    </row>
    <row r="684" spans="1:6" x14ac:dyDescent="0.25">
      <c r="A684" s="9">
        <v>680</v>
      </c>
      <c r="B684" s="11"/>
      <c r="C684" s="11"/>
      <c r="D684" s="11"/>
      <c r="E684" s="11"/>
      <c r="F684" s="11"/>
    </row>
    <row r="685" spans="1:6" x14ac:dyDescent="0.25">
      <c r="A685" s="9">
        <v>681</v>
      </c>
      <c r="B685" s="11"/>
      <c r="C685" s="11"/>
      <c r="D685" s="11"/>
      <c r="E685" s="11"/>
      <c r="F685" s="11"/>
    </row>
    <row r="686" spans="1:6" x14ac:dyDescent="0.25">
      <c r="A686" s="9">
        <v>682</v>
      </c>
      <c r="B686" s="11"/>
      <c r="C686" s="11"/>
      <c r="D686" s="11"/>
      <c r="E686" s="11"/>
      <c r="F686" s="11"/>
    </row>
    <row r="687" spans="1:6" x14ac:dyDescent="0.25">
      <c r="A687" s="9">
        <v>683</v>
      </c>
      <c r="B687" s="11"/>
      <c r="C687" s="11"/>
      <c r="D687" s="11"/>
      <c r="E687" s="11"/>
      <c r="F687" s="11"/>
    </row>
    <row r="688" spans="1:6" x14ac:dyDescent="0.25">
      <c r="A688" s="9">
        <v>684</v>
      </c>
      <c r="B688" s="11"/>
      <c r="C688" s="11"/>
      <c r="D688" s="11"/>
      <c r="E688" s="11"/>
      <c r="F688" s="11"/>
    </row>
    <row r="689" spans="1:6" x14ac:dyDescent="0.25">
      <c r="A689" s="9">
        <v>685</v>
      </c>
      <c r="B689" s="11"/>
      <c r="C689" s="11"/>
      <c r="D689" s="11"/>
      <c r="E689" s="11"/>
      <c r="F689" s="11"/>
    </row>
    <row r="690" spans="1:6" x14ac:dyDescent="0.25">
      <c r="A690" s="9">
        <v>686</v>
      </c>
      <c r="B690" s="11"/>
      <c r="C690" s="11"/>
      <c r="D690" s="11"/>
      <c r="E690" s="11"/>
      <c r="F690" s="11"/>
    </row>
    <row r="691" spans="1:6" x14ac:dyDescent="0.25">
      <c r="A691" s="9">
        <v>687</v>
      </c>
      <c r="B691" s="11"/>
      <c r="C691" s="11"/>
      <c r="D691" s="11"/>
      <c r="E691" s="11"/>
      <c r="F691" s="11"/>
    </row>
    <row r="692" spans="1:6" x14ac:dyDescent="0.25">
      <c r="A692" s="9">
        <v>688</v>
      </c>
      <c r="B692" s="11"/>
      <c r="C692" s="11"/>
      <c r="D692" s="11"/>
      <c r="E692" s="11"/>
      <c r="F692" s="11"/>
    </row>
    <row r="693" spans="1:6" x14ac:dyDescent="0.25">
      <c r="A693" s="9">
        <v>689</v>
      </c>
      <c r="B693" s="11"/>
      <c r="C693" s="11"/>
      <c r="D693" s="11"/>
      <c r="E693" s="11"/>
      <c r="F693" s="11"/>
    </row>
    <row r="694" spans="1:6" x14ac:dyDescent="0.25">
      <c r="A694" s="9">
        <v>690</v>
      </c>
      <c r="B694" s="11"/>
      <c r="C694" s="11"/>
      <c r="D694" s="11"/>
      <c r="E694" s="11"/>
      <c r="F694" s="11"/>
    </row>
    <row r="695" spans="1:6" x14ac:dyDescent="0.25">
      <c r="A695" s="9">
        <v>691</v>
      </c>
      <c r="B695" s="11"/>
      <c r="C695" s="11"/>
      <c r="D695" s="11"/>
      <c r="E695" s="11"/>
      <c r="F695" s="11"/>
    </row>
    <row r="696" spans="1:6" x14ac:dyDescent="0.25">
      <c r="A696" s="9">
        <v>692</v>
      </c>
      <c r="B696" s="11"/>
      <c r="C696" s="11"/>
      <c r="D696" s="11"/>
      <c r="E696" s="11"/>
      <c r="F696" s="11"/>
    </row>
    <row r="697" spans="1:6" x14ac:dyDescent="0.25">
      <c r="A697" s="9">
        <v>693</v>
      </c>
      <c r="B697" s="11"/>
      <c r="C697" s="11"/>
      <c r="D697" s="11"/>
      <c r="E697" s="11"/>
      <c r="F697" s="11"/>
    </row>
    <row r="698" spans="1:6" x14ac:dyDescent="0.25">
      <c r="A698" s="9">
        <v>694</v>
      </c>
      <c r="B698" s="11"/>
      <c r="C698" s="11"/>
      <c r="D698" s="11"/>
      <c r="E698" s="11"/>
      <c r="F698" s="11"/>
    </row>
    <row r="699" spans="1:6" x14ac:dyDescent="0.25">
      <c r="A699" s="9">
        <v>695</v>
      </c>
      <c r="B699" s="11"/>
      <c r="C699" s="11"/>
      <c r="D699" s="11"/>
      <c r="E699" s="11"/>
      <c r="F699" s="11"/>
    </row>
    <row r="700" spans="1:6" x14ac:dyDescent="0.25">
      <c r="A700" s="9">
        <v>696</v>
      </c>
      <c r="B700" s="11"/>
      <c r="C700" s="11"/>
      <c r="D700" s="11"/>
      <c r="E700" s="11"/>
      <c r="F700" s="11"/>
    </row>
    <row r="701" spans="1:6" x14ac:dyDescent="0.25">
      <c r="A701" s="9">
        <v>697</v>
      </c>
      <c r="B701" s="11"/>
      <c r="C701" s="11"/>
      <c r="D701" s="11"/>
      <c r="E701" s="11"/>
      <c r="F701" s="11"/>
    </row>
    <row r="702" spans="1:6" x14ac:dyDescent="0.25">
      <c r="A702" s="9">
        <v>698</v>
      </c>
      <c r="B702" s="11"/>
      <c r="C702" s="11"/>
      <c r="D702" s="11"/>
      <c r="E702" s="11"/>
      <c r="F702" s="11"/>
    </row>
    <row r="703" spans="1:6" x14ac:dyDescent="0.25">
      <c r="A703" s="9">
        <v>699</v>
      </c>
      <c r="B703" s="11"/>
      <c r="C703" s="11"/>
      <c r="D703" s="11"/>
      <c r="E703" s="11"/>
      <c r="F703" s="11"/>
    </row>
    <row r="704" spans="1:6" x14ac:dyDescent="0.25">
      <c r="A704" s="9">
        <v>700</v>
      </c>
      <c r="B704" s="11"/>
      <c r="C704" s="11"/>
      <c r="D704" s="11"/>
      <c r="E704" s="11"/>
      <c r="F704" s="11"/>
    </row>
    <row r="705" spans="1:6" x14ac:dyDescent="0.25">
      <c r="A705" s="9">
        <v>701</v>
      </c>
      <c r="B705" s="11"/>
      <c r="C705" s="11"/>
      <c r="D705" s="11"/>
      <c r="E705" s="11"/>
      <c r="F705" s="11"/>
    </row>
    <row r="706" spans="1:6" x14ac:dyDescent="0.25">
      <c r="A706" s="9">
        <v>702</v>
      </c>
      <c r="B706" s="11"/>
      <c r="C706" s="11"/>
      <c r="D706" s="11"/>
      <c r="E706" s="11"/>
      <c r="F706" s="11"/>
    </row>
    <row r="707" spans="1:6" x14ac:dyDescent="0.25">
      <c r="A707" s="9">
        <v>703</v>
      </c>
      <c r="B707" s="11"/>
      <c r="C707" s="11"/>
      <c r="D707" s="11"/>
      <c r="E707" s="11"/>
      <c r="F707" s="11"/>
    </row>
    <row r="708" spans="1:6" x14ac:dyDescent="0.25">
      <c r="A708" s="9">
        <v>704</v>
      </c>
      <c r="B708" s="11"/>
      <c r="C708" s="11"/>
      <c r="D708" s="11"/>
      <c r="E708" s="11"/>
      <c r="F708" s="11"/>
    </row>
    <row r="709" spans="1:6" x14ac:dyDescent="0.25">
      <c r="A709" s="9">
        <v>705</v>
      </c>
      <c r="B709" s="11"/>
      <c r="C709" s="11"/>
      <c r="D709" s="11"/>
      <c r="E709" s="11"/>
      <c r="F709" s="11"/>
    </row>
    <row r="710" spans="1:6" x14ac:dyDescent="0.25">
      <c r="A710" s="9">
        <v>706</v>
      </c>
      <c r="B710" s="11"/>
      <c r="C710" s="11"/>
      <c r="D710" s="11"/>
      <c r="E710" s="11"/>
      <c r="F710" s="11"/>
    </row>
    <row r="711" spans="1:6" x14ac:dyDescent="0.25">
      <c r="A711" s="9">
        <v>707</v>
      </c>
      <c r="B711" s="11"/>
      <c r="C711" s="11"/>
      <c r="D711" s="11"/>
      <c r="E711" s="11"/>
      <c r="F711" s="11"/>
    </row>
    <row r="712" spans="1:6" x14ac:dyDescent="0.25">
      <c r="A712" s="9">
        <v>708</v>
      </c>
      <c r="B712" s="11"/>
      <c r="C712" s="11"/>
      <c r="D712" s="11"/>
      <c r="E712" s="11"/>
      <c r="F712" s="11"/>
    </row>
    <row r="713" spans="1:6" x14ac:dyDescent="0.25">
      <c r="A713" s="9">
        <v>709</v>
      </c>
      <c r="B713" s="11"/>
      <c r="C713" s="11"/>
      <c r="D713" s="11"/>
      <c r="E713" s="11"/>
      <c r="F713" s="11"/>
    </row>
    <row r="714" spans="1:6" x14ac:dyDescent="0.25">
      <c r="A714" s="9">
        <v>710</v>
      </c>
      <c r="B714" s="11"/>
      <c r="C714" s="11"/>
      <c r="D714" s="11"/>
      <c r="E714" s="11"/>
      <c r="F714" s="11"/>
    </row>
    <row r="715" spans="1:6" x14ac:dyDescent="0.25">
      <c r="A715" s="9">
        <v>711</v>
      </c>
      <c r="B715" s="11"/>
      <c r="C715" s="11"/>
      <c r="D715" s="11"/>
      <c r="E715" s="11"/>
      <c r="F715" s="11"/>
    </row>
    <row r="716" spans="1:6" x14ac:dyDescent="0.25">
      <c r="A716" s="9">
        <v>712</v>
      </c>
      <c r="B716" s="11"/>
      <c r="C716" s="11"/>
      <c r="D716" s="11"/>
      <c r="E716" s="11"/>
      <c r="F716" s="11"/>
    </row>
    <row r="717" spans="1:6" x14ac:dyDescent="0.25">
      <c r="A717" s="9">
        <v>713</v>
      </c>
      <c r="B717" s="11"/>
      <c r="C717" s="11"/>
      <c r="D717" s="11"/>
      <c r="E717" s="11"/>
      <c r="F717" s="11"/>
    </row>
    <row r="718" spans="1:6" x14ac:dyDescent="0.25">
      <c r="A718" s="9">
        <v>714</v>
      </c>
      <c r="B718" s="11"/>
      <c r="C718" s="11"/>
      <c r="D718" s="11"/>
      <c r="E718" s="11"/>
      <c r="F718" s="11"/>
    </row>
    <row r="719" spans="1:6" x14ac:dyDescent="0.25">
      <c r="A719" s="9">
        <v>715</v>
      </c>
      <c r="B719" s="11"/>
      <c r="C719" s="11"/>
      <c r="D719" s="11"/>
      <c r="E719" s="11"/>
      <c r="F719" s="11"/>
    </row>
    <row r="720" spans="1:6" x14ac:dyDescent="0.25">
      <c r="A720" s="9">
        <v>716</v>
      </c>
      <c r="B720" s="11"/>
      <c r="C720" s="11"/>
      <c r="D720" s="11"/>
      <c r="E720" s="11"/>
      <c r="F720" s="11"/>
    </row>
    <row r="721" spans="1:6" x14ac:dyDescent="0.25">
      <c r="A721" s="9">
        <v>717</v>
      </c>
      <c r="B721" s="11"/>
      <c r="C721" s="11"/>
      <c r="D721" s="11"/>
      <c r="E721" s="11"/>
      <c r="F721" s="11"/>
    </row>
    <row r="722" spans="1:6" x14ac:dyDescent="0.25">
      <c r="A722" s="9">
        <v>718</v>
      </c>
      <c r="B722" s="11"/>
      <c r="C722" s="11"/>
      <c r="D722" s="11"/>
      <c r="E722" s="11"/>
      <c r="F722" s="11"/>
    </row>
    <row r="723" spans="1:6" x14ac:dyDescent="0.25">
      <c r="A723" s="9">
        <v>719</v>
      </c>
      <c r="B723" s="11"/>
      <c r="C723" s="11"/>
      <c r="D723" s="11"/>
      <c r="E723" s="11"/>
      <c r="F723" s="11"/>
    </row>
    <row r="724" spans="1:6" x14ac:dyDescent="0.25">
      <c r="A724" s="9">
        <v>720</v>
      </c>
      <c r="B724" s="11"/>
      <c r="C724" s="11"/>
      <c r="D724" s="11"/>
      <c r="E724" s="11"/>
      <c r="F724" s="11"/>
    </row>
    <row r="725" spans="1:6" x14ac:dyDescent="0.25">
      <c r="A725" s="9">
        <v>721</v>
      </c>
      <c r="B725" s="11"/>
      <c r="C725" s="11"/>
      <c r="D725" s="11"/>
      <c r="E725" s="11"/>
      <c r="F725" s="11"/>
    </row>
    <row r="726" spans="1:6" x14ac:dyDescent="0.25">
      <c r="A726" s="9">
        <v>722</v>
      </c>
      <c r="B726" s="11"/>
      <c r="C726" s="11"/>
      <c r="D726" s="11"/>
      <c r="E726" s="11"/>
      <c r="F726" s="11"/>
    </row>
    <row r="727" spans="1:6" x14ac:dyDescent="0.25">
      <c r="A727" s="9">
        <v>723</v>
      </c>
      <c r="B727" s="11"/>
      <c r="C727" s="11"/>
      <c r="D727" s="11"/>
      <c r="E727" s="11"/>
      <c r="F727" s="11"/>
    </row>
    <row r="728" spans="1:6" x14ac:dyDescent="0.25">
      <c r="A728" s="9">
        <v>724</v>
      </c>
      <c r="B728" s="11"/>
      <c r="C728" s="11"/>
      <c r="D728" s="11"/>
      <c r="E728" s="11"/>
      <c r="F728" s="11"/>
    </row>
    <row r="729" spans="1:6" x14ac:dyDescent="0.25">
      <c r="A729" s="9">
        <v>725</v>
      </c>
      <c r="B729" s="11"/>
      <c r="C729" s="11"/>
      <c r="D729" s="11"/>
      <c r="E729" s="11"/>
      <c r="F729" s="11"/>
    </row>
    <row r="730" spans="1:6" x14ac:dyDescent="0.25">
      <c r="A730" s="9">
        <v>726</v>
      </c>
      <c r="B730" s="11"/>
      <c r="C730" s="11"/>
      <c r="D730" s="11"/>
      <c r="E730" s="11"/>
      <c r="F730" s="11"/>
    </row>
    <row r="731" spans="1:6" x14ac:dyDescent="0.25">
      <c r="A731" s="9">
        <v>727</v>
      </c>
      <c r="B731" s="11"/>
      <c r="C731" s="11"/>
      <c r="D731" s="11"/>
      <c r="E731" s="11"/>
      <c r="F731" s="11"/>
    </row>
    <row r="732" spans="1:6" x14ac:dyDescent="0.25">
      <c r="A732" s="9">
        <v>728</v>
      </c>
      <c r="B732" s="11"/>
      <c r="C732" s="11"/>
      <c r="D732" s="11"/>
      <c r="E732" s="11"/>
      <c r="F732" s="11"/>
    </row>
    <row r="733" spans="1:6" x14ac:dyDescent="0.25">
      <c r="A733" s="9">
        <v>729</v>
      </c>
      <c r="B733" s="11"/>
      <c r="C733" s="11"/>
      <c r="D733" s="11"/>
      <c r="E733" s="11"/>
      <c r="F733" s="11"/>
    </row>
    <row r="734" spans="1:6" x14ac:dyDescent="0.25">
      <c r="A734" s="9">
        <v>730</v>
      </c>
      <c r="B734" s="11"/>
      <c r="C734" s="11"/>
      <c r="D734" s="11"/>
      <c r="E734" s="11"/>
      <c r="F734" s="11"/>
    </row>
    <row r="735" spans="1:6" x14ac:dyDescent="0.25">
      <c r="A735" s="9">
        <v>731</v>
      </c>
      <c r="B735" s="11"/>
      <c r="C735" s="11"/>
      <c r="D735" s="11"/>
      <c r="E735" s="11"/>
      <c r="F735" s="11"/>
    </row>
    <row r="736" spans="1:6" x14ac:dyDescent="0.25">
      <c r="A736" s="9">
        <v>732</v>
      </c>
      <c r="B736" s="11"/>
      <c r="C736" s="11"/>
      <c r="D736" s="11"/>
      <c r="E736" s="11"/>
      <c r="F736" s="11"/>
    </row>
    <row r="737" spans="1:6" x14ac:dyDescent="0.25">
      <c r="A737" s="9">
        <v>733</v>
      </c>
      <c r="B737" s="11"/>
      <c r="C737" s="11"/>
      <c r="D737" s="11"/>
      <c r="E737" s="11"/>
      <c r="F737" s="11"/>
    </row>
    <row r="738" spans="1:6" x14ac:dyDescent="0.25">
      <c r="A738" s="9">
        <v>734</v>
      </c>
      <c r="B738" s="11"/>
      <c r="C738" s="11"/>
      <c r="D738" s="11"/>
      <c r="E738" s="11"/>
      <c r="F738" s="11"/>
    </row>
    <row r="739" spans="1:6" x14ac:dyDescent="0.25">
      <c r="A739" s="9">
        <v>735</v>
      </c>
      <c r="B739" s="11"/>
      <c r="C739" s="11"/>
      <c r="D739" s="11"/>
      <c r="E739" s="11"/>
      <c r="F739" s="11"/>
    </row>
    <row r="740" spans="1:6" x14ac:dyDescent="0.25">
      <c r="A740" s="9">
        <v>736</v>
      </c>
      <c r="B740" s="11"/>
      <c r="C740" s="11"/>
      <c r="D740" s="11"/>
      <c r="E740" s="11"/>
      <c r="F740" s="11"/>
    </row>
    <row r="741" spans="1:6" x14ac:dyDescent="0.25">
      <c r="A741" s="9">
        <v>737</v>
      </c>
      <c r="B741" s="11"/>
      <c r="C741" s="11"/>
      <c r="D741" s="11"/>
      <c r="E741" s="11"/>
      <c r="F741" s="11"/>
    </row>
    <row r="742" spans="1:6" x14ac:dyDescent="0.25">
      <c r="A742" s="9">
        <v>738</v>
      </c>
      <c r="B742" s="11"/>
      <c r="C742" s="11"/>
      <c r="D742" s="11"/>
      <c r="E742" s="11"/>
      <c r="F742" s="11"/>
    </row>
    <row r="743" spans="1:6" x14ac:dyDescent="0.25">
      <c r="A743" s="9">
        <v>739</v>
      </c>
      <c r="B743" s="11"/>
      <c r="C743" s="11"/>
      <c r="D743" s="11"/>
      <c r="E743" s="11"/>
      <c r="F743" s="11"/>
    </row>
    <row r="744" spans="1:6" x14ac:dyDescent="0.25">
      <c r="A744" s="9">
        <v>740</v>
      </c>
      <c r="B744" s="11"/>
      <c r="C744" s="11"/>
      <c r="D744" s="11"/>
      <c r="E744" s="11"/>
      <c r="F744" s="11"/>
    </row>
    <row r="745" spans="1:6" x14ac:dyDescent="0.25">
      <c r="A745" s="9">
        <v>741</v>
      </c>
      <c r="B745" s="11"/>
      <c r="C745" s="11"/>
      <c r="D745" s="11"/>
      <c r="E745" s="11"/>
      <c r="F745" s="11"/>
    </row>
    <row r="746" spans="1:6" x14ac:dyDescent="0.25">
      <c r="A746" s="9">
        <v>742</v>
      </c>
      <c r="B746" s="11"/>
      <c r="C746" s="11"/>
      <c r="D746" s="11"/>
      <c r="E746" s="11"/>
      <c r="F746" s="11"/>
    </row>
    <row r="747" spans="1:6" x14ac:dyDescent="0.25">
      <c r="A747" s="9">
        <v>743</v>
      </c>
      <c r="B747" s="11"/>
      <c r="C747" s="11"/>
      <c r="D747" s="11"/>
      <c r="E747" s="11"/>
      <c r="F747" s="11"/>
    </row>
    <row r="748" spans="1:6" x14ac:dyDescent="0.25">
      <c r="A748" s="9">
        <v>744</v>
      </c>
      <c r="B748" s="11"/>
      <c r="C748" s="11"/>
      <c r="D748" s="11"/>
      <c r="E748" s="11"/>
      <c r="F748" s="11"/>
    </row>
    <row r="749" spans="1:6" x14ac:dyDescent="0.25">
      <c r="A749" s="9">
        <v>745</v>
      </c>
      <c r="B749" s="11"/>
      <c r="C749" s="11"/>
      <c r="D749" s="11"/>
      <c r="E749" s="11"/>
      <c r="F749" s="11"/>
    </row>
    <row r="750" spans="1:6" x14ac:dyDescent="0.25">
      <c r="A750" s="9">
        <v>746</v>
      </c>
      <c r="B750" s="11"/>
      <c r="C750" s="11"/>
      <c r="D750" s="11"/>
      <c r="E750" s="11"/>
      <c r="F750" s="11"/>
    </row>
    <row r="751" spans="1:6" x14ac:dyDescent="0.25">
      <c r="A751" s="9">
        <v>747</v>
      </c>
      <c r="B751" s="11"/>
      <c r="C751" s="11"/>
      <c r="D751" s="11"/>
      <c r="E751" s="11"/>
      <c r="F751" s="11"/>
    </row>
    <row r="752" spans="1:6" x14ac:dyDescent="0.25">
      <c r="A752" s="9">
        <v>748</v>
      </c>
      <c r="B752" s="11"/>
      <c r="C752" s="11"/>
      <c r="D752" s="11"/>
      <c r="E752" s="11"/>
      <c r="F752" s="11"/>
    </row>
    <row r="753" spans="1:6" x14ac:dyDescent="0.25">
      <c r="A753" s="9">
        <v>749</v>
      </c>
      <c r="B753" s="11"/>
      <c r="C753" s="11"/>
      <c r="D753" s="11"/>
      <c r="E753" s="11"/>
      <c r="F753" s="11"/>
    </row>
    <row r="754" spans="1:6" x14ac:dyDescent="0.25">
      <c r="A754" s="9">
        <v>750</v>
      </c>
      <c r="B754" s="11"/>
      <c r="C754" s="11"/>
      <c r="D754" s="11"/>
      <c r="E754" s="11"/>
      <c r="F754" s="11"/>
    </row>
    <row r="755" spans="1:6" x14ac:dyDescent="0.25">
      <c r="A755" s="9">
        <v>751</v>
      </c>
      <c r="B755" s="11"/>
      <c r="C755" s="11"/>
      <c r="D755" s="11"/>
      <c r="E755" s="11"/>
      <c r="F755" s="11"/>
    </row>
    <row r="756" spans="1:6" x14ac:dyDescent="0.25">
      <c r="A756" s="9">
        <v>752</v>
      </c>
      <c r="B756" s="11"/>
      <c r="C756" s="11"/>
      <c r="D756" s="11"/>
      <c r="E756" s="11"/>
      <c r="F756" s="11"/>
    </row>
    <row r="757" spans="1:6" x14ac:dyDescent="0.25">
      <c r="A757" s="9">
        <v>753</v>
      </c>
      <c r="B757" s="11"/>
      <c r="C757" s="11"/>
      <c r="D757" s="11"/>
      <c r="E757" s="11"/>
      <c r="F757" s="11"/>
    </row>
    <row r="758" spans="1:6" x14ac:dyDescent="0.25">
      <c r="A758" s="9">
        <v>754</v>
      </c>
      <c r="B758" s="11"/>
      <c r="C758" s="11"/>
      <c r="D758" s="11"/>
      <c r="E758" s="11"/>
      <c r="F758" s="11"/>
    </row>
    <row r="759" spans="1:6" x14ac:dyDescent="0.25">
      <c r="A759" s="9">
        <v>755</v>
      </c>
      <c r="B759" s="11"/>
      <c r="C759" s="11"/>
      <c r="D759" s="11"/>
      <c r="E759" s="11"/>
      <c r="F759" s="11"/>
    </row>
    <row r="760" spans="1:6" x14ac:dyDescent="0.25">
      <c r="A760" s="9">
        <v>756</v>
      </c>
      <c r="B760" s="11"/>
      <c r="C760" s="11"/>
      <c r="D760" s="11"/>
      <c r="E760" s="11"/>
      <c r="F760" s="11"/>
    </row>
    <row r="761" spans="1:6" x14ac:dyDescent="0.25">
      <c r="A761" s="9">
        <v>757</v>
      </c>
      <c r="B761" s="11"/>
      <c r="C761" s="11"/>
      <c r="D761" s="11"/>
      <c r="E761" s="11"/>
      <c r="F761" s="11"/>
    </row>
    <row r="762" spans="1:6" x14ac:dyDescent="0.25">
      <c r="A762" s="9">
        <v>758</v>
      </c>
      <c r="B762" s="11"/>
      <c r="C762" s="11"/>
      <c r="D762" s="11"/>
      <c r="E762" s="11"/>
      <c r="F762" s="11"/>
    </row>
    <row r="763" spans="1:6" x14ac:dyDescent="0.25">
      <c r="A763" s="9">
        <v>759</v>
      </c>
      <c r="B763" s="11"/>
      <c r="C763" s="11"/>
      <c r="D763" s="11"/>
      <c r="E763" s="11"/>
      <c r="F763" s="11"/>
    </row>
    <row r="764" spans="1:6" x14ac:dyDescent="0.25">
      <c r="A764" s="9">
        <v>760</v>
      </c>
      <c r="B764" s="11"/>
      <c r="C764" s="11"/>
      <c r="D764" s="11"/>
      <c r="E764" s="11"/>
      <c r="F764" s="11"/>
    </row>
    <row r="765" spans="1:6" x14ac:dyDescent="0.25">
      <c r="A765" s="9">
        <v>761</v>
      </c>
      <c r="B765" s="11"/>
      <c r="C765" s="11"/>
      <c r="D765" s="11"/>
      <c r="E765" s="11"/>
      <c r="F765" s="11"/>
    </row>
    <row r="766" spans="1:6" x14ac:dyDescent="0.25">
      <c r="A766" s="9">
        <v>762</v>
      </c>
      <c r="B766" s="11"/>
      <c r="C766" s="11"/>
      <c r="D766" s="11"/>
      <c r="E766" s="11"/>
      <c r="F766" s="11"/>
    </row>
    <row r="767" spans="1:6" x14ac:dyDescent="0.25">
      <c r="A767" s="9">
        <v>763</v>
      </c>
      <c r="B767" s="11"/>
      <c r="C767" s="11"/>
      <c r="D767" s="11"/>
      <c r="E767" s="11"/>
      <c r="F767" s="11"/>
    </row>
    <row r="768" spans="1:6" x14ac:dyDescent="0.25">
      <c r="A768" s="9">
        <v>764</v>
      </c>
      <c r="B768" s="11"/>
      <c r="C768" s="11"/>
      <c r="D768" s="11"/>
      <c r="E768" s="11"/>
      <c r="F768" s="11"/>
    </row>
    <row r="769" spans="1:6" x14ac:dyDescent="0.25">
      <c r="A769" s="9">
        <v>765</v>
      </c>
      <c r="B769" s="11"/>
      <c r="C769" s="11"/>
      <c r="D769" s="11"/>
      <c r="E769" s="11"/>
      <c r="F769" s="11"/>
    </row>
    <row r="770" spans="1:6" x14ac:dyDescent="0.25">
      <c r="A770" s="9">
        <v>766</v>
      </c>
      <c r="B770" s="11"/>
      <c r="C770" s="11"/>
      <c r="D770" s="11"/>
      <c r="E770" s="11"/>
      <c r="F770" s="11"/>
    </row>
    <row r="771" spans="1:6" x14ac:dyDescent="0.25">
      <c r="A771" s="9">
        <v>767</v>
      </c>
      <c r="B771" s="11"/>
      <c r="C771" s="11"/>
      <c r="D771" s="11"/>
      <c r="E771" s="11"/>
      <c r="F771" s="11"/>
    </row>
    <row r="772" spans="1:6" x14ac:dyDescent="0.25">
      <c r="A772" s="9">
        <v>768</v>
      </c>
      <c r="B772" s="11"/>
      <c r="C772" s="11"/>
      <c r="D772" s="11"/>
      <c r="E772" s="11"/>
      <c r="F772" s="11"/>
    </row>
    <row r="773" spans="1:6" x14ac:dyDescent="0.25">
      <c r="A773" s="9">
        <v>769</v>
      </c>
      <c r="B773" s="11"/>
      <c r="C773" s="11"/>
      <c r="D773" s="11"/>
      <c r="E773" s="11"/>
      <c r="F773" s="11"/>
    </row>
    <row r="774" spans="1:6" x14ac:dyDescent="0.25">
      <c r="A774" s="9">
        <v>770</v>
      </c>
      <c r="B774" s="11"/>
      <c r="C774" s="11"/>
      <c r="D774" s="11"/>
      <c r="E774" s="11"/>
      <c r="F774" s="11"/>
    </row>
    <row r="775" spans="1:6" x14ac:dyDescent="0.25">
      <c r="A775" s="9">
        <v>771</v>
      </c>
      <c r="B775" s="11"/>
      <c r="C775" s="11"/>
      <c r="D775" s="11"/>
      <c r="E775" s="11"/>
      <c r="F775" s="11"/>
    </row>
    <row r="776" spans="1:6" x14ac:dyDescent="0.25">
      <c r="A776" s="9">
        <v>772</v>
      </c>
      <c r="B776" s="11"/>
      <c r="C776" s="11"/>
      <c r="D776" s="11"/>
      <c r="E776" s="11"/>
      <c r="F776" s="11"/>
    </row>
    <row r="777" spans="1:6" x14ac:dyDescent="0.25">
      <c r="A777" s="9">
        <v>773</v>
      </c>
      <c r="B777" s="11"/>
      <c r="C777" s="11"/>
      <c r="D777" s="11"/>
      <c r="E777" s="11"/>
      <c r="F777" s="11"/>
    </row>
    <row r="778" spans="1:6" x14ac:dyDescent="0.25">
      <c r="A778" s="9">
        <v>774</v>
      </c>
      <c r="B778" s="11"/>
      <c r="C778" s="11"/>
      <c r="D778" s="11"/>
      <c r="E778" s="11"/>
      <c r="F778" s="11"/>
    </row>
    <row r="779" spans="1:6" x14ac:dyDescent="0.25">
      <c r="A779" s="9">
        <v>775</v>
      </c>
      <c r="B779" s="11"/>
      <c r="C779" s="11"/>
      <c r="D779" s="11"/>
      <c r="E779" s="11"/>
      <c r="F779" s="11"/>
    </row>
    <row r="780" spans="1:6" x14ac:dyDescent="0.25">
      <c r="A780" s="9">
        <v>776</v>
      </c>
      <c r="B780" s="11"/>
      <c r="C780" s="11"/>
      <c r="D780" s="11"/>
      <c r="E780" s="11"/>
      <c r="F780" s="11"/>
    </row>
    <row r="781" spans="1:6" x14ac:dyDescent="0.25">
      <c r="A781" s="9">
        <v>777</v>
      </c>
      <c r="B781" s="11"/>
      <c r="C781" s="11"/>
      <c r="D781" s="11"/>
      <c r="E781" s="11"/>
      <c r="F781" s="11"/>
    </row>
    <row r="782" spans="1:6" x14ac:dyDescent="0.25">
      <c r="A782" s="9">
        <v>778</v>
      </c>
      <c r="B782" s="11"/>
      <c r="C782" s="11"/>
      <c r="D782" s="11"/>
      <c r="E782" s="11"/>
      <c r="F782" s="11"/>
    </row>
    <row r="783" spans="1:6" x14ac:dyDescent="0.25">
      <c r="A783" s="9">
        <v>779</v>
      </c>
      <c r="B783" s="11"/>
      <c r="C783" s="11"/>
      <c r="D783" s="11"/>
      <c r="E783" s="11"/>
      <c r="F783" s="11"/>
    </row>
    <row r="784" spans="1:6" x14ac:dyDescent="0.25">
      <c r="A784" s="9">
        <v>780</v>
      </c>
      <c r="B784" s="11"/>
      <c r="C784" s="11"/>
      <c r="D784" s="11"/>
      <c r="E784" s="11"/>
      <c r="F784" s="11"/>
    </row>
    <row r="785" spans="1:6" x14ac:dyDescent="0.25">
      <c r="A785" s="9">
        <v>781</v>
      </c>
      <c r="B785" s="11"/>
      <c r="C785" s="11"/>
      <c r="D785" s="11"/>
      <c r="E785" s="11"/>
      <c r="F785" s="11"/>
    </row>
    <row r="786" spans="1:6" x14ac:dyDescent="0.25">
      <c r="A786" s="9">
        <v>782</v>
      </c>
      <c r="B786" s="11"/>
      <c r="C786" s="11"/>
      <c r="D786" s="11"/>
      <c r="E786" s="11"/>
      <c r="F786" s="11"/>
    </row>
    <row r="787" spans="1:6" x14ac:dyDescent="0.25">
      <c r="A787" s="9">
        <v>783</v>
      </c>
      <c r="B787" s="11"/>
      <c r="C787" s="11"/>
      <c r="D787" s="11"/>
      <c r="E787" s="11"/>
      <c r="F787" s="11"/>
    </row>
    <row r="788" spans="1:6" x14ac:dyDescent="0.25">
      <c r="A788" s="9">
        <v>784</v>
      </c>
      <c r="B788" s="11"/>
      <c r="C788" s="11"/>
      <c r="D788" s="11"/>
      <c r="E788" s="11"/>
      <c r="F788" s="11"/>
    </row>
    <row r="789" spans="1:6" x14ac:dyDescent="0.25">
      <c r="A789" s="9">
        <v>785</v>
      </c>
      <c r="B789" s="11"/>
      <c r="C789" s="11"/>
      <c r="D789" s="11"/>
      <c r="E789" s="11"/>
      <c r="F789" s="11"/>
    </row>
    <row r="790" spans="1:6" x14ac:dyDescent="0.25">
      <c r="A790" s="9">
        <v>786</v>
      </c>
      <c r="B790" s="11"/>
      <c r="C790" s="11"/>
      <c r="D790" s="11"/>
      <c r="E790" s="11"/>
      <c r="F790" s="11"/>
    </row>
    <row r="791" spans="1:6" x14ac:dyDescent="0.25">
      <c r="A791" s="9">
        <v>787</v>
      </c>
      <c r="B791" s="11"/>
      <c r="C791" s="11"/>
      <c r="D791" s="11"/>
      <c r="E791" s="11"/>
      <c r="F791" s="11"/>
    </row>
    <row r="792" spans="1:6" x14ac:dyDescent="0.25">
      <c r="A792" s="9">
        <v>788</v>
      </c>
      <c r="B792" s="11"/>
      <c r="C792" s="11"/>
      <c r="D792" s="11"/>
      <c r="E792" s="11"/>
      <c r="F792" s="11"/>
    </row>
    <row r="793" spans="1:6" x14ac:dyDescent="0.25">
      <c r="A793" s="9">
        <v>789</v>
      </c>
      <c r="B793" s="11"/>
      <c r="C793" s="11"/>
      <c r="D793" s="11"/>
      <c r="E793" s="11"/>
      <c r="F793" s="11"/>
    </row>
    <row r="794" spans="1:6" x14ac:dyDescent="0.25">
      <c r="A794" s="9">
        <v>790</v>
      </c>
      <c r="B794" s="11"/>
      <c r="C794" s="11"/>
      <c r="D794" s="11"/>
      <c r="E794" s="11"/>
      <c r="F794" s="11"/>
    </row>
    <row r="795" spans="1:6" x14ac:dyDescent="0.25">
      <c r="A795" s="9">
        <v>791</v>
      </c>
      <c r="B795" s="11"/>
      <c r="C795" s="11"/>
      <c r="D795" s="11"/>
      <c r="E795" s="11"/>
      <c r="F795" s="11"/>
    </row>
    <row r="796" spans="1:6" x14ac:dyDescent="0.25">
      <c r="A796" s="9">
        <v>792</v>
      </c>
      <c r="B796" s="11"/>
      <c r="C796" s="11"/>
      <c r="D796" s="11"/>
      <c r="E796" s="11"/>
      <c r="F796" s="11"/>
    </row>
    <row r="797" spans="1:6" x14ac:dyDescent="0.25">
      <c r="A797" s="9">
        <v>793</v>
      </c>
      <c r="B797" s="11"/>
      <c r="C797" s="11"/>
      <c r="D797" s="11"/>
      <c r="E797" s="11"/>
      <c r="F797" s="11"/>
    </row>
    <row r="798" spans="1:6" x14ac:dyDescent="0.25">
      <c r="A798" s="9">
        <v>794</v>
      </c>
      <c r="B798" s="11"/>
      <c r="C798" s="11"/>
      <c r="D798" s="11"/>
      <c r="E798" s="11"/>
      <c r="F798" s="11"/>
    </row>
    <row r="799" spans="1:6" x14ac:dyDescent="0.25">
      <c r="A799" s="9">
        <v>795</v>
      </c>
      <c r="B799" s="11"/>
      <c r="C799" s="11"/>
      <c r="D799" s="11"/>
      <c r="E799" s="11"/>
      <c r="F799" s="11"/>
    </row>
    <row r="800" spans="1:6" x14ac:dyDescent="0.25">
      <c r="A800" s="9">
        <v>796</v>
      </c>
      <c r="B800" s="11"/>
      <c r="C800" s="11"/>
      <c r="D800" s="11"/>
      <c r="E800" s="11"/>
      <c r="F800" s="11"/>
    </row>
    <row r="801" spans="1:6" x14ac:dyDescent="0.25">
      <c r="A801" s="9">
        <v>797</v>
      </c>
      <c r="B801" s="11"/>
      <c r="C801" s="11"/>
      <c r="D801" s="11"/>
      <c r="E801" s="11"/>
      <c r="F801" s="11"/>
    </row>
    <row r="802" spans="1:6" x14ac:dyDescent="0.25">
      <c r="A802" s="9">
        <v>798</v>
      </c>
      <c r="B802" s="11"/>
      <c r="C802" s="11"/>
      <c r="D802" s="11"/>
      <c r="E802" s="11"/>
      <c r="F802" s="11"/>
    </row>
    <row r="803" spans="1:6" x14ac:dyDescent="0.25">
      <c r="A803" s="9">
        <v>799</v>
      </c>
      <c r="B803" s="11"/>
      <c r="C803" s="11"/>
      <c r="D803" s="11"/>
      <c r="E803" s="11"/>
      <c r="F803" s="11"/>
    </row>
    <row r="804" spans="1:6" x14ac:dyDescent="0.25">
      <c r="A804" s="9">
        <v>800</v>
      </c>
      <c r="B804" s="11"/>
      <c r="C804" s="11"/>
      <c r="D804" s="11"/>
      <c r="E804" s="11"/>
      <c r="F804" s="11"/>
    </row>
    <row r="805" spans="1:6" x14ac:dyDescent="0.25">
      <c r="A805" s="9">
        <v>801</v>
      </c>
      <c r="B805" s="11"/>
      <c r="C805" s="11"/>
      <c r="D805" s="11"/>
      <c r="E805" s="11"/>
      <c r="F805" s="11"/>
    </row>
    <row r="806" spans="1:6" x14ac:dyDescent="0.25">
      <c r="A806" s="9">
        <v>802</v>
      </c>
      <c r="B806" s="11"/>
      <c r="C806" s="11"/>
      <c r="D806" s="11"/>
      <c r="E806" s="11"/>
      <c r="F806" s="11"/>
    </row>
    <row r="807" spans="1:6" x14ac:dyDescent="0.25">
      <c r="A807" s="9">
        <v>803</v>
      </c>
      <c r="B807" s="11"/>
      <c r="C807" s="11"/>
      <c r="D807" s="11"/>
      <c r="E807" s="11"/>
      <c r="F807" s="11"/>
    </row>
    <row r="808" spans="1:6" x14ac:dyDescent="0.25">
      <c r="A808" s="9">
        <v>804</v>
      </c>
      <c r="B808" s="11"/>
      <c r="C808" s="11"/>
      <c r="D808" s="11"/>
      <c r="E808" s="11"/>
      <c r="F808" s="11"/>
    </row>
    <row r="809" spans="1:6" x14ac:dyDescent="0.25">
      <c r="A809" s="9">
        <v>805</v>
      </c>
      <c r="B809" s="11"/>
      <c r="C809" s="11"/>
      <c r="D809" s="11"/>
      <c r="E809" s="11"/>
      <c r="F809" s="11"/>
    </row>
    <row r="810" spans="1:6" x14ac:dyDescent="0.25">
      <c r="A810" s="9">
        <v>806</v>
      </c>
      <c r="B810" s="11"/>
      <c r="C810" s="11"/>
      <c r="D810" s="11"/>
      <c r="E810" s="11"/>
      <c r="F810" s="11"/>
    </row>
    <row r="811" spans="1:6" x14ac:dyDescent="0.25">
      <c r="A811" s="9">
        <v>807</v>
      </c>
      <c r="B811" s="11"/>
      <c r="C811" s="11"/>
      <c r="D811" s="11"/>
      <c r="E811" s="11"/>
      <c r="F811" s="11"/>
    </row>
    <row r="812" spans="1:6" x14ac:dyDescent="0.25">
      <c r="A812" s="9">
        <v>808</v>
      </c>
      <c r="B812" s="11"/>
      <c r="C812" s="11"/>
      <c r="D812" s="11"/>
      <c r="E812" s="11"/>
      <c r="F812" s="11"/>
    </row>
    <row r="813" spans="1:6" x14ac:dyDescent="0.25">
      <c r="A813" s="9">
        <v>809</v>
      </c>
      <c r="B813" s="11"/>
      <c r="C813" s="11"/>
      <c r="D813" s="11"/>
      <c r="E813" s="11"/>
      <c r="F813" s="11"/>
    </row>
    <row r="814" spans="1:6" x14ac:dyDescent="0.25">
      <c r="A814" s="9">
        <v>810</v>
      </c>
      <c r="B814" s="11"/>
      <c r="C814" s="11"/>
      <c r="D814" s="11"/>
      <c r="E814" s="11"/>
      <c r="F814" s="11"/>
    </row>
    <row r="815" spans="1:6" x14ac:dyDescent="0.25">
      <c r="A815" s="9">
        <v>811</v>
      </c>
      <c r="B815" s="11"/>
      <c r="C815" s="11"/>
      <c r="D815" s="11"/>
      <c r="E815" s="11"/>
      <c r="F815" s="11"/>
    </row>
    <row r="816" spans="1:6" x14ac:dyDescent="0.25">
      <c r="A816" s="9">
        <v>812</v>
      </c>
      <c r="B816" s="11"/>
      <c r="C816" s="11"/>
      <c r="D816" s="11"/>
      <c r="E816" s="11"/>
      <c r="F816" s="11"/>
    </row>
    <row r="817" spans="1:6" x14ac:dyDescent="0.25">
      <c r="A817" s="9">
        <v>813</v>
      </c>
      <c r="B817" s="11"/>
      <c r="C817" s="11"/>
      <c r="D817" s="11"/>
      <c r="E817" s="11"/>
      <c r="F817" s="11"/>
    </row>
    <row r="818" spans="1:6" x14ac:dyDescent="0.25">
      <c r="A818" s="9">
        <v>814</v>
      </c>
      <c r="B818" s="11"/>
      <c r="C818" s="11"/>
      <c r="D818" s="11"/>
      <c r="E818" s="11"/>
      <c r="F818" s="11"/>
    </row>
    <row r="819" spans="1:6" x14ac:dyDescent="0.25">
      <c r="A819" s="9">
        <v>815</v>
      </c>
      <c r="B819" s="11"/>
      <c r="C819" s="11"/>
      <c r="D819" s="11"/>
      <c r="E819" s="11"/>
      <c r="F819" s="11"/>
    </row>
    <row r="820" spans="1:6" x14ac:dyDescent="0.25">
      <c r="A820" s="9">
        <v>816</v>
      </c>
      <c r="B820" s="11"/>
      <c r="C820" s="11"/>
      <c r="D820" s="11"/>
      <c r="E820" s="11"/>
      <c r="F820" s="11"/>
    </row>
    <row r="821" spans="1:6" x14ac:dyDescent="0.25">
      <c r="A821" s="9">
        <v>817</v>
      </c>
      <c r="B821" s="11"/>
      <c r="C821" s="11"/>
      <c r="D821" s="11"/>
      <c r="E821" s="11"/>
      <c r="F821" s="11"/>
    </row>
    <row r="822" spans="1:6" x14ac:dyDescent="0.25">
      <c r="A822" s="9">
        <v>818</v>
      </c>
      <c r="B822" s="11"/>
      <c r="C822" s="11"/>
      <c r="D822" s="11"/>
      <c r="E822" s="11"/>
      <c r="F822" s="11"/>
    </row>
    <row r="823" spans="1:6" x14ac:dyDescent="0.25">
      <c r="A823" s="9">
        <v>819</v>
      </c>
      <c r="B823" s="11"/>
      <c r="C823" s="11"/>
      <c r="D823" s="11"/>
      <c r="E823" s="11"/>
      <c r="F823" s="11"/>
    </row>
    <row r="824" spans="1:6" x14ac:dyDescent="0.25">
      <c r="A824" s="9">
        <v>820</v>
      </c>
      <c r="B824" s="11"/>
      <c r="C824" s="11"/>
      <c r="D824" s="11"/>
      <c r="E824" s="11"/>
      <c r="F824" s="11"/>
    </row>
    <row r="825" spans="1:6" x14ac:dyDescent="0.25">
      <c r="A825" s="9">
        <v>821</v>
      </c>
      <c r="B825" s="11"/>
      <c r="C825" s="11"/>
      <c r="D825" s="11"/>
      <c r="E825" s="11"/>
      <c r="F825" s="11"/>
    </row>
    <row r="826" spans="1:6" x14ac:dyDescent="0.25">
      <c r="A826" s="9">
        <v>822</v>
      </c>
      <c r="B826" s="11"/>
      <c r="C826" s="11"/>
      <c r="D826" s="11"/>
      <c r="E826" s="11"/>
      <c r="F826" s="11"/>
    </row>
    <row r="827" spans="1:6" x14ac:dyDescent="0.25">
      <c r="A827" s="9">
        <v>823</v>
      </c>
      <c r="B827" s="11"/>
      <c r="C827" s="11"/>
      <c r="D827" s="11"/>
      <c r="E827" s="11"/>
      <c r="F827" s="11"/>
    </row>
    <row r="828" spans="1:6" x14ac:dyDescent="0.25">
      <c r="A828" s="9">
        <v>824</v>
      </c>
      <c r="B828" s="11"/>
      <c r="C828" s="11"/>
      <c r="D828" s="11"/>
      <c r="E828" s="11"/>
      <c r="F828" s="11"/>
    </row>
    <row r="829" spans="1:6" x14ac:dyDescent="0.25">
      <c r="A829" s="9">
        <v>825</v>
      </c>
      <c r="B829" s="11"/>
      <c r="C829" s="11"/>
      <c r="D829" s="11"/>
      <c r="E829" s="11"/>
      <c r="F829" s="11"/>
    </row>
    <row r="830" spans="1:6" x14ac:dyDescent="0.25">
      <c r="A830" s="9">
        <v>826</v>
      </c>
      <c r="B830" s="11"/>
      <c r="C830" s="11"/>
      <c r="D830" s="11"/>
      <c r="E830" s="11"/>
      <c r="F830" s="11"/>
    </row>
    <row r="831" spans="1:6" x14ac:dyDescent="0.25">
      <c r="A831" s="9">
        <v>827</v>
      </c>
      <c r="B831" s="11"/>
      <c r="C831" s="11"/>
      <c r="D831" s="11"/>
      <c r="E831" s="11"/>
      <c r="F831" s="11"/>
    </row>
    <row r="832" spans="1:6" x14ac:dyDescent="0.25">
      <c r="A832" s="9">
        <v>828</v>
      </c>
      <c r="B832" s="11"/>
      <c r="C832" s="11"/>
      <c r="D832" s="11"/>
      <c r="E832" s="11"/>
      <c r="F832" s="11"/>
    </row>
    <row r="833" spans="1:6" x14ac:dyDescent="0.25">
      <c r="A833" s="9">
        <v>829</v>
      </c>
      <c r="B833" s="11"/>
      <c r="C833" s="11"/>
      <c r="D833" s="11"/>
      <c r="E833" s="11"/>
      <c r="F833" s="11"/>
    </row>
    <row r="834" spans="1:6" x14ac:dyDescent="0.25">
      <c r="A834" s="9">
        <v>830</v>
      </c>
      <c r="B834" s="11"/>
      <c r="C834" s="11"/>
      <c r="D834" s="11"/>
      <c r="E834" s="11"/>
      <c r="F834" s="11"/>
    </row>
    <row r="835" spans="1:6" x14ac:dyDescent="0.25">
      <c r="A835" s="9">
        <v>831</v>
      </c>
      <c r="B835" s="11"/>
      <c r="C835" s="11"/>
      <c r="D835" s="11"/>
      <c r="E835" s="11"/>
      <c r="F835" s="11"/>
    </row>
    <row r="836" spans="1:6" x14ac:dyDescent="0.25">
      <c r="A836" s="9">
        <v>832</v>
      </c>
      <c r="B836" s="11"/>
      <c r="C836" s="11"/>
      <c r="D836" s="11"/>
      <c r="E836" s="11"/>
      <c r="F836" s="11"/>
    </row>
    <row r="837" spans="1:6" x14ac:dyDescent="0.25">
      <c r="A837" s="9">
        <v>833</v>
      </c>
      <c r="B837" s="11"/>
      <c r="C837" s="11"/>
      <c r="D837" s="11"/>
      <c r="E837" s="11"/>
      <c r="F837" s="11"/>
    </row>
    <row r="838" spans="1:6" x14ac:dyDescent="0.25">
      <c r="A838" s="9">
        <v>834</v>
      </c>
      <c r="B838" s="11"/>
      <c r="C838" s="11"/>
      <c r="D838" s="11"/>
      <c r="E838" s="11"/>
      <c r="F838" s="11"/>
    </row>
    <row r="839" spans="1:6" x14ac:dyDescent="0.25">
      <c r="A839" s="9">
        <v>835</v>
      </c>
      <c r="B839" s="11"/>
      <c r="C839" s="11"/>
      <c r="D839" s="11"/>
      <c r="E839" s="11"/>
      <c r="F839" s="11"/>
    </row>
    <row r="840" spans="1:6" x14ac:dyDescent="0.25">
      <c r="A840" s="9">
        <v>836</v>
      </c>
      <c r="B840" s="11"/>
      <c r="C840" s="11"/>
      <c r="D840" s="11"/>
      <c r="E840" s="11"/>
      <c r="F840" s="11"/>
    </row>
    <row r="841" spans="1:6" x14ac:dyDescent="0.25">
      <c r="A841" s="9">
        <v>837</v>
      </c>
      <c r="B841" s="11"/>
      <c r="C841" s="11"/>
      <c r="D841" s="11"/>
      <c r="E841" s="11"/>
      <c r="F841" s="11"/>
    </row>
    <row r="842" spans="1:6" x14ac:dyDescent="0.25">
      <c r="A842" s="9">
        <v>838</v>
      </c>
      <c r="B842" s="11"/>
      <c r="C842" s="11"/>
      <c r="D842" s="11"/>
      <c r="E842" s="11"/>
      <c r="F842" s="11"/>
    </row>
    <row r="843" spans="1:6" x14ac:dyDescent="0.25">
      <c r="A843" s="9">
        <v>839</v>
      </c>
      <c r="B843" s="11"/>
      <c r="C843" s="11"/>
      <c r="D843" s="11"/>
      <c r="E843" s="11"/>
      <c r="F843" s="11"/>
    </row>
    <row r="844" spans="1:6" x14ac:dyDescent="0.25">
      <c r="A844" s="9">
        <v>840</v>
      </c>
      <c r="B844" s="11"/>
      <c r="C844" s="11"/>
      <c r="D844" s="11"/>
      <c r="E844" s="11"/>
      <c r="F844" s="11"/>
    </row>
    <row r="845" spans="1:6" x14ac:dyDescent="0.25">
      <c r="A845" s="9">
        <v>841</v>
      </c>
      <c r="B845" s="11"/>
      <c r="C845" s="11"/>
      <c r="D845" s="11"/>
      <c r="E845" s="11"/>
      <c r="F845" s="11"/>
    </row>
    <row r="846" spans="1:6" x14ac:dyDescent="0.25">
      <c r="A846" s="9">
        <v>842</v>
      </c>
      <c r="B846" s="11"/>
      <c r="C846" s="11"/>
      <c r="D846" s="11"/>
      <c r="E846" s="11"/>
      <c r="F846" s="11"/>
    </row>
    <row r="847" spans="1:6" x14ac:dyDescent="0.25">
      <c r="A847" s="9">
        <v>843</v>
      </c>
      <c r="B847" s="11"/>
      <c r="C847" s="11"/>
      <c r="D847" s="11"/>
      <c r="E847" s="11"/>
      <c r="F847" s="11"/>
    </row>
    <row r="848" spans="1:6" x14ac:dyDescent="0.25">
      <c r="A848" s="9">
        <v>844</v>
      </c>
      <c r="B848" s="11"/>
      <c r="C848" s="11"/>
      <c r="D848" s="11"/>
      <c r="E848" s="11"/>
      <c r="F848" s="11"/>
    </row>
    <row r="849" spans="1:6" x14ac:dyDescent="0.25">
      <c r="A849" s="9">
        <v>845</v>
      </c>
      <c r="B849" s="11"/>
      <c r="C849" s="11"/>
      <c r="D849" s="11"/>
      <c r="E849" s="11"/>
      <c r="F849" s="11"/>
    </row>
    <row r="850" spans="1:6" x14ac:dyDescent="0.25">
      <c r="A850" s="9">
        <v>846</v>
      </c>
      <c r="B850" s="11"/>
      <c r="C850" s="11"/>
      <c r="D850" s="11"/>
      <c r="E850" s="11"/>
      <c r="F850" s="11"/>
    </row>
    <row r="851" spans="1:6" x14ac:dyDescent="0.25">
      <c r="A851" s="9">
        <v>847</v>
      </c>
      <c r="B851" s="11"/>
      <c r="C851" s="11"/>
      <c r="D851" s="11"/>
      <c r="E851" s="11"/>
      <c r="F851" s="11"/>
    </row>
    <row r="852" spans="1:6" x14ac:dyDescent="0.25">
      <c r="A852" s="9">
        <v>848</v>
      </c>
      <c r="B852" s="11"/>
      <c r="C852" s="11"/>
      <c r="D852" s="11"/>
      <c r="E852" s="11"/>
      <c r="F852" s="11"/>
    </row>
    <row r="853" spans="1:6" x14ac:dyDescent="0.25">
      <c r="A853" s="9">
        <v>849</v>
      </c>
      <c r="B853" s="11"/>
      <c r="C853" s="11"/>
      <c r="D853" s="11"/>
      <c r="E853" s="11"/>
      <c r="F853" s="11"/>
    </row>
    <row r="854" spans="1:6" x14ac:dyDescent="0.25">
      <c r="A854" s="9">
        <v>850</v>
      </c>
      <c r="B854" s="11"/>
      <c r="C854" s="11"/>
      <c r="D854" s="11"/>
      <c r="E854" s="11"/>
      <c r="F854" s="11"/>
    </row>
    <row r="855" spans="1:6" x14ac:dyDescent="0.25">
      <c r="A855" s="9">
        <v>851</v>
      </c>
      <c r="B855" s="11"/>
      <c r="C855" s="11"/>
      <c r="D855" s="11"/>
      <c r="E855" s="11"/>
      <c r="F855" s="11"/>
    </row>
    <row r="856" spans="1:6" x14ac:dyDescent="0.25">
      <c r="A856" s="9">
        <v>852</v>
      </c>
      <c r="B856" s="11"/>
      <c r="C856" s="11"/>
      <c r="D856" s="11"/>
      <c r="E856" s="11"/>
      <c r="F856" s="11"/>
    </row>
    <row r="857" spans="1:6" x14ac:dyDescent="0.25">
      <c r="A857" s="9">
        <v>853</v>
      </c>
      <c r="B857" s="11"/>
      <c r="C857" s="11"/>
      <c r="D857" s="11"/>
      <c r="E857" s="11"/>
      <c r="F857" s="11"/>
    </row>
    <row r="858" spans="1:6" x14ac:dyDescent="0.25">
      <c r="A858" s="9">
        <v>854</v>
      </c>
      <c r="B858" s="11"/>
      <c r="C858" s="11"/>
      <c r="D858" s="11"/>
      <c r="E858" s="11"/>
      <c r="F858" s="11"/>
    </row>
    <row r="859" spans="1:6" x14ac:dyDescent="0.25">
      <c r="A859" s="9">
        <v>855</v>
      </c>
      <c r="B859" s="11"/>
      <c r="C859" s="11"/>
      <c r="D859" s="11"/>
      <c r="E859" s="11"/>
      <c r="F859" s="11"/>
    </row>
    <row r="860" spans="1:6" x14ac:dyDescent="0.25">
      <c r="A860" s="9">
        <v>856</v>
      </c>
      <c r="B860" s="11"/>
      <c r="C860" s="11"/>
      <c r="D860" s="11"/>
      <c r="E860" s="11"/>
      <c r="F860" s="11"/>
    </row>
    <row r="861" spans="1:6" x14ac:dyDescent="0.25">
      <c r="A861" s="9">
        <v>857</v>
      </c>
      <c r="B861" s="11"/>
      <c r="C861" s="11"/>
      <c r="D861" s="11"/>
      <c r="E861" s="11"/>
      <c r="F861" s="11"/>
    </row>
    <row r="862" spans="1:6" x14ac:dyDescent="0.25">
      <c r="A862" s="9">
        <v>858</v>
      </c>
      <c r="B862" s="11"/>
      <c r="C862" s="11"/>
      <c r="D862" s="11"/>
      <c r="E862" s="11"/>
      <c r="F862" s="11"/>
    </row>
    <row r="863" spans="1:6" x14ac:dyDescent="0.25">
      <c r="A863" s="9">
        <v>859</v>
      </c>
      <c r="B863" s="11"/>
      <c r="C863" s="11"/>
      <c r="D863" s="11"/>
      <c r="E863" s="11"/>
      <c r="F863" s="11"/>
    </row>
    <row r="864" spans="1:6" x14ac:dyDescent="0.25">
      <c r="A864" s="9">
        <v>860</v>
      </c>
      <c r="B864" s="11"/>
      <c r="C864" s="11"/>
      <c r="D864" s="11"/>
      <c r="E864" s="11"/>
      <c r="F864" s="11"/>
    </row>
    <row r="865" spans="1:6" x14ac:dyDescent="0.25">
      <c r="A865" s="9">
        <v>861</v>
      </c>
      <c r="B865" s="11"/>
      <c r="C865" s="11"/>
      <c r="D865" s="11"/>
      <c r="E865" s="11"/>
      <c r="F865" s="11"/>
    </row>
    <row r="866" spans="1:6" x14ac:dyDescent="0.25">
      <c r="A866" s="9">
        <v>862</v>
      </c>
      <c r="B866" s="11"/>
      <c r="C866" s="11"/>
      <c r="D866" s="11"/>
      <c r="E866" s="11"/>
      <c r="F866" s="11"/>
    </row>
    <row r="867" spans="1:6" x14ac:dyDescent="0.25">
      <c r="A867" s="9">
        <v>863</v>
      </c>
      <c r="B867" s="11"/>
      <c r="C867" s="11"/>
      <c r="D867" s="11"/>
      <c r="E867" s="11"/>
      <c r="F867" s="11"/>
    </row>
    <row r="868" spans="1:6" x14ac:dyDescent="0.25">
      <c r="A868" s="9">
        <v>864</v>
      </c>
      <c r="B868" s="11"/>
      <c r="C868" s="11"/>
      <c r="D868" s="11"/>
      <c r="E868" s="11"/>
      <c r="F868" s="11"/>
    </row>
    <row r="869" spans="1:6" x14ac:dyDescent="0.25">
      <c r="A869" s="9">
        <v>865</v>
      </c>
      <c r="B869" s="11"/>
      <c r="C869" s="11"/>
      <c r="D869" s="11"/>
      <c r="E869" s="11"/>
      <c r="F869" s="11"/>
    </row>
    <row r="870" spans="1:6" x14ac:dyDescent="0.25">
      <c r="A870" s="9">
        <v>866</v>
      </c>
      <c r="B870" s="11"/>
      <c r="C870" s="11"/>
      <c r="D870" s="11"/>
      <c r="E870" s="11"/>
      <c r="F870" s="11"/>
    </row>
    <row r="871" spans="1:6" x14ac:dyDescent="0.25">
      <c r="A871" s="9">
        <v>867</v>
      </c>
      <c r="B871" s="11"/>
      <c r="C871" s="11"/>
      <c r="D871" s="11"/>
      <c r="E871" s="11"/>
      <c r="F871" s="11"/>
    </row>
    <row r="872" spans="1:6" x14ac:dyDescent="0.25">
      <c r="A872" s="9">
        <v>868</v>
      </c>
      <c r="B872" s="11"/>
      <c r="C872" s="11"/>
      <c r="D872" s="11"/>
      <c r="E872" s="11"/>
      <c r="F872" s="11"/>
    </row>
    <row r="873" spans="1:6" x14ac:dyDescent="0.25">
      <c r="A873" s="9">
        <v>869</v>
      </c>
      <c r="B873" s="11"/>
      <c r="C873" s="11"/>
      <c r="D873" s="11"/>
      <c r="E873" s="11"/>
      <c r="F873" s="11"/>
    </row>
    <row r="874" spans="1:6" x14ac:dyDescent="0.25">
      <c r="A874" s="9">
        <v>870</v>
      </c>
      <c r="B874" s="11"/>
      <c r="C874" s="11"/>
      <c r="D874" s="11"/>
      <c r="E874" s="11"/>
      <c r="F874" s="11"/>
    </row>
    <row r="875" spans="1:6" x14ac:dyDescent="0.25">
      <c r="A875" s="9">
        <v>871</v>
      </c>
      <c r="B875" s="11"/>
      <c r="C875" s="11"/>
      <c r="D875" s="11"/>
      <c r="E875" s="11"/>
      <c r="F875" s="11"/>
    </row>
    <row r="876" spans="1:6" x14ac:dyDescent="0.25">
      <c r="A876" s="9">
        <v>872</v>
      </c>
      <c r="B876" s="11"/>
      <c r="C876" s="11"/>
      <c r="D876" s="11"/>
      <c r="E876" s="11"/>
      <c r="F876" s="11"/>
    </row>
    <row r="877" spans="1:6" x14ac:dyDescent="0.25">
      <c r="A877" s="9">
        <v>873</v>
      </c>
      <c r="B877" s="11"/>
      <c r="C877" s="11"/>
      <c r="D877" s="11"/>
      <c r="E877" s="11"/>
      <c r="F877" s="11"/>
    </row>
    <row r="878" spans="1:6" x14ac:dyDescent="0.25">
      <c r="A878" s="9">
        <v>874</v>
      </c>
      <c r="B878" s="11"/>
      <c r="C878" s="11"/>
      <c r="D878" s="11"/>
      <c r="E878" s="11"/>
      <c r="F878" s="11"/>
    </row>
    <row r="879" spans="1:6" x14ac:dyDescent="0.25">
      <c r="A879" s="9">
        <v>875</v>
      </c>
      <c r="B879" s="11"/>
      <c r="C879" s="11"/>
      <c r="D879" s="11"/>
      <c r="E879" s="11"/>
      <c r="F879" s="11"/>
    </row>
    <row r="880" spans="1:6" x14ac:dyDescent="0.25">
      <c r="A880" s="9">
        <v>876</v>
      </c>
      <c r="B880" s="11"/>
      <c r="C880" s="11"/>
      <c r="D880" s="11"/>
      <c r="E880" s="11"/>
      <c r="F880" s="11"/>
    </row>
    <row r="881" spans="1:6" x14ac:dyDescent="0.25">
      <c r="A881" s="9">
        <v>877</v>
      </c>
      <c r="B881" s="11"/>
      <c r="C881" s="11"/>
      <c r="D881" s="11"/>
      <c r="E881" s="11"/>
      <c r="F881" s="11"/>
    </row>
    <row r="882" spans="1:6" x14ac:dyDescent="0.25">
      <c r="A882" s="9">
        <v>878</v>
      </c>
      <c r="B882" s="11"/>
      <c r="C882" s="11"/>
      <c r="D882" s="11"/>
      <c r="E882" s="11"/>
      <c r="F882" s="11"/>
    </row>
    <row r="883" spans="1:6" x14ac:dyDescent="0.25">
      <c r="A883" s="9">
        <v>879</v>
      </c>
      <c r="B883" s="11"/>
      <c r="C883" s="11"/>
      <c r="D883" s="11"/>
      <c r="E883" s="11"/>
      <c r="F883" s="11"/>
    </row>
    <row r="884" spans="1:6" x14ac:dyDescent="0.25">
      <c r="A884" s="9">
        <v>880</v>
      </c>
      <c r="B884" s="11"/>
      <c r="C884" s="11"/>
      <c r="D884" s="11"/>
      <c r="E884" s="11"/>
      <c r="F884" s="11"/>
    </row>
    <row r="885" spans="1:6" x14ac:dyDescent="0.25">
      <c r="A885" s="9">
        <v>881</v>
      </c>
      <c r="B885" s="11"/>
      <c r="C885" s="11"/>
      <c r="D885" s="11"/>
      <c r="E885" s="11"/>
      <c r="F885" s="11"/>
    </row>
    <row r="886" spans="1:6" x14ac:dyDescent="0.25">
      <c r="A886" s="9">
        <v>882</v>
      </c>
      <c r="B886" s="11"/>
      <c r="C886" s="11"/>
      <c r="D886" s="11"/>
      <c r="E886" s="11"/>
      <c r="F886" s="11"/>
    </row>
    <row r="887" spans="1:6" x14ac:dyDescent="0.25">
      <c r="A887" s="9">
        <v>883</v>
      </c>
      <c r="B887" s="11"/>
      <c r="C887" s="11"/>
      <c r="D887" s="11"/>
      <c r="E887" s="11"/>
      <c r="F887" s="11"/>
    </row>
    <row r="888" spans="1:6" x14ac:dyDescent="0.25">
      <c r="A888" s="9">
        <v>884</v>
      </c>
      <c r="B888" s="11"/>
      <c r="C888" s="11"/>
      <c r="D888" s="11"/>
      <c r="E888" s="11"/>
      <c r="F888" s="11"/>
    </row>
    <row r="889" spans="1:6" x14ac:dyDescent="0.25">
      <c r="A889" s="9">
        <v>885</v>
      </c>
      <c r="B889" s="11"/>
      <c r="C889" s="11"/>
      <c r="D889" s="11"/>
      <c r="E889" s="11"/>
      <c r="F889" s="11"/>
    </row>
    <row r="890" spans="1:6" x14ac:dyDescent="0.25">
      <c r="A890" s="9">
        <v>886</v>
      </c>
      <c r="B890" s="11"/>
      <c r="C890" s="11"/>
      <c r="D890" s="11"/>
      <c r="E890" s="11"/>
      <c r="F890" s="11"/>
    </row>
    <row r="891" spans="1:6" x14ac:dyDescent="0.25">
      <c r="A891" s="9">
        <v>887</v>
      </c>
      <c r="B891" s="11"/>
      <c r="C891" s="11"/>
      <c r="D891" s="11"/>
      <c r="E891" s="11"/>
      <c r="F891" s="11"/>
    </row>
    <row r="892" spans="1:6" x14ac:dyDescent="0.25">
      <c r="A892" s="9">
        <v>888</v>
      </c>
      <c r="B892" s="11"/>
      <c r="C892" s="11"/>
      <c r="D892" s="11"/>
      <c r="E892" s="11"/>
      <c r="F892" s="11"/>
    </row>
    <row r="893" spans="1:6" x14ac:dyDescent="0.25">
      <c r="A893" s="9">
        <v>889</v>
      </c>
      <c r="B893" s="11"/>
      <c r="C893" s="11"/>
      <c r="D893" s="11"/>
      <c r="E893" s="11"/>
      <c r="F893" s="11"/>
    </row>
    <row r="894" spans="1:6" x14ac:dyDescent="0.25">
      <c r="A894" s="9">
        <v>890</v>
      </c>
      <c r="B894" s="11"/>
      <c r="C894" s="11"/>
      <c r="D894" s="11"/>
      <c r="E894" s="11"/>
      <c r="F894" s="11"/>
    </row>
    <row r="895" spans="1:6" x14ac:dyDescent="0.25">
      <c r="A895" s="9">
        <v>891</v>
      </c>
      <c r="B895" s="11"/>
      <c r="C895" s="11"/>
      <c r="D895" s="11"/>
      <c r="E895" s="11"/>
      <c r="F895" s="11"/>
    </row>
    <row r="896" spans="1:6" x14ac:dyDescent="0.25">
      <c r="A896" s="9">
        <v>892</v>
      </c>
      <c r="B896" s="11"/>
      <c r="C896" s="11"/>
      <c r="D896" s="11"/>
      <c r="E896" s="11"/>
      <c r="F896" s="11"/>
    </row>
    <row r="897" spans="1:6" x14ac:dyDescent="0.25">
      <c r="A897" s="9">
        <v>893</v>
      </c>
      <c r="B897" s="11"/>
      <c r="C897" s="11"/>
      <c r="D897" s="11"/>
      <c r="E897" s="11"/>
      <c r="F897" s="11"/>
    </row>
    <row r="898" spans="1:6" x14ac:dyDescent="0.25">
      <c r="A898" s="9">
        <v>894</v>
      </c>
      <c r="B898" s="11"/>
      <c r="C898" s="11"/>
      <c r="D898" s="11"/>
      <c r="E898" s="11"/>
      <c r="F898" s="11"/>
    </row>
    <row r="899" spans="1:6" x14ac:dyDescent="0.25">
      <c r="A899" s="9">
        <v>895</v>
      </c>
      <c r="B899" s="11"/>
      <c r="C899" s="11"/>
      <c r="D899" s="11"/>
      <c r="E899" s="11"/>
      <c r="F899" s="11"/>
    </row>
    <row r="900" spans="1:6" x14ac:dyDescent="0.25">
      <c r="A900" s="9">
        <v>896</v>
      </c>
      <c r="B900" s="11"/>
      <c r="C900" s="11"/>
      <c r="D900" s="11"/>
      <c r="E900" s="11"/>
      <c r="F900" s="11"/>
    </row>
    <row r="901" spans="1:6" x14ac:dyDescent="0.25">
      <c r="A901" s="9">
        <v>897</v>
      </c>
      <c r="B901" s="11"/>
      <c r="C901" s="11"/>
      <c r="D901" s="11"/>
      <c r="E901" s="11"/>
      <c r="F901" s="11"/>
    </row>
    <row r="902" spans="1:6" x14ac:dyDescent="0.25">
      <c r="A902" s="9">
        <v>898</v>
      </c>
      <c r="B902" s="11"/>
      <c r="C902" s="11"/>
      <c r="D902" s="11"/>
      <c r="E902" s="11"/>
      <c r="F902" s="11"/>
    </row>
    <row r="903" spans="1:6" x14ac:dyDescent="0.25">
      <c r="A903" s="9">
        <v>899</v>
      </c>
      <c r="B903" s="11"/>
      <c r="C903" s="11"/>
      <c r="D903" s="11"/>
      <c r="E903" s="11"/>
      <c r="F903" s="11"/>
    </row>
    <row r="904" spans="1:6" x14ac:dyDescent="0.25">
      <c r="A904" s="9">
        <v>900</v>
      </c>
      <c r="B904" s="11"/>
      <c r="C904" s="11"/>
      <c r="D904" s="11"/>
      <c r="E904" s="11"/>
      <c r="F904" s="11"/>
    </row>
    <row r="905" spans="1:6" x14ac:dyDescent="0.25">
      <c r="A905" s="9">
        <v>901</v>
      </c>
      <c r="B905" s="11"/>
      <c r="C905" s="11"/>
      <c r="D905" s="11"/>
      <c r="E905" s="11"/>
      <c r="F905" s="11"/>
    </row>
    <row r="906" spans="1:6" x14ac:dyDescent="0.25">
      <c r="A906" s="9">
        <v>902</v>
      </c>
      <c r="B906" s="11"/>
      <c r="C906" s="11"/>
      <c r="D906" s="11"/>
      <c r="E906" s="11"/>
      <c r="F906" s="11"/>
    </row>
    <row r="907" spans="1:6" x14ac:dyDescent="0.25">
      <c r="A907" s="9">
        <v>903</v>
      </c>
      <c r="B907" s="11"/>
      <c r="C907" s="11"/>
      <c r="D907" s="11"/>
      <c r="E907" s="11"/>
      <c r="F907" s="11"/>
    </row>
    <row r="908" spans="1:6" x14ac:dyDescent="0.25">
      <c r="A908" s="9">
        <v>904</v>
      </c>
      <c r="B908" s="11"/>
      <c r="C908" s="11"/>
      <c r="D908" s="11"/>
      <c r="E908" s="11"/>
      <c r="F908" s="11"/>
    </row>
    <row r="909" spans="1:6" x14ac:dyDescent="0.25">
      <c r="A909" s="9">
        <v>905</v>
      </c>
      <c r="B909" s="11"/>
      <c r="C909" s="11"/>
      <c r="D909" s="11"/>
      <c r="E909" s="11"/>
      <c r="F909" s="11"/>
    </row>
    <row r="910" spans="1:6" x14ac:dyDescent="0.25">
      <c r="A910" s="9">
        <v>906</v>
      </c>
      <c r="B910" s="11"/>
      <c r="C910" s="11"/>
      <c r="D910" s="11"/>
      <c r="E910" s="11"/>
      <c r="F910" s="11"/>
    </row>
    <row r="911" spans="1:6" x14ac:dyDescent="0.25">
      <c r="A911" s="9">
        <v>907</v>
      </c>
      <c r="B911" s="11"/>
      <c r="C911" s="11"/>
      <c r="D911" s="11"/>
      <c r="E911" s="11"/>
      <c r="F911" s="11"/>
    </row>
    <row r="912" spans="1:6" x14ac:dyDescent="0.25">
      <c r="A912" s="9">
        <v>908</v>
      </c>
      <c r="B912" s="11"/>
      <c r="C912" s="11"/>
      <c r="D912" s="11"/>
      <c r="E912" s="11"/>
      <c r="F912" s="11"/>
    </row>
    <row r="913" spans="1:6" x14ac:dyDescent="0.25">
      <c r="A913" s="9">
        <v>909</v>
      </c>
      <c r="B913" s="11"/>
      <c r="C913" s="11"/>
      <c r="D913" s="11"/>
      <c r="E913" s="11"/>
      <c r="F913" s="11"/>
    </row>
    <row r="914" spans="1:6" x14ac:dyDescent="0.25">
      <c r="A914" s="9">
        <v>910</v>
      </c>
      <c r="B914" s="11"/>
      <c r="C914" s="11"/>
      <c r="D914" s="11"/>
      <c r="E914" s="11"/>
      <c r="F914" s="11"/>
    </row>
    <row r="915" spans="1:6" x14ac:dyDescent="0.25">
      <c r="A915" s="9">
        <v>911</v>
      </c>
      <c r="B915" s="11"/>
      <c r="C915" s="11"/>
      <c r="D915" s="11"/>
      <c r="E915" s="11"/>
      <c r="F915" s="11"/>
    </row>
    <row r="916" spans="1:6" x14ac:dyDescent="0.25">
      <c r="A916" s="9">
        <v>912</v>
      </c>
      <c r="B916" s="11"/>
      <c r="C916" s="11"/>
      <c r="D916" s="11"/>
      <c r="E916" s="11"/>
      <c r="F916" s="11"/>
    </row>
    <row r="917" spans="1:6" x14ac:dyDescent="0.25">
      <c r="A917" s="9">
        <v>913</v>
      </c>
      <c r="B917" s="11"/>
      <c r="C917" s="11"/>
      <c r="D917" s="11"/>
      <c r="E917" s="11"/>
      <c r="F917" s="11"/>
    </row>
    <row r="918" spans="1:6" x14ac:dyDescent="0.25">
      <c r="A918" s="9">
        <v>914</v>
      </c>
      <c r="B918" s="11"/>
      <c r="C918" s="11"/>
      <c r="D918" s="11"/>
      <c r="E918" s="11"/>
      <c r="F918" s="11"/>
    </row>
    <row r="919" spans="1:6" x14ac:dyDescent="0.25">
      <c r="A919" s="9">
        <v>915</v>
      </c>
      <c r="B919" s="11"/>
      <c r="C919" s="11"/>
      <c r="D919" s="11"/>
      <c r="E919" s="11"/>
      <c r="F919" s="11"/>
    </row>
    <row r="920" spans="1:6" x14ac:dyDescent="0.25">
      <c r="A920" s="9">
        <v>916</v>
      </c>
      <c r="B920" s="11"/>
      <c r="C920" s="11"/>
      <c r="D920" s="11"/>
      <c r="E920" s="11"/>
      <c r="F920" s="11"/>
    </row>
    <row r="921" spans="1:6" x14ac:dyDescent="0.25">
      <c r="A921" s="9">
        <v>917</v>
      </c>
      <c r="B921" s="11"/>
      <c r="C921" s="11"/>
      <c r="D921" s="11"/>
      <c r="E921" s="11"/>
      <c r="F921" s="11"/>
    </row>
    <row r="922" spans="1:6" x14ac:dyDescent="0.25">
      <c r="A922" s="9">
        <v>918</v>
      </c>
      <c r="B922" s="11"/>
      <c r="C922" s="11"/>
      <c r="D922" s="11"/>
      <c r="E922" s="11"/>
      <c r="F922" s="11"/>
    </row>
    <row r="923" spans="1:6" x14ac:dyDescent="0.25">
      <c r="A923" s="9">
        <v>919</v>
      </c>
      <c r="B923" s="11"/>
      <c r="C923" s="11"/>
      <c r="D923" s="11"/>
      <c r="E923" s="11"/>
      <c r="F923" s="11"/>
    </row>
    <row r="924" spans="1:6" x14ac:dyDescent="0.25">
      <c r="A924" s="9">
        <v>920</v>
      </c>
      <c r="B924" s="11"/>
      <c r="C924" s="11"/>
      <c r="D924" s="11"/>
      <c r="E924" s="11"/>
      <c r="F924" s="11"/>
    </row>
    <row r="925" spans="1:6" x14ac:dyDescent="0.25">
      <c r="A925" s="9">
        <v>921</v>
      </c>
      <c r="B925" s="11"/>
      <c r="C925" s="11"/>
      <c r="D925" s="11"/>
      <c r="E925" s="11"/>
      <c r="F925" s="11"/>
    </row>
    <row r="926" spans="1:6" x14ac:dyDescent="0.25">
      <c r="A926" s="9">
        <v>922</v>
      </c>
      <c r="B926" s="11"/>
      <c r="C926" s="11"/>
      <c r="D926" s="11"/>
      <c r="E926" s="11"/>
      <c r="F926" s="11"/>
    </row>
    <row r="927" spans="1:6" x14ac:dyDescent="0.25">
      <c r="A927" s="9">
        <v>923</v>
      </c>
      <c r="B927" s="11"/>
      <c r="C927" s="11"/>
      <c r="D927" s="11"/>
      <c r="E927" s="11"/>
      <c r="F927" s="11"/>
    </row>
    <row r="928" spans="1:6" x14ac:dyDescent="0.25">
      <c r="A928" s="9">
        <v>924</v>
      </c>
      <c r="B928" s="11"/>
      <c r="C928" s="11"/>
      <c r="D928" s="11"/>
      <c r="E928" s="11"/>
      <c r="F928" s="11"/>
    </row>
    <row r="929" spans="1:6" x14ac:dyDescent="0.25">
      <c r="A929" s="9">
        <v>925</v>
      </c>
      <c r="B929" s="11"/>
      <c r="C929" s="11"/>
      <c r="D929" s="11"/>
      <c r="E929" s="11"/>
      <c r="F929" s="11"/>
    </row>
    <row r="930" spans="1:6" x14ac:dyDescent="0.25">
      <c r="A930" s="9">
        <v>926</v>
      </c>
      <c r="B930" s="11"/>
      <c r="C930" s="11"/>
      <c r="D930" s="11"/>
      <c r="E930" s="11"/>
      <c r="F930" s="11"/>
    </row>
    <row r="931" spans="1:6" x14ac:dyDescent="0.25">
      <c r="A931" s="9">
        <v>927</v>
      </c>
      <c r="B931" s="11"/>
      <c r="C931" s="11"/>
      <c r="D931" s="11"/>
      <c r="E931" s="11"/>
      <c r="F931" s="11"/>
    </row>
    <row r="932" spans="1:6" x14ac:dyDescent="0.25">
      <c r="A932" s="9">
        <v>928</v>
      </c>
      <c r="B932" s="11"/>
      <c r="C932" s="11"/>
      <c r="D932" s="11"/>
      <c r="E932" s="11"/>
      <c r="F932" s="11"/>
    </row>
    <row r="933" spans="1:6" x14ac:dyDescent="0.25">
      <c r="A933" s="9">
        <v>929</v>
      </c>
      <c r="B933" s="11"/>
      <c r="C933" s="11"/>
      <c r="D933" s="11"/>
      <c r="E933" s="11"/>
      <c r="F933" s="11"/>
    </row>
    <row r="934" spans="1:6" x14ac:dyDescent="0.25">
      <c r="A934" s="9">
        <v>930</v>
      </c>
      <c r="B934" s="11"/>
      <c r="C934" s="11"/>
      <c r="D934" s="11"/>
      <c r="E934" s="11"/>
      <c r="F934" s="11"/>
    </row>
    <row r="935" spans="1:6" x14ac:dyDescent="0.25">
      <c r="A935" s="9">
        <v>931</v>
      </c>
      <c r="B935" s="11"/>
      <c r="C935" s="11"/>
      <c r="D935" s="11"/>
      <c r="E935" s="11"/>
      <c r="F935" s="11"/>
    </row>
    <row r="936" spans="1:6" x14ac:dyDescent="0.25">
      <c r="A936" s="9">
        <v>932</v>
      </c>
      <c r="B936" s="11"/>
      <c r="C936" s="11"/>
      <c r="D936" s="11"/>
      <c r="E936" s="11"/>
      <c r="F936" s="11"/>
    </row>
    <row r="937" spans="1:6" x14ac:dyDescent="0.25">
      <c r="A937" s="9">
        <v>933</v>
      </c>
      <c r="B937" s="11"/>
      <c r="C937" s="11"/>
      <c r="D937" s="11"/>
      <c r="E937" s="11"/>
      <c r="F937" s="11"/>
    </row>
    <row r="938" spans="1:6" x14ac:dyDescent="0.25">
      <c r="A938" s="9">
        <v>934</v>
      </c>
      <c r="B938" s="11"/>
      <c r="C938" s="11"/>
      <c r="D938" s="11"/>
      <c r="E938" s="11"/>
      <c r="F938" s="11"/>
    </row>
    <row r="939" spans="1:6" x14ac:dyDescent="0.25">
      <c r="A939" s="9">
        <v>935</v>
      </c>
      <c r="B939" s="11"/>
      <c r="C939" s="11"/>
      <c r="D939" s="11"/>
      <c r="E939" s="11"/>
      <c r="F939" s="11"/>
    </row>
    <row r="940" spans="1:6" x14ac:dyDescent="0.25">
      <c r="A940" s="9">
        <v>936</v>
      </c>
      <c r="B940" s="11"/>
      <c r="C940" s="11"/>
      <c r="D940" s="11"/>
      <c r="E940" s="11"/>
      <c r="F940" s="11"/>
    </row>
    <row r="941" spans="1:6" x14ac:dyDescent="0.25">
      <c r="A941" s="9">
        <v>937</v>
      </c>
      <c r="B941" s="11"/>
      <c r="C941" s="11"/>
      <c r="D941" s="11"/>
      <c r="E941" s="11"/>
      <c r="F941" s="11"/>
    </row>
    <row r="942" spans="1:6" x14ac:dyDescent="0.25">
      <c r="A942" s="9">
        <v>938</v>
      </c>
      <c r="B942" s="11"/>
      <c r="C942" s="11"/>
      <c r="D942" s="11"/>
      <c r="E942" s="11"/>
      <c r="F942" s="11"/>
    </row>
    <row r="943" spans="1:6" x14ac:dyDescent="0.25">
      <c r="A943" s="9">
        <v>939</v>
      </c>
      <c r="B943" s="11"/>
      <c r="C943" s="11"/>
      <c r="D943" s="11"/>
      <c r="E943" s="11"/>
      <c r="F943" s="11"/>
    </row>
    <row r="944" spans="1:6" x14ac:dyDescent="0.25">
      <c r="A944" s="9">
        <v>940</v>
      </c>
      <c r="B944" s="11"/>
      <c r="C944" s="11"/>
      <c r="D944" s="11"/>
      <c r="E944" s="11"/>
      <c r="F944" s="11"/>
    </row>
    <row r="945" spans="1:6" x14ac:dyDescent="0.25">
      <c r="A945" s="9">
        <v>941</v>
      </c>
      <c r="B945" s="11"/>
      <c r="C945" s="11"/>
      <c r="D945" s="11"/>
      <c r="E945" s="11"/>
      <c r="F945" s="11"/>
    </row>
    <row r="946" spans="1:6" x14ac:dyDescent="0.25">
      <c r="A946" s="9">
        <v>942</v>
      </c>
      <c r="B946" s="11"/>
      <c r="C946" s="11"/>
      <c r="D946" s="11"/>
      <c r="E946" s="11"/>
      <c r="F946" s="11"/>
    </row>
    <row r="947" spans="1:6" x14ac:dyDescent="0.25">
      <c r="A947" s="9">
        <v>943</v>
      </c>
      <c r="B947" s="11"/>
      <c r="C947" s="11"/>
      <c r="D947" s="11"/>
      <c r="E947" s="11"/>
      <c r="F947" s="11"/>
    </row>
    <row r="948" spans="1:6" x14ac:dyDescent="0.25">
      <c r="A948" s="9">
        <v>944</v>
      </c>
      <c r="B948" s="11"/>
      <c r="C948" s="11"/>
      <c r="D948" s="11"/>
      <c r="E948" s="11"/>
      <c r="F948" s="11"/>
    </row>
    <row r="949" spans="1:6" x14ac:dyDescent="0.25">
      <c r="A949" s="9">
        <v>945</v>
      </c>
      <c r="B949" s="11"/>
      <c r="C949" s="11"/>
      <c r="D949" s="11"/>
      <c r="E949" s="11"/>
      <c r="F949" s="11"/>
    </row>
    <row r="950" spans="1:6" x14ac:dyDescent="0.25">
      <c r="A950" s="9">
        <v>946</v>
      </c>
      <c r="B950" s="11"/>
      <c r="C950" s="11"/>
      <c r="D950" s="11"/>
      <c r="E950" s="11"/>
      <c r="F950" s="11"/>
    </row>
    <row r="951" spans="1:6" x14ac:dyDescent="0.25">
      <c r="A951" s="9">
        <v>947</v>
      </c>
      <c r="B951" s="11"/>
      <c r="C951" s="11"/>
      <c r="D951" s="11"/>
      <c r="E951" s="11"/>
      <c r="F951" s="11"/>
    </row>
    <row r="952" spans="1:6" x14ac:dyDescent="0.25">
      <c r="A952" s="9">
        <v>948</v>
      </c>
      <c r="B952" s="11"/>
      <c r="C952" s="11"/>
      <c r="D952" s="11"/>
      <c r="E952" s="11"/>
      <c r="F952" s="11"/>
    </row>
    <row r="953" spans="1:6" x14ac:dyDescent="0.25">
      <c r="A953" s="9">
        <v>949</v>
      </c>
      <c r="B953" s="11"/>
      <c r="C953" s="11"/>
      <c r="D953" s="11"/>
      <c r="E953" s="11"/>
      <c r="F953" s="11"/>
    </row>
    <row r="954" spans="1:6" x14ac:dyDescent="0.25">
      <c r="A954" s="9">
        <v>950</v>
      </c>
      <c r="B954" s="11"/>
      <c r="C954" s="11"/>
      <c r="D954" s="11"/>
      <c r="E954" s="11"/>
      <c r="F954" s="11"/>
    </row>
    <row r="955" spans="1:6" x14ac:dyDescent="0.25">
      <c r="A955" s="9">
        <v>951</v>
      </c>
      <c r="B955" s="11"/>
      <c r="C955" s="11"/>
      <c r="D955" s="11"/>
      <c r="E955" s="11"/>
      <c r="F955" s="11"/>
    </row>
    <row r="956" spans="1:6" x14ac:dyDescent="0.25">
      <c r="A956" s="9">
        <v>952</v>
      </c>
      <c r="B956" s="11"/>
      <c r="C956" s="11"/>
      <c r="D956" s="11"/>
      <c r="E956" s="11"/>
      <c r="F956" s="11"/>
    </row>
    <row r="957" spans="1:6" x14ac:dyDescent="0.25">
      <c r="A957" s="9">
        <v>953</v>
      </c>
      <c r="B957" s="11"/>
      <c r="C957" s="11"/>
      <c r="D957" s="11"/>
      <c r="E957" s="11"/>
      <c r="F957" s="11"/>
    </row>
    <row r="958" spans="1:6" x14ac:dyDescent="0.25">
      <c r="A958" s="9">
        <v>954</v>
      </c>
      <c r="B958" s="11"/>
      <c r="C958" s="11"/>
      <c r="D958" s="11"/>
      <c r="E958" s="11"/>
      <c r="F958" s="11"/>
    </row>
    <row r="959" spans="1:6" x14ac:dyDescent="0.25">
      <c r="A959" s="9">
        <v>955</v>
      </c>
      <c r="B959" s="11"/>
      <c r="C959" s="11"/>
      <c r="D959" s="11"/>
      <c r="E959" s="11"/>
      <c r="F959" s="11"/>
    </row>
    <row r="960" spans="1:6" x14ac:dyDescent="0.25">
      <c r="A960" s="9">
        <v>956</v>
      </c>
      <c r="B960" s="11"/>
      <c r="C960" s="11"/>
      <c r="D960" s="11"/>
      <c r="E960" s="11"/>
      <c r="F960" s="11"/>
    </row>
    <row r="961" spans="1:6" x14ac:dyDescent="0.25">
      <c r="A961" s="9">
        <v>957</v>
      </c>
      <c r="B961" s="11"/>
      <c r="C961" s="11"/>
      <c r="D961" s="11"/>
      <c r="E961" s="11"/>
      <c r="F961" s="11"/>
    </row>
    <row r="962" spans="1:6" x14ac:dyDescent="0.25">
      <c r="A962" s="9">
        <v>958</v>
      </c>
      <c r="B962" s="11"/>
      <c r="C962" s="11"/>
      <c r="D962" s="11"/>
      <c r="E962" s="11"/>
      <c r="F962" s="11"/>
    </row>
    <row r="963" spans="1:6" x14ac:dyDescent="0.25">
      <c r="A963" s="9">
        <v>959</v>
      </c>
      <c r="B963" s="11"/>
      <c r="C963" s="11"/>
      <c r="D963" s="11"/>
      <c r="E963" s="11"/>
      <c r="F963" s="11"/>
    </row>
    <row r="964" spans="1:6" x14ac:dyDescent="0.25">
      <c r="A964" s="9">
        <v>960</v>
      </c>
      <c r="B964" s="11"/>
      <c r="C964" s="11"/>
      <c r="D964" s="11"/>
      <c r="E964" s="11"/>
      <c r="F964" s="11"/>
    </row>
    <row r="965" spans="1:6" x14ac:dyDescent="0.25">
      <c r="A965" s="9">
        <v>961</v>
      </c>
      <c r="B965" s="11"/>
      <c r="C965" s="11"/>
      <c r="D965" s="11"/>
      <c r="E965" s="11"/>
      <c r="F965" s="11"/>
    </row>
    <row r="966" spans="1:6" x14ac:dyDescent="0.25">
      <c r="A966" s="9">
        <v>962</v>
      </c>
      <c r="B966" s="11"/>
      <c r="C966" s="11"/>
      <c r="D966" s="11"/>
      <c r="E966" s="11"/>
      <c r="F966" s="11"/>
    </row>
    <row r="967" spans="1:6" x14ac:dyDescent="0.25">
      <c r="A967" s="9">
        <v>963</v>
      </c>
      <c r="B967" s="11"/>
      <c r="C967" s="11"/>
      <c r="D967" s="11"/>
      <c r="E967" s="11"/>
      <c r="F967" s="11"/>
    </row>
    <row r="968" spans="1:6" x14ac:dyDescent="0.25">
      <c r="A968" s="9">
        <v>964</v>
      </c>
      <c r="B968" s="11"/>
      <c r="C968" s="11"/>
      <c r="D968" s="11"/>
      <c r="E968" s="11"/>
      <c r="F968" s="11"/>
    </row>
    <row r="969" spans="1:6" x14ac:dyDescent="0.25">
      <c r="A969" s="9">
        <v>965</v>
      </c>
      <c r="B969" s="11"/>
      <c r="C969" s="11"/>
      <c r="D969" s="11"/>
      <c r="E969" s="11"/>
      <c r="F969" s="11"/>
    </row>
    <row r="970" spans="1:6" x14ac:dyDescent="0.25">
      <c r="A970" s="9">
        <v>966</v>
      </c>
      <c r="B970" s="11"/>
      <c r="C970" s="11"/>
      <c r="D970" s="11"/>
      <c r="E970" s="11"/>
      <c r="F970" s="11"/>
    </row>
    <row r="971" spans="1:6" x14ac:dyDescent="0.25">
      <c r="A971" s="9">
        <v>967</v>
      </c>
      <c r="B971" s="11"/>
      <c r="C971" s="11"/>
      <c r="D971" s="11"/>
      <c r="E971" s="11"/>
      <c r="F971" s="11"/>
    </row>
    <row r="972" spans="1:6" x14ac:dyDescent="0.25">
      <c r="A972" s="9">
        <v>968</v>
      </c>
      <c r="B972" s="11"/>
      <c r="C972" s="11"/>
      <c r="D972" s="11"/>
      <c r="E972" s="11"/>
      <c r="F972" s="11"/>
    </row>
    <row r="973" spans="1:6" x14ac:dyDescent="0.25">
      <c r="A973" s="9">
        <v>969</v>
      </c>
      <c r="B973" s="11"/>
      <c r="C973" s="11"/>
      <c r="D973" s="11"/>
      <c r="E973" s="11"/>
      <c r="F973" s="11"/>
    </row>
    <row r="974" spans="1:6" x14ac:dyDescent="0.25">
      <c r="A974" s="9">
        <v>970</v>
      </c>
      <c r="B974" s="11"/>
      <c r="C974" s="11"/>
      <c r="D974" s="11"/>
      <c r="E974" s="11"/>
      <c r="F974" s="11"/>
    </row>
    <row r="975" spans="1:6" x14ac:dyDescent="0.25">
      <c r="A975" s="9">
        <v>971</v>
      </c>
      <c r="B975" s="11"/>
      <c r="C975" s="11"/>
      <c r="D975" s="11"/>
      <c r="E975" s="11"/>
      <c r="F975" s="11"/>
    </row>
    <row r="976" spans="1:6" x14ac:dyDescent="0.25">
      <c r="A976" s="9">
        <v>972</v>
      </c>
      <c r="B976" s="11"/>
      <c r="C976" s="11"/>
      <c r="D976" s="11"/>
      <c r="E976" s="11"/>
      <c r="F976" s="11"/>
    </row>
    <row r="977" spans="1:6" x14ac:dyDescent="0.25">
      <c r="A977" s="9">
        <v>973</v>
      </c>
      <c r="B977" s="11"/>
      <c r="C977" s="11"/>
      <c r="D977" s="11"/>
      <c r="E977" s="11"/>
      <c r="F977" s="11"/>
    </row>
    <row r="978" spans="1:6" x14ac:dyDescent="0.25">
      <c r="A978" s="9">
        <v>974</v>
      </c>
      <c r="B978" s="11"/>
      <c r="C978" s="11"/>
      <c r="D978" s="11"/>
      <c r="E978" s="11"/>
      <c r="F978" s="11"/>
    </row>
    <row r="979" spans="1:6" x14ac:dyDescent="0.25">
      <c r="A979" s="9">
        <v>975</v>
      </c>
      <c r="B979" s="11"/>
      <c r="C979" s="11"/>
      <c r="D979" s="11"/>
      <c r="E979" s="11"/>
      <c r="F979" s="11"/>
    </row>
    <row r="980" spans="1:6" x14ac:dyDescent="0.25">
      <c r="A980" s="9">
        <v>976</v>
      </c>
      <c r="B980" s="11"/>
      <c r="C980" s="11"/>
      <c r="D980" s="11"/>
      <c r="E980" s="11"/>
      <c r="F980" s="11"/>
    </row>
    <row r="981" spans="1:6" x14ac:dyDescent="0.25">
      <c r="A981" s="9">
        <v>977</v>
      </c>
      <c r="B981" s="11"/>
      <c r="C981" s="11"/>
      <c r="D981" s="11"/>
      <c r="E981" s="11"/>
      <c r="F981" s="11"/>
    </row>
    <row r="982" spans="1:6" x14ac:dyDescent="0.25">
      <c r="A982" s="9">
        <v>978</v>
      </c>
      <c r="B982" s="11"/>
      <c r="C982" s="11"/>
      <c r="D982" s="11"/>
      <c r="E982" s="11"/>
      <c r="F982" s="11"/>
    </row>
    <row r="983" spans="1:6" x14ac:dyDescent="0.25">
      <c r="A983" s="9">
        <v>979</v>
      </c>
      <c r="B983" s="11"/>
      <c r="C983" s="11"/>
      <c r="D983" s="11"/>
      <c r="E983" s="11"/>
      <c r="F983" s="11"/>
    </row>
    <row r="984" spans="1:6" x14ac:dyDescent="0.25">
      <c r="A984" s="9">
        <v>980</v>
      </c>
      <c r="B984" s="11"/>
      <c r="C984" s="11"/>
      <c r="D984" s="11"/>
      <c r="E984" s="11"/>
      <c r="F984" s="11"/>
    </row>
    <row r="985" spans="1:6" x14ac:dyDescent="0.25">
      <c r="A985" s="9">
        <v>981</v>
      </c>
      <c r="B985" s="11"/>
      <c r="C985" s="11"/>
      <c r="D985" s="11"/>
      <c r="E985" s="11"/>
      <c r="F985" s="11"/>
    </row>
    <row r="986" spans="1:6" x14ac:dyDescent="0.25">
      <c r="A986" s="9">
        <v>982</v>
      </c>
      <c r="B986" s="11"/>
      <c r="C986" s="11"/>
      <c r="D986" s="11"/>
      <c r="E986" s="11"/>
      <c r="F986" s="11"/>
    </row>
    <row r="987" spans="1:6" x14ac:dyDescent="0.25">
      <c r="A987" s="9">
        <v>983</v>
      </c>
      <c r="B987" s="11"/>
      <c r="C987" s="11"/>
      <c r="D987" s="11"/>
      <c r="E987" s="11"/>
      <c r="F987" s="11"/>
    </row>
    <row r="988" spans="1:6" x14ac:dyDescent="0.25">
      <c r="A988" s="9">
        <v>984</v>
      </c>
      <c r="B988" s="11"/>
      <c r="C988" s="11"/>
      <c r="D988" s="11"/>
      <c r="E988" s="11"/>
      <c r="F988" s="11"/>
    </row>
    <row r="989" spans="1:6" x14ac:dyDescent="0.25">
      <c r="A989" s="9">
        <v>985</v>
      </c>
      <c r="B989" s="11"/>
      <c r="C989" s="11"/>
      <c r="D989" s="11"/>
      <c r="E989" s="11"/>
      <c r="F989" s="11"/>
    </row>
    <row r="990" spans="1:6" x14ac:dyDescent="0.25">
      <c r="A990" s="9">
        <v>986</v>
      </c>
      <c r="B990" s="11"/>
      <c r="C990" s="11"/>
      <c r="D990" s="11"/>
      <c r="E990" s="11"/>
      <c r="F990" s="11"/>
    </row>
    <row r="991" spans="1:6" x14ac:dyDescent="0.25">
      <c r="A991" s="9">
        <v>987</v>
      </c>
      <c r="B991" s="11"/>
      <c r="C991" s="11"/>
      <c r="D991" s="11"/>
      <c r="E991" s="11"/>
      <c r="F991" s="11"/>
    </row>
    <row r="992" spans="1:6" x14ac:dyDescent="0.25">
      <c r="A992" s="9">
        <v>988</v>
      </c>
      <c r="B992" s="11"/>
      <c r="C992" s="11"/>
      <c r="D992" s="11"/>
      <c r="E992" s="11"/>
      <c r="F992" s="11"/>
    </row>
    <row r="993" spans="1:6" x14ac:dyDescent="0.25">
      <c r="A993" s="9">
        <v>989</v>
      </c>
      <c r="B993" s="11"/>
      <c r="C993" s="11"/>
      <c r="D993" s="11"/>
      <c r="E993" s="11"/>
      <c r="F993" s="11"/>
    </row>
    <row r="994" spans="1:6" x14ac:dyDescent="0.25">
      <c r="A994" s="9">
        <v>990</v>
      </c>
      <c r="B994" s="11"/>
      <c r="C994" s="11"/>
      <c r="D994" s="11"/>
      <c r="E994" s="11"/>
      <c r="F994" s="11"/>
    </row>
    <row r="995" spans="1:6" x14ac:dyDescent="0.25">
      <c r="A995" s="9">
        <v>991</v>
      </c>
      <c r="B995" s="11"/>
      <c r="C995" s="11"/>
      <c r="D995" s="11"/>
      <c r="E995" s="11"/>
      <c r="F995" s="11"/>
    </row>
    <row r="996" spans="1:6" x14ac:dyDescent="0.25">
      <c r="A996" s="9">
        <v>992</v>
      </c>
      <c r="B996" s="11"/>
      <c r="C996" s="11"/>
      <c r="D996" s="11"/>
      <c r="E996" s="11"/>
      <c r="F996" s="11"/>
    </row>
    <row r="997" spans="1:6" x14ac:dyDescent="0.25">
      <c r="A997" s="9">
        <v>993</v>
      </c>
      <c r="B997" s="11"/>
      <c r="C997" s="11"/>
      <c r="D997" s="11"/>
      <c r="E997" s="11"/>
      <c r="F997" s="11"/>
    </row>
    <row r="998" spans="1:6" x14ac:dyDescent="0.25">
      <c r="A998" s="9">
        <v>994</v>
      </c>
      <c r="B998" s="11"/>
      <c r="C998" s="11"/>
      <c r="D998" s="11"/>
      <c r="E998" s="11"/>
      <c r="F998" s="11"/>
    </row>
    <row r="999" spans="1:6" x14ac:dyDescent="0.25">
      <c r="A999" s="9">
        <v>995</v>
      </c>
      <c r="B999" s="11"/>
      <c r="C999" s="11"/>
      <c r="D999" s="11"/>
      <c r="E999" s="11"/>
      <c r="F999" s="11"/>
    </row>
    <row r="1000" spans="1:6" x14ac:dyDescent="0.25">
      <c r="A1000" s="9">
        <v>996</v>
      </c>
      <c r="B1000" s="11"/>
      <c r="C1000" s="11"/>
      <c r="D1000" s="11"/>
      <c r="E1000" s="11"/>
      <c r="F1000" s="11"/>
    </row>
  </sheetData>
  <mergeCells count="1">
    <mergeCell ref="A2:I2"/>
  </mergeCells>
  <conditionalFormatting sqref="B26">
    <cfRule type="duplicateValues" dxfId="1" priority="1"/>
  </conditionalFormatting>
  <pageMargins left="0.7" right="0.7" top="0.75" bottom="0.75" header="0.3" footer="0.3"/>
  <ignoredErrors>
    <ignoredError sqref="C26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000"/>
  <sheetViews>
    <sheetView tabSelected="1" workbookViewId="0">
      <pane ySplit="4" topLeftCell="A57" activePane="bottomLeft" state="frozen"/>
      <selection pane="bottomLeft" activeCell="B70" sqref="B70"/>
    </sheetView>
  </sheetViews>
  <sheetFormatPr baseColWidth="10" defaultRowHeight="15" x14ac:dyDescent="0.25"/>
  <cols>
    <col min="1" max="1" width="4" bestFit="1" customWidth="1"/>
    <col min="2" max="2" width="14.140625" bestFit="1" customWidth="1"/>
    <col min="3" max="3" width="34.5703125" bestFit="1" customWidth="1"/>
    <col min="4" max="4" width="0" hidden="1" customWidth="1"/>
    <col min="6" max="6" width="12.42578125" bestFit="1" customWidth="1"/>
    <col min="7" max="9" width="0" hidden="1" customWidth="1"/>
  </cols>
  <sheetData>
    <row r="1" spans="1:9" x14ac:dyDescent="0.25">
      <c r="A1" s="13"/>
      <c r="B1" s="14"/>
      <c r="C1" s="14"/>
      <c r="D1" s="14"/>
      <c r="E1" s="15"/>
      <c r="F1" s="14"/>
      <c r="G1" s="14"/>
      <c r="H1" s="14"/>
      <c r="I1" s="16"/>
    </row>
    <row r="2" spans="1:9" ht="30" x14ac:dyDescent="0.4">
      <c r="A2" s="44" t="s">
        <v>566</v>
      </c>
      <c r="B2" s="45"/>
      <c r="C2" s="45"/>
      <c r="D2" s="45"/>
      <c r="E2" s="45"/>
      <c r="F2" s="45"/>
      <c r="G2" s="45"/>
      <c r="H2" s="45"/>
      <c r="I2" s="46"/>
    </row>
    <row r="3" spans="1:9" ht="15.75" thickBot="1" x14ac:dyDescent="0.3">
      <c r="A3" s="17"/>
      <c r="B3" s="18"/>
      <c r="C3" s="18"/>
      <c r="D3" s="18"/>
      <c r="E3" s="19"/>
      <c r="F3" s="18"/>
      <c r="G3" s="18"/>
      <c r="H3" s="18"/>
      <c r="I3" s="20"/>
    </row>
    <row r="4" spans="1:9" ht="15.75" thickBot="1" x14ac:dyDescent="0.3">
      <c r="A4" s="36" t="s">
        <v>564</v>
      </c>
      <c r="B4" s="1" t="s">
        <v>1</v>
      </c>
      <c r="C4" s="1" t="s">
        <v>2</v>
      </c>
      <c r="D4" s="1"/>
      <c r="E4" s="1" t="s">
        <v>565</v>
      </c>
      <c r="F4" s="27" t="s">
        <v>6</v>
      </c>
      <c r="G4" s="35"/>
      <c r="H4" s="1"/>
      <c r="I4" s="1"/>
    </row>
    <row r="5" spans="1:9" x14ac:dyDescent="0.25">
      <c r="A5" s="3">
        <v>1</v>
      </c>
      <c r="B5" s="52">
        <v>42</v>
      </c>
      <c r="C5" s="3" t="str">
        <f>IF(B5&lt;&gt;"",VLOOKUP(B5,[0]!Entrée,2,FALSE),"")</f>
        <v>fixall gris</v>
      </c>
      <c r="D5" s="3"/>
      <c r="E5" s="31">
        <v>41983</v>
      </c>
      <c r="F5" s="5">
        <v>15</v>
      </c>
    </row>
    <row r="6" spans="1:9" x14ac:dyDescent="0.25">
      <c r="A6" s="11">
        <v>2</v>
      </c>
      <c r="B6" s="53">
        <v>44</v>
      </c>
      <c r="C6" s="11" t="str">
        <f>IF(B6&lt;&gt;"",VLOOKUP(B6,[0]!Entrée,2,FALSE),"")</f>
        <v>elastofill</v>
      </c>
      <c r="D6" s="11"/>
      <c r="E6" s="32">
        <v>41983</v>
      </c>
      <c r="F6" s="9">
        <v>2</v>
      </c>
    </row>
    <row r="7" spans="1:9" x14ac:dyDescent="0.25">
      <c r="A7" s="11">
        <v>3</v>
      </c>
      <c r="B7" s="6">
        <v>11830700</v>
      </c>
      <c r="C7" s="11" t="str">
        <f>IF(B7&lt;&gt;"",VLOOKUP(B7,[0]!Entrée,2,FALSE),"")</f>
        <v>agrafe 6mm</v>
      </c>
      <c r="D7" s="11"/>
      <c r="E7" s="32">
        <v>41983</v>
      </c>
      <c r="F7" s="9">
        <v>1</v>
      </c>
    </row>
    <row r="8" spans="1:9" x14ac:dyDescent="0.25">
      <c r="A8" s="11">
        <v>4</v>
      </c>
      <c r="B8" s="6">
        <v>22350</v>
      </c>
      <c r="C8" s="11" t="str">
        <f>IF(B8&lt;&gt;"",VLOOKUP(B8,[0]!Entrée,2,FALSE),"")</f>
        <v>cheville a frappe nylon 6/80</v>
      </c>
      <c r="D8" s="11"/>
      <c r="E8" s="32">
        <v>41983</v>
      </c>
      <c r="F8" s="9">
        <v>1</v>
      </c>
    </row>
    <row r="9" spans="1:9" x14ac:dyDescent="0.25">
      <c r="A9" s="11">
        <v>5</v>
      </c>
      <c r="B9" s="6">
        <v>6</v>
      </c>
      <c r="C9" s="11" t="str">
        <f>IF(B9&lt;&gt;"",VLOOKUP(B9,[0]!Entrée,2,FALSE),"")</f>
        <v>vis universelle 3,5/35</v>
      </c>
      <c r="D9" s="11"/>
      <c r="E9" s="32">
        <v>41983</v>
      </c>
      <c r="F9" s="9">
        <v>1</v>
      </c>
    </row>
    <row r="10" spans="1:9" x14ac:dyDescent="0.25">
      <c r="A10" s="11">
        <v>6</v>
      </c>
      <c r="B10" s="6">
        <v>70</v>
      </c>
      <c r="C10" s="11" t="str">
        <f>IF(B10&lt;&gt;"",VLOOKUP(B10,[0]!Entrée,2,FALSE),"")</f>
        <v>pinceau acide</v>
      </c>
      <c r="D10" s="11"/>
      <c r="E10" s="32">
        <v>41983</v>
      </c>
      <c r="F10" s="9">
        <v>1</v>
      </c>
    </row>
    <row r="11" spans="1:9" x14ac:dyDescent="0.25">
      <c r="A11" s="11">
        <v>7</v>
      </c>
      <c r="B11" s="6">
        <v>35045</v>
      </c>
      <c r="C11" s="11" t="str">
        <f>IF(B11&lt;&gt;"",VLOOKUP(B11,[0]!Entrée,2,FALSE),"")</f>
        <v>vis a gyproc 3,5/45</v>
      </c>
      <c r="D11" s="11"/>
      <c r="E11" s="32">
        <v>41983</v>
      </c>
      <c r="F11" s="9">
        <v>1</v>
      </c>
    </row>
    <row r="12" spans="1:9" x14ac:dyDescent="0.25">
      <c r="A12" s="11">
        <v>8</v>
      </c>
      <c r="B12" s="6">
        <v>68</v>
      </c>
      <c r="C12" s="11" t="str">
        <f>IF(B12&lt;&gt;"",VLOOKUP(B12,[0]!Entrée,2,FALSE),"")</f>
        <v>vmz deca</v>
      </c>
      <c r="D12" s="11"/>
      <c r="E12" s="32">
        <v>41983</v>
      </c>
      <c r="F12" s="9">
        <v>1</v>
      </c>
    </row>
    <row r="13" spans="1:9" x14ac:dyDescent="0.25">
      <c r="A13" s="11">
        <v>9</v>
      </c>
      <c r="B13" s="6">
        <v>670</v>
      </c>
      <c r="C13" s="11" t="str">
        <f>IF(B13&lt;&gt;"",VLOOKUP(B13,[0]!Entrée,2,FALSE),"")</f>
        <v>vis universelle 6/70</v>
      </c>
      <c r="D13" s="11"/>
      <c r="E13" s="32">
        <v>41983</v>
      </c>
      <c r="F13" s="9">
        <v>1</v>
      </c>
    </row>
    <row r="14" spans="1:9" x14ac:dyDescent="0.25">
      <c r="A14" s="11">
        <v>10</v>
      </c>
      <c r="B14" s="6">
        <v>50060</v>
      </c>
      <c r="C14" s="11" t="str">
        <f>IF(B14&lt;&gt;"",VLOOKUP(B14,[0]!Entrée,2,FALSE),"")</f>
        <v>vis universelle 6/60</v>
      </c>
      <c r="D14" s="11"/>
      <c r="E14" s="32">
        <v>41983</v>
      </c>
      <c r="F14" s="9">
        <v>1</v>
      </c>
    </row>
    <row r="15" spans="1:9" x14ac:dyDescent="0.25">
      <c r="A15" s="11">
        <v>11</v>
      </c>
      <c r="B15" s="6">
        <v>39</v>
      </c>
      <c r="C15" s="11" t="str">
        <f>IF(B15&lt;&gt;"",VLOOKUP(B15,[0]!Entrée,2,FALSE),"")</f>
        <v>silicone transparent</v>
      </c>
      <c r="D15" s="11"/>
      <c r="E15" s="32">
        <v>41983</v>
      </c>
      <c r="F15" s="9">
        <v>9</v>
      </c>
    </row>
    <row r="16" spans="1:9" x14ac:dyDescent="0.25">
      <c r="A16" s="11">
        <v>12</v>
      </c>
      <c r="B16" s="53">
        <v>44</v>
      </c>
      <c r="C16" s="11" t="str">
        <f>IF(B16&lt;&gt;"",VLOOKUP(B16,[0]!Entrée,2,FALSE),"")</f>
        <v>elastofill</v>
      </c>
      <c r="D16" s="11"/>
      <c r="E16" s="32">
        <v>41984</v>
      </c>
      <c r="F16" s="9">
        <v>10</v>
      </c>
    </row>
    <row r="17" spans="1:6" x14ac:dyDescent="0.25">
      <c r="A17" s="11">
        <v>13</v>
      </c>
      <c r="B17" s="53">
        <v>308090</v>
      </c>
      <c r="C17" s="11" t="str">
        <f>IF(B17&lt;&gt;"",VLOOKUP(B17,[0]!Entrée,2,FALSE),"")</f>
        <v>tauge8/90</v>
      </c>
      <c r="D17" s="11"/>
      <c r="E17" s="32">
        <v>41984</v>
      </c>
      <c r="F17" s="9">
        <v>1</v>
      </c>
    </row>
    <row r="18" spans="1:6" x14ac:dyDescent="0.25">
      <c r="A18" s="11">
        <v>14</v>
      </c>
      <c r="B18" s="53">
        <v>50045</v>
      </c>
      <c r="C18" s="11" t="str">
        <f>IF(B18&lt;&gt;"",VLOOKUP(B18,[0]!Entrée,2,FALSE),"")</f>
        <v>vis universelle 5/45</v>
      </c>
      <c r="D18" s="11"/>
      <c r="E18" s="32">
        <v>41984</v>
      </c>
      <c r="F18" s="9">
        <v>1</v>
      </c>
    </row>
    <row r="19" spans="1:6" x14ac:dyDescent="0.25">
      <c r="A19" s="11">
        <v>15</v>
      </c>
      <c r="B19" s="53">
        <v>79</v>
      </c>
      <c r="C19" s="11" t="str">
        <f>IF(B19&lt;&gt;"",VLOOKUP(B19,[0]!Entrée,2,FALSE),"")</f>
        <v>lame scie aligator métal</v>
      </c>
      <c r="D19" s="11"/>
      <c r="E19" s="32">
        <v>41984</v>
      </c>
      <c r="F19" s="9">
        <v>4</v>
      </c>
    </row>
    <row r="20" spans="1:6" x14ac:dyDescent="0.25">
      <c r="A20" s="11">
        <v>16</v>
      </c>
      <c r="B20" s="53">
        <v>39</v>
      </c>
      <c r="C20" s="11" t="str">
        <f>IF(B20&lt;&gt;"",VLOOKUP(B20,[0]!Entrée,2,FALSE),"")</f>
        <v>silicone transparent</v>
      </c>
      <c r="D20" s="11"/>
      <c r="E20" s="32">
        <v>41984</v>
      </c>
      <c r="F20" s="9">
        <v>4</v>
      </c>
    </row>
    <row r="21" spans="1:6" x14ac:dyDescent="0.25">
      <c r="A21" s="11">
        <v>17</v>
      </c>
      <c r="B21" s="53">
        <v>15839</v>
      </c>
      <c r="C21" s="11" t="str">
        <f>IF(B21&lt;&gt;"",VLOOKUP(B21,[0]!Entrée,2,FALSE),"")</f>
        <v>clou de cuivre 3/35</v>
      </c>
      <c r="D21" s="11"/>
      <c r="E21" s="32">
        <v>41984</v>
      </c>
      <c r="F21" s="9">
        <v>1</v>
      </c>
    </row>
    <row r="22" spans="1:6" x14ac:dyDescent="0.25">
      <c r="A22" s="11">
        <v>18</v>
      </c>
      <c r="B22" s="53">
        <v>2028158</v>
      </c>
      <c r="C22" s="11" t="str">
        <f>IF(B22&lt;&gt;"",VLOOKUP(B22,[0]!Entrée,2,FALSE),"")</f>
        <v>rouleau pour colle 18 cm</v>
      </c>
      <c r="D22" s="11"/>
      <c r="E22" s="32">
        <v>41984</v>
      </c>
      <c r="F22" s="9">
        <v>1</v>
      </c>
    </row>
    <row r="23" spans="1:6" x14ac:dyDescent="0.25">
      <c r="A23" s="11">
        <v>19</v>
      </c>
      <c r="B23" s="53">
        <v>70</v>
      </c>
      <c r="C23" s="11" t="str">
        <f>IF(B23&lt;&gt;"",VLOOKUP(B23,[0]!Entrée,2,FALSE),"")</f>
        <v>pinceau acide</v>
      </c>
      <c r="D23" s="11"/>
      <c r="E23" s="32">
        <v>41984</v>
      </c>
      <c r="F23" s="9">
        <v>1</v>
      </c>
    </row>
    <row r="24" spans="1:6" x14ac:dyDescent="0.25">
      <c r="A24" s="11">
        <v>20</v>
      </c>
      <c r="B24" s="53">
        <v>52</v>
      </c>
      <c r="C24" s="11" t="str">
        <f>IF(B24&lt;&gt;"",VLOOKUP(B24,[0]!Entrée,2,FALSE),"")</f>
        <v>combinaison amiante</v>
      </c>
      <c r="D24" s="11"/>
      <c r="E24" s="32">
        <v>41984</v>
      </c>
      <c r="F24" s="9">
        <v>2</v>
      </c>
    </row>
    <row r="25" spans="1:6" x14ac:dyDescent="0.25">
      <c r="A25" s="11">
        <v>21</v>
      </c>
      <c r="B25" s="53">
        <v>40115</v>
      </c>
      <c r="C25" s="11" t="str">
        <f>IF(B25&lt;&gt;"",VLOOKUP(B25,[0]!Entrée,2,FALSE),"")</f>
        <v>clou a main 3,5/65</v>
      </c>
      <c r="D25" s="11"/>
      <c r="E25" s="32">
        <v>41984</v>
      </c>
      <c r="F25" s="9">
        <v>1</v>
      </c>
    </row>
    <row r="26" spans="1:6" x14ac:dyDescent="0.25">
      <c r="A26" s="11">
        <v>22</v>
      </c>
      <c r="B26" s="53">
        <v>49</v>
      </c>
      <c r="C26" s="11" t="str">
        <f>IF(B26&lt;&gt;"",VLOOKUP(B26,[0]!Entrée,2,FALSE),"")</f>
        <v>mousse pu foam</v>
      </c>
      <c r="D26" s="11"/>
      <c r="E26" s="32">
        <v>41984</v>
      </c>
      <c r="F26" s="9">
        <v>2</v>
      </c>
    </row>
    <row r="27" spans="1:6" x14ac:dyDescent="0.25">
      <c r="A27" s="11">
        <v>23</v>
      </c>
      <c r="B27" s="53">
        <v>11830700</v>
      </c>
      <c r="C27" s="11" t="str">
        <f>IF(B27&lt;&gt;"",VLOOKUP(B27,[0]!Entrée,2,FALSE),"")</f>
        <v>agrafe 6mm</v>
      </c>
      <c r="D27" s="11"/>
      <c r="E27" s="32">
        <v>41984</v>
      </c>
      <c r="F27" s="9">
        <v>1</v>
      </c>
    </row>
    <row r="28" spans="1:6" x14ac:dyDescent="0.25">
      <c r="A28" s="11">
        <v>24</v>
      </c>
      <c r="B28" s="53">
        <v>52</v>
      </c>
      <c r="C28" s="11" t="str">
        <f>IF(B28&lt;&gt;"",VLOOKUP(B28,[0]!Entrée,2,FALSE),"")</f>
        <v>combinaison amiante</v>
      </c>
      <c r="D28" s="11"/>
      <c r="E28" s="32">
        <v>41984</v>
      </c>
      <c r="F28" s="9">
        <v>4</v>
      </c>
    </row>
    <row r="29" spans="1:6" x14ac:dyDescent="0.25">
      <c r="A29" s="11">
        <v>25</v>
      </c>
      <c r="B29" s="53">
        <v>39</v>
      </c>
      <c r="C29" s="11" t="str">
        <f>IF(B29&lt;&gt;"",VLOOKUP(B29,[0]!Entrée,2,FALSE),"")</f>
        <v>silicone transparent</v>
      </c>
      <c r="D29" s="11"/>
      <c r="E29" s="32">
        <v>41984</v>
      </c>
      <c r="F29" s="9">
        <v>12</v>
      </c>
    </row>
    <row r="30" spans="1:6" x14ac:dyDescent="0.25">
      <c r="A30" s="11">
        <v>26</v>
      </c>
      <c r="B30" s="53">
        <v>41</v>
      </c>
      <c r="C30" s="11" t="str">
        <f>IF(B30&lt;&gt;"",VLOOKUP(B30,[0]!Entrée,2,FALSE),"")</f>
        <v>sikaflex gris</v>
      </c>
      <c r="D30" s="11"/>
      <c r="E30" s="32">
        <v>41984</v>
      </c>
      <c r="F30" s="9">
        <v>4</v>
      </c>
    </row>
    <row r="31" spans="1:6" x14ac:dyDescent="0.25">
      <c r="A31" s="11">
        <v>27</v>
      </c>
      <c r="B31" s="53">
        <v>39</v>
      </c>
      <c r="C31" s="11" t="str">
        <f>IF(B31&lt;&gt;"",VLOOKUP(B31,[0]!Entrée,2,FALSE),"")</f>
        <v>silicone transparent</v>
      </c>
      <c r="D31" s="11"/>
      <c r="E31" s="32">
        <v>41984</v>
      </c>
      <c r="F31" s="9">
        <v>3</v>
      </c>
    </row>
    <row r="32" spans="1:6" x14ac:dyDescent="0.25">
      <c r="A32" s="11">
        <v>28</v>
      </c>
      <c r="B32" s="6">
        <v>109149131</v>
      </c>
      <c r="C32" s="11" t="str">
        <f>IF(B32&lt;&gt;"",VLOOKUP(B32,[0]!Entrée,2,FALSE),"")</f>
        <v>disque 125 métal</v>
      </c>
      <c r="D32" s="11"/>
      <c r="E32" s="32">
        <v>41984</v>
      </c>
      <c r="F32" s="9">
        <v>1</v>
      </c>
    </row>
    <row r="33" spans="1:6" x14ac:dyDescent="0.25">
      <c r="A33" s="11">
        <v>29</v>
      </c>
      <c r="B33" s="6" t="s">
        <v>68</v>
      </c>
      <c r="C33" s="11" t="str">
        <f>IF(B33&lt;&gt;"",VLOOKUP(B33,[0]!Entrée,2,FALSE),"")</f>
        <v>cheville 16/80</v>
      </c>
      <c r="D33" s="11"/>
      <c r="E33" s="32">
        <v>41984</v>
      </c>
      <c r="F33" s="9">
        <v>1</v>
      </c>
    </row>
    <row r="34" spans="1:6" x14ac:dyDescent="0.25">
      <c r="A34" s="11">
        <v>30</v>
      </c>
      <c r="B34" s="53">
        <v>83</v>
      </c>
      <c r="C34" s="11" t="str">
        <f>IF(B34&lt;&gt;"",VLOOKUP(B34,[0]!Entrée,2,FALSE),"")</f>
        <v>prise élec male</v>
      </c>
      <c r="D34" s="11"/>
      <c r="E34" s="32">
        <v>41984</v>
      </c>
      <c r="F34" s="9">
        <v>1</v>
      </c>
    </row>
    <row r="35" spans="1:6" x14ac:dyDescent="0.25">
      <c r="A35" s="11">
        <v>31</v>
      </c>
      <c r="B35" s="53">
        <v>69</v>
      </c>
      <c r="C35" s="11" t="str">
        <f>IF(B35&lt;&gt;"",VLOOKUP(B35,[0]!Entrée,2,FALSE),"")</f>
        <v>pierre d'amoniac</v>
      </c>
      <c r="D35" s="11"/>
      <c r="E35" s="32">
        <v>41985</v>
      </c>
      <c r="F35" s="9">
        <v>2</v>
      </c>
    </row>
    <row r="36" spans="1:6" x14ac:dyDescent="0.25">
      <c r="A36" s="11">
        <v>32</v>
      </c>
      <c r="B36" s="6">
        <v>60120</v>
      </c>
      <c r="C36" s="11" t="str">
        <f>IF(B36&lt;&gt;"",VLOOKUP(B36,[0]!Entrée,2,FALSE),"")</f>
        <v>vis universelle 6/120</v>
      </c>
      <c r="D36" s="11"/>
      <c r="E36" s="32">
        <v>41985</v>
      </c>
      <c r="F36" s="9">
        <v>1</v>
      </c>
    </row>
    <row r="37" spans="1:6" x14ac:dyDescent="0.25">
      <c r="A37" s="11">
        <v>33</v>
      </c>
      <c r="B37" s="6">
        <v>60</v>
      </c>
      <c r="C37" s="11" t="str">
        <f>IF(B37&lt;&gt;"",VLOOKUP(B37,[0]!Entrée,2,FALSE),"")</f>
        <v>gant protection black</v>
      </c>
      <c r="D37" s="11"/>
      <c r="E37" s="32">
        <v>41985</v>
      </c>
      <c r="F37" s="9">
        <v>1</v>
      </c>
    </row>
    <row r="38" spans="1:6" x14ac:dyDescent="0.25">
      <c r="A38" s="11">
        <v>34</v>
      </c>
      <c r="B38" s="53">
        <v>39</v>
      </c>
      <c r="C38" s="11" t="str">
        <f>IF(B38&lt;&gt;"",VLOOKUP(B38,[0]!Entrée,2,FALSE),"")</f>
        <v>silicone transparent</v>
      </c>
      <c r="D38" s="11"/>
      <c r="E38" s="32">
        <v>41985</v>
      </c>
      <c r="F38" s="9">
        <v>3</v>
      </c>
    </row>
    <row r="39" spans="1:6" x14ac:dyDescent="0.25">
      <c r="A39" s="11">
        <v>35</v>
      </c>
      <c r="B39" s="53">
        <v>71155</v>
      </c>
      <c r="C39" s="11" t="str">
        <f>IF(B39&lt;&gt;"",VLOOKUP(B39,[0]!Entrée,2,FALSE),"")</f>
        <v>vis spax inox 6/80</v>
      </c>
      <c r="D39" s="11"/>
      <c r="E39" s="32">
        <v>41985</v>
      </c>
      <c r="F39" s="9">
        <v>1</v>
      </c>
    </row>
    <row r="40" spans="1:6" x14ac:dyDescent="0.25">
      <c r="A40" s="11">
        <v>36</v>
      </c>
      <c r="B40" s="53">
        <v>39</v>
      </c>
      <c r="C40" s="11" t="str">
        <f>IF(B40&lt;&gt;"",VLOOKUP(B40,[0]!Entrée,2,FALSE),"")</f>
        <v>silicone transparent</v>
      </c>
      <c r="D40" s="11"/>
      <c r="E40" s="32">
        <v>41985</v>
      </c>
      <c r="F40" s="9">
        <v>5</v>
      </c>
    </row>
    <row r="41" spans="1:6" x14ac:dyDescent="0.25">
      <c r="A41" s="11">
        <v>37</v>
      </c>
      <c r="B41" s="53">
        <v>41</v>
      </c>
      <c r="C41" s="11" t="str">
        <f>IF(B41&lt;&gt;"",VLOOKUP(B41,[0]!Entrée,2,FALSE),"")</f>
        <v>sikaflex gris</v>
      </c>
      <c r="D41" s="11"/>
      <c r="E41" s="32">
        <v>41985</v>
      </c>
      <c r="F41" s="9">
        <v>2</v>
      </c>
    </row>
    <row r="42" spans="1:6" x14ac:dyDescent="0.25">
      <c r="A42" s="11">
        <v>38</v>
      </c>
      <c r="B42" s="53">
        <v>11830700</v>
      </c>
      <c r="C42" s="11" t="str">
        <f>IF(B42&lt;&gt;"",VLOOKUP(B42,[0]!Entrée,2,FALSE),"")</f>
        <v>agrafe 6mm</v>
      </c>
      <c r="D42" s="11"/>
      <c r="E42" s="32">
        <v>41985</v>
      </c>
      <c r="F42" s="9">
        <v>5</v>
      </c>
    </row>
    <row r="43" spans="1:6" x14ac:dyDescent="0.25">
      <c r="A43" s="11">
        <v>39</v>
      </c>
      <c r="B43" s="53">
        <v>142</v>
      </c>
      <c r="C43" s="11" t="str">
        <f>IF(B43&lt;&gt;"",VLOOKUP(B43,[0]!Entrée,2,FALSE),"")</f>
        <v>madurox</v>
      </c>
      <c r="D43" s="11"/>
      <c r="E43" s="32">
        <v>41985</v>
      </c>
      <c r="F43" s="9">
        <v>1</v>
      </c>
    </row>
    <row r="44" spans="1:6" x14ac:dyDescent="0.25">
      <c r="A44" s="11">
        <v>40</v>
      </c>
      <c r="B44" s="53" t="s">
        <v>406</v>
      </c>
      <c r="C44" s="11" t="str">
        <f>IF(B44&lt;&gt;"",VLOOKUP(B44,[0]!Entrée,2,FALSE),"")</f>
        <v>tape super metal 50/50 (pare-vapeur)</v>
      </c>
      <c r="D44" s="11"/>
      <c r="E44" s="32">
        <v>41985</v>
      </c>
      <c r="F44" s="9">
        <v>10</v>
      </c>
    </row>
    <row r="45" spans="1:6" x14ac:dyDescent="0.25">
      <c r="A45" s="11">
        <v>41</v>
      </c>
      <c r="B45" s="6">
        <v>109149131</v>
      </c>
      <c r="C45" s="11" t="str">
        <f>IF(B45&lt;&gt;"",VLOOKUP(B45,[0]!Entrée,2,FALSE),"")</f>
        <v>disque 125 métal</v>
      </c>
      <c r="D45" s="11"/>
      <c r="E45" s="32">
        <v>41989</v>
      </c>
      <c r="F45" s="9">
        <v>10</v>
      </c>
    </row>
    <row r="46" spans="1:6" x14ac:dyDescent="0.25">
      <c r="A46" s="11">
        <v>42</v>
      </c>
      <c r="B46" s="53">
        <v>91</v>
      </c>
      <c r="C46" s="11" t="str">
        <f>IF(B46&lt;&gt;"",VLOOKUP(B46,[0]!Entrée,2,FALSE),"")</f>
        <v>torchons</v>
      </c>
      <c r="D46" s="11"/>
      <c r="E46" s="32">
        <v>41989</v>
      </c>
      <c r="F46" s="9">
        <v>7</v>
      </c>
    </row>
    <row r="47" spans="1:6" x14ac:dyDescent="0.25">
      <c r="A47" s="11">
        <v>43</v>
      </c>
      <c r="B47" s="53">
        <v>70</v>
      </c>
      <c r="C47" s="11" t="str">
        <f>IF(B47&lt;&gt;"",VLOOKUP(B47,[0]!Entrée,2,FALSE),"")</f>
        <v>pinceau acide</v>
      </c>
      <c r="D47" s="11"/>
      <c r="E47" s="32">
        <v>41989</v>
      </c>
      <c r="F47" s="9">
        <v>2</v>
      </c>
    </row>
    <row r="48" spans="1:6" x14ac:dyDescent="0.25">
      <c r="A48" s="11">
        <v>44</v>
      </c>
      <c r="B48" s="53">
        <v>60130</v>
      </c>
      <c r="C48" s="11" t="str">
        <f>IF(B48&lt;&gt;"",VLOOKUP(B48,[0]!Entrée,2,FALSE),"")</f>
        <v>vis universelle 6/130</v>
      </c>
      <c r="D48" s="11"/>
      <c r="E48" s="32">
        <v>41989</v>
      </c>
      <c r="F48" s="9">
        <v>2</v>
      </c>
    </row>
    <row r="49" spans="1:6" x14ac:dyDescent="0.25">
      <c r="A49" s="11">
        <v>45</v>
      </c>
      <c r="B49" s="53">
        <v>97</v>
      </c>
      <c r="C49" s="11" t="str">
        <f>IF(B49&lt;&gt;"",VLOOKUP(B49,[0]!Entrée,2,FALSE),"")</f>
        <v>cartouche gaz cloueuse</v>
      </c>
      <c r="D49" s="11"/>
      <c r="E49" s="32">
        <v>41989</v>
      </c>
      <c r="F49" s="9">
        <v>2</v>
      </c>
    </row>
    <row r="50" spans="1:6" x14ac:dyDescent="0.25">
      <c r="A50" s="11">
        <v>46</v>
      </c>
      <c r="B50" s="53">
        <v>60130</v>
      </c>
      <c r="C50" s="11" t="str">
        <f>IF(B50&lt;&gt;"",VLOOKUP(B50,[0]!Entrée,2,FALSE),"")</f>
        <v>vis universelle 6/130</v>
      </c>
      <c r="D50" s="11"/>
      <c r="E50" s="32">
        <v>41989</v>
      </c>
      <c r="F50" s="9">
        <v>1</v>
      </c>
    </row>
    <row r="51" spans="1:6" x14ac:dyDescent="0.25">
      <c r="A51" s="11">
        <v>47</v>
      </c>
      <c r="B51" s="53">
        <v>201301</v>
      </c>
      <c r="C51" s="11" t="str">
        <f>IF(B51&lt;&gt;"",VLOOKUP(B51,[0]!Entrée,2,FALSE),"")</f>
        <v>vis universelle 5/35</v>
      </c>
      <c r="D51" s="11"/>
      <c r="E51" s="32">
        <v>41989</v>
      </c>
      <c r="F51" s="9">
        <v>3</v>
      </c>
    </row>
    <row r="52" spans="1:6" x14ac:dyDescent="0.25">
      <c r="A52" s="11">
        <v>48</v>
      </c>
      <c r="B52" s="53">
        <v>33</v>
      </c>
      <c r="C52" s="11" t="str">
        <f>IF(B52&lt;&gt;"",VLOOKUP(B52,[0]!Entrée,2,FALSE),"")</f>
        <v>vis opéral op 18</v>
      </c>
      <c r="D52" s="11"/>
      <c r="E52" s="32">
        <v>41991</v>
      </c>
      <c r="F52" s="9">
        <v>1</v>
      </c>
    </row>
    <row r="53" spans="1:6" x14ac:dyDescent="0.25">
      <c r="A53" s="11">
        <v>49</v>
      </c>
      <c r="B53" s="6">
        <v>201301</v>
      </c>
      <c r="C53" s="11" t="str">
        <f>IF(B53&lt;&gt;"",VLOOKUP(B53,[0]!Entrée,2,FALSE),"")</f>
        <v>vis universelle 5/35</v>
      </c>
      <c r="D53" s="11"/>
      <c r="E53" s="32">
        <v>41991</v>
      </c>
      <c r="F53" s="9">
        <v>1</v>
      </c>
    </row>
    <row r="54" spans="1:6" x14ac:dyDescent="0.25">
      <c r="A54" s="11">
        <v>50</v>
      </c>
      <c r="B54" s="53">
        <v>118</v>
      </c>
      <c r="C54" s="11" t="str">
        <f>IF(B54&lt;&gt;"",VLOOKUP(B54,[0]!Entrée,2,FALSE),"")</f>
        <v>rouleau diba 50</v>
      </c>
      <c r="D54" s="11"/>
      <c r="E54" s="32">
        <v>41991</v>
      </c>
      <c r="F54" s="9">
        <v>1</v>
      </c>
    </row>
    <row r="55" spans="1:6" x14ac:dyDescent="0.25">
      <c r="A55" s="11">
        <v>51</v>
      </c>
      <c r="B55" s="53">
        <v>39</v>
      </c>
      <c r="C55" s="11" t="str">
        <f>IF(B55&lt;&gt;"",VLOOKUP(B55,[0]!Entrée,2,FALSE),"")</f>
        <v>silicone transparent</v>
      </c>
      <c r="D55" s="11"/>
      <c r="E55" s="32">
        <v>41991</v>
      </c>
      <c r="F55" s="9">
        <v>1</v>
      </c>
    </row>
    <row r="56" spans="1:6" x14ac:dyDescent="0.25">
      <c r="A56" s="11">
        <v>52</v>
      </c>
      <c r="B56" s="53">
        <v>40</v>
      </c>
      <c r="C56" s="11" t="str">
        <f>IF(B56&lt;&gt;"",VLOOKUP(B56,[0]!Entrée,2,FALSE),"")</f>
        <v>bitumseal</v>
      </c>
      <c r="D56" s="11"/>
      <c r="E56" s="32">
        <v>41992</v>
      </c>
      <c r="F56" s="9">
        <v>3</v>
      </c>
    </row>
    <row r="57" spans="1:6" x14ac:dyDescent="0.25">
      <c r="A57" s="11">
        <v>53</v>
      </c>
      <c r="B57" s="53">
        <v>41</v>
      </c>
      <c r="C57" s="11" t="str">
        <f>IF(B57&lt;&gt;"",VLOOKUP(B57,[0]!Entrée,2,FALSE),"")</f>
        <v>sikaflex gris</v>
      </c>
      <c r="D57" s="11"/>
      <c r="E57" s="32">
        <v>41992</v>
      </c>
      <c r="F57" s="9">
        <v>2</v>
      </c>
    </row>
    <row r="58" spans="1:6" x14ac:dyDescent="0.25">
      <c r="A58" s="11">
        <v>54</v>
      </c>
      <c r="B58" s="53">
        <v>108479812</v>
      </c>
      <c r="C58" s="11" t="str">
        <f>IF(B58&lt;&gt;"",VLOOKUP(B58,[0]!Entrée,2,FALSE),"")</f>
        <v>disque 230 métal</v>
      </c>
      <c r="D58" s="11"/>
      <c r="E58" s="32">
        <v>41992</v>
      </c>
      <c r="F58" s="9">
        <v>3</v>
      </c>
    </row>
    <row r="59" spans="1:6" x14ac:dyDescent="0.25">
      <c r="A59" s="11">
        <v>55</v>
      </c>
      <c r="B59" s="10">
        <v>39</v>
      </c>
      <c r="C59" s="11" t="str">
        <f>IF(B59&lt;&gt;"",VLOOKUP(B59,[0]!Entrée,2,FALSE),"")</f>
        <v>silicone transparent</v>
      </c>
      <c r="D59" s="11"/>
      <c r="E59" s="48">
        <v>42010</v>
      </c>
      <c r="F59" s="11">
        <v>4</v>
      </c>
    </row>
    <row r="60" spans="1:6" x14ac:dyDescent="0.25">
      <c r="A60" s="11">
        <v>56</v>
      </c>
      <c r="B60" s="10">
        <v>41</v>
      </c>
      <c r="C60" s="11" t="str">
        <f>IF(B60&lt;&gt;"",VLOOKUP(B60,[0]!Entrée,2,FALSE),"")</f>
        <v>sikaflex gris</v>
      </c>
      <c r="D60" s="11"/>
      <c r="E60" s="48">
        <v>42010</v>
      </c>
      <c r="F60" s="11">
        <v>2</v>
      </c>
    </row>
    <row r="61" spans="1:6" x14ac:dyDescent="0.25">
      <c r="A61" s="11">
        <v>57</v>
      </c>
      <c r="B61" s="10">
        <v>46</v>
      </c>
      <c r="C61" s="11" t="str">
        <f>IF(B61&lt;&gt;"",VLOOKUP(B61,[0]!Entrée,2,FALSE),"")</f>
        <v>silicone blanc</v>
      </c>
      <c r="D61" s="11"/>
      <c r="E61" s="48">
        <v>42010</v>
      </c>
      <c r="F61" s="11">
        <v>5</v>
      </c>
    </row>
    <row r="62" spans="1:6" x14ac:dyDescent="0.25">
      <c r="A62" s="11">
        <v>58</v>
      </c>
      <c r="B62" s="10">
        <v>109149131</v>
      </c>
      <c r="C62" s="11" t="str">
        <f>IF(B62&lt;&gt;"",VLOOKUP(B62,[0]!Entrée,2,FALSE),"")</f>
        <v>disque 125 métal</v>
      </c>
      <c r="D62" s="11"/>
      <c r="E62" s="48">
        <v>42010</v>
      </c>
      <c r="F62" s="11">
        <v>7</v>
      </c>
    </row>
    <row r="63" spans="1:6" x14ac:dyDescent="0.25">
      <c r="A63" s="11">
        <v>59</v>
      </c>
      <c r="B63" s="10">
        <v>68</v>
      </c>
      <c r="C63" s="11" t="str">
        <f>IF(B63&lt;&gt;"",VLOOKUP(B63,[0]!Entrée,2,FALSE),"")</f>
        <v>vmz deca</v>
      </c>
      <c r="D63" s="11"/>
      <c r="E63" s="48">
        <v>42010</v>
      </c>
      <c r="F63" s="11">
        <v>1</v>
      </c>
    </row>
    <row r="64" spans="1:6" x14ac:dyDescent="0.25">
      <c r="A64" s="11">
        <v>60</v>
      </c>
      <c r="B64" s="10">
        <v>70</v>
      </c>
      <c r="C64" s="11" t="str">
        <f>IF(B64&lt;&gt;"",VLOOKUP(B64,[0]!Entrée,2,FALSE),"")</f>
        <v>pinceau acide</v>
      </c>
      <c r="D64" s="11"/>
      <c r="E64" s="48">
        <v>42010</v>
      </c>
      <c r="F64" s="11">
        <v>2</v>
      </c>
    </row>
    <row r="65" spans="1:6" x14ac:dyDescent="0.25">
      <c r="A65" s="11">
        <v>61</v>
      </c>
      <c r="B65" s="10">
        <v>74</v>
      </c>
      <c r="C65" s="11" t="str">
        <f>IF(B65&lt;&gt;"",VLOOKUP(B65,[0]!Entrée,2,FALSE),"")</f>
        <v>disque 125 a dejointoyer</v>
      </c>
      <c r="D65" s="11"/>
      <c r="E65" s="48">
        <v>42010</v>
      </c>
      <c r="F65" s="11">
        <v>1</v>
      </c>
    </row>
    <row r="66" spans="1:6" x14ac:dyDescent="0.25">
      <c r="A66" s="11">
        <v>62</v>
      </c>
      <c r="B66" s="10">
        <v>2028158</v>
      </c>
      <c r="C66" s="11" t="str">
        <f>IF(B66&lt;&gt;"",VLOOKUP(B66,[0]!Entrée,2,FALSE),"")</f>
        <v>rouleau pour colle 18 cm</v>
      </c>
      <c r="D66" s="11"/>
      <c r="E66" s="48">
        <v>42010</v>
      </c>
      <c r="F66" s="11">
        <v>2</v>
      </c>
    </row>
    <row r="67" spans="1:6" x14ac:dyDescent="0.25">
      <c r="A67" s="11">
        <v>63</v>
      </c>
      <c r="B67" s="10">
        <v>43</v>
      </c>
      <c r="C67" s="11" t="str">
        <f>IF(B67&lt;&gt;"",VLOOKUP(B67,[0]!Entrée,2,FALSE),"")</f>
        <v>fixall cristal</v>
      </c>
      <c r="D67" s="11"/>
      <c r="E67" s="48">
        <v>42010</v>
      </c>
      <c r="F67" s="11">
        <v>3</v>
      </c>
    </row>
    <row r="68" spans="1:6" x14ac:dyDescent="0.25">
      <c r="A68" s="11">
        <v>64</v>
      </c>
      <c r="B68" s="10">
        <v>60110</v>
      </c>
      <c r="C68" s="11" t="str">
        <f>IF(B68&lt;&gt;"",VLOOKUP(B68,[0]!Entrée,2,FALSE),"")</f>
        <v>vis universelle 6/110</v>
      </c>
      <c r="D68" s="11"/>
      <c r="E68" s="48">
        <v>42010</v>
      </c>
      <c r="F68" s="11">
        <v>1</v>
      </c>
    </row>
    <row r="69" spans="1:6" x14ac:dyDescent="0.25">
      <c r="A69" s="11">
        <v>65</v>
      </c>
      <c r="B69" s="10">
        <v>41</v>
      </c>
      <c r="C69" s="11" t="str">
        <f>IF(B69&lt;&gt;"",VLOOKUP(B69,[0]!Entrée,2,FALSE),"")</f>
        <v>sikaflex gris</v>
      </c>
      <c r="D69" s="11"/>
      <c r="E69" s="48">
        <v>42010</v>
      </c>
      <c r="F69" s="11">
        <v>2</v>
      </c>
    </row>
    <row r="70" spans="1:6" x14ac:dyDescent="0.25">
      <c r="A70" s="11">
        <v>66</v>
      </c>
      <c r="B70" s="10"/>
      <c r="C70" s="11" t="str">
        <f>IF(B70&lt;&gt;"",VLOOKUP(B70,[0]!Entrée,2,FALSE),"")</f>
        <v/>
      </c>
      <c r="D70" s="11"/>
      <c r="E70" s="11"/>
      <c r="F70" s="11"/>
    </row>
    <row r="71" spans="1:6" x14ac:dyDescent="0.25">
      <c r="A71" s="11">
        <v>67</v>
      </c>
      <c r="B71" s="11"/>
      <c r="C71" s="11" t="str">
        <f>IF(B71&lt;&gt;"",VLOOKUP(B71,[0]!Entrée,2,FALSE),"")</f>
        <v/>
      </c>
      <c r="D71" s="11"/>
      <c r="E71" s="11"/>
      <c r="F71" s="11"/>
    </row>
    <row r="72" spans="1:6" x14ac:dyDescent="0.25">
      <c r="A72" s="11">
        <v>68</v>
      </c>
      <c r="B72" s="11"/>
      <c r="C72" s="11" t="str">
        <f>IF(B72&lt;&gt;"",VLOOKUP(B72,[0]!Entrée,2,FALSE),"")</f>
        <v/>
      </c>
      <c r="D72" s="11"/>
      <c r="E72" s="11"/>
      <c r="F72" s="11"/>
    </row>
    <row r="73" spans="1:6" x14ac:dyDescent="0.25">
      <c r="A73" s="11">
        <v>69</v>
      </c>
      <c r="B73" s="11"/>
      <c r="C73" s="11" t="str">
        <f>IF(B73&lt;&gt;"",VLOOKUP(B73,[0]!Entrée,2,FALSE),"")</f>
        <v/>
      </c>
      <c r="D73" s="11"/>
      <c r="E73" s="11"/>
      <c r="F73" s="11"/>
    </row>
    <row r="74" spans="1:6" x14ac:dyDescent="0.25">
      <c r="A74" s="11">
        <v>70</v>
      </c>
      <c r="B74" s="11"/>
      <c r="C74" s="11" t="str">
        <f>IF(B74&lt;&gt;"",VLOOKUP(B74,[0]!Entrée,2,FALSE),"")</f>
        <v/>
      </c>
      <c r="D74" s="11"/>
      <c r="E74" s="11"/>
      <c r="F74" s="11"/>
    </row>
    <row r="75" spans="1:6" x14ac:dyDescent="0.25">
      <c r="A75" s="11">
        <v>71</v>
      </c>
      <c r="B75" s="11"/>
      <c r="C75" s="11" t="str">
        <f>IF(B75&lt;&gt;"",VLOOKUP(B75,[0]!Entrée,2,FALSE),"")</f>
        <v/>
      </c>
      <c r="D75" s="11"/>
      <c r="E75" s="11"/>
      <c r="F75" s="11"/>
    </row>
    <row r="76" spans="1:6" x14ac:dyDescent="0.25">
      <c r="A76" s="11">
        <v>72</v>
      </c>
      <c r="B76" s="11"/>
      <c r="C76" s="11" t="str">
        <f>IF(B76&lt;&gt;"",VLOOKUP(B76,[0]!Entrée,2,FALSE),"")</f>
        <v/>
      </c>
      <c r="D76" s="11"/>
      <c r="E76" s="11"/>
      <c r="F76" s="11"/>
    </row>
    <row r="77" spans="1:6" x14ac:dyDescent="0.25">
      <c r="A77" s="11">
        <v>73</v>
      </c>
      <c r="B77" s="11"/>
      <c r="C77" s="11" t="str">
        <f>IF(B77&lt;&gt;"",VLOOKUP(B77,[0]!Entrée,2,FALSE),"")</f>
        <v/>
      </c>
      <c r="D77" s="11"/>
      <c r="E77" s="11"/>
      <c r="F77" s="11"/>
    </row>
    <row r="78" spans="1:6" x14ac:dyDescent="0.25">
      <c r="A78" s="11">
        <v>74</v>
      </c>
      <c r="B78" s="11"/>
      <c r="C78" s="11" t="str">
        <f>IF(B78&lt;&gt;"",VLOOKUP(B78,[0]!Entrée,2,FALSE),"")</f>
        <v/>
      </c>
      <c r="D78" s="11"/>
      <c r="E78" s="11"/>
      <c r="F78" s="11"/>
    </row>
    <row r="79" spans="1:6" x14ac:dyDescent="0.25">
      <c r="A79" s="11">
        <v>75</v>
      </c>
      <c r="B79" s="11"/>
      <c r="C79" s="11" t="str">
        <f>IF(B79&lt;&gt;"",VLOOKUP(B79,[0]!Entrée,2,FALSE),"")</f>
        <v/>
      </c>
      <c r="D79" s="11"/>
      <c r="E79" s="11"/>
      <c r="F79" s="11"/>
    </row>
    <row r="80" spans="1:6" x14ac:dyDescent="0.25">
      <c r="A80" s="11">
        <v>76</v>
      </c>
      <c r="B80" s="11"/>
      <c r="C80" s="11" t="str">
        <f>IF(B80&lt;&gt;"",VLOOKUP(B80,[0]!Entrée,2,FALSE),"")</f>
        <v/>
      </c>
      <c r="D80" s="11"/>
      <c r="E80" s="11"/>
      <c r="F80" s="11"/>
    </row>
    <row r="81" spans="1:6" x14ac:dyDescent="0.25">
      <c r="A81" s="11">
        <v>77</v>
      </c>
      <c r="B81" s="11"/>
      <c r="C81" s="11" t="str">
        <f>IF(B81&lt;&gt;"",VLOOKUP(B81,[0]!Entrée,2,FALSE),"")</f>
        <v/>
      </c>
      <c r="D81" s="11"/>
      <c r="E81" s="11"/>
      <c r="F81" s="11"/>
    </row>
    <row r="82" spans="1:6" x14ac:dyDescent="0.25">
      <c r="A82" s="11">
        <v>78</v>
      </c>
      <c r="B82" s="11"/>
      <c r="C82" s="11" t="str">
        <f>IF(B82&lt;&gt;"",VLOOKUP(B82,[0]!Entrée,2,FALSE),"")</f>
        <v/>
      </c>
      <c r="D82" s="11"/>
      <c r="E82" s="11"/>
      <c r="F82" s="11"/>
    </row>
    <row r="83" spans="1:6" x14ac:dyDescent="0.25">
      <c r="A83" s="11">
        <v>79</v>
      </c>
      <c r="B83" s="11"/>
      <c r="C83" s="11" t="str">
        <f>IF(B83&lt;&gt;"",VLOOKUP(B83,[0]!Entrée,2,FALSE),"")</f>
        <v/>
      </c>
      <c r="D83" s="11"/>
      <c r="E83" s="11"/>
      <c r="F83" s="11"/>
    </row>
    <row r="84" spans="1:6" x14ac:dyDescent="0.25">
      <c r="A84" s="11">
        <v>80</v>
      </c>
      <c r="B84" s="11"/>
      <c r="C84" s="11" t="str">
        <f>IF(B84&lt;&gt;"",VLOOKUP(B84,[0]!Entrée,2,FALSE),"")</f>
        <v/>
      </c>
      <c r="D84" s="11"/>
      <c r="E84" s="11"/>
      <c r="F84" s="11"/>
    </row>
    <row r="85" spans="1:6" x14ac:dyDescent="0.25">
      <c r="A85" s="11">
        <v>81</v>
      </c>
      <c r="B85" s="11"/>
      <c r="C85" s="11" t="str">
        <f>IF(B85&lt;&gt;"",VLOOKUP(B85,[0]!Entrée,2,FALSE),"")</f>
        <v/>
      </c>
      <c r="D85" s="11"/>
      <c r="E85" s="11"/>
      <c r="F85" s="11"/>
    </row>
    <row r="86" spans="1:6" x14ac:dyDescent="0.25">
      <c r="A86" s="11">
        <v>82</v>
      </c>
      <c r="B86" s="11"/>
      <c r="C86" s="11" t="str">
        <f>IF(B86&lt;&gt;"",VLOOKUP(B86,[0]!Entrée,2,FALSE),"")</f>
        <v/>
      </c>
      <c r="D86" s="11"/>
      <c r="E86" s="11"/>
      <c r="F86" s="11"/>
    </row>
    <row r="87" spans="1:6" x14ac:dyDescent="0.25">
      <c r="A87" s="11">
        <v>83</v>
      </c>
      <c r="B87" s="11"/>
      <c r="C87" s="11" t="str">
        <f>IF(B87&lt;&gt;"",VLOOKUP(B87,[0]!Entrée,2,FALSE),"")</f>
        <v/>
      </c>
      <c r="D87" s="11"/>
      <c r="E87" s="11"/>
      <c r="F87" s="11"/>
    </row>
    <row r="88" spans="1:6" x14ac:dyDescent="0.25">
      <c r="A88" s="11">
        <v>84</v>
      </c>
      <c r="B88" s="11"/>
      <c r="C88" s="11" t="str">
        <f>IF(B88&lt;&gt;"",VLOOKUP(B88,[0]!Entrée,2,FALSE),"")</f>
        <v/>
      </c>
      <c r="D88" s="11"/>
      <c r="E88" s="11"/>
      <c r="F88" s="11"/>
    </row>
    <row r="89" spans="1:6" x14ac:dyDescent="0.25">
      <c r="A89" s="11">
        <v>85</v>
      </c>
      <c r="B89" s="11"/>
      <c r="C89" s="11" t="str">
        <f>IF(B89&lt;&gt;"",VLOOKUP(B89,[0]!Entrée,2,FALSE),"")</f>
        <v/>
      </c>
      <c r="D89" s="11"/>
      <c r="E89" s="11"/>
      <c r="F89" s="11"/>
    </row>
    <row r="90" spans="1:6" x14ac:dyDescent="0.25">
      <c r="A90" s="11">
        <v>86</v>
      </c>
      <c r="B90" s="11"/>
      <c r="C90" s="11" t="str">
        <f>IF(B90&lt;&gt;"",VLOOKUP(B90,[0]!Entrée,2,FALSE),"")</f>
        <v/>
      </c>
      <c r="D90" s="11"/>
      <c r="E90" s="11"/>
      <c r="F90" s="11"/>
    </row>
    <row r="91" spans="1:6" x14ac:dyDescent="0.25">
      <c r="A91" s="11">
        <v>87</v>
      </c>
      <c r="B91" s="11"/>
      <c r="C91" s="11" t="str">
        <f>IF(B91&lt;&gt;"",VLOOKUP(B91,[0]!Entrée,2,FALSE),"")</f>
        <v/>
      </c>
      <c r="D91" s="11"/>
      <c r="E91" s="11"/>
      <c r="F91" s="11"/>
    </row>
    <row r="92" spans="1:6" x14ac:dyDescent="0.25">
      <c r="A92" s="11">
        <v>88</v>
      </c>
      <c r="B92" s="11"/>
      <c r="C92" s="11" t="str">
        <f>IF(B92&lt;&gt;"",VLOOKUP(B92,[0]!Entrée,2,FALSE),"")</f>
        <v/>
      </c>
      <c r="D92" s="11"/>
      <c r="E92" s="11"/>
      <c r="F92" s="11"/>
    </row>
    <row r="93" spans="1:6" x14ac:dyDescent="0.25">
      <c r="A93" s="11">
        <v>89</v>
      </c>
      <c r="B93" s="11"/>
      <c r="C93" s="11" t="str">
        <f>IF(B93&lt;&gt;"",VLOOKUP(B93,[0]!Entrée,2,FALSE),"")</f>
        <v/>
      </c>
      <c r="D93" s="11"/>
      <c r="E93" s="11"/>
      <c r="F93" s="11"/>
    </row>
    <row r="94" spans="1:6" x14ac:dyDescent="0.25">
      <c r="A94" s="11">
        <v>90</v>
      </c>
      <c r="B94" s="11"/>
      <c r="C94" s="11" t="str">
        <f>IF(B94&lt;&gt;"",VLOOKUP(B94,[0]!Entrée,2,FALSE),"")</f>
        <v/>
      </c>
      <c r="D94" s="11"/>
      <c r="E94" s="11"/>
      <c r="F94" s="11"/>
    </row>
    <row r="95" spans="1:6" x14ac:dyDescent="0.25">
      <c r="A95" s="11">
        <v>91</v>
      </c>
      <c r="B95" s="11"/>
      <c r="C95" s="11" t="str">
        <f>IF(B95&lt;&gt;"",VLOOKUP(B95,[0]!Entrée,2,FALSE),"")</f>
        <v/>
      </c>
      <c r="D95" s="11"/>
      <c r="E95" s="11"/>
      <c r="F95" s="11"/>
    </row>
    <row r="96" spans="1:6" x14ac:dyDescent="0.25">
      <c r="A96" s="11">
        <v>92</v>
      </c>
      <c r="B96" s="11"/>
      <c r="C96" s="11" t="str">
        <f>IF(B96&lt;&gt;"",VLOOKUP(B96,[0]!Entrée,2,FALSE),"")</f>
        <v/>
      </c>
      <c r="D96" s="11"/>
      <c r="E96" s="11"/>
      <c r="F96" s="11"/>
    </row>
    <row r="97" spans="1:6" x14ac:dyDescent="0.25">
      <c r="A97" s="11">
        <v>93</v>
      </c>
      <c r="B97" s="11"/>
      <c r="C97" s="11" t="str">
        <f>IF(B97&lt;&gt;"",VLOOKUP(B97,[0]!Entrée,2,FALSE),"")</f>
        <v/>
      </c>
      <c r="D97" s="11"/>
      <c r="E97" s="11"/>
      <c r="F97" s="11"/>
    </row>
    <row r="98" spans="1:6" x14ac:dyDescent="0.25">
      <c r="A98" s="11">
        <v>94</v>
      </c>
      <c r="B98" s="11"/>
      <c r="C98" s="11" t="str">
        <f>IF(B98&lt;&gt;"",VLOOKUP(B98,[0]!Entrée,2,FALSE),"")</f>
        <v/>
      </c>
      <c r="D98" s="11"/>
      <c r="E98" s="11"/>
      <c r="F98" s="11"/>
    </row>
    <row r="99" spans="1:6" x14ac:dyDescent="0.25">
      <c r="A99" s="11">
        <v>95</v>
      </c>
      <c r="B99" s="11"/>
      <c r="C99" s="11" t="str">
        <f>IF(B99&lt;&gt;"",VLOOKUP(B99,[0]!Entrée,2,FALSE),"")</f>
        <v/>
      </c>
      <c r="D99" s="11"/>
      <c r="E99" s="11"/>
      <c r="F99" s="11"/>
    </row>
    <row r="100" spans="1:6" x14ac:dyDescent="0.25">
      <c r="A100" s="11">
        <v>96</v>
      </c>
      <c r="B100" s="11"/>
      <c r="C100" s="11" t="str">
        <f>IF(B100&lt;&gt;"",VLOOKUP(B100,[0]!Entrée,2,FALSE),"")</f>
        <v/>
      </c>
      <c r="D100" s="11"/>
      <c r="E100" s="11"/>
      <c r="F100" s="11"/>
    </row>
    <row r="101" spans="1:6" x14ac:dyDescent="0.25">
      <c r="A101" s="11">
        <v>97</v>
      </c>
      <c r="B101" s="11"/>
      <c r="C101" s="11" t="str">
        <f>IF(B101&lt;&gt;"",VLOOKUP(B101,[0]!Entrée,2,FALSE),"")</f>
        <v/>
      </c>
      <c r="D101" s="11"/>
      <c r="E101" s="11"/>
      <c r="F101" s="11"/>
    </row>
    <row r="102" spans="1:6" x14ac:dyDescent="0.25">
      <c r="A102" s="11">
        <v>98</v>
      </c>
      <c r="B102" s="11"/>
      <c r="C102" s="11" t="str">
        <f>IF(B102&lt;&gt;"",VLOOKUP(B102,[0]!Entrée,2,FALSE),"")</f>
        <v/>
      </c>
      <c r="D102" s="11"/>
      <c r="E102" s="11"/>
      <c r="F102" s="11"/>
    </row>
    <row r="103" spans="1:6" x14ac:dyDescent="0.25">
      <c r="A103" s="11">
        <v>99</v>
      </c>
      <c r="B103" s="11"/>
      <c r="C103" s="11" t="str">
        <f>IF(B103&lt;&gt;"",VLOOKUP(B103,[0]!Entrée,2,FALSE),"")</f>
        <v/>
      </c>
      <c r="D103" s="11"/>
      <c r="E103" s="11"/>
      <c r="F103" s="11"/>
    </row>
    <row r="104" spans="1:6" x14ac:dyDescent="0.25">
      <c r="A104" s="11">
        <v>100</v>
      </c>
      <c r="B104" s="11"/>
      <c r="C104" s="11" t="str">
        <f>IF(B104&lt;&gt;"",VLOOKUP(B104,[0]!Entrée,2,FALSE),"")</f>
        <v/>
      </c>
      <c r="D104" s="11"/>
      <c r="E104" s="11"/>
      <c r="F104" s="11"/>
    </row>
    <row r="105" spans="1:6" x14ac:dyDescent="0.25">
      <c r="A105" s="11">
        <v>101</v>
      </c>
      <c r="B105" s="11"/>
      <c r="C105" s="11" t="str">
        <f>IF(B105&lt;&gt;"",VLOOKUP(B105,[0]!Entrée,2,FALSE),"")</f>
        <v/>
      </c>
      <c r="D105" s="11"/>
      <c r="E105" s="11"/>
      <c r="F105" s="11"/>
    </row>
    <row r="106" spans="1:6" x14ac:dyDescent="0.25">
      <c r="A106" s="11">
        <v>102</v>
      </c>
      <c r="B106" s="11"/>
      <c r="C106" s="11" t="str">
        <f>IF(B106&lt;&gt;"",VLOOKUP(B106,[0]!Entrée,2,FALSE),"")</f>
        <v/>
      </c>
      <c r="D106" s="11"/>
      <c r="E106" s="11"/>
      <c r="F106" s="11"/>
    </row>
    <row r="107" spans="1:6" x14ac:dyDescent="0.25">
      <c r="A107" s="11">
        <v>103</v>
      </c>
      <c r="B107" s="11"/>
      <c r="C107" s="11" t="str">
        <f>IF(B107&lt;&gt;"",VLOOKUP(B107,[0]!Entrée,2,FALSE),"")</f>
        <v/>
      </c>
      <c r="D107" s="11"/>
      <c r="E107" s="11"/>
      <c r="F107" s="11"/>
    </row>
    <row r="108" spans="1:6" x14ac:dyDescent="0.25">
      <c r="A108" s="11">
        <v>104</v>
      </c>
      <c r="B108" s="11"/>
      <c r="C108" s="11" t="str">
        <f>IF(B108&lt;&gt;"",VLOOKUP(B108,[0]!Entrée,2,FALSE),"")</f>
        <v/>
      </c>
      <c r="D108" s="11"/>
      <c r="E108" s="11"/>
      <c r="F108" s="11"/>
    </row>
    <row r="109" spans="1:6" x14ac:dyDescent="0.25">
      <c r="A109" s="11">
        <v>105</v>
      </c>
      <c r="B109" s="11"/>
      <c r="C109" s="11" t="str">
        <f>IF(B109&lt;&gt;"",VLOOKUP(B109,[0]!Entrée,2,FALSE),"")</f>
        <v/>
      </c>
      <c r="D109" s="11"/>
      <c r="E109" s="11"/>
      <c r="F109" s="11"/>
    </row>
    <row r="110" spans="1:6" x14ac:dyDescent="0.25">
      <c r="A110" s="11">
        <v>106</v>
      </c>
      <c r="B110" s="11"/>
      <c r="C110" s="11" t="str">
        <f>IF(B110&lt;&gt;"",VLOOKUP(B110,[0]!Entrée,2,FALSE),"")</f>
        <v/>
      </c>
      <c r="D110" s="11"/>
      <c r="E110" s="11"/>
      <c r="F110" s="11"/>
    </row>
    <row r="111" spans="1:6" x14ac:dyDescent="0.25">
      <c r="A111" s="11">
        <v>107</v>
      </c>
      <c r="B111" s="11"/>
      <c r="C111" s="11" t="str">
        <f>IF(B111&lt;&gt;"",VLOOKUP(B111,[0]!Entrée,2,FALSE),"")</f>
        <v/>
      </c>
      <c r="D111" s="11"/>
      <c r="E111" s="11"/>
      <c r="F111" s="11"/>
    </row>
    <row r="112" spans="1:6" x14ac:dyDescent="0.25">
      <c r="A112" s="11">
        <v>108</v>
      </c>
      <c r="B112" s="11"/>
      <c r="C112" s="11" t="str">
        <f>IF(B112&lt;&gt;"",VLOOKUP(B112,[0]!Entrée,2,FALSE),"")</f>
        <v/>
      </c>
      <c r="D112" s="11"/>
      <c r="E112" s="11"/>
      <c r="F112" s="11"/>
    </row>
    <row r="113" spans="1:6" x14ac:dyDescent="0.25">
      <c r="A113" s="11">
        <v>109</v>
      </c>
      <c r="B113" s="11"/>
      <c r="C113" s="11" t="str">
        <f>IF(B113&lt;&gt;"",VLOOKUP(B113,[0]!Entrée,2,FALSE),"")</f>
        <v/>
      </c>
      <c r="D113" s="11"/>
      <c r="E113" s="11"/>
      <c r="F113" s="11"/>
    </row>
    <row r="114" spans="1:6" x14ac:dyDescent="0.25">
      <c r="A114" s="11">
        <v>110</v>
      </c>
      <c r="B114" s="11"/>
      <c r="C114" s="11" t="str">
        <f>IF(B114&lt;&gt;"",VLOOKUP(B114,[0]!Entrée,2,FALSE),"")</f>
        <v/>
      </c>
      <c r="D114" s="11"/>
      <c r="E114" s="11"/>
      <c r="F114" s="11"/>
    </row>
    <row r="115" spans="1:6" x14ac:dyDescent="0.25">
      <c r="A115" s="11">
        <v>111</v>
      </c>
      <c r="B115" s="11"/>
      <c r="C115" s="11" t="str">
        <f>IF(B115&lt;&gt;"",VLOOKUP(B115,[0]!Entrée,2,FALSE),"")</f>
        <v/>
      </c>
      <c r="D115" s="11"/>
      <c r="E115" s="11"/>
      <c r="F115" s="11"/>
    </row>
    <row r="116" spans="1:6" x14ac:dyDescent="0.25">
      <c r="A116" s="11">
        <v>112</v>
      </c>
      <c r="B116" s="11"/>
      <c r="C116" s="11" t="str">
        <f>IF(B116&lt;&gt;"",VLOOKUP(B116,[0]!Entrée,2,FALSE),"")</f>
        <v/>
      </c>
      <c r="D116" s="11"/>
      <c r="E116" s="11"/>
      <c r="F116" s="11"/>
    </row>
    <row r="117" spans="1:6" x14ac:dyDescent="0.25">
      <c r="A117" s="11">
        <v>113</v>
      </c>
      <c r="B117" s="11"/>
      <c r="C117" s="11" t="str">
        <f>IF(B117&lt;&gt;"",VLOOKUP(B117,[0]!Entrée,2,FALSE),"")</f>
        <v/>
      </c>
      <c r="D117" s="11"/>
      <c r="E117" s="11"/>
      <c r="F117" s="11"/>
    </row>
    <row r="118" spans="1:6" x14ac:dyDescent="0.25">
      <c r="A118" s="11">
        <v>114</v>
      </c>
      <c r="B118" s="11"/>
      <c r="C118" s="11" t="str">
        <f>IF(B118&lt;&gt;"",VLOOKUP(B118,[0]!Entrée,2,FALSE),"")</f>
        <v/>
      </c>
      <c r="D118" s="11"/>
      <c r="E118" s="11"/>
      <c r="F118" s="11"/>
    </row>
    <row r="119" spans="1:6" x14ac:dyDescent="0.25">
      <c r="A119" s="11">
        <v>115</v>
      </c>
      <c r="B119" s="11"/>
      <c r="C119" s="11" t="str">
        <f>IF(B119&lt;&gt;"",VLOOKUP(B119,[0]!Entrée,2,FALSE),"")</f>
        <v/>
      </c>
      <c r="D119" s="11"/>
      <c r="E119" s="11"/>
      <c r="F119" s="11"/>
    </row>
    <row r="120" spans="1:6" x14ac:dyDescent="0.25">
      <c r="A120" s="11">
        <v>116</v>
      </c>
      <c r="B120" s="11"/>
      <c r="C120" s="11" t="str">
        <f>IF(B120&lt;&gt;"",VLOOKUP(B120,[0]!Entrée,2,FALSE),"")</f>
        <v/>
      </c>
      <c r="D120" s="11"/>
      <c r="E120" s="11"/>
      <c r="F120" s="11"/>
    </row>
    <row r="121" spans="1:6" x14ac:dyDescent="0.25">
      <c r="A121" s="11">
        <v>117</v>
      </c>
      <c r="B121" s="11"/>
      <c r="C121" s="11" t="str">
        <f>IF(B121&lt;&gt;"",VLOOKUP(B121,[0]!Entrée,2,FALSE),"")</f>
        <v/>
      </c>
      <c r="D121" s="11"/>
      <c r="E121" s="11"/>
      <c r="F121" s="11"/>
    </row>
    <row r="122" spans="1:6" x14ac:dyDescent="0.25">
      <c r="A122" s="11">
        <v>118</v>
      </c>
      <c r="B122" s="11"/>
      <c r="C122" s="11" t="str">
        <f>IF(B122&lt;&gt;"",VLOOKUP(B122,[0]!Entrée,2,FALSE),"")</f>
        <v/>
      </c>
      <c r="D122" s="11"/>
      <c r="E122" s="11"/>
      <c r="F122" s="11"/>
    </row>
    <row r="123" spans="1:6" x14ac:dyDescent="0.25">
      <c r="A123" s="11">
        <v>119</v>
      </c>
      <c r="B123" s="11"/>
      <c r="C123" s="11" t="str">
        <f>IF(B123&lt;&gt;"",VLOOKUP(B123,[0]!Entrée,2,FALSE),"")</f>
        <v/>
      </c>
      <c r="D123" s="11"/>
      <c r="E123" s="11"/>
      <c r="F123" s="11"/>
    </row>
    <row r="124" spans="1:6" x14ac:dyDescent="0.25">
      <c r="A124" s="11">
        <v>120</v>
      </c>
      <c r="B124" s="11"/>
      <c r="C124" s="11" t="str">
        <f>IF(B124&lt;&gt;"",VLOOKUP(B124,[0]!Entrée,2,FALSE),"")</f>
        <v/>
      </c>
      <c r="D124" s="11"/>
      <c r="E124" s="11"/>
      <c r="F124" s="11"/>
    </row>
    <row r="125" spans="1:6" x14ac:dyDescent="0.25">
      <c r="A125" s="11">
        <v>121</v>
      </c>
      <c r="B125" s="11"/>
      <c r="C125" s="11" t="str">
        <f>IF(B125&lt;&gt;"",VLOOKUP(B125,[0]!Entrée,2,FALSE),"")</f>
        <v/>
      </c>
      <c r="D125" s="11"/>
      <c r="E125" s="11"/>
      <c r="F125" s="11"/>
    </row>
    <row r="126" spans="1:6" x14ac:dyDescent="0.25">
      <c r="A126" s="11">
        <v>122</v>
      </c>
      <c r="B126" s="11"/>
      <c r="C126" s="11" t="str">
        <f>IF(B126&lt;&gt;"",VLOOKUP(B126,[0]!Entrée,2,FALSE),"")</f>
        <v/>
      </c>
      <c r="D126" s="11"/>
      <c r="E126" s="11"/>
      <c r="F126" s="11"/>
    </row>
    <row r="127" spans="1:6" x14ac:dyDescent="0.25">
      <c r="A127" s="11">
        <v>123</v>
      </c>
      <c r="B127" s="11"/>
      <c r="C127" s="11" t="str">
        <f>IF(B127&lt;&gt;"",VLOOKUP(B127,[0]!Entrée,2,FALSE),"")</f>
        <v/>
      </c>
      <c r="D127" s="11"/>
      <c r="E127" s="11"/>
      <c r="F127" s="11"/>
    </row>
    <row r="128" spans="1:6" x14ac:dyDescent="0.25">
      <c r="A128" s="11">
        <v>124</v>
      </c>
      <c r="B128" s="11"/>
      <c r="C128" s="11" t="str">
        <f>IF(B128&lt;&gt;"",VLOOKUP(B128,[0]!Entrée,2,FALSE),"")</f>
        <v/>
      </c>
      <c r="D128" s="11"/>
      <c r="E128" s="11"/>
      <c r="F128" s="11"/>
    </row>
    <row r="129" spans="1:6" x14ac:dyDescent="0.25">
      <c r="A129" s="11">
        <v>125</v>
      </c>
      <c r="B129" s="11"/>
      <c r="C129" s="11" t="str">
        <f>IF(B129&lt;&gt;"",VLOOKUP(B129,[0]!Entrée,2,FALSE),"")</f>
        <v/>
      </c>
      <c r="D129" s="11"/>
      <c r="E129" s="11"/>
      <c r="F129" s="11"/>
    </row>
    <row r="130" spans="1:6" x14ac:dyDescent="0.25">
      <c r="A130" s="11">
        <v>126</v>
      </c>
      <c r="B130" s="11"/>
      <c r="C130" s="11" t="str">
        <f>IF(B130&lt;&gt;"",VLOOKUP(B130,[0]!Entrée,2,FALSE),"")</f>
        <v/>
      </c>
      <c r="D130" s="11"/>
      <c r="E130" s="11"/>
      <c r="F130" s="11"/>
    </row>
    <row r="131" spans="1:6" x14ac:dyDescent="0.25">
      <c r="A131" s="11">
        <v>127</v>
      </c>
      <c r="B131" s="11"/>
      <c r="C131" s="11" t="str">
        <f>IF(B131&lt;&gt;"",VLOOKUP(B131,[0]!Entrée,2,FALSE),"")</f>
        <v/>
      </c>
      <c r="D131" s="11"/>
      <c r="E131" s="11"/>
      <c r="F131" s="11"/>
    </row>
    <row r="132" spans="1:6" x14ac:dyDescent="0.25">
      <c r="A132" s="11">
        <v>128</v>
      </c>
      <c r="B132" s="11"/>
      <c r="C132" s="11" t="str">
        <f>IF(B132&lt;&gt;"",VLOOKUP(B132,[0]!Entrée,2,FALSE),"")</f>
        <v/>
      </c>
      <c r="D132" s="11"/>
      <c r="E132" s="11"/>
      <c r="F132" s="11"/>
    </row>
    <row r="133" spans="1:6" x14ac:dyDescent="0.25">
      <c r="A133" s="11">
        <v>129</v>
      </c>
      <c r="B133" s="11"/>
      <c r="C133" s="11" t="str">
        <f>IF(B133&lt;&gt;"",VLOOKUP(B133,[0]!Entrée,2,FALSE),"")</f>
        <v/>
      </c>
      <c r="D133" s="11"/>
      <c r="E133" s="11"/>
      <c r="F133" s="11"/>
    </row>
    <row r="134" spans="1:6" x14ac:dyDescent="0.25">
      <c r="A134" s="11">
        <v>130</v>
      </c>
      <c r="B134" s="11"/>
      <c r="C134" s="11" t="str">
        <f>IF(B134&lt;&gt;"",VLOOKUP(B134,[0]!Entrée,2,FALSE),"")</f>
        <v/>
      </c>
      <c r="D134" s="11"/>
      <c r="E134" s="11"/>
      <c r="F134" s="11"/>
    </row>
    <row r="135" spans="1:6" x14ac:dyDescent="0.25">
      <c r="A135" s="11">
        <v>131</v>
      </c>
      <c r="B135" s="11"/>
      <c r="C135" s="11" t="str">
        <f>IF(B135&lt;&gt;"",VLOOKUP(B135,[0]!Entrée,2,FALSE),"")</f>
        <v/>
      </c>
      <c r="D135" s="11"/>
      <c r="E135" s="11"/>
      <c r="F135" s="11"/>
    </row>
    <row r="136" spans="1:6" x14ac:dyDescent="0.25">
      <c r="A136" s="11">
        <v>132</v>
      </c>
      <c r="B136" s="11"/>
      <c r="C136" s="11" t="str">
        <f>IF(B136&lt;&gt;"",VLOOKUP(B136,[0]!Entrée,2,FALSE),"")</f>
        <v/>
      </c>
      <c r="D136" s="11"/>
      <c r="E136" s="11"/>
      <c r="F136" s="11"/>
    </row>
    <row r="137" spans="1:6" x14ac:dyDescent="0.25">
      <c r="A137" s="11">
        <v>133</v>
      </c>
      <c r="B137" s="11"/>
      <c r="C137" s="11" t="str">
        <f>IF(B137&lt;&gt;"",VLOOKUP(B137,[0]!Entrée,2,FALSE),"")</f>
        <v/>
      </c>
      <c r="D137" s="11"/>
      <c r="E137" s="11"/>
      <c r="F137" s="11"/>
    </row>
    <row r="138" spans="1:6" x14ac:dyDescent="0.25">
      <c r="A138" s="11">
        <v>134</v>
      </c>
      <c r="B138" s="11"/>
      <c r="C138" s="11" t="str">
        <f>IF(B138&lt;&gt;"",VLOOKUP(B138,[0]!Entrée,2,FALSE),"")</f>
        <v/>
      </c>
      <c r="D138" s="11"/>
      <c r="E138" s="11"/>
      <c r="F138" s="11"/>
    </row>
    <row r="139" spans="1:6" x14ac:dyDescent="0.25">
      <c r="A139" s="11">
        <v>135</v>
      </c>
      <c r="B139" s="11"/>
      <c r="C139" s="11" t="str">
        <f>IF(B139&lt;&gt;"",VLOOKUP(B139,[0]!Entrée,2,FALSE),"")</f>
        <v/>
      </c>
      <c r="D139" s="11"/>
      <c r="E139" s="11"/>
      <c r="F139" s="11"/>
    </row>
    <row r="140" spans="1:6" x14ac:dyDescent="0.25">
      <c r="A140" s="11">
        <v>136</v>
      </c>
      <c r="B140" s="11"/>
      <c r="C140" s="11" t="str">
        <f>IF(B140&lt;&gt;"",VLOOKUP(B140,[0]!Entrée,2,FALSE),"")</f>
        <v/>
      </c>
      <c r="D140" s="11"/>
      <c r="E140" s="11"/>
      <c r="F140" s="11"/>
    </row>
    <row r="141" spans="1:6" x14ac:dyDescent="0.25">
      <c r="A141" s="11">
        <v>137</v>
      </c>
      <c r="B141" s="11"/>
      <c r="C141" s="11" t="str">
        <f>IF(B141&lt;&gt;"",VLOOKUP(B141,[0]!Entrée,2,FALSE),"")</f>
        <v/>
      </c>
      <c r="D141" s="11"/>
      <c r="E141" s="11"/>
      <c r="F141" s="11"/>
    </row>
    <row r="142" spans="1:6" x14ac:dyDescent="0.25">
      <c r="A142" s="11">
        <v>138</v>
      </c>
      <c r="B142" s="11"/>
      <c r="C142" s="11" t="str">
        <f>IF(B142&lt;&gt;"",VLOOKUP(B142,[0]!Entrée,2,FALSE),"")</f>
        <v/>
      </c>
      <c r="D142" s="11"/>
      <c r="E142" s="11"/>
      <c r="F142" s="11"/>
    </row>
    <row r="143" spans="1:6" x14ac:dyDescent="0.25">
      <c r="A143" s="11">
        <v>139</v>
      </c>
      <c r="B143" s="11"/>
      <c r="C143" s="11" t="str">
        <f>IF(B143&lt;&gt;"",VLOOKUP(B143,[0]!Entrée,2,FALSE),"")</f>
        <v/>
      </c>
      <c r="D143" s="11"/>
      <c r="E143" s="11"/>
      <c r="F143" s="11"/>
    </row>
    <row r="144" spans="1:6" x14ac:dyDescent="0.25">
      <c r="A144" s="11">
        <v>140</v>
      </c>
      <c r="B144" s="11"/>
      <c r="C144" s="11" t="str">
        <f>IF(B144&lt;&gt;"",VLOOKUP(B144,[0]!Entrée,2,FALSE),"")</f>
        <v/>
      </c>
      <c r="D144" s="11"/>
      <c r="E144" s="11"/>
      <c r="F144" s="11"/>
    </row>
    <row r="145" spans="1:6" x14ac:dyDescent="0.25">
      <c r="A145" s="11">
        <v>141</v>
      </c>
      <c r="B145" s="11"/>
      <c r="C145" s="11" t="str">
        <f>IF(B145&lt;&gt;"",VLOOKUP(B145,[0]!Entrée,2,FALSE),"")</f>
        <v/>
      </c>
      <c r="D145" s="11"/>
      <c r="E145" s="11"/>
      <c r="F145" s="11"/>
    </row>
    <row r="146" spans="1:6" x14ac:dyDescent="0.25">
      <c r="A146" s="11">
        <v>142</v>
      </c>
      <c r="B146" s="11"/>
      <c r="C146" s="11" t="str">
        <f>IF(B146&lt;&gt;"",VLOOKUP(B146,[0]!Entrée,2,FALSE),"")</f>
        <v/>
      </c>
      <c r="D146" s="11"/>
      <c r="E146" s="11"/>
      <c r="F146" s="11"/>
    </row>
    <row r="147" spans="1:6" x14ac:dyDescent="0.25">
      <c r="A147" s="11">
        <v>143</v>
      </c>
      <c r="B147" s="11"/>
      <c r="C147" s="11" t="str">
        <f>IF(B147&lt;&gt;"",VLOOKUP(B147,[0]!Entrée,2,FALSE),"")</f>
        <v/>
      </c>
      <c r="D147" s="11"/>
      <c r="E147" s="11"/>
      <c r="F147" s="11"/>
    </row>
    <row r="148" spans="1:6" x14ac:dyDescent="0.25">
      <c r="A148" s="11">
        <v>144</v>
      </c>
      <c r="B148" s="11"/>
      <c r="C148" s="11" t="str">
        <f>IF(B148&lt;&gt;"",VLOOKUP(B148,[0]!Entrée,2,FALSE),"")</f>
        <v/>
      </c>
      <c r="D148" s="11"/>
      <c r="E148" s="11"/>
      <c r="F148" s="11"/>
    </row>
    <row r="149" spans="1:6" x14ac:dyDescent="0.25">
      <c r="A149" s="11">
        <v>145</v>
      </c>
      <c r="B149" s="11"/>
      <c r="C149" s="11" t="str">
        <f>IF(B149&lt;&gt;"",VLOOKUP(B149,[0]!Entrée,2,FALSE),"")</f>
        <v/>
      </c>
      <c r="D149" s="11"/>
      <c r="E149" s="11"/>
      <c r="F149" s="11"/>
    </row>
    <row r="150" spans="1:6" x14ac:dyDescent="0.25">
      <c r="A150" s="11">
        <v>146</v>
      </c>
      <c r="B150" s="11"/>
      <c r="C150" s="11" t="str">
        <f>IF(B150&lt;&gt;"",VLOOKUP(B150,[0]!Entrée,2,FALSE),"")</f>
        <v/>
      </c>
      <c r="D150" s="11"/>
      <c r="E150" s="11"/>
      <c r="F150" s="11"/>
    </row>
    <row r="151" spans="1:6" x14ac:dyDescent="0.25">
      <c r="A151" s="11">
        <v>147</v>
      </c>
      <c r="B151" s="11"/>
      <c r="C151" s="11" t="str">
        <f>IF(B151&lt;&gt;"",VLOOKUP(B151,[0]!Entrée,2,FALSE),"")</f>
        <v/>
      </c>
      <c r="D151" s="11"/>
      <c r="E151" s="11"/>
      <c r="F151" s="11"/>
    </row>
    <row r="152" spans="1:6" x14ac:dyDescent="0.25">
      <c r="A152" s="11">
        <v>148</v>
      </c>
      <c r="B152" s="11"/>
      <c r="C152" s="11" t="str">
        <f>IF(B152&lt;&gt;"",VLOOKUP(B152,[0]!Entrée,2,FALSE),"")</f>
        <v/>
      </c>
      <c r="D152" s="11"/>
      <c r="E152" s="11"/>
      <c r="F152" s="11"/>
    </row>
    <row r="153" spans="1:6" x14ac:dyDescent="0.25">
      <c r="A153" s="11">
        <v>149</v>
      </c>
      <c r="B153" s="11"/>
      <c r="C153" s="11" t="str">
        <f>IF(B153&lt;&gt;"",VLOOKUP(B153,[0]!Entrée,2,FALSE),"")</f>
        <v/>
      </c>
      <c r="D153" s="11"/>
      <c r="E153" s="11"/>
      <c r="F153" s="11"/>
    </row>
    <row r="154" spans="1:6" x14ac:dyDescent="0.25">
      <c r="A154" s="11">
        <v>150</v>
      </c>
      <c r="B154" s="11"/>
      <c r="C154" s="11" t="str">
        <f>IF(B154&lt;&gt;"",VLOOKUP(B154,[0]!Entrée,2,FALSE),"")</f>
        <v/>
      </c>
      <c r="D154" s="11"/>
      <c r="E154" s="11"/>
      <c r="F154" s="11"/>
    </row>
    <row r="155" spans="1:6" x14ac:dyDescent="0.25">
      <c r="A155" s="11">
        <v>151</v>
      </c>
      <c r="B155" s="11"/>
      <c r="C155" s="11" t="str">
        <f>IF(B155&lt;&gt;"",VLOOKUP(B155,[0]!Entrée,2,FALSE),"")</f>
        <v/>
      </c>
      <c r="D155" s="11"/>
      <c r="E155" s="11"/>
      <c r="F155" s="11"/>
    </row>
    <row r="156" spans="1:6" x14ac:dyDescent="0.25">
      <c r="A156" s="11">
        <v>152</v>
      </c>
      <c r="B156" s="11"/>
      <c r="C156" s="11" t="str">
        <f>IF(B156&lt;&gt;"",VLOOKUP(B156,[0]!Entrée,2,FALSE),"")</f>
        <v/>
      </c>
      <c r="D156" s="11"/>
      <c r="E156" s="11"/>
      <c r="F156" s="11"/>
    </row>
    <row r="157" spans="1:6" x14ac:dyDescent="0.25">
      <c r="A157" s="11">
        <v>153</v>
      </c>
      <c r="B157" s="11"/>
      <c r="C157" s="11" t="str">
        <f>IF(B157&lt;&gt;"",VLOOKUP(B157,[0]!Entrée,2,FALSE),"")</f>
        <v/>
      </c>
      <c r="D157" s="11"/>
      <c r="E157" s="11"/>
      <c r="F157" s="11"/>
    </row>
    <row r="158" spans="1:6" x14ac:dyDescent="0.25">
      <c r="A158" s="11">
        <v>154</v>
      </c>
      <c r="B158" s="11"/>
      <c r="C158" s="11" t="str">
        <f>IF(B158&lt;&gt;"",VLOOKUP(B158,[0]!Entrée,2,FALSE),"")</f>
        <v/>
      </c>
      <c r="D158" s="11"/>
      <c r="E158" s="11"/>
      <c r="F158" s="11"/>
    </row>
    <row r="159" spans="1:6" x14ac:dyDescent="0.25">
      <c r="A159" s="11">
        <v>155</v>
      </c>
      <c r="B159" s="11"/>
      <c r="C159" s="11" t="str">
        <f>IF(B159&lt;&gt;"",VLOOKUP(B159,[0]!Entrée,2,FALSE),"")</f>
        <v/>
      </c>
      <c r="D159" s="11"/>
      <c r="E159" s="11"/>
      <c r="F159" s="11"/>
    </row>
    <row r="160" spans="1:6" x14ac:dyDescent="0.25">
      <c r="A160" s="11">
        <v>156</v>
      </c>
      <c r="B160" s="11"/>
      <c r="C160" s="11" t="str">
        <f>IF(B160&lt;&gt;"",VLOOKUP(B160,[0]!Entrée,2,FALSE),"")</f>
        <v/>
      </c>
      <c r="D160" s="11"/>
      <c r="E160" s="11"/>
      <c r="F160" s="11"/>
    </row>
    <row r="161" spans="1:6" x14ac:dyDescent="0.25">
      <c r="A161" s="11">
        <v>157</v>
      </c>
      <c r="B161" s="11"/>
      <c r="C161" s="11" t="str">
        <f>IF(B161&lt;&gt;"",VLOOKUP(B161,[0]!Entrée,2,FALSE),"")</f>
        <v/>
      </c>
      <c r="D161" s="11"/>
      <c r="E161" s="11"/>
      <c r="F161" s="11"/>
    </row>
    <row r="162" spans="1:6" x14ac:dyDescent="0.25">
      <c r="A162" s="11">
        <v>158</v>
      </c>
      <c r="B162" s="11"/>
      <c r="C162" s="11" t="str">
        <f>IF(B162&lt;&gt;"",VLOOKUP(B162,[0]!Entrée,2,FALSE),"")</f>
        <v/>
      </c>
      <c r="D162" s="11"/>
      <c r="E162" s="11"/>
      <c r="F162" s="11"/>
    </row>
    <row r="163" spans="1:6" x14ac:dyDescent="0.25">
      <c r="A163" s="11">
        <v>159</v>
      </c>
      <c r="B163" s="11"/>
      <c r="C163" s="11" t="str">
        <f>IF(B163&lt;&gt;"",VLOOKUP(B163,[0]!Entrée,2,FALSE),"")</f>
        <v/>
      </c>
      <c r="D163" s="11"/>
      <c r="E163" s="11"/>
      <c r="F163" s="11"/>
    </row>
    <row r="164" spans="1:6" x14ac:dyDescent="0.25">
      <c r="A164" s="11">
        <v>160</v>
      </c>
      <c r="B164" s="11"/>
      <c r="C164" s="11" t="str">
        <f>IF(B164&lt;&gt;"",VLOOKUP(B164,[0]!Entrée,2,FALSE),"")</f>
        <v/>
      </c>
      <c r="D164" s="11"/>
      <c r="E164" s="11"/>
      <c r="F164" s="11"/>
    </row>
    <row r="165" spans="1:6" x14ac:dyDescent="0.25">
      <c r="A165" s="11">
        <v>161</v>
      </c>
      <c r="B165" s="11"/>
      <c r="C165" s="11" t="str">
        <f>IF(B165&lt;&gt;"",VLOOKUP(B165,[0]!Entrée,2,FALSE),"")</f>
        <v/>
      </c>
      <c r="D165" s="11"/>
      <c r="E165" s="11"/>
      <c r="F165" s="11"/>
    </row>
    <row r="166" spans="1:6" x14ac:dyDescent="0.25">
      <c r="A166" s="11">
        <v>162</v>
      </c>
      <c r="B166" s="11"/>
      <c r="C166" s="11" t="str">
        <f>IF(B166&lt;&gt;"",VLOOKUP(B166,[0]!Entrée,2,FALSE),"")</f>
        <v/>
      </c>
      <c r="D166" s="11"/>
      <c r="E166" s="11"/>
      <c r="F166" s="11"/>
    </row>
    <row r="167" spans="1:6" x14ac:dyDescent="0.25">
      <c r="A167" s="11">
        <v>163</v>
      </c>
      <c r="B167" s="11"/>
      <c r="C167" s="11" t="str">
        <f>IF(B167&lt;&gt;"",VLOOKUP(B167,[0]!Entrée,2,FALSE),"")</f>
        <v/>
      </c>
      <c r="D167" s="11"/>
      <c r="E167" s="11"/>
      <c r="F167" s="11"/>
    </row>
    <row r="168" spans="1:6" x14ac:dyDescent="0.25">
      <c r="A168" s="11">
        <v>164</v>
      </c>
      <c r="B168" s="11"/>
      <c r="C168" s="11" t="str">
        <f>IF(B168&lt;&gt;"",VLOOKUP(B168,[0]!Entrée,2,FALSE),"")</f>
        <v/>
      </c>
      <c r="D168" s="11"/>
      <c r="E168" s="11"/>
      <c r="F168" s="11"/>
    </row>
    <row r="169" spans="1:6" x14ac:dyDescent="0.25">
      <c r="A169" s="11">
        <v>165</v>
      </c>
      <c r="B169" s="11"/>
      <c r="C169" s="11" t="str">
        <f>IF(B169&lt;&gt;"",VLOOKUP(B169,[0]!Entrée,2,FALSE),"")</f>
        <v/>
      </c>
      <c r="D169" s="11"/>
      <c r="E169" s="11"/>
      <c r="F169" s="11"/>
    </row>
    <row r="170" spans="1:6" x14ac:dyDescent="0.25">
      <c r="A170" s="11">
        <v>166</v>
      </c>
      <c r="B170" s="11"/>
      <c r="C170" s="11" t="str">
        <f>IF(B170&lt;&gt;"",VLOOKUP(B170,[0]!Entrée,2,FALSE),"")</f>
        <v/>
      </c>
      <c r="D170" s="11"/>
      <c r="E170" s="11"/>
      <c r="F170" s="11"/>
    </row>
    <row r="171" spans="1:6" x14ac:dyDescent="0.25">
      <c r="A171" s="11">
        <v>167</v>
      </c>
      <c r="B171" s="11"/>
      <c r="C171" s="11" t="str">
        <f>IF(B171&lt;&gt;"",VLOOKUP(B171,[0]!Entrée,2,FALSE),"")</f>
        <v/>
      </c>
      <c r="D171" s="11"/>
      <c r="E171" s="11"/>
      <c r="F171" s="11"/>
    </row>
    <row r="172" spans="1:6" x14ac:dyDescent="0.25">
      <c r="A172" s="11">
        <v>168</v>
      </c>
      <c r="B172" s="11"/>
      <c r="C172" s="11" t="str">
        <f>IF(B172&lt;&gt;"",VLOOKUP(B172,[0]!Entrée,2,FALSE),"")</f>
        <v/>
      </c>
      <c r="D172" s="11"/>
      <c r="E172" s="11"/>
      <c r="F172" s="11"/>
    </row>
    <row r="173" spans="1:6" x14ac:dyDescent="0.25">
      <c r="A173" s="11">
        <v>169</v>
      </c>
      <c r="B173" s="11"/>
      <c r="C173" s="11" t="str">
        <f>IF(B173&lt;&gt;"",VLOOKUP(B173,[0]!Entrée,2,FALSE),"")</f>
        <v/>
      </c>
      <c r="D173" s="11"/>
      <c r="E173" s="11"/>
      <c r="F173" s="11"/>
    </row>
    <row r="174" spans="1:6" x14ac:dyDescent="0.25">
      <c r="A174" s="11">
        <v>170</v>
      </c>
      <c r="B174" s="11"/>
      <c r="C174" s="11" t="str">
        <f>IF(B174&lt;&gt;"",VLOOKUP(B174,[0]!Entrée,2,FALSE),"")</f>
        <v/>
      </c>
      <c r="D174" s="11"/>
      <c r="E174" s="11"/>
      <c r="F174" s="11"/>
    </row>
    <row r="175" spans="1:6" x14ac:dyDescent="0.25">
      <c r="A175" s="11">
        <v>171</v>
      </c>
      <c r="B175" s="11"/>
      <c r="C175" s="11" t="str">
        <f>IF(B175&lt;&gt;"",VLOOKUP(B175,[0]!Entrée,2,FALSE),"")</f>
        <v/>
      </c>
      <c r="D175" s="11"/>
      <c r="E175" s="11"/>
      <c r="F175" s="11"/>
    </row>
    <row r="176" spans="1:6" x14ac:dyDescent="0.25">
      <c r="A176" s="11">
        <v>172</v>
      </c>
      <c r="B176" s="11"/>
      <c r="C176" s="11" t="str">
        <f>IF(B176&lt;&gt;"",VLOOKUP(B176,[0]!Entrée,2,FALSE),"")</f>
        <v/>
      </c>
      <c r="D176" s="11"/>
      <c r="E176" s="11"/>
      <c r="F176" s="11"/>
    </row>
    <row r="177" spans="1:6" x14ac:dyDescent="0.25">
      <c r="A177" s="11">
        <v>173</v>
      </c>
      <c r="B177" s="11"/>
      <c r="C177" s="11" t="str">
        <f>IF(B177&lt;&gt;"",VLOOKUP(B177,[0]!Entrée,2,FALSE),"")</f>
        <v/>
      </c>
      <c r="D177" s="11"/>
      <c r="E177" s="11"/>
      <c r="F177" s="11"/>
    </row>
    <row r="178" spans="1:6" x14ac:dyDescent="0.25">
      <c r="A178" s="11">
        <v>174</v>
      </c>
      <c r="B178" s="11"/>
      <c r="C178" s="11" t="str">
        <f>IF(B178&lt;&gt;"",VLOOKUP(B178,[0]!Entrée,2,FALSE),"")</f>
        <v/>
      </c>
      <c r="D178" s="11"/>
      <c r="E178" s="11"/>
      <c r="F178" s="11"/>
    </row>
    <row r="179" spans="1:6" x14ac:dyDescent="0.25">
      <c r="A179" s="11">
        <v>175</v>
      </c>
      <c r="B179" s="11"/>
      <c r="C179" s="11" t="str">
        <f>IF(B179&lt;&gt;"",VLOOKUP(B179,[0]!Entrée,2,FALSE),"")</f>
        <v/>
      </c>
      <c r="D179" s="11"/>
      <c r="E179" s="11"/>
      <c r="F179" s="11"/>
    </row>
    <row r="180" spans="1:6" x14ac:dyDescent="0.25">
      <c r="A180" s="11">
        <v>176</v>
      </c>
      <c r="B180" s="11"/>
      <c r="C180" s="11" t="str">
        <f>IF(B180&lt;&gt;"",VLOOKUP(B180,[0]!Entrée,2,FALSE),"")</f>
        <v/>
      </c>
      <c r="D180" s="11"/>
      <c r="E180" s="11"/>
      <c r="F180" s="11"/>
    </row>
    <row r="181" spans="1:6" x14ac:dyDescent="0.25">
      <c r="A181" s="11">
        <v>177</v>
      </c>
      <c r="B181" s="11"/>
      <c r="C181" s="11" t="str">
        <f>IF(B181&lt;&gt;"",VLOOKUP(B181,[0]!Entrée,2,FALSE),"")</f>
        <v/>
      </c>
      <c r="D181" s="11"/>
      <c r="E181" s="11"/>
      <c r="F181" s="11"/>
    </row>
    <row r="182" spans="1:6" x14ac:dyDescent="0.25">
      <c r="A182" s="11">
        <v>178</v>
      </c>
      <c r="B182" s="11"/>
      <c r="C182" s="11" t="str">
        <f>IF(B182&lt;&gt;"",VLOOKUP(B182,[0]!Entrée,2,FALSE),"")</f>
        <v/>
      </c>
      <c r="D182" s="11"/>
      <c r="E182" s="11"/>
      <c r="F182" s="11"/>
    </row>
    <row r="183" spans="1:6" x14ac:dyDescent="0.25">
      <c r="A183" s="11">
        <v>179</v>
      </c>
      <c r="B183" s="11"/>
      <c r="C183" s="11" t="str">
        <f>IF(B183&lt;&gt;"",VLOOKUP(B183,[0]!Entrée,2,FALSE),"")</f>
        <v/>
      </c>
      <c r="D183" s="11"/>
      <c r="E183" s="11"/>
      <c r="F183" s="11"/>
    </row>
    <row r="184" spans="1:6" x14ac:dyDescent="0.25">
      <c r="A184" s="11">
        <v>180</v>
      </c>
      <c r="B184" s="11"/>
      <c r="C184" s="11" t="str">
        <f>IF(B184&lt;&gt;"",VLOOKUP(B184,[0]!Entrée,2,FALSE),"")</f>
        <v/>
      </c>
      <c r="D184" s="11"/>
      <c r="E184" s="11"/>
      <c r="F184" s="11"/>
    </row>
    <row r="185" spans="1:6" x14ac:dyDescent="0.25">
      <c r="A185" s="11">
        <v>181</v>
      </c>
      <c r="B185" s="11"/>
      <c r="C185" s="11" t="str">
        <f>IF(B185&lt;&gt;"",VLOOKUP(B185,[0]!Entrée,2,FALSE),"")</f>
        <v/>
      </c>
      <c r="D185" s="11"/>
      <c r="E185" s="11"/>
      <c r="F185" s="11"/>
    </row>
    <row r="186" spans="1:6" x14ac:dyDescent="0.25">
      <c r="A186" s="11">
        <v>182</v>
      </c>
      <c r="B186" s="11"/>
      <c r="C186" s="11" t="str">
        <f>IF(B186&lt;&gt;"",VLOOKUP(B186,[0]!Entrée,2,FALSE),"")</f>
        <v/>
      </c>
      <c r="D186" s="11"/>
      <c r="E186" s="11"/>
      <c r="F186" s="11"/>
    </row>
    <row r="187" spans="1:6" x14ac:dyDescent="0.25">
      <c r="A187" s="11">
        <v>183</v>
      </c>
      <c r="B187" s="11"/>
      <c r="C187" s="11" t="str">
        <f>IF(B187&lt;&gt;"",VLOOKUP(B187,[0]!Entrée,2,FALSE),"")</f>
        <v/>
      </c>
      <c r="D187" s="11"/>
      <c r="E187" s="11"/>
      <c r="F187" s="11"/>
    </row>
    <row r="188" spans="1:6" x14ac:dyDescent="0.25">
      <c r="A188" s="11">
        <v>184</v>
      </c>
      <c r="B188" s="11"/>
      <c r="C188" s="11" t="str">
        <f>IF(B188&lt;&gt;"",VLOOKUP(B188,[0]!Entrée,2,FALSE),"")</f>
        <v/>
      </c>
      <c r="D188" s="11"/>
      <c r="E188" s="11"/>
      <c r="F188" s="11"/>
    </row>
    <row r="189" spans="1:6" x14ac:dyDescent="0.25">
      <c r="A189" s="11">
        <v>185</v>
      </c>
      <c r="B189" s="11"/>
      <c r="C189" s="11" t="str">
        <f>IF(B189&lt;&gt;"",VLOOKUP(B189,[0]!Entrée,2,FALSE),"")</f>
        <v/>
      </c>
      <c r="D189" s="11"/>
      <c r="E189" s="11"/>
      <c r="F189" s="11"/>
    </row>
    <row r="190" spans="1:6" x14ac:dyDescent="0.25">
      <c r="A190" s="11">
        <v>186</v>
      </c>
      <c r="B190" s="11"/>
      <c r="C190" s="11" t="str">
        <f>IF(B190&lt;&gt;"",VLOOKUP(B190,[0]!Entrée,2,FALSE),"")</f>
        <v/>
      </c>
      <c r="D190" s="11"/>
      <c r="E190" s="11"/>
      <c r="F190" s="11"/>
    </row>
    <row r="191" spans="1:6" x14ac:dyDescent="0.25">
      <c r="A191" s="11">
        <v>187</v>
      </c>
      <c r="B191" s="11"/>
      <c r="C191" s="11" t="str">
        <f>IF(B191&lt;&gt;"",VLOOKUP(B191,[0]!Entrée,2,FALSE),"")</f>
        <v/>
      </c>
      <c r="D191" s="11"/>
      <c r="E191" s="11"/>
      <c r="F191" s="11"/>
    </row>
    <row r="192" spans="1:6" x14ac:dyDescent="0.25">
      <c r="A192" s="11">
        <v>188</v>
      </c>
      <c r="B192" s="11"/>
      <c r="C192" s="11" t="str">
        <f>IF(B192&lt;&gt;"",VLOOKUP(B192,[0]!Entrée,2,FALSE),"")</f>
        <v/>
      </c>
      <c r="D192" s="11"/>
      <c r="E192" s="11"/>
      <c r="F192" s="11"/>
    </row>
    <row r="193" spans="1:6" x14ac:dyDescent="0.25">
      <c r="A193" s="11">
        <v>189</v>
      </c>
      <c r="B193" s="11"/>
      <c r="C193" s="11" t="str">
        <f>IF(B193&lt;&gt;"",VLOOKUP(B193,[0]!Entrée,2,FALSE),"")</f>
        <v/>
      </c>
      <c r="D193" s="11"/>
      <c r="E193" s="11"/>
      <c r="F193" s="11"/>
    </row>
    <row r="194" spans="1:6" x14ac:dyDescent="0.25">
      <c r="A194" s="11">
        <v>190</v>
      </c>
      <c r="B194" s="11"/>
      <c r="C194" s="11" t="str">
        <f>IF(B194&lt;&gt;"",VLOOKUP(B194,[0]!Entrée,2,FALSE),"")</f>
        <v/>
      </c>
      <c r="D194" s="11"/>
      <c r="E194" s="11"/>
      <c r="F194" s="11"/>
    </row>
    <row r="195" spans="1:6" x14ac:dyDescent="0.25">
      <c r="A195" s="11">
        <v>191</v>
      </c>
      <c r="B195" s="11"/>
      <c r="C195" s="11" t="str">
        <f>IF(B195&lt;&gt;"",VLOOKUP(B195,[0]!Entrée,2,FALSE),"")</f>
        <v/>
      </c>
      <c r="D195" s="11"/>
      <c r="E195" s="11"/>
      <c r="F195" s="11"/>
    </row>
    <row r="196" spans="1:6" x14ac:dyDescent="0.25">
      <c r="A196" s="11">
        <v>192</v>
      </c>
      <c r="B196" s="11"/>
      <c r="C196" s="11" t="str">
        <f>IF(B196&lt;&gt;"",VLOOKUP(B196,[0]!Entrée,2,FALSE),"")</f>
        <v/>
      </c>
      <c r="D196" s="11"/>
      <c r="E196" s="11"/>
      <c r="F196" s="11"/>
    </row>
    <row r="197" spans="1:6" x14ac:dyDescent="0.25">
      <c r="A197" s="11">
        <v>193</v>
      </c>
      <c r="B197" s="11"/>
      <c r="C197" s="11" t="str">
        <f>IF(B197&lt;&gt;"",VLOOKUP(B197,[0]!Entrée,2,FALSE),"")</f>
        <v/>
      </c>
      <c r="D197" s="11"/>
      <c r="E197" s="11"/>
      <c r="F197" s="11"/>
    </row>
    <row r="198" spans="1:6" x14ac:dyDescent="0.25">
      <c r="A198" s="11">
        <v>194</v>
      </c>
      <c r="B198" s="11"/>
      <c r="C198" s="11" t="str">
        <f>IF(B198&lt;&gt;"",VLOOKUP(B198,[0]!Entrée,2,FALSE),"")</f>
        <v/>
      </c>
      <c r="D198" s="11"/>
      <c r="E198" s="11"/>
      <c r="F198" s="11"/>
    </row>
    <row r="199" spans="1:6" x14ac:dyDescent="0.25">
      <c r="A199" s="11">
        <v>195</v>
      </c>
      <c r="B199" s="11"/>
      <c r="C199" s="11" t="str">
        <f>IF(B199&lt;&gt;"",VLOOKUP(B199,[0]!Entrée,2,FALSE),"")</f>
        <v/>
      </c>
      <c r="D199" s="11"/>
      <c r="E199" s="11"/>
      <c r="F199" s="11"/>
    </row>
    <row r="200" spans="1:6" x14ac:dyDescent="0.25">
      <c r="A200" s="11">
        <v>196</v>
      </c>
      <c r="B200" s="11"/>
      <c r="C200" s="11" t="str">
        <f>IF(B200&lt;&gt;"",VLOOKUP(B200,[0]!Entrée,2,FALSE),"")</f>
        <v/>
      </c>
      <c r="D200" s="11"/>
      <c r="E200" s="11"/>
      <c r="F200" s="11"/>
    </row>
    <row r="201" spans="1:6" x14ac:dyDescent="0.25">
      <c r="A201" s="11">
        <v>197</v>
      </c>
      <c r="B201" s="11"/>
      <c r="C201" s="11" t="str">
        <f>IF(B201&lt;&gt;"",VLOOKUP(B201,[0]!Entrée,2,FALSE),"")</f>
        <v/>
      </c>
      <c r="D201" s="11"/>
      <c r="E201" s="11"/>
      <c r="F201" s="11"/>
    </row>
    <row r="202" spans="1:6" x14ac:dyDescent="0.25">
      <c r="A202" s="11">
        <v>198</v>
      </c>
      <c r="B202" s="11"/>
      <c r="C202" s="11" t="str">
        <f>IF(B202&lt;&gt;"",VLOOKUP(B202,[0]!Entrée,2,FALSE),"")</f>
        <v/>
      </c>
      <c r="D202" s="11"/>
      <c r="E202" s="11"/>
      <c r="F202" s="11"/>
    </row>
    <row r="203" spans="1:6" x14ac:dyDescent="0.25">
      <c r="A203" s="11">
        <v>199</v>
      </c>
      <c r="B203" s="11"/>
      <c r="C203" s="11" t="str">
        <f>IF(B203&lt;&gt;"",VLOOKUP(B203,[0]!Entrée,2,FALSE),"")</f>
        <v/>
      </c>
      <c r="D203" s="11"/>
      <c r="E203" s="11"/>
      <c r="F203" s="11"/>
    </row>
    <row r="204" spans="1:6" x14ac:dyDescent="0.25">
      <c r="A204" s="11">
        <v>200</v>
      </c>
      <c r="B204" s="11"/>
      <c r="C204" s="11" t="str">
        <f>IF(B204&lt;&gt;"",VLOOKUP(B204,[0]!Entrée,2,FALSE),"")</f>
        <v/>
      </c>
      <c r="D204" s="11"/>
      <c r="E204" s="11"/>
      <c r="F204" s="11"/>
    </row>
    <row r="205" spans="1:6" x14ac:dyDescent="0.25">
      <c r="A205" s="11">
        <v>201</v>
      </c>
      <c r="B205" s="11"/>
      <c r="C205" s="11" t="str">
        <f>IF(B205&lt;&gt;"",VLOOKUP(B205,[0]!Entrée,2,FALSE),"")</f>
        <v/>
      </c>
      <c r="D205" s="11"/>
      <c r="E205" s="11"/>
      <c r="F205" s="11"/>
    </row>
    <row r="206" spans="1:6" x14ac:dyDescent="0.25">
      <c r="A206" s="11">
        <v>202</v>
      </c>
      <c r="B206" s="11"/>
      <c r="C206" s="11" t="str">
        <f>IF(B206&lt;&gt;"",VLOOKUP(B206,[0]!Entrée,2,FALSE),"")</f>
        <v/>
      </c>
      <c r="D206" s="11"/>
      <c r="E206" s="11"/>
      <c r="F206" s="11"/>
    </row>
    <row r="207" spans="1:6" x14ac:dyDescent="0.25">
      <c r="A207" s="11">
        <v>203</v>
      </c>
      <c r="B207" s="11"/>
      <c r="C207" s="11" t="str">
        <f>IF(B207&lt;&gt;"",VLOOKUP(B207,[0]!Entrée,2,FALSE),"")</f>
        <v/>
      </c>
      <c r="D207" s="11"/>
      <c r="E207" s="11"/>
      <c r="F207" s="11"/>
    </row>
    <row r="208" spans="1:6" x14ac:dyDescent="0.25">
      <c r="A208" s="11">
        <v>204</v>
      </c>
      <c r="B208" s="11"/>
      <c r="C208" s="11" t="str">
        <f>IF(B208&lt;&gt;"",VLOOKUP(B208,[0]!Entrée,2,FALSE),"")</f>
        <v/>
      </c>
      <c r="D208" s="11"/>
      <c r="E208" s="11"/>
      <c r="F208" s="11"/>
    </row>
    <row r="209" spans="1:6" x14ac:dyDescent="0.25">
      <c r="A209" s="11">
        <v>205</v>
      </c>
      <c r="B209" s="11"/>
      <c r="C209" s="11" t="str">
        <f>IF(B209&lt;&gt;"",VLOOKUP(B209,[0]!Entrée,2,FALSE),"")</f>
        <v/>
      </c>
      <c r="D209" s="11"/>
      <c r="E209" s="11"/>
      <c r="F209" s="11"/>
    </row>
    <row r="210" spans="1:6" x14ac:dyDescent="0.25">
      <c r="A210" s="11">
        <v>206</v>
      </c>
      <c r="B210" s="11"/>
      <c r="C210" s="11" t="str">
        <f>IF(B210&lt;&gt;"",VLOOKUP(B210,[0]!Entrée,2,FALSE),"")</f>
        <v/>
      </c>
      <c r="D210" s="11"/>
      <c r="E210" s="11"/>
      <c r="F210" s="11"/>
    </row>
    <row r="211" spans="1:6" x14ac:dyDescent="0.25">
      <c r="A211" s="11">
        <v>207</v>
      </c>
      <c r="B211" s="11"/>
      <c r="C211" s="11" t="str">
        <f>IF(B211&lt;&gt;"",VLOOKUP(B211,[0]!Entrée,2,FALSE),"")</f>
        <v/>
      </c>
      <c r="D211" s="11"/>
      <c r="E211" s="11"/>
      <c r="F211" s="11"/>
    </row>
    <row r="212" spans="1:6" x14ac:dyDescent="0.25">
      <c r="A212" s="11">
        <v>208</v>
      </c>
      <c r="B212" s="11"/>
      <c r="C212" s="11" t="str">
        <f>IF(B212&lt;&gt;"",VLOOKUP(B212,[0]!Entrée,2,FALSE),"")</f>
        <v/>
      </c>
      <c r="D212" s="11"/>
      <c r="E212" s="11"/>
      <c r="F212" s="11"/>
    </row>
    <row r="213" spans="1:6" x14ac:dyDescent="0.25">
      <c r="A213" s="11">
        <v>209</v>
      </c>
      <c r="B213" s="11"/>
      <c r="C213" s="11" t="str">
        <f>IF(B213&lt;&gt;"",VLOOKUP(B213,[0]!Entrée,2,FALSE),"")</f>
        <v/>
      </c>
      <c r="D213" s="11"/>
      <c r="E213" s="11"/>
      <c r="F213" s="11"/>
    </row>
    <row r="214" spans="1:6" x14ac:dyDescent="0.25">
      <c r="A214" s="11">
        <v>210</v>
      </c>
      <c r="B214" s="11"/>
      <c r="C214" s="11" t="str">
        <f>IF(B214&lt;&gt;"",VLOOKUP(B214,[0]!Entrée,2,FALSE),"")</f>
        <v/>
      </c>
      <c r="D214" s="11"/>
      <c r="E214" s="11"/>
      <c r="F214" s="11"/>
    </row>
    <row r="215" spans="1:6" x14ac:dyDescent="0.25">
      <c r="A215" s="11">
        <v>211</v>
      </c>
      <c r="B215" s="11"/>
      <c r="C215" s="11" t="str">
        <f>IF(B215&lt;&gt;"",VLOOKUP(B215,[0]!Entrée,2,FALSE),"")</f>
        <v/>
      </c>
      <c r="D215" s="11"/>
      <c r="E215" s="11"/>
      <c r="F215" s="11"/>
    </row>
    <row r="216" spans="1:6" x14ac:dyDescent="0.25">
      <c r="A216" s="11">
        <v>212</v>
      </c>
      <c r="B216" s="11"/>
      <c r="C216" s="11" t="str">
        <f>IF(B216&lt;&gt;"",VLOOKUP(B216,[0]!Entrée,2,FALSE),"")</f>
        <v/>
      </c>
      <c r="D216" s="11"/>
      <c r="E216" s="11"/>
      <c r="F216" s="11"/>
    </row>
    <row r="217" spans="1:6" x14ac:dyDescent="0.25">
      <c r="A217" s="11">
        <v>213</v>
      </c>
      <c r="B217" s="11"/>
      <c r="C217" s="11" t="str">
        <f>IF(B217&lt;&gt;"",VLOOKUP(B217,[0]!Entrée,2,FALSE),"")</f>
        <v/>
      </c>
      <c r="D217" s="11"/>
      <c r="E217" s="11"/>
      <c r="F217" s="11"/>
    </row>
    <row r="218" spans="1:6" x14ac:dyDescent="0.25">
      <c r="A218" s="11">
        <v>214</v>
      </c>
      <c r="B218" s="11"/>
      <c r="C218" s="11" t="str">
        <f>IF(B218&lt;&gt;"",VLOOKUP(B218,[0]!Entrée,2,FALSE),"")</f>
        <v/>
      </c>
      <c r="D218" s="11"/>
      <c r="E218" s="11"/>
      <c r="F218" s="11"/>
    </row>
    <row r="219" spans="1:6" x14ac:dyDescent="0.25">
      <c r="A219" s="11">
        <v>215</v>
      </c>
      <c r="B219" s="11"/>
      <c r="C219" s="11" t="str">
        <f>IF(B219&lt;&gt;"",VLOOKUP(B219,[0]!Entrée,2,FALSE),"")</f>
        <v/>
      </c>
      <c r="D219" s="11"/>
      <c r="E219" s="11"/>
      <c r="F219" s="11"/>
    </row>
    <row r="220" spans="1:6" x14ac:dyDescent="0.25">
      <c r="A220" s="11">
        <v>216</v>
      </c>
      <c r="B220" s="11"/>
      <c r="C220" s="11" t="str">
        <f>IF(B220&lt;&gt;"",VLOOKUP(B220,[0]!Entrée,2,FALSE),"")</f>
        <v/>
      </c>
      <c r="D220" s="11"/>
      <c r="E220" s="11"/>
      <c r="F220" s="11"/>
    </row>
    <row r="221" spans="1:6" x14ac:dyDescent="0.25">
      <c r="A221" s="11">
        <v>217</v>
      </c>
      <c r="B221" s="11"/>
      <c r="C221" s="11" t="str">
        <f>IF(B221&lt;&gt;"",VLOOKUP(B221,[0]!Entrée,2,FALSE),"")</f>
        <v/>
      </c>
      <c r="D221" s="11"/>
      <c r="E221" s="11"/>
      <c r="F221" s="11"/>
    </row>
    <row r="222" spans="1:6" x14ac:dyDescent="0.25">
      <c r="A222" s="11">
        <v>218</v>
      </c>
      <c r="B222" s="11"/>
      <c r="C222" s="11" t="str">
        <f>IF(B222&lt;&gt;"",VLOOKUP(B222,[0]!Entrée,2,FALSE),"")</f>
        <v/>
      </c>
      <c r="D222" s="11"/>
      <c r="E222" s="11"/>
      <c r="F222" s="11"/>
    </row>
    <row r="223" spans="1:6" x14ac:dyDescent="0.25">
      <c r="A223" s="11">
        <v>219</v>
      </c>
      <c r="B223" s="11"/>
      <c r="C223" s="11" t="str">
        <f>IF(B223&lt;&gt;"",VLOOKUP(B223,[0]!Entrée,2,FALSE),"")</f>
        <v/>
      </c>
      <c r="D223" s="11"/>
      <c r="E223" s="11"/>
      <c r="F223" s="11"/>
    </row>
    <row r="224" spans="1:6" x14ac:dyDescent="0.25">
      <c r="A224" s="11">
        <v>220</v>
      </c>
      <c r="B224" s="11"/>
      <c r="C224" s="11" t="str">
        <f>IF(B224&lt;&gt;"",VLOOKUP(B224,[0]!Entrée,2,FALSE),"")</f>
        <v/>
      </c>
      <c r="D224" s="11"/>
      <c r="E224" s="11"/>
      <c r="F224" s="11"/>
    </row>
    <row r="225" spans="1:6" x14ac:dyDescent="0.25">
      <c r="A225" s="11">
        <v>221</v>
      </c>
      <c r="B225" s="11"/>
      <c r="C225" s="11" t="str">
        <f>IF(B225&lt;&gt;"",VLOOKUP(B225,[0]!Entrée,2,FALSE),"")</f>
        <v/>
      </c>
      <c r="D225" s="11"/>
      <c r="E225" s="11"/>
      <c r="F225" s="11"/>
    </row>
    <row r="226" spans="1:6" x14ac:dyDescent="0.25">
      <c r="A226" s="11">
        <v>222</v>
      </c>
      <c r="B226" s="11"/>
      <c r="C226" s="11" t="str">
        <f>IF(B226&lt;&gt;"",VLOOKUP(B226,[0]!Entrée,2,FALSE),"")</f>
        <v/>
      </c>
      <c r="D226" s="11"/>
      <c r="E226" s="11"/>
      <c r="F226" s="11"/>
    </row>
    <row r="227" spans="1:6" x14ac:dyDescent="0.25">
      <c r="A227" s="11">
        <v>223</v>
      </c>
      <c r="B227" s="11"/>
      <c r="C227" s="11" t="str">
        <f>IF(B227&lt;&gt;"",VLOOKUP(B227,[0]!Entrée,2,FALSE),"")</f>
        <v/>
      </c>
      <c r="D227" s="11"/>
      <c r="E227" s="11"/>
      <c r="F227" s="11"/>
    </row>
    <row r="228" spans="1:6" x14ac:dyDescent="0.25">
      <c r="A228" s="11">
        <v>224</v>
      </c>
      <c r="B228" s="11"/>
      <c r="C228" s="11" t="str">
        <f>IF(B228&lt;&gt;"",VLOOKUP(B228,[0]!Entrée,2,FALSE),"")</f>
        <v/>
      </c>
      <c r="D228" s="11"/>
      <c r="E228" s="11"/>
      <c r="F228" s="11"/>
    </row>
    <row r="229" spans="1:6" x14ac:dyDescent="0.25">
      <c r="A229" s="11">
        <v>225</v>
      </c>
      <c r="B229" s="11"/>
      <c r="C229" s="11" t="str">
        <f>IF(B229&lt;&gt;"",VLOOKUP(B229,[0]!Entrée,2,FALSE),"")</f>
        <v/>
      </c>
      <c r="D229" s="11"/>
      <c r="E229" s="11"/>
      <c r="F229" s="11"/>
    </row>
    <row r="230" spans="1:6" x14ac:dyDescent="0.25">
      <c r="A230" s="11">
        <v>226</v>
      </c>
      <c r="B230" s="11"/>
      <c r="C230" s="11" t="str">
        <f>IF(B230&lt;&gt;"",VLOOKUP(B230,[0]!Entrée,2,FALSE),"")</f>
        <v/>
      </c>
      <c r="D230" s="11"/>
      <c r="E230" s="11"/>
      <c r="F230" s="11"/>
    </row>
    <row r="231" spans="1:6" x14ac:dyDescent="0.25">
      <c r="A231" s="11">
        <v>227</v>
      </c>
      <c r="B231" s="11"/>
      <c r="C231" s="11" t="str">
        <f>IF(B231&lt;&gt;"",VLOOKUP(B231,[0]!Entrée,2,FALSE),"")</f>
        <v/>
      </c>
      <c r="D231" s="11"/>
      <c r="E231" s="11"/>
      <c r="F231" s="11"/>
    </row>
    <row r="232" spans="1:6" x14ac:dyDescent="0.25">
      <c r="A232" s="11">
        <v>228</v>
      </c>
      <c r="B232" s="11"/>
      <c r="C232" s="11" t="str">
        <f>IF(B232&lt;&gt;"",VLOOKUP(B232,[0]!Entrée,2,FALSE),"")</f>
        <v/>
      </c>
      <c r="D232" s="11"/>
      <c r="E232" s="11"/>
      <c r="F232" s="11"/>
    </row>
    <row r="233" spans="1:6" x14ac:dyDescent="0.25">
      <c r="A233" s="11">
        <v>229</v>
      </c>
      <c r="B233" s="11"/>
      <c r="C233" s="11" t="str">
        <f>IF(B233&lt;&gt;"",VLOOKUP(B233,[0]!Entrée,2,FALSE),"")</f>
        <v/>
      </c>
      <c r="D233" s="11"/>
      <c r="E233" s="11"/>
      <c r="F233" s="11"/>
    </row>
    <row r="234" spans="1:6" x14ac:dyDescent="0.25">
      <c r="A234" s="11">
        <v>230</v>
      </c>
      <c r="B234" s="11"/>
      <c r="C234" s="11" t="str">
        <f>IF(B234&lt;&gt;"",VLOOKUP(B234,[0]!Entrée,2,FALSE),"")</f>
        <v/>
      </c>
      <c r="D234" s="11"/>
      <c r="E234" s="11"/>
      <c r="F234" s="11"/>
    </row>
    <row r="235" spans="1:6" x14ac:dyDescent="0.25">
      <c r="A235" s="11">
        <v>231</v>
      </c>
      <c r="B235" s="11"/>
      <c r="C235" s="11" t="str">
        <f>IF(B235&lt;&gt;"",VLOOKUP(B235,[0]!Entrée,2,FALSE),"")</f>
        <v/>
      </c>
      <c r="D235" s="11"/>
      <c r="E235" s="11"/>
      <c r="F235" s="11"/>
    </row>
    <row r="236" spans="1:6" x14ac:dyDescent="0.25">
      <c r="A236" s="11">
        <v>232</v>
      </c>
      <c r="B236" s="11"/>
      <c r="C236" s="11" t="str">
        <f>IF(B236&lt;&gt;"",VLOOKUP(B236,[0]!Entrée,2,FALSE),"")</f>
        <v/>
      </c>
      <c r="D236" s="11"/>
      <c r="E236" s="11"/>
      <c r="F236" s="11"/>
    </row>
    <row r="237" spans="1:6" x14ac:dyDescent="0.25">
      <c r="A237" s="11">
        <v>233</v>
      </c>
      <c r="B237" s="11"/>
      <c r="C237" s="11" t="str">
        <f>IF(B237&lt;&gt;"",VLOOKUP(B237,[0]!Entrée,2,FALSE),"")</f>
        <v/>
      </c>
      <c r="D237" s="11"/>
      <c r="E237" s="11"/>
      <c r="F237" s="11"/>
    </row>
    <row r="238" spans="1:6" x14ac:dyDescent="0.25">
      <c r="A238" s="11">
        <v>234</v>
      </c>
      <c r="B238" s="11"/>
      <c r="C238" s="11" t="str">
        <f>IF(B238&lt;&gt;"",VLOOKUP(B238,[0]!Entrée,2,FALSE),"")</f>
        <v/>
      </c>
      <c r="D238" s="11"/>
      <c r="E238" s="11"/>
      <c r="F238" s="11"/>
    </row>
    <row r="239" spans="1:6" x14ac:dyDescent="0.25">
      <c r="A239" s="11">
        <v>235</v>
      </c>
      <c r="B239" s="11"/>
      <c r="C239" s="11" t="str">
        <f>IF(B239&lt;&gt;"",VLOOKUP(B239,[0]!Entrée,2,FALSE),"")</f>
        <v/>
      </c>
      <c r="D239" s="11"/>
      <c r="E239" s="11"/>
      <c r="F239" s="11"/>
    </row>
    <row r="240" spans="1:6" x14ac:dyDescent="0.25">
      <c r="A240" s="11">
        <v>236</v>
      </c>
      <c r="B240" s="11"/>
      <c r="C240" s="11" t="str">
        <f>IF(B240&lt;&gt;"",VLOOKUP(B240,[0]!Entrée,2,FALSE),"")</f>
        <v/>
      </c>
      <c r="D240" s="11"/>
      <c r="E240" s="11"/>
      <c r="F240" s="11"/>
    </row>
    <row r="241" spans="1:6" x14ac:dyDescent="0.25">
      <c r="A241" s="11">
        <v>237</v>
      </c>
      <c r="B241" s="11"/>
      <c r="C241" s="11" t="str">
        <f>IF(B241&lt;&gt;"",VLOOKUP(B241,[0]!Entrée,2,FALSE),"")</f>
        <v/>
      </c>
      <c r="D241" s="11"/>
      <c r="E241" s="11"/>
      <c r="F241" s="11"/>
    </row>
    <row r="242" spans="1:6" x14ac:dyDescent="0.25">
      <c r="A242" s="11">
        <v>238</v>
      </c>
      <c r="B242" s="11"/>
      <c r="C242" s="11" t="str">
        <f>IF(B242&lt;&gt;"",VLOOKUP(B242,[0]!Entrée,2,FALSE),"")</f>
        <v/>
      </c>
      <c r="D242" s="11"/>
      <c r="E242" s="11"/>
      <c r="F242" s="11"/>
    </row>
    <row r="243" spans="1:6" x14ac:dyDescent="0.25">
      <c r="A243" s="11">
        <v>239</v>
      </c>
      <c r="B243" s="11"/>
      <c r="C243" s="11" t="str">
        <f>IF(B243&lt;&gt;"",VLOOKUP(B243,[0]!Entrée,2,FALSE),"")</f>
        <v/>
      </c>
      <c r="D243" s="11"/>
      <c r="E243" s="11"/>
      <c r="F243" s="11"/>
    </row>
    <row r="244" spans="1:6" x14ac:dyDescent="0.25">
      <c r="A244" s="11">
        <v>240</v>
      </c>
      <c r="B244" s="11"/>
      <c r="C244" s="11" t="str">
        <f>IF(B244&lt;&gt;"",VLOOKUP(B244,[0]!Entrée,2,FALSE),"")</f>
        <v/>
      </c>
      <c r="D244" s="11"/>
      <c r="E244" s="11"/>
      <c r="F244" s="11"/>
    </row>
    <row r="245" spans="1:6" x14ac:dyDescent="0.25">
      <c r="A245" s="11">
        <v>241</v>
      </c>
      <c r="B245" s="11"/>
      <c r="C245" s="11" t="str">
        <f>IF(B245&lt;&gt;"",VLOOKUP(B245,[0]!Entrée,2,FALSE),"")</f>
        <v/>
      </c>
      <c r="D245" s="11"/>
      <c r="E245" s="11"/>
      <c r="F245" s="11"/>
    </row>
    <row r="246" spans="1:6" x14ac:dyDescent="0.25">
      <c r="A246" s="11">
        <v>242</v>
      </c>
      <c r="B246" s="11"/>
      <c r="C246" s="11" t="str">
        <f>IF(B246&lt;&gt;"",VLOOKUP(B246,[0]!Entrée,2,FALSE),"")</f>
        <v/>
      </c>
      <c r="D246" s="11"/>
      <c r="E246" s="11"/>
      <c r="F246" s="11"/>
    </row>
    <row r="247" spans="1:6" x14ac:dyDescent="0.25">
      <c r="A247" s="11">
        <v>243</v>
      </c>
      <c r="B247" s="11"/>
      <c r="C247" s="11" t="str">
        <f>IF(B247&lt;&gt;"",VLOOKUP(B247,[0]!Entrée,2,FALSE),"")</f>
        <v/>
      </c>
      <c r="D247" s="11"/>
      <c r="E247" s="11"/>
      <c r="F247" s="11"/>
    </row>
    <row r="248" spans="1:6" x14ac:dyDescent="0.25">
      <c r="A248" s="11">
        <v>244</v>
      </c>
      <c r="B248" s="11"/>
      <c r="C248" s="11" t="str">
        <f>IF(B248&lt;&gt;"",VLOOKUP(B248,[0]!Entrée,2,FALSE),"")</f>
        <v/>
      </c>
      <c r="D248" s="11"/>
      <c r="E248" s="11"/>
      <c r="F248" s="11"/>
    </row>
    <row r="249" spans="1:6" x14ac:dyDescent="0.25">
      <c r="A249" s="11">
        <v>245</v>
      </c>
      <c r="B249" s="11"/>
      <c r="C249" s="11" t="str">
        <f>IF(B249&lt;&gt;"",VLOOKUP(B249,[0]!Entrée,2,FALSE),"")</f>
        <v/>
      </c>
      <c r="D249" s="11"/>
      <c r="E249" s="11"/>
      <c r="F249" s="11"/>
    </row>
    <row r="250" spans="1:6" x14ac:dyDescent="0.25">
      <c r="A250" s="11">
        <v>246</v>
      </c>
      <c r="B250" s="11"/>
      <c r="C250" s="11" t="str">
        <f>IF(B250&lt;&gt;"",VLOOKUP(B250,[0]!Entrée,2,FALSE),"")</f>
        <v/>
      </c>
      <c r="D250" s="11"/>
      <c r="E250" s="11"/>
      <c r="F250" s="11"/>
    </row>
    <row r="251" spans="1:6" x14ac:dyDescent="0.25">
      <c r="A251" s="11">
        <v>247</v>
      </c>
      <c r="B251" s="11"/>
      <c r="C251" s="11" t="str">
        <f>IF(B251&lt;&gt;"",VLOOKUP(B251,[0]!Entrée,2,FALSE),"")</f>
        <v/>
      </c>
      <c r="D251" s="11"/>
      <c r="E251" s="11"/>
      <c r="F251" s="11"/>
    </row>
    <row r="252" spans="1:6" x14ac:dyDescent="0.25">
      <c r="A252" s="11">
        <v>248</v>
      </c>
      <c r="B252" s="11"/>
      <c r="C252" s="11" t="str">
        <f>IF(B252&lt;&gt;"",VLOOKUP(B252,[0]!Entrée,2,FALSE),"")</f>
        <v/>
      </c>
      <c r="D252" s="11"/>
      <c r="E252" s="11"/>
      <c r="F252" s="11"/>
    </row>
    <row r="253" spans="1:6" x14ac:dyDescent="0.25">
      <c r="A253" s="11">
        <v>249</v>
      </c>
      <c r="B253" s="11"/>
      <c r="C253" s="11" t="str">
        <f>IF(B253&lt;&gt;"",VLOOKUP(B253,[0]!Entrée,2,FALSE),"")</f>
        <v/>
      </c>
      <c r="D253" s="11"/>
      <c r="E253" s="11"/>
      <c r="F253" s="11"/>
    </row>
    <row r="254" spans="1:6" x14ac:dyDescent="0.25">
      <c r="A254" s="11">
        <v>250</v>
      </c>
      <c r="B254" s="11"/>
      <c r="C254" s="11" t="str">
        <f>IF(B254&lt;&gt;"",VLOOKUP(B254,[0]!Entrée,2,FALSE),"")</f>
        <v/>
      </c>
      <c r="D254" s="11"/>
      <c r="E254" s="11"/>
      <c r="F254" s="11"/>
    </row>
    <row r="255" spans="1:6" x14ac:dyDescent="0.25">
      <c r="A255" s="11">
        <v>251</v>
      </c>
      <c r="B255" s="11"/>
      <c r="C255" s="11" t="str">
        <f>IF(B255&lt;&gt;"",VLOOKUP(B255,[0]!Entrée,2,FALSE),"")</f>
        <v/>
      </c>
      <c r="D255" s="11"/>
      <c r="E255" s="11"/>
      <c r="F255" s="11"/>
    </row>
    <row r="256" spans="1:6" x14ac:dyDescent="0.25">
      <c r="A256" s="11">
        <v>252</v>
      </c>
      <c r="B256" s="11"/>
      <c r="C256" s="11" t="str">
        <f>IF(B256&lt;&gt;"",VLOOKUP(B256,[0]!Entrée,2,FALSE),"")</f>
        <v/>
      </c>
      <c r="D256" s="11"/>
      <c r="E256" s="11"/>
      <c r="F256" s="11"/>
    </row>
    <row r="257" spans="1:6" x14ac:dyDescent="0.25">
      <c r="A257" s="11">
        <v>253</v>
      </c>
      <c r="B257" s="11"/>
      <c r="C257" s="11" t="str">
        <f>IF(B257&lt;&gt;"",VLOOKUP(B257,[0]!Entrée,2,FALSE),"")</f>
        <v/>
      </c>
      <c r="D257" s="11"/>
      <c r="E257" s="11"/>
      <c r="F257" s="11"/>
    </row>
    <row r="258" spans="1:6" x14ac:dyDescent="0.25">
      <c r="A258" s="11">
        <v>254</v>
      </c>
      <c r="B258" s="11"/>
      <c r="C258" s="11" t="str">
        <f>IF(B258&lt;&gt;"",VLOOKUP(B258,[0]!Entrée,2,FALSE),"")</f>
        <v/>
      </c>
      <c r="D258" s="11"/>
      <c r="E258" s="11"/>
      <c r="F258" s="11"/>
    </row>
    <row r="259" spans="1:6" x14ac:dyDescent="0.25">
      <c r="A259" s="11">
        <v>255</v>
      </c>
      <c r="B259" s="11"/>
      <c r="C259" s="11" t="str">
        <f>IF(B259&lt;&gt;"",VLOOKUP(B259,[0]!Entrée,2,FALSE),"")</f>
        <v/>
      </c>
      <c r="D259" s="11"/>
      <c r="E259" s="11"/>
      <c r="F259" s="11"/>
    </row>
    <row r="260" spans="1:6" x14ac:dyDescent="0.25">
      <c r="A260" s="11">
        <v>256</v>
      </c>
      <c r="B260" s="11"/>
      <c r="C260" s="11" t="str">
        <f>IF(B260&lt;&gt;"",VLOOKUP(B260,[0]!Entrée,2,FALSE),"")</f>
        <v/>
      </c>
      <c r="D260" s="11"/>
      <c r="E260" s="11"/>
      <c r="F260" s="11"/>
    </row>
    <row r="261" spans="1:6" x14ac:dyDescent="0.25">
      <c r="A261" s="11">
        <v>257</v>
      </c>
      <c r="B261" s="11"/>
      <c r="C261" s="11" t="str">
        <f>IF(B261&lt;&gt;"",VLOOKUP(B261,[0]!Entrée,2,FALSE),"")</f>
        <v/>
      </c>
      <c r="D261" s="11"/>
      <c r="E261" s="11"/>
      <c r="F261" s="11"/>
    </row>
    <row r="262" spans="1:6" x14ac:dyDescent="0.25">
      <c r="A262" s="11">
        <v>258</v>
      </c>
      <c r="B262" s="11"/>
      <c r="C262" s="11" t="str">
        <f>IF(B262&lt;&gt;"",VLOOKUP(B262,[0]!Entrée,2,FALSE),"")</f>
        <v/>
      </c>
      <c r="D262" s="11"/>
      <c r="E262" s="11"/>
      <c r="F262" s="11"/>
    </row>
    <row r="263" spans="1:6" x14ac:dyDescent="0.25">
      <c r="A263" s="11">
        <v>259</v>
      </c>
      <c r="B263" s="11"/>
      <c r="C263" s="11" t="str">
        <f>IF(B263&lt;&gt;"",VLOOKUP(B263,[0]!Entrée,2,FALSE),"")</f>
        <v/>
      </c>
      <c r="D263" s="11"/>
      <c r="E263" s="11"/>
      <c r="F263" s="11"/>
    </row>
    <row r="264" spans="1:6" x14ac:dyDescent="0.25">
      <c r="A264" s="11">
        <v>260</v>
      </c>
      <c r="B264" s="11"/>
      <c r="C264" s="11" t="str">
        <f>IF(B264&lt;&gt;"",VLOOKUP(B264,[0]!Entrée,2,FALSE),"")</f>
        <v/>
      </c>
      <c r="D264" s="11"/>
      <c r="E264" s="11"/>
      <c r="F264" s="11"/>
    </row>
    <row r="265" spans="1:6" x14ac:dyDescent="0.25">
      <c r="A265" s="11">
        <v>261</v>
      </c>
      <c r="B265" s="11"/>
      <c r="C265" s="11" t="str">
        <f>IF(B265&lt;&gt;"",VLOOKUP(B265,[0]!Entrée,2,FALSE),"")</f>
        <v/>
      </c>
      <c r="D265" s="11"/>
      <c r="E265" s="11"/>
      <c r="F265" s="11"/>
    </row>
    <row r="266" spans="1:6" x14ac:dyDescent="0.25">
      <c r="A266" s="11">
        <v>262</v>
      </c>
      <c r="B266" s="11"/>
      <c r="C266" s="11" t="str">
        <f>IF(B266&lt;&gt;"",VLOOKUP(B266,[0]!Entrée,2,FALSE),"")</f>
        <v/>
      </c>
      <c r="D266" s="11"/>
      <c r="E266" s="11"/>
      <c r="F266" s="11"/>
    </row>
    <row r="267" spans="1:6" x14ac:dyDescent="0.25">
      <c r="A267" s="11">
        <v>263</v>
      </c>
      <c r="B267" s="11"/>
      <c r="C267" s="11" t="str">
        <f>IF(B267&lt;&gt;"",VLOOKUP(B267,[0]!Entrée,2,FALSE),"")</f>
        <v/>
      </c>
      <c r="D267" s="11"/>
      <c r="E267" s="11"/>
      <c r="F267" s="11"/>
    </row>
    <row r="268" spans="1:6" x14ac:dyDescent="0.25">
      <c r="A268" s="11">
        <v>264</v>
      </c>
      <c r="B268" s="11"/>
      <c r="C268" s="11" t="str">
        <f>IF(B268&lt;&gt;"",VLOOKUP(B268,[0]!Entrée,2,FALSE),"")</f>
        <v/>
      </c>
      <c r="D268" s="11"/>
      <c r="E268" s="11"/>
      <c r="F268" s="11"/>
    </row>
    <row r="269" spans="1:6" x14ac:dyDescent="0.25">
      <c r="A269" s="11">
        <v>265</v>
      </c>
      <c r="B269" s="11"/>
      <c r="C269" s="11" t="str">
        <f>IF(B269&lt;&gt;"",VLOOKUP(B269,[0]!Entrée,2,FALSE),"")</f>
        <v/>
      </c>
      <c r="D269" s="11"/>
      <c r="E269" s="11"/>
      <c r="F269" s="11"/>
    </row>
    <row r="270" spans="1:6" x14ac:dyDescent="0.25">
      <c r="A270" s="11">
        <v>266</v>
      </c>
      <c r="B270" s="11"/>
      <c r="C270" s="11" t="str">
        <f>IF(B270&lt;&gt;"",VLOOKUP(B270,[0]!Entrée,2,FALSE),"")</f>
        <v/>
      </c>
      <c r="D270" s="11"/>
      <c r="E270" s="11"/>
      <c r="F270" s="11"/>
    </row>
    <row r="271" spans="1:6" x14ac:dyDescent="0.25">
      <c r="A271" s="11">
        <v>267</v>
      </c>
      <c r="B271" s="11"/>
      <c r="C271" s="11" t="str">
        <f>IF(B271&lt;&gt;"",VLOOKUP(B271,[0]!Entrée,2,FALSE),"")</f>
        <v/>
      </c>
      <c r="D271" s="11"/>
      <c r="E271" s="11"/>
      <c r="F271" s="11"/>
    </row>
    <row r="272" spans="1:6" x14ac:dyDescent="0.25">
      <c r="A272" s="11">
        <v>268</v>
      </c>
      <c r="B272" s="11"/>
      <c r="C272" s="11" t="str">
        <f>IF(B272&lt;&gt;"",VLOOKUP(B272,[0]!Entrée,2,FALSE),"")</f>
        <v/>
      </c>
      <c r="D272" s="11"/>
      <c r="E272" s="11"/>
      <c r="F272" s="11"/>
    </row>
    <row r="273" spans="1:6" x14ac:dyDescent="0.25">
      <c r="A273" s="11">
        <v>269</v>
      </c>
      <c r="B273" s="11"/>
      <c r="C273" s="11" t="str">
        <f>IF(B273&lt;&gt;"",VLOOKUP(B273,[0]!Entrée,2,FALSE),"")</f>
        <v/>
      </c>
      <c r="D273" s="11"/>
      <c r="E273" s="11"/>
      <c r="F273" s="11"/>
    </row>
    <row r="274" spans="1:6" x14ac:dyDescent="0.25">
      <c r="A274" s="11">
        <v>270</v>
      </c>
      <c r="B274" s="11"/>
      <c r="C274" s="11" t="str">
        <f>IF(B274&lt;&gt;"",VLOOKUP(B274,[0]!Entrée,2,FALSE),"")</f>
        <v/>
      </c>
      <c r="D274" s="11"/>
      <c r="E274" s="11"/>
      <c r="F274" s="11"/>
    </row>
    <row r="275" spans="1:6" x14ac:dyDescent="0.25">
      <c r="A275" s="11">
        <v>271</v>
      </c>
      <c r="B275" s="11"/>
      <c r="C275" s="11" t="str">
        <f>IF(B275&lt;&gt;"",VLOOKUP(B275,[0]!Entrée,2,FALSE),"")</f>
        <v/>
      </c>
      <c r="D275" s="11"/>
      <c r="E275" s="11"/>
      <c r="F275" s="11"/>
    </row>
    <row r="276" spans="1:6" x14ac:dyDescent="0.25">
      <c r="A276" s="11">
        <v>272</v>
      </c>
      <c r="B276" s="11"/>
      <c r="C276" s="11" t="str">
        <f>IF(B276&lt;&gt;"",VLOOKUP(B276,[0]!Entrée,2,FALSE),"")</f>
        <v/>
      </c>
      <c r="D276" s="11"/>
      <c r="E276" s="11"/>
      <c r="F276" s="11"/>
    </row>
    <row r="277" spans="1:6" x14ac:dyDescent="0.25">
      <c r="A277" s="11">
        <v>273</v>
      </c>
      <c r="B277" s="11"/>
      <c r="C277" s="11" t="str">
        <f>IF(B277&lt;&gt;"",VLOOKUP(B277,[0]!Entrée,2,FALSE),"")</f>
        <v/>
      </c>
      <c r="D277" s="11"/>
      <c r="E277" s="11"/>
      <c r="F277" s="11"/>
    </row>
    <row r="278" spans="1:6" x14ac:dyDescent="0.25">
      <c r="A278" s="11">
        <v>274</v>
      </c>
      <c r="B278" s="11"/>
      <c r="C278" s="11" t="str">
        <f>IF(B278&lt;&gt;"",VLOOKUP(B278,[0]!Entrée,2,FALSE),"")</f>
        <v/>
      </c>
      <c r="D278" s="11"/>
      <c r="E278" s="11"/>
      <c r="F278" s="11"/>
    </row>
    <row r="279" spans="1:6" x14ac:dyDescent="0.25">
      <c r="A279" s="11">
        <v>275</v>
      </c>
      <c r="B279" s="11"/>
      <c r="C279" s="11" t="str">
        <f>IF(B279&lt;&gt;"",VLOOKUP(B279,[0]!Entrée,2,FALSE),"")</f>
        <v/>
      </c>
      <c r="D279" s="11"/>
      <c r="E279" s="11"/>
      <c r="F279" s="11"/>
    </row>
    <row r="280" spans="1:6" x14ac:dyDescent="0.25">
      <c r="A280" s="11">
        <v>276</v>
      </c>
      <c r="B280" s="11"/>
      <c r="C280" s="11" t="str">
        <f>IF(B280&lt;&gt;"",VLOOKUP(B280,[0]!Entrée,2,FALSE),"")</f>
        <v/>
      </c>
      <c r="D280" s="11"/>
      <c r="E280" s="11"/>
      <c r="F280" s="11"/>
    </row>
    <row r="281" spans="1:6" x14ac:dyDescent="0.25">
      <c r="A281" s="11">
        <v>277</v>
      </c>
      <c r="B281" s="11"/>
      <c r="C281" s="11" t="str">
        <f>IF(B281&lt;&gt;"",VLOOKUP(B281,[0]!Entrée,2,FALSE),"")</f>
        <v/>
      </c>
      <c r="D281" s="11"/>
      <c r="E281" s="11"/>
      <c r="F281" s="11"/>
    </row>
    <row r="282" spans="1:6" x14ac:dyDescent="0.25">
      <c r="A282" s="11">
        <v>278</v>
      </c>
      <c r="B282" s="11"/>
      <c r="C282" s="11" t="str">
        <f>IF(B282&lt;&gt;"",VLOOKUP(B282,[0]!Entrée,2,FALSE),"")</f>
        <v/>
      </c>
      <c r="D282" s="11"/>
      <c r="E282" s="11"/>
      <c r="F282" s="11"/>
    </row>
    <row r="283" spans="1:6" x14ac:dyDescent="0.25">
      <c r="A283" s="11">
        <v>279</v>
      </c>
      <c r="B283" s="11"/>
      <c r="C283" s="11" t="str">
        <f>IF(B283&lt;&gt;"",VLOOKUP(B283,[0]!Entrée,2,FALSE),"")</f>
        <v/>
      </c>
      <c r="D283" s="11"/>
      <c r="E283" s="11"/>
      <c r="F283" s="11"/>
    </row>
    <row r="284" spans="1:6" x14ac:dyDescent="0.25">
      <c r="A284" s="11">
        <v>280</v>
      </c>
      <c r="B284" s="11"/>
      <c r="C284" s="11" t="str">
        <f>IF(B284&lt;&gt;"",VLOOKUP(B284,[0]!Entrée,2,FALSE),"")</f>
        <v/>
      </c>
      <c r="D284" s="11"/>
      <c r="E284" s="11"/>
      <c r="F284" s="11"/>
    </row>
    <row r="285" spans="1:6" x14ac:dyDescent="0.25">
      <c r="A285" s="11">
        <v>281</v>
      </c>
      <c r="B285" s="11"/>
      <c r="C285" s="11" t="str">
        <f>IF(B285&lt;&gt;"",VLOOKUP(B285,[0]!Entrée,2,FALSE),"")</f>
        <v/>
      </c>
      <c r="D285" s="11"/>
      <c r="E285" s="11"/>
      <c r="F285" s="11"/>
    </row>
    <row r="286" spans="1:6" x14ac:dyDescent="0.25">
      <c r="A286" s="11">
        <v>282</v>
      </c>
      <c r="B286" s="11"/>
      <c r="C286" s="11" t="str">
        <f>IF(B286&lt;&gt;"",VLOOKUP(B286,[0]!Entrée,2,FALSE),"")</f>
        <v/>
      </c>
      <c r="D286" s="11"/>
      <c r="E286" s="11"/>
      <c r="F286" s="11"/>
    </row>
    <row r="287" spans="1:6" x14ac:dyDescent="0.25">
      <c r="A287" s="11">
        <v>283</v>
      </c>
      <c r="B287" s="11"/>
      <c r="C287" s="11" t="str">
        <f>IF(B287&lt;&gt;"",VLOOKUP(B287,[0]!Entrée,2,FALSE),"")</f>
        <v/>
      </c>
      <c r="D287" s="11"/>
      <c r="E287" s="11"/>
      <c r="F287" s="11"/>
    </row>
    <row r="288" spans="1:6" x14ac:dyDescent="0.25">
      <c r="A288" s="11">
        <v>284</v>
      </c>
      <c r="B288" s="11"/>
      <c r="C288" s="11" t="str">
        <f>IF(B288&lt;&gt;"",VLOOKUP(B288,[0]!Entrée,2,FALSE),"")</f>
        <v/>
      </c>
      <c r="D288" s="11"/>
      <c r="E288" s="11"/>
      <c r="F288" s="11"/>
    </row>
    <row r="289" spans="1:6" x14ac:dyDescent="0.25">
      <c r="A289" s="11">
        <v>285</v>
      </c>
      <c r="B289" s="11"/>
      <c r="C289" s="11" t="str">
        <f>IF(B289&lt;&gt;"",VLOOKUP(B289,[0]!Entrée,2,FALSE),"")</f>
        <v/>
      </c>
      <c r="D289" s="11"/>
      <c r="E289" s="11"/>
      <c r="F289" s="11"/>
    </row>
    <row r="290" spans="1:6" x14ac:dyDescent="0.25">
      <c r="A290" s="11">
        <v>286</v>
      </c>
      <c r="B290" s="11"/>
      <c r="C290" s="11" t="str">
        <f>IF(B290&lt;&gt;"",VLOOKUP(B290,[0]!Entrée,2,FALSE),"")</f>
        <v/>
      </c>
      <c r="D290" s="11"/>
      <c r="E290" s="11"/>
      <c r="F290" s="11"/>
    </row>
    <row r="291" spans="1:6" x14ac:dyDescent="0.25">
      <c r="A291" s="11">
        <v>287</v>
      </c>
      <c r="B291" s="11"/>
      <c r="C291" s="11" t="str">
        <f>IF(B291&lt;&gt;"",VLOOKUP(B291,[0]!Entrée,2,FALSE),"")</f>
        <v/>
      </c>
      <c r="D291" s="11"/>
      <c r="E291" s="11"/>
      <c r="F291" s="11"/>
    </row>
    <row r="292" spans="1:6" x14ac:dyDescent="0.25">
      <c r="A292" s="11">
        <v>288</v>
      </c>
      <c r="B292" s="11"/>
      <c r="C292" s="11" t="str">
        <f>IF(B292&lt;&gt;"",VLOOKUP(B292,[0]!Entrée,2,FALSE),"")</f>
        <v/>
      </c>
      <c r="D292" s="11"/>
      <c r="E292" s="11"/>
      <c r="F292" s="11"/>
    </row>
    <row r="293" spans="1:6" x14ac:dyDescent="0.25">
      <c r="A293" s="11">
        <v>289</v>
      </c>
      <c r="B293" s="11"/>
      <c r="C293" s="11" t="str">
        <f>IF(B293&lt;&gt;"",VLOOKUP(B293,[0]!Entrée,2,FALSE),"")</f>
        <v/>
      </c>
      <c r="D293" s="11"/>
      <c r="E293" s="11"/>
      <c r="F293" s="11"/>
    </row>
    <row r="294" spans="1:6" x14ac:dyDescent="0.25">
      <c r="A294" s="11">
        <v>290</v>
      </c>
      <c r="B294" s="11"/>
      <c r="C294" s="11" t="str">
        <f>IF(B294&lt;&gt;"",VLOOKUP(B294,[0]!Entrée,2,FALSE),"")</f>
        <v/>
      </c>
      <c r="D294" s="11"/>
      <c r="E294" s="11"/>
      <c r="F294" s="11"/>
    </row>
    <row r="295" spans="1:6" x14ac:dyDescent="0.25">
      <c r="A295" s="11">
        <v>291</v>
      </c>
      <c r="B295" s="11"/>
      <c r="C295" s="11" t="str">
        <f>IF(B295&lt;&gt;"",VLOOKUP(B295,[0]!Entrée,2,FALSE),"")</f>
        <v/>
      </c>
      <c r="D295" s="11"/>
      <c r="E295" s="11"/>
      <c r="F295" s="11"/>
    </row>
    <row r="296" spans="1:6" x14ac:dyDescent="0.25">
      <c r="A296" s="11">
        <v>292</v>
      </c>
      <c r="B296" s="11"/>
      <c r="C296" s="11" t="str">
        <f>IF(B296&lt;&gt;"",VLOOKUP(B296,[0]!Entrée,2,FALSE),"")</f>
        <v/>
      </c>
      <c r="D296" s="11"/>
      <c r="E296" s="11"/>
      <c r="F296" s="11"/>
    </row>
    <row r="297" spans="1:6" x14ac:dyDescent="0.25">
      <c r="A297" s="11">
        <v>293</v>
      </c>
      <c r="B297" s="11"/>
      <c r="C297" s="11" t="str">
        <f>IF(B297&lt;&gt;"",VLOOKUP(B297,[0]!Entrée,2,FALSE),"")</f>
        <v/>
      </c>
      <c r="D297" s="11"/>
      <c r="E297" s="11"/>
      <c r="F297" s="11"/>
    </row>
    <row r="298" spans="1:6" x14ac:dyDescent="0.25">
      <c r="A298" s="11">
        <v>294</v>
      </c>
      <c r="B298" s="11"/>
      <c r="C298" s="11" t="str">
        <f>IF(B298&lt;&gt;"",VLOOKUP(B298,[0]!Entrée,2,FALSE),"")</f>
        <v/>
      </c>
      <c r="D298" s="11"/>
      <c r="E298" s="11"/>
      <c r="F298" s="11"/>
    </row>
    <row r="299" spans="1:6" x14ac:dyDescent="0.25">
      <c r="A299" s="11">
        <v>295</v>
      </c>
      <c r="B299" s="11"/>
      <c r="C299" s="11" t="str">
        <f>IF(B299&lt;&gt;"",VLOOKUP(B299,[0]!Entrée,2,FALSE),"")</f>
        <v/>
      </c>
      <c r="D299" s="11"/>
      <c r="E299" s="11"/>
      <c r="F299" s="11"/>
    </row>
    <row r="300" spans="1:6" x14ac:dyDescent="0.25">
      <c r="A300" s="11">
        <v>296</v>
      </c>
      <c r="B300" s="11"/>
      <c r="C300" s="11" t="str">
        <f>IF(B300&lt;&gt;"",VLOOKUP(B300,[0]!Entrée,2,FALSE),"")</f>
        <v/>
      </c>
      <c r="D300" s="11"/>
      <c r="E300" s="11"/>
      <c r="F300" s="11"/>
    </row>
    <row r="301" spans="1:6" x14ac:dyDescent="0.25">
      <c r="A301" s="11">
        <v>297</v>
      </c>
      <c r="B301" s="11"/>
      <c r="C301" s="11" t="str">
        <f>IF(B301&lt;&gt;"",VLOOKUP(B301,[0]!Entrée,2,FALSE),"")</f>
        <v/>
      </c>
      <c r="D301" s="11"/>
      <c r="E301" s="11"/>
      <c r="F301" s="11"/>
    </row>
    <row r="302" spans="1:6" x14ac:dyDescent="0.25">
      <c r="A302" s="11">
        <v>298</v>
      </c>
      <c r="B302" s="11"/>
      <c r="C302" s="11" t="str">
        <f>IF(B302&lt;&gt;"",VLOOKUP(B302,[0]!Entrée,2,FALSE),"")</f>
        <v/>
      </c>
      <c r="D302" s="11"/>
      <c r="E302" s="11"/>
      <c r="F302" s="11"/>
    </row>
    <row r="303" spans="1:6" x14ac:dyDescent="0.25">
      <c r="A303" s="11">
        <v>299</v>
      </c>
      <c r="B303" s="11"/>
      <c r="C303" s="11" t="str">
        <f>IF(B303&lt;&gt;"",VLOOKUP(B303,[0]!Entrée,2,FALSE),"")</f>
        <v/>
      </c>
      <c r="D303" s="11"/>
      <c r="E303" s="11"/>
      <c r="F303" s="11"/>
    </row>
    <row r="304" spans="1:6" x14ac:dyDescent="0.25">
      <c r="A304" s="11">
        <v>300</v>
      </c>
      <c r="B304" s="11"/>
      <c r="C304" s="11" t="str">
        <f>IF(B304&lt;&gt;"",VLOOKUP(B304,[0]!Entrée,2,FALSE),"")</f>
        <v/>
      </c>
      <c r="D304" s="11"/>
      <c r="E304" s="11"/>
      <c r="F304" s="11"/>
    </row>
    <row r="305" spans="1:6" x14ac:dyDescent="0.25">
      <c r="A305" s="11">
        <v>301</v>
      </c>
      <c r="B305" s="11"/>
      <c r="C305" s="11" t="str">
        <f>IF(B305&lt;&gt;"",VLOOKUP(B305,[0]!Entrée,2,FALSE),"")</f>
        <v/>
      </c>
      <c r="D305" s="11"/>
      <c r="E305" s="11"/>
      <c r="F305" s="11"/>
    </row>
    <row r="306" spans="1:6" x14ac:dyDescent="0.25">
      <c r="A306" s="11">
        <v>302</v>
      </c>
      <c r="B306" s="11"/>
      <c r="C306" s="11" t="str">
        <f>IF(B306&lt;&gt;"",VLOOKUP(B306,[0]!Entrée,2,FALSE),"")</f>
        <v/>
      </c>
      <c r="D306" s="11"/>
      <c r="E306" s="11"/>
      <c r="F306" s="11"/>
    </row>
    <row r="307" spans="1:6" x14ac:dyDescent="0.25">
      <c r="A307" s="11">
        <v>303</v>
      </c>
      <c r="B307" s="11"/>
      <c r="C307" s="11" t="str">
        <f>IF(B307&lt;&gt;"",VLOOKUP(B307,[0]!Entrée,2,FALSE),"")</f>
        <v/>
      </c>
      <c r="D307" s="11"/>
      <c r="E307" s="11"/>
      <c r="F307" s="11"/>
    </row>
    <row r="308" spans="1:6" x14ac:dyDescent="0.25">
      <c r="A308" s="11">
        <v>304</v>
      </c>
      <c r="B308" s="11"/>
      <c r="C308" s="11" t="str">
        <f>IF(B308&lt;&gt;"",VLOOKUP(B308,[0]!Entrée,2,FALSE),"")</f>
        <v/>
      </c>
      <c r="D308" s="11"/>
      <c r="E308" s="11"/>
      <c r="F308" s="11"/>
    </row>
    <row r="309" spans="1:6" x14ac:dyDescent="0.25">
      <c r="A309" s="11">
        <v>305</v>
      </c>
      <c r="B309" s="11"/>
      <c r="C309" s="11" t="str">
        <f>IF(B309&lt;&gt;"",VLOOKUP(B309,[0]!Entrée,2,FALSE),"")</f>
        <v/>
      </c>
      <c r="D309" s="11"/>
      <c r="E309" s="11"/>
      <c r="F309" s="11"/>
    </row>
    <row r="310" spans="1:6" x14ac:dyDescent="0.25">
      <c r="A310" s="11">
        <v>306</v>
      </c>
      <c r="B310" s="11"/>
      <c r="C310" s="11" t="str">
        <f>IF(B310&lt;&gt;"",VLOOKUP(B310,[0]!Entrée,2,FALSE),"")</f>
        <v/>
      </c>
      <c r="D310" s="11"/>
      <c r="E310" s="11"/>
      <c r="F310" s="11"/>
    </row>
    <row r="311" spans="1:6" x14ac:dyDescent="0.25">
      <c r="A311" s="11">
        <v>307</v>
      </c>
      <c r="B311" s="11"/>
      <c r="C311" s="11" t="str">
        <f>IF(B311&lt;&gt;"",VLOOKUP(B311,[0]!Entrée,2,FALSE),"")</f>
        <v/>
      </c>
      <c r="D311" s="11"/>
      <c r="E311" s="11"/>
      <c r="F311" s="11"/>
    </row>
    <row r="312" spans="1:6" x14ac:dyDescent="0.25">
      <c r="A312" s="11">
        <v>308</v>
      </c>
      <c r="B312" s="11"/>
      <c r="C312" s="11" t="str">
        <f>IF(B312&lt;&gt;"",VLOOKUP(B312,[0]!Entrée,2,FALSE),"")</f>
        <v/>
      </c>
      <c r="D312" s="11"/>
      <c r="E312" s="11"/>
      <c r="F312" s="11"/>
    </row>
    <row r="313" spans="1:6" x14ac:dyDescent="0.25">
      <c r="A313" s="11">
        <v>309</v>
      </c>
      <c r="B313" s="11"/>
      <c r="C313" s="11" t="str">
        <f>IF(B313&lt;&gt;"",VLOOKUP(B313,[0]!Entrée,2,FALSE),"")</f>
        <v/>
      </c>
      <c r="D313" s="11"/>
      <c r="E313" s="11"/>
      <c r="F313" s="11"/>
    </row>
    <row r="314" spans="1:6" x14ac:dyDescent="0.25">
      <c r="A314" s="11">
        <v>310</v>
      </c>
      <c r="B314" s="11"/>
      <c r="C314" s="11" t="str">
        <f>IF(B314&lt;&gt;"",VLOOKUP(B314,[0]!Entrée,2,FALSE),"")</f>
        <v/>
      </c>
      <c r="D314" s="11"/>
      <c r="E314" s="11"/>
      <c r="F314" s="11"/>
    </row>
    <row r="315" spans="1:6" x14ac:dyDescent="0.25">
      <c r="A315" s="11">
        <v>311</v>
      </c>
      <c r="B315" s="11"/>
      <c r="C315" s="11" t="str">
        <f>IF(B315&lt;&gt;"",VLOOKUP(B315,[0]!Entrée,2,FALSE),"")</f>
        <v/>
      </c>
      <c r="D315" s="11"/>
      <c r="E315" s="11"/>
      <c r="F315" s="11"/>
    </row>
    <row r="316" spans="1:6" x14ac:dyDescent="0.25">
      <c r="A316" s="11">
        <v>312</v>
      </c>
      <c r="B316" s="11"/>
      <c r="C316" s="11" t="str">
        <f>IF(B316&lt;&gt;"",VLOOKUP(B316,[0]!Entrée,2,FALSE),"")</f>
        <v/>
      </c>
      <c r="D316" s="11"/>
      <c r="E316" s="11"/>
      <c r="F316" s="11"/>
    </row>
    <row r="317" spans="1:6" x14ac:dyDescent="0.25">
      <c r="A317" s="11">
        <v>313</v>
      </c>
      <c r="B317" s="11"/>
      <c r="C317" s="11" t="str">
        <f>IF(B317&lt;&gt;"",VLOOKUP(B317,[0]!Entrée,2,FALSE),"")</f>
        <v/>
      </c>
      <c r="D317" s="11"/>
      <c r="E317" s="11"/>
      <c r="F317" s="11"/>
    </row>
    <row r="318" spans="1:6" x14ac:dyDescent="0.25">
      <c r="A318" s="11">
        <v>314</v>
      </c>
      <c r="B318" s="11"/>
      <c r="C318" s="11" t="str">
        <f>IF(B318&lt;&gt;"",VLOOKUP(B318,[0]!Entrée,2,FALSE),"")</f>
        <v/>
      </c>
      <c r="D318" s="11"/>
      <c r="E318" s="11"/>
      <c r="F318" s="11"/>
    </row>
    <row r="319" spans="1:6" x14ac:dyDescent="0.25">
      <c r="A319" s="11">
        <v>315</v>
      </c>
      <c r="B319" s="11"/>
      <c r="C319" s="11" t="str">
        <f>IF(B319&lt;&gt;"",VLOOKUP(B319,[0]!Entrée,2,FALSE),"")</f>
        <v/>
      </c>
      <c r="D319" s="11"/>
      <c r="E319" s="11"/>
      <c r="F319" s="11"/>
    </row>
    <row r="320" spans="1:6" x14ac:dyDescent="0.25">
      <c r="A320" s="11">
        <v>316</v>
      </c>
      <c r="B320" s="11"/>
      <c r="C320" s="11" t="str">
        <f>IF(B320&lt;&gt;"",VLOOKUP(B320,[0]!Entrée,2,FALSE),"")</f>
        <v/>
      </c>
      <c r="D320" s="11"/>
      <c r="E320" s="11"/>
      <c r="F320" s="11"/>
    </row>
    <row r="321" spans="1:6" x14ac:dyDescent="0.25">
      <c r="A321" s="11">
        <v>317</v>
      </c>
      <c r="B321" s="11"/>
      <c r="C321" s="11" t="str">
        <f>IF(B321&lt;&gt;"",VLOOKUP(B321,[0]!Entrée,2,FALSE),"")</f>
        <v/>
      </c>
      <c r="D321" s="11"/>
      <c r="E321" s="11"/>
      <c r="F321" s="11"/>
    </row>
    <row r="322" spans="1:6" x14ac:dyDescent="0.25">
      <c r="A322" s="11">
        <v>318</v>
      </c>
      <c r="B322" s="11"/>
      <c r="C322" s="11" t="str">
        <f>IF(B322&lt;&gt;"",VLOOKUP(B322,[0]!Entrée,2,FALSE),"")</f>
        <v/>
      </c>
      <c r="D322" s="11"/>
      <c r="E322" s="11"/>
      <c r="F322" s="11"/>
    </row>
    <row r="323" spans="1:6" x14ac:dyDescent="0.25">
      <c r="A323" s="11">
        <v>319</v>
      </c>
      <c r="B323" s="11"/>
      <c r="C323" s="11" t="str">
        <f>IF(B323&lt;&gt;"",VLOOKUP(B323,[0]!Entrée,2,FALSE),"")</f>
        <v/>
      </c>
      <c r="D323" s="11"/>
      <c r="E323" s="11"/>
      <c r="F323" s="11"/>
    </row>
    <row r="324" spans="1:6" x14ac:dyDescent="0.25">
      <c r="A324" s="11">
        <v>320</v>
      </c>
      <c r="B324" s="11"/>
      <c r="C324" s="11" t="str">
        <f>IF(B324&lt;&gt;"",VLOOKUP(B324,[0]!Entrée,2,FALSE),"")</f>
        <v/>
      </c>
      <c r="D324" s="11"/>
      <c r="E324" s="11"/>
      <c r="F324" s="11"/>
    </row>
    <row r="325" spans="1:6" x14ac:dyDescent="0.25">
      <c r="A325" s="11">
        <v>321</v>
      </c>
      <c r="B325" s="11"/>
      <c r="C325" s="11" t="str">
        <f>IF(B325&lt;&gt;"",VLOOKUP(B325,[0]!Entrée,2,FALSE),"")</f>
        <v/>
      </c>
      <c r="D325" s="11"/>
      <c r="E325" s="11"/>
      <c r="F325" s="11"/>
    </row>
    <row r="326" spans="1:6" x14ac:dyDescent="0.25">
      <c r="A326" s="11">
        <v>322</v>
      </c>
      <c r="B326" s="11"/>
      <c r="C326" s="11" t="str">
        <f>IF(B326&lt;&gt;"",VLOOKUP(B326,[0]!Entrée,2,FALSE),"")</f>
        <v/>
      </c>
      <c r="D326" s="11"/>
      <c r="E326" s="11"/>
      <c r="F326" s="11"/>
    </row>
    <row r="327" spans="1:6" x14ac:dyDescent="0.25">
      <c r="A327" s="11">
        <v>323</v>
      </c>
      <c r="B327" s="11"/>
      <c r="C327" s="11" t="str">
        <f>IF(B327&lt;&gt;"",VLOOKUP(B327,[0]!Entrée,2,FALSE),"")</f>
        <v/>
      </c>
      <c r="D327" s="11"/>
      <c r="E327" s="11"/>
      <c r="F327" s="11"/>
    </row>
    <row r="328" spans="1:6" x14ac:dyDescent="0.25">
      <c r="A328" s="11">
        <v>324</v>
      </c>
      <c r="B328" s="11"/>
      <c r="C328" s="11" t="str">
        <f>IF(B328&lt;&gt;"",VLOOKUP(B328,[0]!Entrée,2,FALSE),"")</f>
        <v/>
      </c>
      <c r="D328" s="11"/>
      <c r="E328" s="11"/>
      <c r="F328" s="11"/>
    </row>
    <row r="329" spans="1:6" x14ac:dyDescent="0.25">
      <c r="A329" s="11">
        <v>325</v>
      </c>
      <c r="B329" s="11"/>
      <c r="C329" s="11" t="str">
        <f>IF(B329&lt;&gt;"",VLOOKUP(B329,[0]!Entrée,2,FALSE),"")</f>
        <v/>
      </c>
      <c r="D329" s="11"/>
      <c r="E329" s="11"/>
      <c r="F329" s="11"/>
    </row>
    <row r="330" spans="1:6" x14ac:dyDescent="0.25">
      <c r="A330" s="11">
        <v>326</v>
      </c>
      <c r="B330" s="11"/>
      <c r="C330" s="11" t="str">
        <f>IF(B330&lt;&gt;"",VLOOKUP(B330,[0]!Entrée,2,FALSE),"")</f>
        <v/>
      </c>
      <c r="D330" s="11"/>
      <c r="E330" s="11"/>
      <c r="F330" s="11"/>
    </row>
    <row r="331" spans="1:6" x14ac:dyDescent="0.25">
      <c r="A331" s="11">
        <v>327</v>
      </c>
      <c r="B331" s="11"/>
      <c r="C331" s="11" t="str">
        <f>IF(B331&lt;&gt;"",VLOOKUP(B331,[0]!Entrée,2,FALSE),"")</f>
        <v/>
      </c>
      <c r="D331" s="11"/>
      <c r="E331" s="11"/>
      <c r="F331" s="11"/>
    </row>
    <row r="332" spans="1:6" x14ac:dyDescent="0.25">
      <c r="A332" s="11">
        <v>328</v>
      </c>
      <c r="B332" s="11"/>
      <c r="C332" s="11" t="str">
        <f>IF(B332&lt;&gt;"",VLOOKUP(B332,[0]!Entrée,2,FALSE),"")</f>
        <v/>
      </c>
      <c r="D332" s="11"/>
      <c r="E332" s="11"/>
      <c r="F332" s="11"/>
    </row>
    <row r="333" spans="1:6" x14ac:dyDescent="0.25">
      <c r="A333" s="11">
        <v>329</v>
      </c>
      <c r="B333" s="11"/>
      <c r="C333" s="11" t="str">
        <f>IF(B333&lt;&gt;"",VLOOKUP(B333,[0]!Entrée,2,FALSE),"")</f>
        <v/>
      </c>
      <c r="D333" s="11"/>
      <c r="E333" s="11"/>
      <c r="F333" s="11"/>
    </row>
    <row r="334" spans="1:6" x14ac:dyDescent="0.25">
      <c r="A334" s="11">
        <v>330</v>
      </c>
      <c r="B334" s="11"/>
      <c r="C334" s="11" t="str">
        <f>IF(B334&lt;&gt;"",VLOOKUP(B334,[0]!Entrée,2,FALSE),"")</f>
        <v/>
      </c>
      <c r="D334" s="11"/>
      <c r="E334" s="11"/>
      <c r="F334" s="11"/>
    </row>
    <row r="335" spans="1:6" x14ac:dyDescent="0.25">
      <c r="A335" s="11">
        <v>331</v>
      </c>
      <c r="B335" s="11"/>
      <c r="C335" s="11" t="str">
        <f>IF(B335&lt;&gt;"",VLOOKUP(B335,[0]!Entrée,2,FALSE),"")</f>
        <v/>
      </c>
      <c r="D335" s="11"/>
      <c r="E335" s="11"/>
      <c r="F335" s="11"/>
    </row>
    <row r="336" spans="1:6" x14ac:dyDescent="0.25">
      <c r="A336" s="11">
        <v>332</v>
      </c>
      <c r="B336" s="11"/>
      <c r="C336" s="11" t="str">
        <f>IF(B336&lt;&gt;"",VLOOKUP(B336,[0]!Entrée,2,FALSE),"")</f>
        <v/>
      </c>
      <c r="D336" s="11"/>
      <c r="E336" s="11"/>
      <c r="F336" s="11"/>
    </row>
    <row r="337" spans="1:6" x14ac:dyDescent="0.25">
      <c r="A337" s="11">
        <v>333</v>
      </c>
      <c r="B337" s="11"/>
      <c r="C337" s="11" t="str">
        <f>IF(B337&lt;&gt;"",VLOOKUP(B337,[0]!Entrée,2,FALSE),"")</f>
        <v/>
      </c>
      <c r="D337" s="11"/>
      <c r="E337" s="11"/>
      <c r="F337" s="11"/>
    </row>
    <row r="338" spans="1:6" x14ac:dyDescent="0.25">
      <c r="A338" s="11">
        <v>334</v>
      </c>
      <c r="B338" s="11"/>
      <c r="C338" s="11" t="str">
        <f>IF(B338&lt;&gt;"",VLOOKUP(B338,[0]!Entrée,2,FALSE),"")</f>
        <v/>
      </c>
      <c r="D338" s="11"/>
      <c r="E338" s="11"/>
      <c r="F338" s="11"/>
    </row>
    <row r="339" spans="1:6" x14ac:dyDescent="0.25">
      <c r="A339" s="11">
        <v>335</v>
      </c>
      <c r="B339" s="11"/>
      <c r="C339" s="11" t="str">
        <f>IF(B339&lt;&gt;"",VLOOKUP(B339,[0]!Entrée,2,FALSE),"")</f>
        <v/>
      </c>
      <c r="D339" s="11"/>
      <c r="E339" s="11"/>
      <c r="F339" s="11"/>
    </row>
    <row r="340" spans="1:6" x14ac:dyDescent="0.25">
      <c r="A340" s="11">
        <v>336</v>
      </c>
      <c r="B340" s="11"/>
      <c r="C340" s="11" t="str">
        <f>IF(B340&lt;&gt;"",VLOOKUP(B340,[0]!Entrée,2,FALSE),"")</f>
        <v/>
      </c>
      <c r="D340" s="11"/>
      <c r="E340" s="11"/>
      <c r="F340" s="11"/>
    </row>
    <row r="341" spans="1:6" x14ac:dyDescent="0.25">
      <c r="A341" s="11">
        <v>337</v>
      </c>
      <c r="B341" s="11"/>
      <c r="C341" s="11" t="str">
        <f>IF(B341&lt;&gt;"",VLOOKUP(B341,[0]!Entrée,2,FALSE),"")</f>
        <v/>
      </c>
      <c r="D341" s="11"/>
      <c r="E341" s="11"/>
      <c r="F341" s="11"/>
    </row>
    <row r="342" spans="1:6" x14ac:dyDescent="0.25">
      <c r="A342" s="11">
        <v>338</v>
      </c>
      <c r="B342" s="11"/>
      <c r="C342" s="11" t="str">
        <f>IF(B342&lt;&gt;"",VLOOKUP(B342,[0]!Entrée,2,FALSE),"")</f>
        <v/>
      </c>
      <c r="D342" s="11"/>
      <c r="E342" s="11"/>
      <c r="F342" s="11"/>
    </row>
    <row r="343" spans="1:6" x14ac:dyDescent="0.25">
      <c r="A343" s="11">
        <v>339</v>
      </c>
      <c r="B343" s="11"/>
      <c r="C343" s="11" t="str">
        <f>IF(B343&lt;&gt;"",VLOOKUP(B343,[0]!Entrée,2,FALSE),"")</f>
        <v/>
      </c>
      <c r="D343" s="11"/>
      <c r="E343" s="11"/>
      <c r="F343" s="11"/>
    </row>
    <row r="344" spans="1:6" x14ac:dyDescent="0.25">
      <c r="A344" s="11">
        <v>340</v>
      </c>
      <c r="B344" s="11"/>
      <c r="C344" s="11" t="str">
        <f>IF(B344&lt;&gt;"",VLOOKUP(B344,[0]!Entrée,2,FALSE),"")</f>
        <v/>
      </c>
      <c r="D344" s="11"/>
      <c r="E344" s="11"/>
      <c r="F344" s="11"/>
    </row>
    <row r="345" spans="1:6" x14ac:dyDescent="0.25">
      <c r="A345" s="11">
        <v>341</v>
      </c>
      <c r="B345" s="11"/>
      <c r="C345" s="11" t="str">
        <f>IF(B345&lt;&gt;"",VLOOKUP(B345,[0]!Entrée,2,FALSE),"")</f>
        <v/>
      </c>
      <c r="D345" s="11"/>
      <c r="E345" s="11"/>
      <c r="F345" s="11"/>
    </row>
    <row r="346" spans="1:6" x14ac:dyDescent="0.25">
      <c r="A346" s="11">
        <v>342</v>
      </c>
      <c r="B346" s="11"/>
      <c r="C346" s="11" t="str">
        <f>IF(B346&lt;&gt;"",VLOOKUP(B346,[0]!Entrée,2,FALSE),"")</f>
        <v/>
      </c>
      <c r="D346" s="11"/>
      <c r="E346" s="11"/>
      <c r="F346" s="11"/>
    </row>
    <row r="347" spans="1:6" x14ac:dyDescent="0.25">
      <c r="A347" s="11">
        <v>343</v>
      </c>
      <c r="B347" s="11"/>
      <c r="C347" s="11" t="str">
        <f>IF(B347&lt;&gt;"",VLOOKUP(B347,[0]!Entrée,2,FALSE),"")</f>
        <v/>
      </c>
      <c r="D347" s="11"/>
      <c r="E347" s="11"/>
      <c r="F347" s="11"/>
    </row>
    <row r="348" spans="1:6" x14ac:dyDescent="0.25">
      <c r="A348" s="11">
        <v>344</v>
      </c>
      <c r="B348" s="11"/>
      <c r="C348" s="11" t="str">
        <f>IF(B348&lt;&gt;"",VLOOKUP(B348,[0]!Entrée,2,FALSE),"")</f>
        <v/>
      </c>
      <c r="D348" s="11"/>
      <c r="E348" s="11"/>
      <c r="F348" s="11"/>
    </row>
    <row r="349" spans="1:6" x14ac:dyDescent="0.25">
      <c r="A349" s="11">
        <v>345</v>
      </c>
      <c r="B349" s="11"/>
      <c r="C349" s="11" t="str">
        <f>IF(B349&lt;&gt;"",VLOOKUP(B349,[0]!Entrée,2,FALSE),"")</f>
        <v/>
      </c>
      <c r="D349" s="11"/>
      <c r="E349" s="11"/>
      <c r="F349" s="11"/>
    </row>
    <row r="350" spans="1:6" x14ac:dyDescent="0.25">
      <c r="A350" s="11">
        <v>346</v>
      </c>
      <c r="B350" s="11"/>
      <c r="C350" s="11" t="str">
        <f>IF(B350&lt;&gt;"",VLOOKUP(B350,[0]!Entrée,2,FALSE),"")</f>
        <v/>
      </c>
      <c r="D350" s="11"/>
      <c r="E350" s="11"/>
      <c r="F350" s="11"/>
    </row>
    <row r="351" spans="1:6" x14ac:dyDescent="0.25">
      <c r="A351" s="11">
        <v>347</v>
      </c>
      <c r="B351" s="11"/>
      <c r="C351" s="11" t="str">
        <f>IF(B351&lt;&gt;"",VLOOKUP(B351,[0]!Entrée,2,FALSE),"")</f>
        <v/>
      </c>
      <c r="D351" s="11"/>
      <c r="E351" s="11"/>
      <c r="F351" s="11"/>
    </row>
    <row r="352" spans="1:6" x14ac:dyDescent="0.25">
      <c r="A352" s="11">
        <v>348</v>
      </c>
      <c r="B352" s="11"/>
      <c r="C352" s="11" t="str">
        <f>IF(B352&lt;&gt;"",VLOOKUP(B352,[0]!Entrée,2,FALSE),"")</f>
        <v/>
      </c>
      <c r="D352" s="11"/>
      <c r="E352" s="11"/>
      <c r="F352" s="11"/>
    </row>
    <row r="353" spans="1:6" x14ac:dyDescent="0.25">
      <c r="A353" s="11">
        <v>349</v>
      </c>
      <c r="B353" s="11"/>
      <c r="C353" s="11" t="str">
        <f>IF(B353&lt;&gt;"",VLOOKUP(B353,[0]!Entrée,2,FALSE),"")</f>
        <v/>
      </c>
      <c r="D353" s="11"/>
      <c r="E353" s="11"/>
      <c r="F353" s="11"/>
    </row>
    <row r="354" spans="1:6" x14ac:dyDescent="0.25">
      <c r="A354" s="11">
        <v>350</v>
      </c>
      <c r="B354" s="11"/>
      <c r="C354" s="11" t="str">
        <f>IF(B354&lt;&gt;"",VLOOKUP(B354,[0]!Entrée,2,FALSE),"")</f>
        <v/>
      </c>
      <c r="D354" s="11"/>
      <c r="E354" s="11"/>
      <c r="F354" s="11"/>
    </row>
    <row r="355" spans="1:6" x14ac:dyDescent="0.25">
      <c r="A355" s="11">
        <v>351</v>
      </c>
      <c r="B355" s="11"/>
      <c r="C355" s="11" t="str">
        <f>IF(B355&lt;&gt;"",VLOOKUP(B355,[0]!Entrée,2,FALSE),"")</f>
        <v/>
      </c>
      <c r="D355" s="11"/>
      <c r="E355" s="11"/>
      <c r="F355" s="11"/>
    </row>
    <row r="356" spans="1:6" x14ac:dyDescent="0.25">
      <c r="A356" s="11">
        <v>352</v>
      </c>
      <c r="B356" s="11"/>
      <c r="C356" s="11" t="str">
        <f>IF(B356&lt;&gt;"",VLOOKUP(B356,[0]!Entrée,2,FALSE),"")</f>
        <v/>
      </c>
      <c r="D356" s="11"/>
      <c r="E356" s="11"/>
      <c r="F356" s="11"/>
    </row>
    <row r="357" spans="1:6" x14ac:dyDescent="0.25">
      <c r="A357" s="11">
        <v>353</v>
      </c>
      <c r="B357" s="11"/>
      <c r="C357" s="11" t="str">
        <f>IF(B357&lt;&gt;"",VLOOKUP(B357,[0]!Entrée,2,FALSE),"")</f>
        <v/>
      </c>
      <c r="D357" s="11"/>
      <c r="E357" s="11"/>
      <c r="F357" s="11"/>
    </row>
    <row r="358" spans="1:6" x14ac:dyDescent="0.25">
      <c r="A358" s="11">
        <v>354</v>
      </c>
      <c r="B358" s="11"/>
      <c r="C358" s="11" t="str">
        <f>IF(B358&lt;&gt;"",VLOOKUP(B358,[0]!Entrée,2,FALSE),"")</f>
        <v/>
      </c>
      <c r="D358" s="11"/>
      <c r="E358" s="11"/>
      <c r="F358" s="11"/>
    </row>
    <row r="359" spans="1:6" x14ac:dyDescent="0.25">
      <c r="A359" s="11">
        <v>355</v>
      </c>
      <c r="B359" s="11"/>
      <c r="C359" s="11" t="str">
        <f>IF(B359&lt;&gt;"",VLOOKUP(B359,[0]!Entrée,2,FALSE),"")</f>
        <v/>
      </c>
      <c r="D359" s="11"/>
      <c r="E359" s="11"/>
      <c r="F359" s="11"/>
    </row>
    <row r="360" spans="1:6" x14ac:dyDescent="0.25">
      <c r="A360" s="11">
        <v>356</v>
      </c>
      <c r="B360" s="11"/>
      <c r="C360" s="11" t="str">
        <f>IF(B360&lt;&gt;"",VLOOKUP(B360,[0]!Entrée,2,FALSE),"")</f>
        <v/>
      </c>
      <c r="D360" s="11"/>
      <c r="E360" s="11"/>
      <c r="F360" s="11"/>
    </row>
    <row r="361" spans="1:6" x14ac:dyDescent="0.25">
      <c r="A361" s="11">
        <v>357</v>
      </c>
      <c r="B361" s="11"/>
      <c r="C361" s="11" t="str">
        <f>IF(B361&lt;&gt;"",VLOOKUP(B361,[0]!Entrée,2,FALSE),"")</f>
        <v/>
      </c>
      <c r="D361" s="11"/>
      <c r="E361" s="11"/>
      <c r="F361" s="11"/>
    </row>
    <row r="362" spans="1:6" x14ac:dyDescent="0.25">
      <c r="A362" s="11">
        <v>358</v>
      </c>
      <c r="B362" s="11"/>
      <c r="C362" s="11" t="str">
        <f>IF(B362&lt;&gt;"",VLOOKUP(B362,[0]!Entrée,2,FALSE),"")</f>
        <v/>
      </c>
      <c r="D362" s="11"/>
      <c r="E362" s="11"/>
      <c r="F362" s="11"/>
    </row>
    <row r="363" spans="1:6" x14ac:dyDescent="0.25">
      <c r="A363" s="11">
        <v>359</v>
      </c>
      <c r="B363" s="11"/>
      <c r="C363" s="11" t="str">
        <f>IF(B363&lt;&gt;"",VLOOKUP(B363,[0]!Entrée,2,FALSE),"")</f>
        <v/>
      </c>
      <c r="D363" s="11"/>
      <c r="E363" s="11"/>
      <c r="F363" s="11"/>
    </row>
    <row r="364" spans="1:6" x14ac:dyDescent="0.25">
      <c r="A364" s="11">
        <v>360</v>
      </c>
      <c r="B364" s="11"/>
      <c r="C364" s="11" t="str">
        <f>IF(B364&lt;&gt;"",VLOOKUP(B364,[0]!Entrée,2,FALSE),"")</f>
        <v/>
      </c>
      <c r="D364" s="11"/>
      <c r="E364" s="11"/>
      <c r="F364" s="11"/>
    </row>
    <row r="365" spans="1:6" x14ac:dyDescent="0.25">
      <c r="A365" s="11">
        <v>361</v>
      </c>
      <c r="B365" s="11"/>
      <c r="C365" s="11" t="str">
        <f>IF(B365&lt;&gt;"",VLOOKUP(B365,[0]!Entrée,2,FALSE),"")</f>
        <v/>
      </c>
      <c r="D365" s="11"/>
      <c r="E365" s="11"/>
      <c r="F365" s="11"/>
    </row>
    <row r="366" spans="1:6" x14ac:dyDescent="0.25">
      <c r="A366" s="11">
        <v>362</v>
      </c>
      <c r="B366" s="11"/>
      <c r="C366" s="11" t="str">
        <f>IF(B366&lt;&gt;"",VLOOKUP(B366,[0]!Entrée,2,FALSE),"")</f>
        <v/>
      </c>
      <c r="D366" s="11"/>
      <c r="E366" s="11"/>
      <c r="F366" s="11"/>
    </row>
    <row r="367" spans="1:6" x14ac:dyDescent="0.25">
      <c r="A367" s="11">
        <v>363</v>
      </c>
      <c r="B367" s="11"/>
      <c r="C367" s="11" t="str">
        <f>IF(B367&lt;&gt;"",VLOOKUP(B367,[0]!Entrée,2,FALSE),"")</f>
        <v/>
      </c>
      <c r="D367" s="11"/>
      <c r="E367" s="11"/>
      <c r="F367" s="11"/>
    </row>
    <row r="368" spans="1:6" x14ac:dyDescent="0.25">
      <c r="A368" s="11">
        <v>364</v>
      </c>
      <c r="B368" s="11"/>
      <c r="C368" s="11" t="str">
        <f>IF(B368&lt;&gt;"",VLOOKUP(B368,[0]!Entrée,2,FALSE),"")</f>
        <v/>
      </c>
      <c r="D368" s="11"/>
      <c r="E368" s="11"/>
      <c r="F368" s="11"/>
    </row>
    <row r="369" spans="1:6" x14ac:dyDescent="0.25">
      <c r="A369" s="11">
        <v>365</v>
      </c>
      <c r="B369" s="11"/>
      <c r="C369" s="11" t="str">
        <f>IF(B369&lt;&gt;"",VLOOKUP(B369,[0]!Entrée,2,FALSE),"")</f>
        <v/>
      </c>
      <c r="D369" s="11"/>
      <c r="E369" s="11"/>
      <c r="F369" s="11"/>
    </row>
    <row r="370" spans="1:6" x14ac:dyDescent="0.25">
      <c r="A370" s="11">
        <v>366</v>
      </c>
      <c r="B370" s="11"/>
      <c r="C370" s="11" t="str">
        <f>IF(B370&lt;&gt;"",VLOOKUP(B370,[0]!Entrée,2,FALSE),"")</f>
        <v/>
      </c>
      <c r="D370" s="11"/>
      <c r="E370" s="11"/>
      <c r="F370" s="11"/>
    </row>
    <row r="371" spans="1:6" x14ac:dyDescent="0.25">
      <c r="A371" s="11">
        <v>367</v>
      </c>
      <c r="B371" s="11"/>
      <c r="C371" s="11" t="str">
        <f>IF(B371&lt;&gt;"",VLOOKUP(B371,[0]!Entrée,2,FALSE),"")</f>
        <v/>
      </c>
      <c r="D371" s="11"/>
      <c r="E371" s="11"/>
      <c r="F371" s="11"/>
    </row>
    <row r="372" spans="1:6" x14ac:dyDescent="0.25">
      <c r="A372" s="11">
        <v>368</v>
      </c>
      <c r="B372" s="11"/>
      <c r="C372" s="11" t="str">
        <f>IF(B372&lt;&gt;"",VLOOKUP(B372,[0]!Entrée,2,FALSE),"")</f>
        <v/>
      </c>
      <c r="D372" s="11"/>
      <c r="E372" s="11"/>
      <c r="F372" s="11"/>
    </row>
    <row r="373" spans="1:6" x14ac:dyDescent="0.25">
      <c r="A373" s="11">
        <v>369</v>
      </c>
      <c r="B373" s="11"/>
      <c r="C373" s="11" t="str">
        <f>IF(B373&lt;&gt;"",VLOOKUP(B373,[0]!Entrée,2,FALSE),"")</f>
        <v/>
      </c>
      <c r="D373" s="11"/>
      <c r="E373" s="11"/>
      <c r="F373" s="11"/>
    </row>
    <row r="374" spans="1:6" x14ac:dyDescent="0.25">
      <c r="A374" s="11">
        <v>370</v>
      </c>
      <c r="B374" s="11"/>
      <c r="C374" s="11" t="str">
        <f>IF(B374&lt;&gt;"",VLOOKUP(B374,[0]!Entrée,2,FALSE),"")</f>
        <v/>
      </c>
      <c r="D374" s="11"/>
      <c r="E374" s="11"/>
      <c r="F374" s="11"/>
    </row>
    <row r="375" spans="1:6" x14ac:dyDescent="0.25">
      <c r="A375" s="11">
        <v>371</v>
      </c>
      <c r="B375" s="11"/>
      <c r="C375" s="11" t="str">
        <f>IF(B375&lt;&gt;"",VLOOKUP(B375,[0]!Entrée,2,FALSE),"")</f>
        <v/>
      </c>
      <c r="D375" s="11"/>
      <c r="E375" s="11"/>
      <c r="F375" s="11"/>
    </row>
    <row r="376" spans="1:6" x14ac:dyDescent="0.25">
      <c r="A376" s="11">
        <v>372</v>
      </c>
      <c r="B376" s="11"/>
      <c r="C376" s="11" t="str">
        <f>IF(B376&lt;&gt;"",VLOOKUP(B376,[0]!Entrée,2,FALSE),"")</f>
        <v/>
      </c>
      <c r="D376" s="11"/>
      <c r="E376" s="11"/>
      <c r="F376" s="11"/>
    </row>
    <row r="377" spans="1:6" x14ac:dyDescent="0.25">
      <c r="A377" s="11">
        <v>373</v>
      </c>
      <c r="B377" s="11"/>
      <c r="C377" s="11" t="str">
        <f>IF(B377&lt;&gt;"",VLOOKUP(B377,[0]!Entrée,2,FALSE),"")</f>
        <v/>
      </c>
      <c r="D377" s="11"/>
      <c r="E377" s="11"/>
      <c r="F377" s="11"/>
    </row>
    <row r="378" spans="1:6" x14ac:dyDescent="0.25">
      <c r="A378" s="11">
        <v>374</v>
      </c>
      <c r="B378" s="11"/>
      <c r="C378" s="11" t="str">
        <f>IF(B378&lt;&gt;"",VLOOKUP(B378,[0]!Entrée,2,FALSE),"")</f>
        <v/>
      </c>
      <c r="D378" s="11"/>
      <c r="E378" s="11"/>
      <c r="F378" s="11"/>
    </row>
    <row r="379" spans="1:6" x14ac:dyDescent="0.25">
      <c r="A379" s="11">
        <v>375</v>
      </c>
      <c r="B379" s="11"/>
      <c r="C379" s="11" t="str">
        <f>IF(B379&lt;&gt;"",VLOOKUP(B379,[0]!Entrée,2,FALSE),"")</f>
        <v/>
      </c>
      <c r="D379" s="11"/>
      <c r="E379" s="11"/>
      <c r="F379" s="11"/>
    </row>
    <row r="380" spans="1:6" x14ac:dyDescent="0.25">
      <c r="A380" s="11">
        <v>376</v>
      </c>
      <c r="B380" s="11"/>
      <c r="C380" s="11" t="str">
        <f>IF(B380&lt;&gt;"",VLOOKUP(B380,[0]!Entrée,2,FALSE),"")</f>
        <v/>
      </c>
      <c r="D380" s="11"/>
      <c r="E380" s="11"/>
      <c r="F380" s="11"/>
    </row>
    <row r="381" spans="1:6" x14ac:dyDescent="0.25">
      <c r="A381" s="11">
        <v>377</v>
      </c>
      <c r="B381" s="11"/>
      <c r="C381" s="11" t="str">
        <f>IF(B381&lt;&gt;"",VLOOKUP(B381,[0]!Entrée,2,FALSE),"")</f>
        <v/>
      </c>
      <c r="D381" s="11"/>
      <c r="E381" s="11"/>
      <c r="F381" s="11"/>
    </row>
    <row r="382" spans="1:6" x14ac:dyDescent="0.25">
      <c r="A382" s="11">
        <v>378</v>
      </c>
      <c r="B382" s="11"/>
      <c r="C382" s="11" t="str">
        <f>IF(B382&lt;&gt;"",VLOOKUP(B382,[0]!Entrée,2,FALSE),"")</f>
        <v/>
      </c>
      <c r="D382" s="11"/>
      <c r="E382" s="11"/>
      <c r="F382" s="11"/>
    </row>
    <row r="383" spans="1:6" x14ac:dyDescent="0.25">
      <c r="A383" s="11">
        <v>379</v>
      </c>
      <c r="B383" s="11"/>
      <c r="C383" s="11" t="str">
        <f>IF(B383&lt;&gt;"",VLOOKUP(B383,[0]!Entrée,2,FALSE),"")</f>
        <v/>
      </c>
      <c r="D383" s="11"/>
      <c r="E383" s="11"/>
      <c r="F383" s="11"/>
    </row>
    <row r="384" spans="1:6" x14ac:dyDescent="0.25">
      <c r="A384" s="11">
        <v>380</v>
      </c>
      <c r="B384" s="11"/>
      <c r="C384" s="11" t="str">
        <f>IF(B384&lt;&gt;"",VLOOKUP(B384,[0]!Entrée,2,FALSE),"")</f>
        <v/>
      </c>
      <c r="D384" s="11"/>
      <c r="E384" s="11"/>
      <c r="F384" s="11"/>
    </row>
    <row r="385" spans="1:6" x14ac:dyDescent="0.25">
      <c r="A385" s="11">
        <v>381</v>
      </c>
      <c r="B385" s="11"/>
      <c r="C385" s="11" t="str">
        <f>IF(B385&lt;&gt;"",VLOOKUP(B385,[0]!Entrée,2,FALSE),"")</f>
        <v/>
      </c>
      <c r="D385" s="11"/>
      <c r="E385" s="11"/>
      <c r="F385" s="11"/>
    </row>
    <row r="386" spans="1:6" x14ac:dyDescent="0.25">
      <c r="A386" s="11">
        <v>382</v>
      </c>
      <c r="B386" s="11"/>
      <c r="C386" s="11" t="str">
        <f>IF(B386&lt;&gt;"",VLOOKUP(B386,[0]!Entrée,2,FALSE),"")</f>
        <v/>
      </c>
      <c r="D386" s="11"/>
      <c r="E386" s="11"/>
      <c r="F386" s="11"/>
    </row>
    <row r="387" spans="1:6" x14ac:dyDescent="0.25">
      <c r="A387" s="11">
        <v>383</v>
      </c>
      <c r="B387" s="11"/>
      <c r="C387" s="11" t="str">
        <f>IF(B387&lt;&gt;"",VLOOKUP(B387,[0]!Entrée,2,FALSE),"")</f>
        <v/>
      </c>
      <c r="D387" s="11"/>
      <c r="E387" s="11"/>
      <c r="F387" s="11"/>
    </row>
    <row r="388" spans="1:6" x14ac:dyDescent="0.25">
      <c r="A388" s="11">
        <v>384</v>
      </c>
      <c r="B388" s="11"/>
      <c r="C388" s="11" t="str">
        <f>IF(B388&lt;&gt;"",VLOOKUP(B388,[0]!Entrée,2,FALSE),"")</f>
        <v/>
      </c>
      <c r="D388" s="11"/>
      <c r="E388" s="11"/>
      <c r="F388" s="11"/>
    </row>
    <row r="389" spans="1:6" x14ac:dyDescent="0.25">
      <c r="A389" s="11">
        <v>385</v>
      </c>
      <c r="B389" s="11"/>
      <c r="C389" s="11" t="str">
        <f>IF(B389&lt;&gt;"",VLOOKUP(B389,[0]!Entrée,2,FALSE),"")</f>
        <v/>
      </c>
      <c r="D389" s="11"/>
      <c r="E389" s="11"/>
      <c r="F389" s="11"/>
    </row>
    <row r="390" spans="1:6" x14ac:dyDescent="0.25">
      <c r="A390" s="11">
        <v>386</v>
      </c>
      <c r="B390" s="11"/>
      <c r="C390" s="11" t="str">
        <f>IF(B390&lt;&gt;"",VLOOKUP(B390,[0]!Entrée,2,FALSE),"")</f>
        <v/>
      </c>
      <c r="D390" s="11"/>
      <c r="E390" s="11"/>
      <c r="F390" s="11"/>
    </row>
    <row r="391" spans="1:6" x14ac:dyDescent="0.25">
      <c r="A391" s="11">
        <v>387</v>
      </c>
      <c r="B391" s="11"/>
      <c r="C391" s="11" t="str">
        <f>IF(B391&lt;&gt;"",VLOOKUP(B391,[0]!Entrée,2,FALSE),"")</f>
        <v/>
      </c>
      <c r="D391" s="11"/>
      <c r="E391" s="11"/>
      <c r="F391" s="11"/>
    </row>
    <row r="392" spans="1:6" x14ac:dyDescent="0.25">
      <c r="A392" s="11">
        <v>388</v>
      </c>
      <c r="B392" s="11"/>
      <c r="C392" s="11" t="str">
        <f>IF(B392&lt;&gt;"",VLOOKUP(B392,[0]!Entrée,2,FALSE),"")</f>
        <v/>
      </c>
      <c r="D392" s="11"/>
      <c r="E392" s="11"/>
      <c r="F392" s="11"/>
    </row>
    <row r="393" spans="1:6" x14ac:dyDescent="0.25">
      <c r="A393" s="11">
        <v>389</v>
      </c>
      <c r="B393" s="11"/>
      <c r="C393" s="11" t="str">
        <f>IF(B393&lt;&gt;"",VLOOKUP(B393,[0]!Entrée,2,FALSE),"")</f>
        <v/>
      </c>
      <c r="D393" s="11"/>
      <c r="E393" s="11"/>
      <c r="F393" s="11"/>
    </row>
    <row r="394" spans="1:6" x14ac:dyDescent="0.25">
      <c r="A394" s="11">
        <v>390</v>
      </c>
      <c r="B394" s="11"/>
      <c r="C394" s="11" t="str">
        <f>IF(B394&lt;&gt;"",VLOOKUP(B394,[0]!Entrée,2,FALSE),"")</f>
        <v/>
      </c>
      <c r="D394" s="11"/>
      <c r="E394" s="11"/>
      <c r="F394" s="11"/>
    </row>
    <row r="395" spans="1:6" x14ac:dyDescent="0.25">
      <c r="A395" s="11">
        <v>391</v>
      </c>
      <c r="B395" s="11"/>
      <c r="C395" s="11" t="str">
        <f>IF(B395&lt;&gt;"",VLOOKUP(B395,[0]!Entrée,2,FALSE),"")</f>
        <v/>
      </c>
      <c r="D395" s="11"/>
      <c r="E395" s="11"/>
      <c r="F395" s="11"/>
    </row>
    <row r="396" spans="1:6" x14ac:dyDescent="0.25">
      <c r="A396" s="11">
        <v>392</v>
      </c>
      <c r="B396" s="11"/>
      <c r="C396" s="11" t="str">
        <f>IF(B396&lt;&gt;"",VLOOKUP(B396,[0]!Entrée,2,FALSE),"")</f>
        <v/>
      </c>
      <c r="D396" s="11"/>
      <c r="E396" s="11"/>
      <c r="F396" s="11"/>
    </row>
    <row r="397" spans="1:6" x14ac:dyDescent="0.25">
      <c r="A397" s="11">
        <v>393</v>
      </c>
      <c r="B397" s="11"/>
      <c r="C397" s="11" t="str">
        <f>IF(B397&lt;&gt;"",VLOOKUP(B397,[0]!Entrée,2,FALSE),"")</f>
        <v/>
      </c>
      <c r="D397" s="11"/>
      <c r="E397" s="11"/>
      <c r="F397" s="11"/>
    </row>
    <row r="398" spans="1:6" x14ac:dyDescent="0.25">
      <c r="A398" s="11">
        <v>394</v>
      </c>
      <c r="B398" s="11"/>
      <c r="C398" s="11" t="str">
        <f>IF(B398&lt;&gt;"",VLOOKUP(B398,[0]!Entrée,2,FALSE),"")</f>
        <v/>
      </c>
      <c r="D398" s="11"/>
      <c r="E398" s="11"/>
      <c r="F398" s="11"/>
    </row>
    <row r="399" spans="1:6" x14ac:dyDescent="0.25">
      <c r="A399" s="11">
        <v>395</v>
      </c>
      <c r="B399" s="11"/>
      <c r="C399" s="11" t="str">
        <f>IF(B399&lt;&gt;"",VLOOKUP(B399,[0]!Entrée,2,FALSE),"")</f>
        <v/>
      </c>
      <c r="D399" s="11"/>
      <c r="E399" s="11"/>
      <c r="F399" s="11"/>
    </row>
    <row r="400" spans="1:6" x14ac:dyDescent="0.25">
      <c r="A400" s="11">
        <v>396</v>
      </c>
      <c r="B400" s="11"/>
      <c r="C400" s="11" t="str">
        <f>IF(B400&lt;&gt;"",VLOOKUP(B400,[0]!Entrée,2,FALSE),"")</f>
        <v/>
      </c>
      <c r="D400" s="11"/>
      <c r="E400" s="11"/>
      <c r="F400" s="11"/>
    </row>
    <row r="401" spans="1:6" x14ac:dyDescent="0.25">
      <c r="A401" s="11">
        <v>397</v>
      </c>
      <c r="B401" s="11"/>
      <c r="C401" s="11" t="str">
        <f>IF(B401&lt;&gt;"",VLOOKUP(B401,[0]!Entrée,2,FALSE),"")</f>
        <v/>
      </c>
      <c r="D401" s="11"/>
      <c r="E401" s="11"/>
      <c r="F401" s="11"/>
    </row>
    <row r="402" spans="1:6" x14ac:dyDescent="0.25">
      <c r="A402" s="11">
        <v>398</v>
      </c>
      <c r="B402" s="11"/>
      <c r="C402" s="11" t="str">
        <f>IF(B402&lt;&gt;"",VLOOKUP(B402,[0]!Entrée,2,FALSE),"")</f>
        <v/>
      </c>
      <c r="D402" s="11"/>
      <c r="E402" s="11"/>
      <c r="F402" s="11"/>
    </row>
    <row r="403" spans="1:6" x14ac:dyDescent="0.25">
      <c r="A403" s="11">
        <v>399</v>
      </c>
      <c r="B403" s="11"/>
      <c r="C403" s="11" t="str">
        <f>IF(B403&lt;&gt;"",VLOOKUP(B403,[0]!Entrée,2,FALSE),"")</f>
        <v/>
      </c>
      <c r="D403" s="11"/>
      <c r="E403" s="11"/>
      <c r="F403" s="11"/>
    </row>
    <row r="404" spans="1:6" x14ac:dyDescent="0.25">
      <c r="A404" s="11">
        <v>400</v>
      </c>
      <c r="B404" s="11"/>
      <c r="C404" s="11" t="str">
        <f>IF(B404&lt;&gt;"",VLOOKUP(B404,[0]!Entrée,2,FALSE),"")</f>
        <v/>
      </c>
      <c r="D404" s="11"/>
      <c r="E404" s="11"/>
      <c r="F404" s="11"/>
    </row>
    <row r="405" spans="1:6" x14ac:dyDescent="0.25">
      <c r="A405" s="11">
        <v>401</v>
      </c>
      <c r="B405" s="11"/>
      <c r="C405" s="11" t="str">
        <f>IF(B405&lt;&gt;"",VLOOKUP(B405,[0]!Entrée,2,FALSE),"")</f>
        <v/>
      </c>
      <c r="D405" s="11"/>
      <c r="E405" s="11"/>
      <c r="F405" s="11"/>
    </row>
    <row r="406" spans="1:6" x14ac:dyDescent="0.25">
      <c r="A406" s="11">
        <v>402</v>
      </c>
      <c r="B406" s="11"/>
      <c r="C406" s="11" t="str">
        <f>IF(B406&lt;&gt;"",VLOOKUP(B406,[0]!Entrée,2,FALSE),"")</f>
        <v/>
      </c>
      <c r="D406" s="11"/>
      <c r="E406" s="11"/>
      <c r="F406" s="11"/>
    </row>
    <row r="407" spans="1:6" x14ac:dyDescent="0.25">
      <c r="A407" s="11">
        <v>403</v>
      </c>
      <c r="B407" s="11"/>
      <c r="C407" s="11" t="str">
        <f>IF(B407&lt;&gt;"",VLOOKUP(B407,[0]!Entrée,2,FALSE),"")</f>
        <v/>
      </c>
      <c r="D407" s="11"/>
      <c r="E407" s="11"/>
      <c r="F407" s="11"/>
    </row>
    <row r="408" spans="1:6" x14ac:dyDescent="0.25">
      <c r="A408" s="11">
        <v>404</v>
      </c>
      <c r="B408" s="11"/>
      <c r="C408" s="11" t="str">
        <f>IF(B408&lt;&gt;"",VLOOKUP(B408,[0]!Entrée,2,FALSE),"")</f>
        <v/>
      </c>
      <c r="D408" s="11"/>
      <c r="E408" s="11"/>
      <c r="F408" s="11"/>
    </row>
    <row r="409" spans="1:6" x14ac:dyDescent="0.25">
      <c r="A409" s="11">
        <v>405</v>
      </c>
      <c r="B409" s="11"/>
      <c r="C409" s="11" t="str">
        <f>IF(B409&lt;&gt;"",VLOOKUP(B409,[0]!Entrée,2,FALSE),"")</f>
        <v/>
      </c>
      <c r="D409" s="11"/>
      <c r="E409" s="11"/>
      <c r="F409" s="11"/>
    </row>
    <row r="410" spans="1:6" x14ac:dyDescent="0.25">
      <c r="A410" s="11">
        <v>406</v>
      </c>
      <c r="B410" s="11"/>
      <c r="C410" s="11" t="str">
        <f>IF(B410&lt;&gt;"",VLOOKUP(B410,[0]!Entrée,2,FALSE),"")</f>
        <v/>
      </c>
      <c r="D410" s="11"/>
      <c r="E410" s="11"/>
      <c r="F410" s="11"/>
    </row>
    <row r="411" spans="1:6" x14ac:dyDescent="0.25">
      <c r="A411" s="11">
        <v>407</v>
      </c>
      <c r="B411" s="11"/>
      <c r="C411" s="11" t="str">
        <f>IF(B411&lt;&gt;"",VLOOKUP(B411,[0]!Entrée,2,FALSE),"")</f>
        <v/>
      </c>
      <c r="D411" s="11"/>
      <c r="E411" s="11"/>
      <c r="F411" s="11"/>
    </row>
    <row r="412" spans="1:6" x14ac:dyDescent="0.25">
      <c r="A412" s="11">
        <v>408</v>
      </c>
      <c r="B412" s="11"/>
      <c r="C412" s="11" t="str">
        <f>IF(B412&lt;&gt;"",VLOOKUP(B412,[0]!Entrée,2,FALSE),"")</f>
        <v/>
      </c>
      <c r="D412" s="11"/>
      <c r="E412" s="11"/>
      <c r="F412" s="11"/>
    </row>
    <row r="413" spans="1:6" x14ac:dyDescent="0.25">
      <c r="A413" s="11">
        <v>409</v>
      </c>
      <c r="B413" s="11"/>
      <c r="C413" s="11" t="str">
        <f>IF(B413&lt;&gt;"",VLOOKUP(B413,[0]!Entrée,2,FALSE),"")</f>
        <v/>
      </c>
      <c r="D413" s="11"/>
      <c r="E413" s="11"/>
      <c r="F413" s="11"/>
    </row>
    <row r="414" spans="1:6" x14ac:dyDescent="0.25">
      <c r="A414" s="11">
        <v>410</v>
      </c>
      <c r="B414" s="11"/>
      <c r="C414" s="11" t="str">
        <f>IF(B414&lt;&gt;"",VLOOKUP(B414,[0]!Entrée,2,FALSE),"")</f>
        <v/>
      </c>
      <c r="D414" s="11"/>
      <c r="E414" s="11"/>
      <c r="F414" s="11"/>
    </row>
    <row r="415" spans="1:6" x14ac:dyDescent="0.25">
      <c r="A415" s="11">
        <v>411</v>
      </c>
      <c r="B415" s="11"/>
      <c r="C415" s="11" t="str">
        <f>IF(B415&lt;&gt;"",VLOOKUP(B415,[0]!Entrée,2,FALSE),"")</f>
        <v/>
      </c>
      <c r="D415" s="11"/>
      <c r="E415" s="11"/>
      <c r="F415" s="11"/>
    </row>
    <row r="416" spans="1:6" x14ac:dyDescent="0.25">
      <c r="A416" s="11">
        <v>412</v>
      </c>
      <c r="B416" s="11"/>
      <c r="C416" s="11" t="str">
        <f>IF(B416&lt;&gt;"",VLOOKUP(B416,[0]!Entrée,2,FALSE),"")</f>
        <v/>
      </c>
      <c r="D416" s="11"/>
      <c r="E416" s="11"/>
      <c r="F416" s="11"/>
    </row>
    <row r="417" spans="1:6" x14ac:dyDescent="0.25">
      <c r="A417" s="11">
        <v>413</v>
      </c>
      <c r="B417" s="11"/>
      <c r="C417" s="11" t="str">
        <f>IF(B417&lt;&gt;"",VLOOKUP(B417,[0]!Entrée,2,FALSE),"")</f>
        <v/>
      </c>
      <c r="D417" s="11"/>
      <c r="E417" s="11"/>
      <c r="F417" s="11"/>
    </row>
    <row r="418" spans="1:6" x14ac:dyDescent="0.25">
      <c r="A418" s="11">
        <v>414</v>
      </c>
      <c r="B418" s="11"/>
      <c r="C418" s="11" t="str">
        <f>IF(B418&lt;&gt;"",VLOOKUP(B418,[0]!Entrée,2,FALSE),"")</f>
        <v/>
      </c>
      <c r="D418" s="11"/>
      <c r="E418" s="11"/>
      <c r="F418" s="11"/>
    </row>
    <row r="419" spans="1:6" x14ac:dyDescent="0.25">
      <c r="A419" s="11">
        <v>415</v>
      </c>
      <c r="B419" s="11"/>
      <c r="C419" s="11" t="str">
        <f>IF(B419&lt;&gt;"",VLOOKUP(B419,[0]!Entrée,2,FALSE),"")</f>
        <v/>
      </c>
      <c r="D419" s="11"/>
      <c r="E419" s="11"/>
      <c r="F419" s="11"/>
    </row>
    <row r="420" spans="1:6" x14ac:dyDescent="0.25">
      <c r="A420" s="11">
        <v>416</v>
      </c>
      <c r="B420" s="11"/>
      <c r="C420" s="11" t="str">
        <f>IF(B420&lt;&gt;"",VLOOKUP(B420,[0]!Entrée,2,FALSE),"")</f>
        <v/>
      </c>
      <c r="D420" s="11"/>
      <c r="E420" s="11"/>
      <c r="F420" s="11"/>
    </row>
    <row r="421" spans="1:6" x14ac:dyDescent="0.25">
      <c r="A421" s="11">
        <v>417</v>
      </c>
      <c r="B421" s="11"/>
      <c r="C421" s="11" t="str">
        <f>IF(B421&lt;&gt;"",VLOOKUP(B421,[0]!Entrée,2,FALSE),"")</f>
        <v/>
      </c>
      <c r="D421" s="11"/>
      <c r="E421" s="11"/>
      <c r="F421" s="11"/>
    </row>
    <row r="422" spans="1:6" x14ac:dyDescent="0.25">
      <c r="A422" s="11">
        <v>418</v>
      </c>
      <c r="B422" s="11"/>
      <c r="C422" s="11" t="str">
        <f>IF(B422&lt;&gt;"",VLOOKUP(B422,[0]!Entrée,2,FALSE),"")</f>
        <v/>
      </c>
      <c r="D422" s="11"/>
      <c r="E422" s="11"/>
      <c r="F422" s="11"/>
    </row>
    <row r="423" spans="1:6" x14ac:dyDescent="0.25">
      <c r="A423" s="11">
        <v>419</v>
      </c>
      <c r="B423" s="11"/>
      <c r="C423" s="11" t="str">
        <f>IF(B423&lt;&gt;"",VLOOKUP(B423,[0]!Entrée,2,FALSE),"")</f>
        <v/>
      </c>
      <c r="D423" s="11"/>
      <c r="E423" s="11"/>
      <c r="F423" s="11"/>
    </row>
    <row r="424" spans="1:6" x14ac:dyDescent="0.25">
      <c r="A424" s="11">
        <v>420</v>
      </c>
      <c r="B424" s="11"/>
      <c r="C424" s="11" t="str">
        <f>IF(B424&lt;&gt;"",VLOOKUP(B424,[0]!Entrée,2,FALSE),"")</f>
        <v/>
      </c>
      <c r="D424" s="11"/>
      <c r="E424" s="11"/>
      <c r="F424" s="11"/>
    </row>
    <row r="425" spans="1:6" x14ac:dyDescent="0.25">
      <c r="A425" s="11">
        <v>421</v>
      </c>
      <c r="B425" s="11"/>
      <c r="C425" s="11" t="str">
        <f>IF(B425&lt;&gt;"",VLOOKUP(B425,[0]!Entrée,2,FALSE),"")</f>
        <v/>
      </c>
      <c r="D425" s="11"/>
      <c r="E425" s="11"/>
      <c r="F425" s="11"/>
    </row>
    <row r="426" spans="1:6" x14ac:dyDescent="0.25">
      <c r="A426" s="11">
        <v>422</v>
      </c>
      <c r="B426" s="11"/>
      <c r="C426" s="11" t="str">
        <f>IF(B426&lt;&gt;"",VLOOKUP(B426,[0]!Entrée,2,FALSE),"")</f>
        <v/>
      </c>
      <c r="D426" s="11"/>
      <c r="E426" s="11"/>
      <c r="F426" s="11"/>
    </row>
    <row r="427" spans="1:6" x14ac:dyDescent="0.25">
      <c r="A427" s="11">
        <v>423</v>
      </c>
      <c r="B427" s="11"/>
      <c r="C427" s="11" t="str">
        <f>IF(B427&lt;&gt;"",VLOOKUP(B427,[0]!Entrée,2,FALSE),"")</f>
        <v/>
      </c>
      <c r="D427" s="11"/>
      <c r="E427" s="11"/>
      <c r="F427" s="11"/>
    </row>
    <row r="428" spans="1:6" x14ac:dyDescent="0.25">
      <c r="A428" s="11">
        <v>424</v>
      </c>
      <c r="B428" s="11"/>
      <c r="C428" s="11" t="str">
        <f>IF(B428&lt;&gt;"",VLOOKUP(B428,[0]!Entrée,2,FALSE),"")</f>
        <v/>
      </c>
      <c r="D428" s="11"/>
      <c r="E428" s="11"/>
      <c r="F428" s="11"/>
    </row>
    <row r="429" spans="1:6" x14ac:dyDescent="0.25">
      <c r="A429" s="11">
        <v>425</v>
      </c>
      <c r="B429" s="11"/>
      <c r="C429" s="11" t="str">
        <f>IF(B429&lt;&gt;"",VLOOKUP(B429,[0]!Entrée,2,FALSE),"")</f>
        <v/>
      </c>
      <c r="D429" s="11"/>
      <c r="E429" s="11"/>
      <c r="F429" s="11"/>
    </row>
    <row r="430" spans="1:6" x14ac:dyDescent="0.25">
      <c r="A430" s="11">
        <v>426</v>
      </c>
      <c r="B430" s="11"/>
      <c r="C430" s="11" t="str">
        <f>IF(B430&lt;&gt;"",VLOOKUP(B430,[0]!Entrée,2,FALSE),"")</f>
        <v/>
      </c>
      <c r="D430" s="11"/>
      <c r="E430" s="11"/>
      <c r="F430" s="11"/>
    </row>
    <row r="431" spans="1:6" x14ac:dyDescent="0.25">
      <c r="A431" s="11">
        <v>427</v>
      </c>
      <c r="B431" s="11"/>
      <c r="C431" s="11" t="str">
        <f>IF(B431&lt;&gt;"",VLOOKUP(B431,[0]!Entrée,2,FALSE),"")</f>
        <v/>
      </c>
      <c r="D431" s="11"/>
      <c r="E431" s="11"/>
      <c r="F431" s="11"/>
    </row>
    <row r="432" spans="1:6" x14ac:dyDescent="0.25">
      <c r="A432" s="11">
        <v>428</v>
      </c>
      <c r="B432" s="11"/>
      <c r="C432" s="11" t="str">
        <f>IF(B432&lt;&gt;"",VLOOKUP(B432,[0]!Entrée,2,FALSE),"")</f>
        <v/>
      </c>
      <c r="D432" s="11"/>
      <c r="E432" s="11"/>
      <c r="F432" s="11"/>
    </row>
    <row r="433" spans="1:6" x14ac:dyDescent="0.25">
      <c r="A433" s="11">
        <v>429</v>
      </c>
      <c r="B433" s="11"/>
      <c r="C433" s="11" t="str">
        <f>IF(B433&lt;&gt;"",VLOOKUP(B433,[0]!Entrée,2,FALSE),"")</f>
        <v/>
      </c>
      <c r="D433" s="11"/>
      <c r="E433" s="11"/>
      <c r="F433" s="11"/>
    </row>
    <row r="434" spans="1:6" x14ac:dyDescent="0.25">
      <c r="A434" s="11">
        <v>430</v>
      </c>
      <c r="B434" s="11"/>
      <c r="C434" s="11" t="str">
        <f>IF(B434&lt;&gt;"",VLOOKUP(B434,[0]!Entrée,2,FALSE),"")</f>
        <v/>
      </c>
      <c r="D434" s="11"/>
      <c r="E434" s="11"/>
      <c r="F434" s="11"/>
    </row>
    <row r="435" spans="1:6" x14ac:dyDescent="0.25">
      <c r="A435" s="11">
        <v>431</v>
      </c>
      <c r="B435" s="11"/>
      <c r="C435" s="11" t="str">
        <f>IF(B435&lt;&gt;"",VLOOKUP(B435,[0]!Entrée,2,FALSE),"")</f>
        <v/>
      </c>
      <c r="D435" s="11"/>
      <c r="E435" s="11"/>
      <c r="F435" s="11"/>
    </row>
    <row r="436" spans="1:6" x14ac:dyDescent="0.25">
      <c r="A436" s="11">
        <v>432</v>
      </c>
      <c r="B436" s="11"/>
      <c r="C436" s="11" t="str">
        <f>IF(B436&lt;&gt;"",VLOOKUP(B436,[0]!Entrée,2,FALSE),"")</f>
        <v/>
      </c>
      <c r="D436" s="11"/>
      <c r="E436" s="11"/>
      <c r="F436" s="11"/>
    </row>
    <row r="437" spans="1:6" x14ac:dyDescent="0.25">
      <c r="A437" s="11">
        <v>433</v>
      </c>
      <c r="B437" s="11"/>
      <c r="C437" s="11" t="str">
        <f>IF(B437&lt;&gt;"",VLOOKUP(B437,[0]!Entrée,2,FALSE),"")</f>
        <v/>
      </c>
      <c r="D437" s="11"/>
      <c r="E437" s="11"/>
      <c r="F437" s="11"/>
    </row>
    <row r="438" spans="1:6" x14ac:dyDescent="0.25">
      <c r="A438" s="11">
        <v>434</v>
      </c>
      <c r="B438" s="11"/>
      <c r="C438" s="11" t="str">
        <f>IF(B438&lt;&gt;"",VLOOKUP(B438,[0]!Entrée,2,FALSE),"")</f>
        <v/>
      </c>
      <c r="D438" s="11"/>
      <c r="E438" s="11"/>
      <c r="F438" s="11"/>
    </row>
    <row r="439" spans="1:6" x14ac:dyDescent="0.25">
      <c r="A439" s="11">
        <v>435</v>
      </c>
      <c r="B439" s="11"/>
      <c r="C439" s="11" t="str">
        <f>IF(B439&lt;&gt;"",VLOOKUP(B439,[0]!Entrée,2,FALSE),"")</f>
        <v/>
      </c>
      <c r="D439" s="11"/>
      <c r="E439" s="11"/>
      <c r="F439" s="11"/>
    </row>
    <row r="440" spans="1:6" x14ac:dyDescent="0.25">
      <c r="A440" s="11">
        <v>436</v>
      </c>
      <c r="B440" s="11"/>
      <c r="C440" s="11" t="str">
        <f>IF(B440&lt;&gt;"",VLOOKUP(B440,[0]!Entrée,2,FALSE),"")</f>
        <v/>
      </c>
      <c r="D440" s="11"/>
      <c r="E440" s="11"/>
      <c r="F440" s="11"/>
    </row>
    <row r="441" spans="1:6" x14ac:dyDescent="0.25">
      <c r="A441" s="11">
        <v>437</v>
      </c>
      <c r="B441" s="11"/>
      <c r="C441" s="11" t="str">
        <f>IF(B441&lt;&gt;"",VLOOKUP(B441,[0]!Entrée,2,FALSE),"")</f>
        <v/>
      </c>
      <c r="D441" s="11"/>
      <c r="E441" s="11"/>
      <c r="F441" s="11"/>
    </row>
    <row r="442" spans="1:6" x14ac:dyDescent="0.25">
      <c r="A442" s="11">
        <v>438</v>
      </c>
      <c r="B442" s="11"/>
      <c r="C442" s="11" t="str">
        <f>IF(B442&lt;&gt;"",VLOOKUP(B442,[0]!Entrée,2,FALSE),"")</f>
        <v/>
      </c>
      <c r="D442" s="11"/>
      <c r="E442" s="11"/>
      <c r="F442" s="11"/>
    </row>
    <row r="443" spans="1:6" x14ac:dyDescent="0.25">
      <c r="A443" s="11">
        <v>439</v>
      </c>
      <c r="B443" s="11"/>
      <c r="C443" s="11" t="str">
        <f>IF(B443&lt;&gt;"",VLOOKUP(B443,[0]!Entrée,2,FALSE),"")</f>
        <v/>
      </c>
      <c r="D443" s="11"/>
      <c r="E443" s="11"/>
      <c r="F443" s="11"/>
    </row>
    <row r="444" spans="1:6" x14ac:dyDescent="0.25">
      <c r="A444" s="11">
        <v>440</v>
      </c>
      <c r="B444" s="11"/>
      <c r="C444" s="11" t="str">
        <f>IF(B444&lt;&gt;"",VLOOKUP(B444,[0]!Entrée,2,FALSE),"")</f>
        <v/>
      </c>
      <c r="D444" s="11"/>
      <c r="E444" s="11"/>
      <c r="F444" s="11"/>
    </row>
    <row r="445" spans="1:6" x14ac:dyDescent="0.25">
      <c r="A445" s="11">
        <v>441</v>
      </c>
      <c r="B445" s="11"/>
      <c r="C445" s="11" t="str">
        <f>IF(B445&lt;&gt;"",VLOOKUP(B445,[0]!Entrée,2,FALSE),"")</f>
        <v/>
      </c>
      <c r="D445" s="11"/>
      <c r="E445" s="11"/>
      <c r="F445" s="11"/>
    </row>
    <row r="446" spans="1:6" x14ac:dyDescent="0.25">
      <c r="A446" s="11">
        <v>442</v>
      </c>
      <c r="B446" s="11"/>
      <c r="C446" s="11" t="str">
        <f>IF(B446&lt;&gt;"",VLOOKUP(B446,[0]!Entrée,2,FALSE),"")</f>
        <v/>
      </c>
      <c r="D446" s="11"/>
      <c r="E446" s="11"/>
      <c r="F446" s="11"/>
    </row>
    <row r="447" spans="1:6" x14ac:dyDescent="0.25">
      <c r="A447" s="11">
        <v>443</v>
      </c>
      <c r="B447" s="11"/>
      <c r="C447" s="11" t="str">
        <f>IF(B447&lt;&gt;"",VLOOKUP(B447,[0]!Entrée,2,FALSE),"")</f>
        <v/>
      </c>
      <c r="D447" s="11"/>
      <c r="E447" s="11"/>
      <c r="F447" s="11"/>
    </row>
    <row r="448" spans="1:6" x14ac:dyDescent="0.25">
      <c r="A448" s="11">
        <v>444</v>
      </c>
      <c r="B448" s="11"/>
      <c r="C448" s="11" t="str">
        <f>IF(B448&lt;&gt;"",VLOOKUP(B448,[0]!Entrée,2,FALSE),"")</f>
        <v/>
      </c>
      <c r="D448" s="11"/>
      <c r="E448" s="11"/>
      <c r="F448" s="11"/>
    </row>
    <row r="449" spans="1:6" x14ac:dyDescent="0.25">
      <c r="A449" s="11">
        <v>445</v>
      </c>
      <c r="B449" s="11"/>
      <c r="C449" s="11" t="str">
        <f>IF(B449&lt;&gt;"",VLOOKUP(B449,[0]!Entrée,2,FALSE),"")</f>
        <v/>
      </c>
      <c r="D449" s="11"/>
      <c r="E449" s="11"/>
      <c r="F449" s="11"/>
    </row>
    <row r="450" spans="1:6" x14ac:dyDescent="0.25">
      <c r="A450" s="11">
        <v>446</v>
      </c>
      <c r="B450" s="11"/>
      <c r="C450" s="11" t="str">
        <f>IF(B450&lt;&gt;"",VLOOKUP(B450,[0]!Entrée,2,FALSE),"")</f>
        <v/>
      </c>
      <c r="D450" s="11"/>
      <c r="E450" s="11"/>
      <c r="F450" s="11"/>
    </row>
    <row r="451" spans="1:6" x14ac:dyDescent="0.25">
      <c r="A451" s="11">
        <v>447</v>
      </c>
      <c r="B451" s="11"/>
      <c r="C451" s="11" t="str">
        <f>IF(B451&lt;&gt;"",VLOOKUP(B451,[0]!Entrée,2,FALSE),"")</f>
        <v/>
      </c>
      <c r="D451" s="11"/>
      <c r="E451" s="11"/>
      <c r="F451" s="11"/>
    </row>
    <row r="452" spans="1:6" x14ac:dyDescent="0.25">
      <c r="A452" s="11">
        <v>448</v>
      </c>
      <c r="B452" s="11"/>
      <c r="C452" s="11" t="str">
        <f>IF(B452&lt;&gt;"",VLOOKUP(B452,[0]!Entrée,2,FALSE),"")</f>
        <v/>
      </c>
      <c r="D452" s="11"/>
      <c r="E452" s="11"/>
      <c r="F452" s="11"/>
    </row>
    <row r="453" spans="1:6" x14ac:dyDescent="0.25">
      <c r="A453" s="11">
        <v>449</v>
      </c>
      <c r="B453" s="11"/>
      <c r="C453" s="11" t="str">
        <f>IF(B453&lt;&gt;"",VLOOKUP(B453,[0]!Entrée,2,FALSE),"")</f>
        <v/>
      </c>
      <c r="D453" s="11"/>
      <c r="E453" s="11"/>
      <c r="F453" s="11"/>
    </row>
    <row r="454" spans="1:6" x14ac:dyDescent="0.25">
      <c r="A454" s="11">
        <v>450</v>
      </c>
      <c r="B454" s="11"/>
      <c r="C454" s="11" t="str">
        <f>IF(B454&lt;&gt;"",VLOOKUP(B454,[0]!Entrée,2,FALSE),"")</f>
        <v/>
      </c>
      <c r="D454" s="11"/>
      <c r="E454" s="11"/>
      <c r="F454" s="11"/>
    </row>
    <row r="455" spans="1:6" x14ac:dyDescent="0.25">
      <c r="A455" s="11">
        <v>451</v>
      </c>
      <c r="B455" s="11"/>
      <c r="C455" s="11" t="str">
        <f>IF(B455&lt;&gt;"",VLOOKUP(B455,[0]!Entrée,2,FALSE),"")</f>
        <v/>
      </c>
      <c r="D455" s="11"/>
      <c r="E455" s="11"/>
      <c r="F455" s="11"/>
    </row>
    <row r="456" spans="1:6" x14ac:dyDescent="0.25">
      <c r="A456" s="11">
        <v>452</v>
      </c>
      <c r="B456" s="11"/>
      <c r="C456" s="11" t="str">
        <f>IF(B456&lt;&gt;"",VLOOKUP(B456,[0]!Entrée,2,FALSE),"")</f>
        <v/>
      </c>
      <c r="D456" s="11"/>
      <c r="E456" s="11"/>
      <c r="F456" s="11"/>
    </row>
    <row r="457" spans="1:6" x14ac:dyDescent="0.25">
      <c r="A457" s="11">
        <v>453</v>
      </c>
      <c r="B457" s="11"/>
      <c r="C457" s="11" t="str">
        <f>IF(B457&lt;&gt;"",VLOOKUP(B457,[0]!Entrée,2,FALSE),"")</f>
        <v/>
      </c>
      <c r="D457" s="11"/>
      <c r="E457" s="11"/>
      <c r="F457" s="11"/>
    </row>
    <row r="458" spans="1:6" x14ac:dyDescent="0.25">
      <c r="A458" s="11">
        <v>454</v>
      </c>
      <c r="B458" s="11"/>
      <c r="C458" s="11" t="str">
        <f>IF(B458&lt;&gt;"",VLOOKUP(B458,[0]!Entrée,2,FALSE),"")</f>
        <v/>
      </c>
      <c r="D458" s="11"/>
      <c r="E458" s="11"/>
      <c r="F458" s="11"/>
    </row>
    <row r="459" spans="1:6" x14ac:dyDescent="0.25">
      <c r="A459" s="11">
        <v>455</v>
      </c>
      <c r="B459" s="11"/>
      <c r="C459" s="11" t="str">
        <f>IF(B459&lt;&gt;"",VLOOKUP(B459,[0]!Entrée,2,FALSE),"")</f>
        <v/>
      </c>
      <c r="D459" s="11"/>
      <c r="E459" s="11"/>
      <c r="F459" s="11"/>
    </row>
    <row r="460" spans="1:6" x14ac:dyDescent="0.25">
      <c r="A460" s="11">
        <v>456</v>
      </c>
      <c r="B460" s="11"/>
      <c r="C460" s="11" t="str">
        <f>IF(B460&lt;&gt;"",VLOOKUP(B460,[0]!Entrée,2,FALSE),"")</f>
        <v/>
      </c>
      <c r="D460" s="11"/>
      <c r="E460" s="11"/>
      <c r="F460" s="11"/>
    </row>
    <row r="461" spans="1:6" x14ac:dyDescent="0.25">
      <c r="A461" s="11">
        <v>457</v>
      </c>
      <c r="B461" s="11"/>
      <c r="C461" s="11" t="str">
        <f>IF(B461&lt;&gt;"",VLOOKUP(B461,[0]!Entrée,2,FALSE),"")</f>
        <v/>
      </c>
      <c r="D461" s="11"/>
      <c r="E461" s="11"/>
      <c r="F461" s="11"/>
    </row>
    <row r="462" spans="1:6" x14ac:dyDescent="0.25">
      <c r="A462" s="11">
        <v>458</v>
      </c>
      <c r="B462" s="11"/>
      <c r="C462" s="11" t="str">
        <f>IF(B462&lt;&gt;"",VLOOKUP(B462,[0]!Entrée,2,FALSE),"")</f>
        <v/>
      </c>
      <c r="D462" s="11"/>
      <c r="E462" s="11"/>
      <c r="F462" s="11"/>
    </row>
    <row r="463" spans="1:6" x14ac:dyDescent="0.25">
      <c r="A463" s="11">
        <v>459</v>
      </c>
      <c r="B463" s="11"/>
      <c r="C463" s="11" t="str">
        <f>IF(B463&lt;&gt;"",VLOOKUP(B463,[0]!Entrée,2,FALSE),"")</f>
        <v/>
      </c>
      <c r="D463" s="11"/>
      <c r="E463" s="11"/>
      <c r="F463" s="11"/>
    </row>
    <row r="464" spans="1:6" x14ac:dyDescent="0.25">
      <c r="A464" s="11">
        <v>460</v>
      </c>
      <c r="B464" s="11"/>
      <c r="C464" s="11" t="str">
        <f>IF(B464&lt;&gt;"",VLOOKUP(B464,[0]!Entrée,2,FALSE),"")</f>
        <v/>
      </c>
      <c r="D464" s="11"/>
      <c r="E464" s="11"/>
      <c r="F464" s="11"/>
    </row>
    <row r="465" spans="1:6" x14ac:dyDescent="0.25">
      <c r="A465" s="11">
        <v>461</v>
      </c>
      <c r="B465" s="11"/>
      <c r="C465" s="11" t="str">
        <f>IF(B465&lt;&gt;"",VLOOKUP(B465,[0]!Entrée,2,FALSE),"")</f>
        <v/>
      </c>
      <c r="D465" s="11"/>
      <c r="E465" s="11"/>
      <c r="F465" s="11"/>
    </row>
    <row r="466" spans="1:6" x14ac:dyDescent="0.25">
      <c r="A466" s="11">
        <v>462</v>
      </c>
      <c r="B466" s="11"/>
      <c r="C466" s="11" t="str">
        <f>IF(B466&lt;&gt;"",VLOOKUP(B466,[0]!Entrée,2,FALSE),"")</f>
        <v/>
      </c>
      <c r="D466" s="11"/>
      <c r="E466" s="11"/>
      <c r="F466" s="11"/>
    </row>
    <row r="467" spans="1:6" x14ac:dyDescent="0.25">
      <c r="A467" s="11">
        <v>463</v>
      </c>
      <c r="B467" s="11"/>
      <c r="C467" s="11" t="str">
        <f>IF(B467&lt;&gt;"",VLOOKUP(B467,[0]!Entrée,2,FALSE),"")</f>
        <v/>
      </c>
      <c r="D467" s="11"/>
      <c r="E467" s="11"/>
      <c r="F467" s="11"/>
    </row>
    <row r="468" spans="1:6" x14ac:dyDescent="0.25">
      <c r="A468" s="11">
        <v>464</v>
      </c>
      <c r="B468" s="11"/>
      <c r="C468" s="11" t="str">
        <f>IF(B468&lt;&gt;"",VLOOKUP(B468,[0]!Entrée,2,FALSE),"")</f>
        <v/>
      </c>
      <c r="D468" s="11"/>
      <c r="E468" s="11"/>
      <c r="F468" s="11"/>
    </row>
    <row r="469" spans="1:6" x14ac:dyDescent="0.25">
      <c r="A469" s="11">
        <v>465</v>
      </c>
      <c r="B469" s="11"/>
      <c r="C469" s="11" t="str">
        <f>IF(B469&lt;&gt;"",VLOOKUP(B469,[0]!Entrée,2,FALSE),"")</f>
        <v/>
      </c>
      <c r="D469" s="11"/>
      <c r="E469" s="11"/>
      <c r="F469" s="11"/>
    </row>
    <row r="470" spans="1:6" x14ac:dyDescent="0.25">
      <c r="A470" s="11">
        <v>466</v>
      </c>
      <c r="B470" s="11"/>
      <c r="C470" s="11" t="str">
        <f>IF(B470&lt;&gt;"",VLOOKUP(B470,[0]!Entrée,2,FALSE),"")</f>
        <v/>
      </c>
      <c r="D470" s="11"/>
      <c r="E470" s="11"/>
      <c r="F470" s="11"/>
    </row>
    <row r="471" spans="1:6" x14ac:dyDescent="0.25">
      <c r="A471" s="11">
        <v>467</v>
      </c>
      <c r="B471" s="11"/>
      <c r="C471" s="11" t="str">
        <f>IF(B471&lt;&gt;"",VLOOKUP(B471,[0]!Entrée,2,FALSE),"")</f>
        <v/>
      </c>
      <c r="D471" s="11"/>
      <c r="E471" s="11"/>
      <c r="F471" s="11"/>
    </row>
    <row r="472" spans="1:6" x14ac:dyDescent="0.25">
      <c r="A472" s="11">
        <v>468</v>
      </c>
      <c r="B472" s="11"/>
      <c r="C472" s="11" t="str">
        <f>IF(B472&lt;&gt;"",VLOOKUP(B472,[0]!Entrée,2,FALSE),"")</f>
        <v/>
      </c>
      <c r="D472" s="11"/>
      <c r="E472" s="11"/>
      <c r="F472" s="11"/>
    </row>
    <row r="473" spans="1:6" x14ac:dyDescent="0.25">
      <c r="A473" s="11">
        <v>469</v>
      </c>
      <c r="B473" s="11"/>
      <c r="C473" s="11" t="str">
        <f>IF(B473&lt;&gt;"",VLOOKUP(B473,[0]!Entrée,2,FALSE),"")</f>
        <v/>
      </c>
      <c r="D473" s="11"/>
      <c r="E473" s="11"/>
      <c r="F473" s="11"/>
    </row>
    <row r="474" spans="1:6" x14ac:dyDescent="0.25">
      <c r="A474" s="11">
        <v>470</v>
      </c>
      <c r="B474" s="11"/>
      <c r="C474" s="11" t="str">
        <f>IF(B474&lt;&gt;"",VLOOKUP(B474,[0]!Entrée,2,FALSE),"")</f>
        <v/>
      </c>
      <c r="D474" s="11"/>
      <c r="E474" s="11"/>
      <c r="F474" s="11"/>
    </row>
    <row r="475" spans="1:6" x14ac:dyDescent="0.25">
      <c r="A475" s="11">
        <v>471</v>
      </c>
      <c r="B475" s="11"/>
      <c r="C475" s="11" t="str">
        <f>IF(B475&lt;&gt;"",VLOOKUP(B475,[0]!Entrée,2,FALSE),"")</f>
        <v/>
      </c>
      <c r="D475" s="11"/>
      <c r="E475" s="11"/>
      <c r="F475" s="11"/>
    </row>
    <row r="476" spans="1:6" x14ac:dyDescent="0.25">
      <c r="A476" s="11">
        <v>472</v>
      </c>
      <c r="B476" s="11"/>
      <c r="C476" s="11" t="str">
        <f>IF(B476&lt;&gt;"",VLOOKUP(B476,[0]!Entrée,2,FALSE),"")</f>
        <v/>
      </c>
      <c r="D476" s="11"/>
      <c r="E476" s="11"/>
      <c r="F476" s="11"/>
    </row>
    <row r="477" spans="1:6" x14ac:dyDescent="0.25">
      <c r="A477" s="11">
        <v>473</v>
      </c>
      <c r="B477" s="11"/>
      <c r="C477" s="11" t="str">
        <f>IF(B477&lt;&gt;"",VLOOKUP(B477,[0]!Entrée,2,FALSE),"")</f>
        <v/>
      </c>
      <c r="D477" s="11"/>
      <c r="E477" s="11"/>
      <c r="F477" s="11"/>
    </row>
    <row r="478" spans="1:6" x14ac:dyDescent="0.25">
      <c r="A478" s="11">
        <v>474</v>
      </c>
      <c r="B478" s="11"/>
      <c r="C478" s="11" t="str">
        <f>IF(B478&lt;&gt;"",VLOOKUP(B478,[0]!Entrée,2,FALSE),"")</f>
        <v/>
      </c>
      <c r="D478" s="11"/>
      <c r="E478" s="11"/>
      <c r="F478" s="11"/>
    </row>
    <row r="479" spans="1:6" x14ac:dyDescent="0.25">
      <c r="A479" s="11">
        <v>475</v>
      </c>
      <c r="B479" s="11"/>
      <c r="C479" s="11" t="str">
        <f>IF(B479&lt;&gt;"",VLOOKUP(B479,[0]!Entrée,2,FALSE),"")</f>
        <v/>
      </c>
      <c r="D479" s="11"/>
      <c r="E479" s="11"/>
      <c r="F479" s="11"/>
    </row>
    <row r="480" spans="1:6" x14ac:dyDescent="0.25">
      <c r="A480" s="11">
        <v>476</v>
      </c>
      <c r="B480" s="11"/>
      <c r="C480" s="11" t="str">
        <f>IF(B480&lt;&gt;"",VLOOKUP(B480,[0]!Entrée,2,FALSE),"")</f>
        <v/>
      </c>
      <c r="D480" s="11"/>
      <c r="E480" s="11"/>
      <c r="F480" s="11"/>
    </row>
    <row r="481" spans="1:6" x14ac:dyDescent="0.25">
      <c r="A481" s="11">
        <v>477</v>
      </c>
      <c r="B481" s="11"/>
      <c r="C481" s="11" t="str">
        <f>IF(B481&lt;&gt;"",VLOOKUP(B481,[0]!Entrée,2,FALSE),"")</f>
        <v/>
      </c>
      <c r="D481" s="11"/>
      <c r="E481" s="11"/>
      <c r="F481" s="11"/>
    </row>
    <row r="482" spans="1:6" x14ac:dyDescent="0.25">
      <c r="A482" s="11">
        <v>478</v>
      </c>
      <c r="B482" s="11"/>
      <c r="C482" s="11" t="str">
        <f>IF(B482&lt;&gt;"",VLOOKUP(B482,[0]!Entrée,2,FALSE),"")</f>
        <v/>
      </c>
      <c r="D482" s="11"/>
      <c r="E482" s="11"/>
      <c r="F482" s="11"/>
    </row>
    <row r="483" spans="1:6" x14ac:dyDescent="0.25">
      <c r="A483" s="11">
        <v>479</v>
      </c>
      <c r="B483" s="11"/>
      <c r="C483" s="11" t="str">
        <f>IF(B483&lt;&gt;"",VLOOKUP(B483,[0]!Entrée,2,FALSE),"")</f>
        <v/>
      </c>
      <c r="D483" s="11"/>
      <c r="E483" s="11"/>
      <c r="F483" s="11"/>
    </row>
    <row r="484" spans="1:6" x14ac:dyDescent="0.25">
      <c r="A484" s="11">
        <v>480</v>
      </c>
      <c r="B484" s="11"/>
      <c r="C484" s="11" t="str">
        <f>IF(B484&lt;&gt;"",VLOOKUP(B484,[0]!Entrée,2,FALSE),"")</f>
        <v/>
      </c>
      <c r="D484" s="11"/>
      <c r="E484" s="11"/>
      <c r="F484" s="11"/>
    </row>
    <row r="485" spans="1:6" x14ac:dyDescent="0.25">
      <c r="A485" s="11">
        <v>481</v>
      </c>
      <c r="B485" s="11"/>
      <c r="C485" s="11" t="str">
        <f>IF(B485&lt;&gt;"",VLOOKUP(B485,[0]!Entrée,2,FALSE),"")</f>
        <v/>
      </c>
      <c r="D485" s="11"/>
      <c r="E485" s="11"/>
      <c r="F485" s="11"/>
    </row>
    <row r="486" spans="1:6" x14ac:dyDescent="0.25">
      <c r="A486" s="11">
        <v>482</v>
      </c>
      <c r="B486" s="11"/>
      <c r="C486" s="11" t="str">
        <f>IF(B486&lt;&gt;"",VLOOKUP(B486,[0]!Entrée,2,FALSE),"")</f>
        <v/>
      </c>
      <c r="D486" s="11"/>
      <c r="E486" s="11"/>
      <c r="F486" s="11"/>
    </row>
    <row r="487" spans="1:6" x14ac:dyDescent="0.25">
      <c r="A487" s="11">
        <v>483</v>
      </c>
      <c r="B487" s="11"/>
      <c r="C487" s="11" t="str">
        <f>IF(B487&lt;&gt;"",VLOOKUP(B487,[0]!Entrée,2,FALSE),"")</f>
        <v/>
      </c>
      <c r="D487" s="11"/>
      <c r="E487" s="11"/>
      <c r="F487" s="11"/>
    </row>
    <row r="488" spans="1:6" x14ac:dyDescent="0.25">
      <c r="A488" s="11">
        <v>484</v>
      </c>
      <c r="B488" s="11"/>
      <c r="C488" s="11" t="str">
        <f>IF(B488&lt;&gt;"",VLOOKUP(B488,[0]!Entrée,2,FALSE),"")</f>
        <v/>
      </c>
      <c r="D488" s="11"/>
      <c r="E488" s="11"/>
      <c r="F488" s="11"/>
    </row>
    <row r="489" spans="1:6" x14ac:dyDescent="0.25">
      <c r="A489" s="11">
        <v>485</v>
      </c>
      <c r="B489" s="11"/>
      <c r="C489" s="11" t="str">
        <f>IF(B489&lt;&gt;"",VLOOKUP(B489,[0]!Entrée,2,FALSE),"")</f>
        <v/>
      </c>
      <c r="D489" s="11"/>
      <c r="E489" s="11"/>
      <c r="F489" s="11"/>
    </row>
    <row r="490" spans="1:6" x14ac:dyDescent="0.25">
      <c r="A490" s="11">
        <v>486</v>
      </c>
      <c r="B490" s="11"/>
      <c r="C490" s="11" t="str">
        <f>IF(B490&lt;&gt;"",VLOOKUP(B490,[0]!Entrée,2,FALSE),"")</f>
        <v/>
      </c>
      <c r="D490" s="11"/>
      <c r="E490" s="11"/>
      <c r="F490" s="11"/>
    </row>
    <row r="491" spans="1:6" x14ac:dyDescent="0.25">
      <c r="A491" s="11">
        <v>487</v>
      </c>
      <c r="B491" s="11"/>
      <c r="C491" s="11" t="str">
        <f>IF(B491&lt;&gt;"",VLOOKUP(B491,[0]!Entrée,2,FALSE),"")</f>
        <v/>
      </c>
      <c r="D491" s="11"/>
      <c r="E491" s="11"/>
      <c r="F491" s="11"/>
    </row>
    <row r="492" spans="1:6" x14ac:dyDescent="0.25">
      <c r="A492" s="11">
        <v>488</v>
      </c>
      <c r="B492" s="11"/>
      <c r="C492" s="11" t="str">
        <f>IF(B492&lt;&gt;"",VLOOKUP(B492,[0]!Entrée,2,FALSE),"")</f>
        <v/>
      </c>
      <c r="D492" s="11"/>
      <c r="E492" s="11"/>
      <c r="F492" s="11"/>
    </row>
    <row r="493" spans="1:6" x14ac:dyDescent="0.25">
      <c r="A493" s="11">
        <v>489</v>
      </c>
      <c r="B493" s="11"/>
      <c r="C493" s="11" t="str">
        <f>IF(B493&lt;&gt;"",VLOOKUP(B493,[0]!Entrée,2,FALSE),"")</f>
        <v/>
      </c>
      <c r="D493" s="11"/>
      <c r="E493" s="11"/>
      <c r="F493" s="11"/>
    </row>
    <row r="494" spans="1:6" x14ac:dyDescent="0.25">
      <c r="A494" s="11">
        <v>490</v>
      </c>
      <c r="B494" s="11"/>
      <c r="C494" s="11" t="str">
        <f>IF(B494&lt;&gt;"",VLOOKUP(B494,[0]!Entrée,2,FALSE),"")</f>
        <v/>
      </c>
      <c r="D494" s="11"/>
      <c r="E494" s="11"/>
      <c r="F494" s="11"/>
    </row>
    <row r="495" spans="1:6" x14ac:dyDescent="0.25">
      <c r="A495" s="11">
        <v>491</v>
      </c>
      <c r="B495" s="11"/>
      <c r="C495" s="11" t="str">
        <f>IF(B495&lt;&gt;"",VLOOKUP(B495,[0]!Entrée,2,FALSE),"")</f>
        <v/>
      </c>
      <c r="D495" s="11"/>
      <c r="E495" s="11"/>
      <c r="F495" s="11"/>
    </row>
    <row r="496" spans="1:6" x14ac:dyDescent="0.25">
      <c r="A496" s="11">
        <v>492</v>
      </c>
      <c r="B496" s="11"/>
      <c r="C496" s="11" t="str">
        <f>IF(B496&lt;&gt;"",VLOOKUP(B496,[0]!Entrée,2,FALSE),"")</f>
        <v/>
      </c>
      <c r="D496" s="11"/>
      <c r="E496" s="11"/>
      <c r="F496" s="11"/>
    </row>
    <row r="497" spans="1:6" x14ac:dyDescent="0.25">
      <c r="A497" s="11">
        <v>493</v>
      </c>
      <c r="B497" s="11"/>
      <c r="C497" s="11" t="str">
        <f>IF(B497&lt;&gt;"",VLOOKUP(B497,[0]!Entrée,2,FALSE),"")</f>
        <v/>
      </c>
      <c r="D497" s="11"/>
      <c r="E497" s="11"/>
      <c r="F497" s="11"/>
    </row>
    <row r="498" spans="1:6" x14ac:dyDescent="0.25">
      <c r="A498" s="11">
        <v>494</v>
      </c>
      <c r="B498" s="11"/>
      <c r="C498" s="11" t="str">
        <f>IF(B498&lt;&gt;"",VLOOKUP(B498,[0]!Entrée,2,FALSE),"")</f>
        <v/>
      </c>
      <c r="D498" s="11"/>
      <c r="E498" s="11"/>
      <c r="F498" s="11"/>
    </row>
    <row r="499" spans="1:6" x14ac:dyDescent="0.25">
      <c r="A499" s="11">
        <v>495</v>
      </c>
      <c r="B499" s="11"/>
      <c r="C499" s="11" t="str">
        <f>IF(B499&lt;&gt;"",VLOOKUP(B499,[0]!Entrée,2,FALSE),"")</f>
        <v/>
      </c>
      <c r="D499" s="11"/>
      <c r="E499" s="11"/>
      <c r="F499" s="11"/>
    </row>
    <row r="500" spans="1:6" x14ac:dyDescent="0.25">
      <c r="A500" s="11">
        <v>496</v>
      </c>
      <c r="B500" s="11"/>
      <c r="C500" s="11" t="str">
        <f>IF(B500&lt;&gt;"",VLOOKUP(B500,[0]!Entrée,2,FALSE),"")</f>
        <v/>
      </c>
      <c r="D500" s="11"/>
      <c r="E500" s="11"/>
      <c r="F500" s="11"/>
    </row>
    <row r="501" spans="1:6" x14ac:dyDescent="0.25">
      <c r="A501" s="11">
        <v>497</v>
      </c>
      <c r="B501" s="11"/>
      <c r="C501" s="11"/>
      <c r="D501" s="11"/>
      <c r="E501" s="11"/>
      <c r="F501" s="11"/>
    </row>
    <row r="502" spans="1:6" x14ac:dyDescent="0.25">
      <c r="A502" s="11">
        <v>498</v>
      </c>
      <c r="B502" s="11"/>
      <c r="C502" s="11"/>
      <c r="D502" s="11"/>
      <c r="E502" s="11"/>
      <c r="F502" s="11"/>
    </row>
    <row r="503" spans="1:6" x14ac:dyDescent="0.25">
      <c r="A503" s="11">
        <v>499</v>
      </c>
      <c r="B503" s="11"/>
      <c r="C503" s="11"/>
      <c r="D503" s="11"/>
      <c r="E503" s="11"/>
      <c r="F503" s="11"/>
    </row>
    <row r="504" spans="1:6" x14ac:dyDescent="0.25">
      <c r="A504" s="11">
        <v>500</v>
      </c>
      <c r="B504" s="11"/>
      <c r="C504" s="11"/>
      <c r="D504" s="11"/>
      <c r="E504" s="11"/>
      <c r="F504" s="11"/>
    </row>
    <row r="505" spans="1:6" x14ac:dyDescent="0.25">
      <c r="A505" s="11">
        <v>501</v>
      </c>
      <c r="B505" s="11"/>
      <c r="C505" s="11"/>
      <c r="D505" s="11"/>
      <c r="E505" s="11"/>
      <c r="F505" s="11"/>
    </row>
    <row r="506" spans="1:6" x14ac:dyDescent="0.25">
      <c r="A506" s="11">
        <v>502</v>
      </c>
      <c r="B506" s="11"/>
      <c r="C506" s="11"/>
      <c r="D506" s="11"/>
      <c r="E506" s="11"/>
      <c r="F506" s="11"/>
    </row>
    <row r="507" spans="1:6" x14ac:dyDescent="0.25">
      <c r="A507" s="11">
        <v>503</v>
      </c>
      <c r="B507" s="11"/>
      <c r="C507" s="11"/>
      <c r="D507" s="11"/>
      <c r="E507" s="11"/>
      <c r="F507" s="11"/>
    </row>
    <row r="508" spans="1:6" x14ac:dyDescent="0.25">
      <c r="A508" s="11">
        <v>504</v>
      </c>
      <c r="B508" s="11"/>
      <c r="C508" s="11"/>
      <c r="D508" s="11"/>
      <c r="E508" s="11"/>
      <c r="F508" s="11"/>
    </row>
    <row r="509" spans="1:6" x14ac:dyDescent="0.25">
      <c r="A509" s="11">
        <v>505</v>
      </c>
      <c r="B509" s="11"/>
      <c r="C509" s="11"/>
      <c r="D509" s="11"/>
      <c r="E509" s="11"/>
      <c r="F509" s="11"/>
    </row>
    <row r="510" spans="1:6" x14ac:dyDescent="0.25">
      <c r="A510" s="11">
        <v>506</v>
      </c>
      <c r="B510" s="11"/>
      <c r="C510" s="11"/>
      <c r="D510" s="11"/>
      <c r="E510" s="11"/>
      <c r="F510" s="11"/>
    </row>
    <row r="511" spans="1:6" x14ac:dyDescent="0.25">
      <c r="A511" s="11">
        <v>507</v>
      </c>
      <c r="B511" s="11"/>
      <c r="C511" s="11"/>
      <c r="D511" s="11"/>
      <c r="E511" s="11"/>
      <c r="F511" s="11"/>
    </row>
    <row r="512" spans="1:6" x14ac:dyDescent="0.25">
      <c r="A512" s="11">
        <v>508</v>
      </c>
      <c r="B512" s="11"/>
      <c r="C512" s="11"/>
      <c r="D512" s="11"/>
      <c r="E512" s="11"/>
      <c r="F512" s="11"/>
    </row>
    <row r="513" spans="1:6" x14ac:dyDescent="0.25">
      <c r="A513" s="11">
        <v>509</v>
      </c>
      <c r="B513" s="11"/>
      <c r="C513" s="11"/>
      <c r="D513" s="11"/>
      <c r="E513" s="11"/>
      <c r="F513" s="11"/>
    </row>
    <row r="514" spans="1:6" x14ac:dyDescent="0.25">
      <c r="A514" s="11">
        <v>510</v>
      </c>
      <c r="B514" s="11"/>
      <c r="C514" s="11"/>
      <c r="D514" s="11"/>
      <c r="E514" s="11"/>
      <c r="F514" s="11"/>
    </row>
    <row r="515" spans="1:6" x14ac:dyDescent="0.25">
      <c r="A515" s="11">
        <v>511</v>
      </c>
      <c r="B515" s="11"/>
      <c r="C515" s="11"/>
      <c r="D515" s="11"/>
      <c r="E515" s="11"/>
      <c r="F515" s="11"/>
    </row>
    <row r="516" spans="1:6" x14ac:dyDescent="0.25">
      <c r="A516" s="11">
        <v>512</v>
      </c>
      <c r="B516" s="11"/>
      <c r="C516" s="11"/>
      <c r="D516" s="11"/>
      <c r="E516" s="11"/>
      <c r="F516" s="11"/>
    </row>
    <row r="517" spans="1:6" x14ac:dyDescent="0.25">
      <c r="A517" s="11">
        <v>513</v>
      </c>
      <c r="B517" s="11"/>
      <c r="C517" s="11"/>
      <c r="D517" s="11"/>
      <c r="E517" s="11"/>
      <c r="F517" s="11"/>
    </row>
    <row r="518" spans="1:6" x14ac:dyDescent="0.25">
      <c r="A518" s="11">
        <v>514</v>
      </c>
      <c r="B518" s="11"/>
      <c r="C518" s="11"/>
      <c r="D518" s="11"/>
      <c r="E518" s="11"/>
      <c r="F518" s="11"/>
    </row>
    <row r="519" spans="1:6" x14ac:dyDescent="0.25">
      <c r="A519" s="11">
        <v>515</v>
      </c>
      <c r="B519" s="11"/>
      <c r="C519" s="11"/>
      <c r="D519" s="11"/>
      <c r="E519" s="11"/>
      <c r="F519" s="11"/>
    </row>
    <row r="520" spans="1:6" x14ac:dyDescent="0.25">
      <c r="A520" s="11">
        <v>516</v>
      </c>
      <c r="B520" s="11"/>
      <c r="C520" s="11"/>
      <c r="D520" s="11"/>
      <c r="E520" s="11"/>
      <c r="F520" s="11"/>
    </row>
    <row r="521" spans="1:6" x14ac:dyDescent="0.25">
      <c r="A521" s="11">
        <v>517</v>
      </c>
      <c r="B521" s="11"/>
      <c r="C521" s="11"/>
      <c r="D521" s="11"/>
      <c r="E521" s="11"/>
      <c r="F521" s="11"/>
    </row>
    <row r="522" spans="1:6" x14ac:dyDescent="0.25">
      <c r="A522" s="11">
        <v>518</v>
      </c>
      <c r="B522" s="11"/>
      <c r="C522" s="11"/>
      <c r="D522" s="11"/>
      <c r="E522" s="11"/>
      <c r="F522" s="11"/>
    </row>
    <row r="523" spans="1:6" x14ac:dyDescent="0.25">
      <c r="A523" s="11">
        <v>519</v>
      </c>
      <c r="B523" s="11"/>
      <c r="C523" s="11"/>
      <c r="D523" s="11"/>
      <c r="E523" s="11"/>
      <c r="F523" s="11"/>
    </row>
    <row r="524" spans="1:6" x14ac:dyDescent="0.25">
      <c r="A524" s="11">
        <v>520</v>
      </c>
      <c r="B524" s="11"/>
      <c r="C524" s="11"/>
      <c r="D524" s="11"/>
      <c r="E524" s="11"/>
      <c r="F524" s="11"/>
    </row>
    <row r="525" spans="1:6" x14ac:dyDescent="0.25">
      <c r="A525" s="11">
        <v>521</v>
      </c>
      <c r="B525" s="11"/>
      <c r="C525" s="11"/>
      <c r="D525" s="11"/>
      <c r="E525" s="11"/>
      <c r="F525" s="11"/>
    </row>
    <row r="526" spans="1:6" x14ac:dyDescent="0.25">
      <c r="A526" s="11">
        <v>522</v>
      </c>
      <c r="B526" s="11"/>
      <c r="C526" s="11"/>
      <c r="D526" s="11"/>
      <c r="E526" s="11"/>
      <c r="F526" s="11"/>
    </row>
    <row r="527" spans="1:6" x14ac:dyDescent="0.25">
      <c r="A527" s="11">
        <v>523</v>
      </c>
      <c r="B527" s="11"/>
      <c r="C527" s="11"/>
      <c r="D527" s="11"/>
      <c r="E527" s="11"/>
      <c r="F527" s="11"/>
    </row>
    <row r="528" spans="1:6" x14ac:dyDescent="0.25">
      <c r="A528" s="11">
        <v>524</v>
      </c>
      <c r="B528" s="11"/>
      <c r="C528" s="11"/>
      <c r="D528" s="11"/>
      <c r="E528" s="11"/>
      <c r="F528" s="11"/>
    </row>
    <row r="529" spans="1:6" x14ac:dyDescent="0.25">
      <c r="A529" s="11">
        <v>525</v>
      </c>
      <c r="B529" s="11"/>
      <c r="C529" s="11"/>
      <c r="D529" s="11"/>
      <c r="E529" s="11"/>
      <c r="F529" s="11"/>
    </row>
    <row r="530" spans="1:6" x14ac:dyDescent="0.25">
      <c r="A530" s="11">
        <v>526</v>
      </c>
      <c r="B530" s="11"/>
      <c r="C530" s="11"/>
      <c r="D530" s="11"/>
      <c r="E530" s="11"/>
      <c r="F530" s="11"/>
    </row>
    <row r="531" spans="1:6" x14ac:dyDescent="0.25">
      <c r="A531" s="11">
        <v>527</v>
      </c>
      <c r="B531" s="11"/>
      <c r="C531" s="11"/>
      <c r="D531" s="11"/>
      <c r="E531" s="11"/>
      <c r="F531" s="11"/>
    </row>
    <row r="532" spans="1:6" x14ac:dyDescent="0.25">
      <c r="A532" s="11">
        <v>528</v>
      </c>
      <c r="B532" s="11"/>
      <c r="C532" s="11"/>
      <c r="D532" s="11"/>
      <c r="E532" s="11"/>
      <c r="F532" s="11"/>
    </row>
    <row r="533" spans="1:6" x14ac:dyDescent="0.25">
      <c r="A533" s="11">
        <v>529</v>
      </c>
      <c r="B533" s="11"/>
      <c r="C533" s="11"/>
      <c r="D533" s="11"/>
      <c r="E533" s="11"/>
      <c r="F533" s="11"/>
    </row>
    <row r="534" spans="1:6" x14ac:dyDescent="0.25">
      <c r="A534" s="11">
        <v>530</v>
      </c>
      <c r="B534" s="11"/>
      <c r="C534" s="11"/>
      <c r="D534" s="11"/>
      <c r="E534" s="11"/>
      <c r="F534" s="11"/>
    </row>
    <row r="535" spans="1:6" x14ac:dyDescent="0.25">
      <c r="A535" s="11">
        <v>531</v>
      </c>
      <c r="B535" s="11"/>
      <c r="C535" s="11"/>
      <c r="D535" s="11"/>
      <c r="E535" s="11"/>
      <c r="F535" s="11"/>
    </row>
    <row r="536" spans="1:6" x14ac:dyDescent="0.25">
      <c r="A536" s="11">
        <v>532</v>
      </c>
      <c r="B536" s="11"/>
      <c r="C536" s="11"/>
      <c r="D536" s="11"/>
      <c r="E536" s="11"/>
      <c r="F536" s="11"/>
    </row>
    <row r="537" spans="1:6" x14ac:dyDescent="0.25">
      <c r="A537" s="11">
        <v>533</v>
      </c>
      <c r="B537" s="11"/>
      <c r="C537" s="11"/>
      <c r="D537" s="11"/>
      <c r="E537" s="11"/>
      <c r="F537" s="11"/>
    </row>
    <row r="538" spans="1:6" x14ac:dyDescent="0.25">
      <c r="A538" s="11">
        <v>534</v>
      </c>
      <c r="B538" s="11"/>
      <c r="C538" s="11"/>
      <c r="D538" s="11"/>
      <c r="E538" s="11"/>
      <c r="F538" s="11"/>
    </row>
    <row r="539" spans="1:6" x14ac:dyDescent="0.25">
      <c r="A539" s="11">
        <v>535</v>
      </c>
      <c r="B539" s="11"/>
      <c r="C539" s="11"/>
      <c r="D539" s="11"/>
      <c r="E539" s="11"/>
      <c r="F539" s="11"/>
    </row>
    <row r="540" spans="1:6" x14ac:dyDescent="0.25">
      <c r="A540" s="11">
        <v>536</v>
      </c>
      <c r="B540" s="11"/>
      <c r="C540" s="11"/>
      <c r="D540" s="11"/>
      <c r="E540" s="11"/>
      <c r="F540" s="11"/>
    </row>
    <row r="541" spans="1:6" x14ac:dyDescent="0.25">
      <c r="A541" s="11">
        <v>537</v>
      </c>
      <c r="B541" s="11"/>
      <c r="C541" s="11"/>
      <c r="D541" s="11"/>
      <c r="E541" s="11"/>
      <c r="F541" s="11"/>
    </row>
    <row r="542" spans="1:6" x14ac:dyDescent="0.25">
      <c r="A542" s="11">
        <v>538</v>
      </c>
      <c r="B542" s="11"/>
      <c r="C542" s="11"/>
      <c r="D542" s="11"/>
      <c r="E542" s="11"/>
      <c r="F542" s="11"/>
    </row>
    <row r="543" spans="1:6" x14ac:dyDescent="0.25">
      <c r="A543" s="11">
        <v>539</v>
      </c>
      <c r="B543" s="11"/>
      <c r="C543" s="11"/>
      <c r="D543" s="11"/>
      <c r="E543" s="11"/>
      <c r="F543" s="11"/>
    </row>
    <row r="544" spans="1:6" x14ac:dyDescent="0.25">
      <c r="A544" s="11">
        <v>540</v>
      </c>
      <c r="B544" s="11"/>
      <c r="C544" s="11"/>
      <c r="D544" s="11"/>
      <c r="E544" s="11"/>
      <c r="F544" s="11"/>
    </row>
    <row r="545" spans="1:6" x14ac:dyDescent="0.25">
      <c r="A545" s="11">
        <v>541</v>
      </c>
      <c r="B545" s="11"/>
      <c r="C545" s="11"/>
      <c r="D545" s="11"/>
      <c r="E545" s="11"/>
      <c r="F545" s="11"/>
    </row>
    <row r="546" spans="1:6" x14ac:dyDescent="0.25">
      <c r="A546" s="11">
        <v>542</v>
      </c>
      <c r="B546" s="11"/>
      <c r="C546" s="11"/>
      <c r="D546" s="11"/>
      <c r="E546" s="11"/>
      <c r="F546" s="11"/>
    </row>
    <row r="547" spans="1:6" x14ac:dyDescent="0.25">
      <c r="A547" s="11">
        <v>543</v>
      </c>
      <c r="B547" s="11"/>
      <c r="C547" s="11"/>
      <c r="D547" s="11"/>
      <c r="E547" s="11"/>
      <c r="F547" s="11"/>
    </row>
    <row r="548" spans="1:6" x14ac:dyDescent="0.25">
      <c r="A548" s="11">
        <v>544</v>
      </c>
      <c r="B548" s="11"/>
      <c r="C548" s="11"/>
      <c r="D548" s="11"/>
      <c r="E548" s="11"/>
      <c r="F548" s="11"/>
    </row>
    <row r="549" spans="1:6" x14ac:dyDescent="0.25">
      <c r="A549" s="11">
        <v>545</v>
      </c>
      <c r="B549" s="11"/>
      <c r="C549" s="11"/>
      <c r="D549" s="11"/>
      <c r="E549" s="11"/>
      <c r="F549" s="11"/>
    </row>
    <row r="550" spans="1:6" x14ac:dyDescent="0.25">
      <c r="A550" s="11">
        <v>546</v>
      </c>
      <c r="B550" s="11"/>
      <c r="C550" s="11"/>
      <c r="D550" s="11"/>
      <c r="E550" s="11"/>
      <c r="F550" s="11"/>
    </row>
    <row r="551" spans="1:6" x14ac:dyDescent="0.25">
      <c r="A551" s="11">
        <v>547</v>
      </c>
      <c r="B551" s="11"/>
      <c r="C551" s="11"/>
      <c r="D551" s="11"/>
      <c r="E551" s="11"/>
      <c r="F551" s="11"/>
    </row>
    <row r="552" spans="1:6" x14ac:dyDescent="0.25">
      <c r="A552" s="11">
        <v>548</v>
      </c>
      <c r="B552" s="11"/>
      <c r="C552" s="11"/>
      <c r="D552" s="11"/>
      <c r="E552" s="11"/>
      <c r="F552" s="11"/>
    </row>
    <row r="553" spans="1:6" x14ac:dyDescent="0.25">
      <c r="A553" s="11">
        <v>549</v>
      </c>
      <c r="B553" s="11"/>
      <c r="C553" s="11"/>
      <c r="D553" s="11"/>
      <c r="E553" s="11"/>
      <c r="F553" s="11"/>
    </row>
    <row r="554" spans="1:6" x14ac:dyDescent="0.25">
      <c r="A554" s="11">
        <v>550</v>
      </c>
      <c r="B554" s="11"/>
      <c r="C554" s="11"/>
      <c r="D554" s="11"/>
      <c r="E554" s="11"/>
      <c r="F554" s="11"/>
    </row>
    <row r="555" spans="1:6" x14ac:dyDescent="0.25">
      <c r="A555" s="11">
        <v>551</v>
      </c>
      <c r="B555" s="11"/>
      <c r="C555" s="11"/>
      <c r="D555" s="11"/>
      <c r="E555" s="11"/>
      <c r="F555" s="11"/>
    </row>
    <row r="556" spans="1:6" x14ac:dyDescent="0.25">
      <c r="A556" s="11">
        <v>552</v>
      </c>
      <c r="B556" s="11"/>
      <c r="C556" s="11"/>
      <c r="D556" s="11"/>
      <c r="E556" s="11"/>
      <c r="F556" s="11"/>
    </row>
    <row r="557" spans="1:6" x14ac:dyDescent="0.25">
      <c r="A557" s="11">
        <v>553</v>
      </c>
      <c r="B557" s="11"/>
      <c r="C557" s="11"/>
      <c r="D557" s="11"/>
      <c r="E557" s="11"/>
      <c r="F557" s="11"/>
    </row>
    <row r="558" spans="1:6" x14ac:dyDescent="0.25">
      <c r="A558" s="11">
        <v>554</v>
      </c>
      <c r="B558" s="11"/>
      <c r="C558" s="11"/>
      <c r="D558" s="11"/>
      <c r="E558" s="11"/>
      <c r="F558" s="11"/>
    </row>
    <row r="559" spans="1:6" x14ac:dyDescent="0.25">
      <c r="A559" s="11">
        <v>555</v>
      </c>
      <c r="B559" s="11"/>
      <c r="C559" s="11"/>
      <c r="D559" s="11"/>
      <c r="E559" s="11"/>
      <c r="F559" s="11"/>
    </row>
    <row r="560" spans="1:6" x14ac:dyDescent="0.25">
      <c r="A560" s="11">
        <v>556</v>
      </c>
      <c r="B560" s="11"/>
      <c r="C560" s="11"/>
      <c r="D560" s="11"/>
      <c r="E560" s="11"/>
      <c r="F560" s="11"/>
    </row>
    <row r="561" spans="1:6" x14ac:dyDescent="0.25">
      <c r="A561" s="11">
        <v>557</v>
      </c>
      <c r="B561" s="11"/>
      <c r="C561" s="11"/>
      <c r="D561" s="11"/>
      <c r="E561" s="11"/>
      <c r="F561" s="11"/>
    </row>
    <row r="562" spans="1:6" x14ac:dyDescent="0.25">
      <c r="A562" s="11">
        <v>558</v>
      </c>
      <c r="B562" s="11"/>
      <c r="C562" s="11"/>
      <c r="D562" s="11"/>
      <c r="E562" s="11"/>
      <c r="F562" s="11"/>
    </row>
    <row r="563" spans="1:6" x14ac:dyDescent="0.25">
      <c r="A563" s="11">
        <v>559</v>
      </c>
      <c r="B563" s="11"/>
      <c r="C563" s="11"/>
      <c r="D563" s="11"/>
      <c r="E563" s="11"/>
      <c r="F563" s="11"/>
    </row>
    <row r="564" spans="1:6" x14ac:dyDescent="0.25">
      <c r="A564" s="11">
        <v>560</v>
      </c>
      <c r="B564" s="11"/>
      <c r="C564" s="11"/>
      <c r="D564" s="11"/>
      <c r="E564" s="11"/>
      <c r="F564" s="11"/>
    </row>
    <row r="565" spans="1:6" x14ac:dyDescent="0.25">
      <c r="A565" s="11">
        <v>561</v>
      </c>
      <c r="B565" s="11"/>
      <c r="C565" s="11"/>
      <c r="D565" s="11"/>
      <c r="E565" s="11"/>
      <c r="F565" s="11"/>
    </row>
    <row r="566" spans="1:6" x14ac:dyDescent="0.25">
      <c r="A566" s="11">
        <v>562</v>
      </c>
      <c r="B566" s="11"/>
      <c r="C566" s="11"/>
      <c r="D566" s="11"/>
      <c r="E566" s="11"/>
      <c r="F566" s="11"/>
    </row>
    <row r="567" spans="1:6" x14ac:dyDescent="0.25">
      <c r="A567" s="11">
        <v>563</v>
      </c>
      <c r="B567" s="11"/>
      <c r="C567" s="11"/>
      <c r="D567" s="11"/>
      <c r="E567" s="11"/>
      <c r="F567" s="11"/>
    </row>
    <row r="568" spans="1:6" x14ac:dyDescent="0.25">
      <c r="A568" s="11">
        <v>564</v>
      </c>
      <c r="B568" s="11"/>
      <c r="C568" s="11"/>
      <c r="D568" s="11"/>
      <c r="E568" s="11"/>
      <c r="F568" s="11"/>
    </row>
    <row r="569" spans="1:6" x14ac:dyDescent="0.25">
      <c r="A569" s="11">
        <v>565</v>
      </c>
      <c r="B569" s="11"/>
      <c r="C569" s="11"/>
      <c r="D569" s="11"/>
      <c r="E569" s="11"/>
      <c r="F569" s="11"/>
    </row>
    <row r="570" spans="1:6" x14ac:dyDescent="0.25">
      <c r="A570" s="11">
        <v>566</v>
      </c>
      <c r="B570" s="11"/>
      <c r="C570" s="11"/>
      <c r="D570" s="11"/>
      <c r="E570" s="11"/>
      <c r="F570" s="11"/>
    </row>
    <row r="571" spans="1:6" x14ac:dyDescent="0.25">
      <c r="A571" s="11">
        <v>567</v>
      </c>
      <c r="B571" s="11"/>
      <c r="C571" s="11"/>
      <c r="D571" s="11"/>
      <c r="E571" s="11"/>
      <c r="F571" s="11"/>
    </row>
    <row r="572" spans="1:6" x14ac:dyDescent="0.25">
      <c r="A572" s="11">
        <v>568</v>
      </c>
      <c r="B572" s="11"/>
      <c r="C572" s="11"/>
      <c r="D572" s="11"/>
      <c r="E572" s="11"/>
      <c r="F572" s="11"/>
    </row>
    <row r="573" spans="1:6" x14ac:dyDescent="0.25">
      <c r="A573" s="11">
        <v>569</v>
      </c>
      <c r="B573" s="11"/>
      <c r="C573" s="11"/>
      <c r="D573" s="11"/>
      <c r="E573" s="11"/>
      <c r="F573" s="11"/>
    </row>
    <row r="574" spans="1:6" x14ac:dyDescent="0.25">
      <c r="A574" s="11">
        <v>570</v>
      </c>
      <c r="B574" s="11"/>
      <c r="C574" s="11"/>
      <c r="D574" s="11"/>
      <c r="E574" s="11"/>
      <c r="F574" s="11"/>
    </row>
    <row r="575" spans="1:6" x14ac:dyDescent="0.25">
      <c r="A575" s="11">
        <v>571</v>
      </c>
      <c r="B575" s="11"/>
      <c r="C575" s="11"/>
      <c r="D575" s="11"/>
      <c r="E575" s="11"/>
      <c r="F575" s="11"/>
    </row>
    <row r="576" spans="1:6" x14ac:dyDescent="0.25">
      <c r="A576" s="11">
        <v>572</v>
      </c>
      <c r="B576" s="11"/>
      <c r="C576" s="11"/>
      <c r="D576" s="11"/>
      <c r="E576" s="11"/>
      <c r="F576" s="11"/>
    </row>
    <row r="577" spans="1:6" x14ac:dyDescent="0.25">
      <c r="A577" s="11">
        <v>573</v>
      </c>
      <c r="B577" s="11"/>
      <c r="C577" s="11"/>
      <c r="D577" s="11"/>
      <c r="E577" s="11"/>
      <c r="F577" s="11"/>
    </row>
    <row r="578" spans="1:6" x14ac:dyDescent="0.25">
      <c r="A578" s="11">
        <v>574</v>
      </c>
      <c r="B578" s="11"/>
      <c r="C578" s="11"/>
      <c r="D578" s="11"/>
      <c r="E578" s="11"/>
      <c r="F578" s="11"/>
    </row>
    <row r="579" spans="1:6" x14ac:dyDescent="0.25">
      <c r="A579" s="11">
        <v>575</v>
      </c>
      <c r="B579" s="11"/>
      <c r="C579" s="11"/>
      <c r="D579" s="11"/>
      <c r="E579" s="11"/>
      <c r="F579" s="11"/>
    </row>
    <row r="580" spans="1:6" x14ac:dyDescent="0.25">
      <c r="A580" s="11">
        <v>576</v>
      </c>
      <c r="B580" s="11"/>
      <c r="C580" s="11"/>
      <c r="D580" s="11"/>
      <c r="E580" s="11"/>
      <c r="F580" s="11"/>
    </row>
    <row r="581" spans="1:6" x14ac:dyDescent="0.25">
      <c r="A581" s="11">
        <v>577</v>
      </c>
      <c r="B581" s="11"/>
      <c r="C581" s="11"/>
      <c r="D581" s="11"/>
      <c r="E581" s="11"/>
      <c r="F581" s="11"/>
    </row>
    <row r="582" spans="1:6" x14ac:dyDescent="0.25">
      <c r="A582" s="11">
        <v>578</v>
      </c>
      <c r="B582" s="11"/>
      <c r="C582" s="11"/>
      <c r="D582" s="11"/>
      <c r="E582" s="11"/>
      <c r="F582" s="11"/>
    </row>
    <row r="583" spans="1:6" x14ac:dyDescent="0.25">
      <c r="A583" s="11">
        <v>579</v>
      </c>
      <c r="B583" s="11"/>
      <c r="C583" s="11"/>
      <c r="D583" s="11"/>
      <c r="E583" s="11"/>
      <c r="F583" s="11"/>
    </row>
    <row r="584" spans="1:6" x14ac:dyDescent="0.25">
      <c r="A584" s="11">
        <v>580</v>
      </c>
      <c r="B584" s="11"/>
      <c r="C584" s="11"/>
      <c r="D584" s="11"/>
      <c r="E584" s="11"/>
      <c r="F584" s="11"/>
    </row>
    <row r="585" spans="1:6" x14ac:dyDescent="0.25">
      <c r="A585" s="11">
        <v>581</v>
      </c>
      <c r="B585" s="11"/>
      <c r="C585" s="11"/>
      <c r="D585" s="11"/>
      <c r="E585" s="11"/>
      <c r="F585" s="11"/>
    </row>
    <row r="586" spans="1:6" x14ac:dyDescent="0.25">
      <c r="A586" s="11">
        <v>582</v>
      </c>
      <c r="B586" s="11"/>
      <c r="C586" s="11"/>
      <c r="D586" s="11"/>
      <c r="E586" s="11"/>
      <c r="F586" s="11"/>
    </row>
    <row r="587" spans="1:6" x14ac:dyDescent="0.25">
      <c r="A587" s="11">
        <v>583</v>
      </c>
      <c r="B587" s="11"/>
      <c r="C587" s="11"/>
      <c r="D587" s="11"/>
      <c r="E587" s="11"/>
      <c r="F587" s="11"/>
    </row>
    <row r="588" spans="1:6" x14ac:dyDescent="0.25">
      <c r="A588" s="11">
        <v>584</v>
      </c>
      <c r="B588" s="11"/>
      <c r="C588" s="11"/>
      <c r="D588" s="11"/>
      <c r="E588" s="11"/>
      <c r="F588" s="11"/>
    </row>
    <row r="589" spans="1:6" x14ac:dyDescent="0.25">
      <c r="A589" s="11">
        <v>585</v>
      </c>
      <c r="B589" s="11"/>
      <c r="C589" s="11"/>
      <c r="D589" s="11"/>
      <c r="E589" s="11"/>
      <c r="F589" s="11"/>
    </row>
    <row r="590" spans="1:6" x14ac:dyDescent="0.25">
      <c r="A590" s="11">
        <v>586</v>
      </c>
      <c r="B590" s="11"/>
      <c r="C590" s="11"/>
      <c r="D590" s="11"/>
      <c r="E590" s="11"/>
      <c r="F590" s="11"/>
    </row>
    <row r="591" spans="1:6" x14ac:dyDescent="0.25">
      <c r="A591" s="11">
        <v>587</v>
      </c>
      <c r="B591" s="11"/>
      <c r="C591" s="11"/>
      <c r="D591" s="11"/>
      <c r="E591" s="11"/>
      <c r="F591" s="11"/>
    </row>
    <row r="592" spans="1:6" x14ac:dyDescent="0.25">
      <c r="A592" s="11">
        <v>588</v>
      </c>
      <c r="B592" s="11"/>
      <c r="C592" s="11"/>
      <c r="D592" s="11"/>
      <c r="E592" s="11"/>
      <c r="F592" s="11"/>
    </row>
    <row r="593" spans="1:6" x14ac:dyDescent="0.25">
      <c r="A593" s="11">
        <v>589</v>
      </c>
      <c r="B593" s="11"/>
      <c r="C593" s="11"/>
      <c r="D593" s="11"/>
      <c r="E593" s="11"/>
      <c r="F593" s="11"/>
    </row>
    <row r="594" spans="1:6" x14ac:dyDescent="0.25">
      <c r="A594" s="11">
        <v>590</v>
      </c>
      <c r="B594" s="11"/>
      <c r="C594" s="11"/>
      <c r="D594" s="11"/>
      <c r="E594" s="11"/>
      <c r="F594" s="11"/>
    </row>
    <row r="595" spans="1:6" x14ac:dyDescent="0.25">
      <c r="A595" s="11">
        <v>591</v>
      </c>
      <c r="B595" s="11"/>
      <c r="C595" s="11"/>
      <c r="D595" s="11"/>
      <c r="E595" s="11"/>
      <c r="F595" s="11"/>
    </row>
    <row r="596" spans="1:6" x14ac:dyDescent="0.25">
      <c r="A596" s="11">
        <v>592</v>
      </c>
      <c r="B596" s="11"/>
      <c r="C596" s="11"/>
      <c r="D596" s="11"/>
      <c r="E596" s="11"/>
      <c r="F596" s="11"/>
    </row>
    <row r="597" spans="1:6" x14ac:dyDescent="0.25">
      <c r="A597" s="11">
        <v>593</v>
      </c>
      <c r="B597" s="11"/>
      <c r="C597" s="11"/>
      <c r="D597" s="11"/>
      <c r="E597" s="11"/>
      <c r="F597" s="11"/>
    </row>
    <row r="598" spans="1:6" x14ac:dyDescent="0.25">
      <c r="A598" s="11">
        <v>594</v>
      </c>
      <c r="B598" s="11"/>
      <c r="C598" s="11"/>
      <c r="D598" s="11"/>
      <c r="E598" s="11"/>
      <c r="F598" s="11"/>
    </row>
    <row r="599" spans="1:6" x14ac:dyDescent="0.25">
      <c r="A599" s="11">
        <v>595</v>
      </c>
      <c r="B599" s="11"/>
      <c r="C599" s="11"/>
      <c r="D599" s="11"/>
      <c r="E599" s="11"/>
      <c r="F599" s="11"/>
    </row>
    <row r="600" spans="1:6" x14ac:dyDescent="0.25">
      <c r="A600" s="11">
        <v>596</v>
      </c>
      <c r="B600" s="11"/>
      <c r="C600" s="11"/>
      <c r="D600" s="11"/>
      <c r="E600" s="11"/>
      <c r="F600" s="11"/>
    </row>
    <row r="601" spans="1:6" x14ac:dyDescent="0.25">
      <c r="A601" s="11">
        <v>597</v>
      </c>
      <c r="B601" s="11"/>
      <c r="C601" s="11"/>
      <c r="D601" s="11"/>
      <c r="E601" s="11"/>
      <c r="F601" s="11"/>
    </row>
    <row r="602" spans="1:6" x14ac:dyDescent="0.25">
      <c r="A602" s="11">
        <v>598</v>
      </c>
      <c r="B602" s="11"/>
      <c r="C602" s="11"/>
      <c r="D602" s="11"/>
      <c r="E602" s="11"/>
      <c r="F602" s="11"/>
    </row>
    <row r="603" spans="1:6" x14ac:dyDescent="0.25">
      <c r="A603" s="11">
        <v>599</v>
      </c>
      <c r="B603" s="11"/>
      <c r="C603" s="11"/>
      <c r="D603" s="11"/>
      <c r="E603" s="11"/>
      <c r="F603" s="11"/>
    </row>
    <row r="604" spans="1:6" x14ac:dyDescent="0.25">
      <c r="A604" s="11">
        <v>600</v>
      </c>
      <c r="B604" s="11"/>
      <c r="C604" s="11"/>
      <c r="D604" s="11"/>
      <c r="E604" s="11"/>
      <c r="F604" s="11"/>
    </row>
    <row r="605" spans="1:6" x14ac:dyDescent="0.25">
      <c r="A605" s="11">
        <v>601</v>
      </c>
      <c r="B605" s="11"/>
      <c r="C605" s="11"/>
      <c r="D605" s="11"/>
      <c r="E605" s="11"/>
      <c r="F605" s="11"/>
    </row>
    <row r="606" spans="1:6" x14ac:dyDescent="0.25">
      <c r="A606" s="11">
        <v>602</v>
      </c>
      <c r="B606" s="11"/>
      <c r="C606" s="11"/>
      <c r="D606" s="11"/>
      <c r="E606" s="11"/>
      <c r="F606" s="11"/>
    </row>
    <row r="607" spans="1:6" x14ac:dyDescent="0.25">
      <c r="A607" s="11">
        <v>603</v>
      </c>
      <c r="B607" s="11"/>
      <c r="C607" s="11"/>
      <c r="D607" s="11"/>
      <c r="E607" s="11"/>
      <c r="F607" s="11"/>
    </row>
    <row r="608" spans="1:6" x14ac:dyDescent="0.25">
      <c r="A608" s="11">
        <v>604</v>
      </c>
      <c r="B608" s="11"/>
      <c r="C608" s="11"/>
      <c r="D608" s="11"/>
      <c r="E608" s="11"/>
      <c r="F608" s="11"/>
    </row>
    <row r="609" spans="1:6" x14ac:dyDescent="0.25">
      <c r="A609" s="11">
        <v>605</v>
      </c>
      <c r="B609" s="11"/>
      <c r="C609" s="11"/>
      <c r="D609" s="11"/>
      <c r="E609" s="11"/>
      <c r="F609" s="11"/>
    </row>
    <row r="610" spans="1:6" x14ac:dyDescent="0.25">
      <c r="A610" s="11">
        <v>606</v>
      </c>
      <c r="B610" s="11"/>
      <c r="C610" s="11"/>
      <c r="D610" s="11"/>
      <c r="E610" s="11"/>
      <c r="F610" s="11"/>
    </row>
    <row r="611" spans="1:6" x14ac:dyDescent="0.25">
      <c r="A611" s="11">
        <v>607</v>
      </c>
      <c r="B611" s="11"/>
      <c r="C611" s="11"/>
      <c r="D611" s="11"/>
      <c r="E611" s="11"/>
      <c r="F611" s="11"/>
    </row>
    <row r="612" spans="1:6" x14ac:dyDescent="0.25">
      <c r="A612" s="11">
        <v>608</v>
      </c>
      <c r="B612" s="11"/>
      <c r="C612" s="11"/>
      <c r="D612" s="11"/>
      <c r="E612" s="11"/>
      <c r="F612" s="11"/>
    </row>
    <row r="613" spans="1:6" x14ac:dyDescent="0.25">
      <c r="A613" s="11">
        <v>609</v>
      </c>
      <c r="B613" s="11"/>
      <c r="C613" s="11"/>
      <c r="D613" s="11"/>
      <c r="E613" s="11"/>
      <c r="F613" s="11"/>
    </row>
    <row r="614" spans="1:6" x14ac:dyDescent="0.25">
      <c r="A614" s="11">
        <v>610</v>
      </c>
      <c r="B614" s="11"/>
      <c r="C614" s="11"/>
      <c r="D614" s="11"/>
      <c r="E614" s="11"/>
      <c r="F614" s="11"/>
    </row>
    <row r="615" spans="1:6" x14ac:dyDescent="0.25">
      <c r="A615" s="11">
        <v>611</v>
      </c>
      <c r="B615" s="11"/>
      <c r="C615" s="11"/>
      <c r="D615" s="11"/>
      <c r="E615" s="11"/>
      <c r="F615" s="11"/>
    </row>
    <row r="616" spans="1:6" x14ac:dyDescent="0.25">
      <c r="A616" s="11">
        <v>612</v>
      </c>
      <c r="B616" s="11"/>
      <c r="C616" s="11"/>
      <c r="D616" s="11"/>
      <c r="E616" s="11"/>
      <c r="F616" s="11"/>
    </row>
    <row r="617" spans="1:6" x14ac:dyDescent="0.25">
      <c r="A617" s="11">
        <v>613</v>
      </c>
      <c r="B617" s="11"/>
      <c r="C617" s="11"/>
      <c r="D617" s="11"/>
      <c r="E617" s="11"/>
      <c r="F617" s="11"/>
    </row>
    <row r="618" spans="1:6" x14ac:dyDescent="0.25">
      <c r="A618" s="11">
        <v>614</v>
      </c>
      <c r="B618" s="11"/>
      <c r="C618" s="11"/>
      <c r="D618" s="11"/>
      <c r="E618" s="11"/>
      <c r="F618" s="11"/>
    </row>
    <row r="619" spans="1:6" x14ac:dyDescent="0.25">
      <c r="A619" s="11">
        <v>615</v>
      </c>
      <c r="B619" s="11"/>
      <c r="C619" s="11"/>
      <c r="D619" s="11"/>
      <c r="E619" s="11"/>
      <c r="F619" s="11"/>
    </row>
    <row r="620" spans="1:6" x14ac:dyDescent="0.25">
      <c r="A620" s="11">
        <v>616</v>
      </c>
      <c r="B620" s="11"/>
      <c r="C620" s="11"/>
      <c r="D620" s="11"/>
      <c r="E620" s="11"/>
      <c r="F620" s="11"/>
    </row>
    <row r="621" spans="1:6" x14ac:dyDescent="0.25">
      <c r="A621" s="11">
        <v>617</v>
      </c>
      <c r="B621" s="11"/>
      <c r="C621" s="11"/>
      <c r="D621" s="11"/>
      <c r="E621" s="11"/>
      <c r="F621" s="11"/>
    </row>
    <row r="622" spans="1:6" x14ac:dyDescent="0.25">
      <c r="A622" s="11">
        <v>618</v>
      </c>
      <c r="B622" s="11"/>
      <c r="C622" s="11"/>
      <c r="D622" s="11"/>
      <c r="E622" s="11"/>
      <c r="F622" s="11"/>
    </row>
    <row r="623" spans="1:6" x14ac:dyDescent="0.25">
      <c r="A623" s="11">
        <v>619</v>
      </c>
      <c r="B623" s="11"/>
      <c r="C623" s="11"/>
      <c r="D623" s="11"/>
      <c r="E623" s="11"/>
      <c r="F623" s="11"/>
    </row>
    <row r="624" spans="1:6" x14ac:dyDescent="0.25">
      <c r="A624" s="11">
        <v>620</v>
      </c>
      <c r="B624" s="11"/>
      <c r="C624" s="11"/>
      <c r="D624" s="11"/>
      <c r="E624" s="11"/>
      <c r="F624" s="11"/>
    </row>
    <row r="625" spans="1:6" x14ac:dyDescent="0.25">
      <c r="A625" s="11">
        <v>621</v>
      </c>
      <c r="B625" s="11"/>
      <c r="C625" s="11"/>
      <c r="D625" s="11"/>
      <c r="E625" s="11"/>
      <c r="F625" s="11"/>
    </row>
    <row r="626" spans="1:6" x14ac:dyDescent="0.25">
      <c r="A626" s="11">
        <v>622</v>
      </c>
      <c r="B626" s="11"/>
      <c r="C626" s="11"/>
      <c r="D626" s="11"/>
      <c r="E626" s="11"/>
      <c r="F626" s="11"/>
    </row>
    <row r="627" spans="1:6" x14ac:dyDescent="0.25">
      <c r="A627" s="11">
        <v>623</v>
      </c>
      <c r="B627" s="11"/>
      <c r="C627" s="11"/>
      <c r="D627" s="11"/>
      <c r="E627" s="11"/>
      <c r="F627" s="11"/>
    </row>
    <row r="628" spans="1:6" x14ac:dyDescent="0.25">
      <c r="A628" s="11">
        <v>624</v>
      </c>
      <c r="B628" s="11"/>
      <c r="C628" s="11"/>
      <c r="D628" s="11"/>
      <c r="E628" s="11"/>
      <c r="F628" s="11"/>
    </row>
    <row r="629" spans="1:6" x14ac:dyDescent="0.25">
      <c r="A629" s="11">
        <v>625</v>
      </c>
      <c r="B629" s="11"/>
      <c r="C629" s="11"/>
      <c r="D629" s="11"/>
      <c r="E629" s="11"/>
      <c r="F629" s="11"/>
    </row>
    <row r="630" spans="1:6" x14ac:dyDescent="0.25">
      <c r="A630" s="11">
        <v>626</v>
      </c>
      <c r="B630" s="11"/>
      <c r="C630" s="11"/>
      <c r="D630" s="11"/>
      <c r="E630" s="11"/>
      <c r="F630" s="11"/>
    </row>
    <row r="631" spans="1:6" x14ac:dyDescent="0.25">
      <c r="A631" s="11">
        <v>627</v>
      </c>
      <c r="B631" s="11"/>
      <c r="C631" s="11"/>
      <c r="D631" s="11"/>
      <c r="E631" s="11"/>
      <c r="F631" s="11"/>
    </row>
    <row r="632" spans="1:6" x14ac:dyDescent="0.25">
      <c r="A632" s="11">
        <v>628</v>
      </c>
      <c r="B632" s="11"/>
      <c r="C632" s="11"/>
      <c r="D632" s="11"/>
      <c r="E632" s="11"/>
      <c r="F632" s="11"/>
    </row>
    <row r="633" spans="1:6" x14ac:dyDescent="0.25">
      <c r="A633" s="11">
        <v>629</v>
      </c>
      <c r="B633" s="11"/>
      <c r="C633" s="11"/>
      <c r="D633" s="11"/>
      <c r="E633" s="11"/>
      <c r="F633" s="11"/>
    </row>
    <row r="634" spans="1:6" x14ac:dyDescent="0.25">
      <c r="A634" s="11">
        <v>630</v>
      </c>
      <c r="B634" s="11"/>
      <c r="C634" s="11"/>
      <c r="D634" s="11"/>
      <c r="E634" s="11"/>
      <c r="F634" s="11"/>
    </row>
    <row r="635" spans="1:6" x14ac:dyDescent="0.25">
      <c r="A635" s="11">
        <v>631</v>
      </c>
      <c r="B635" s="11"/>
      <c r="C635" s="11"/>
      <c r="D635" s="11"/>
      <c r="E635" s="11"/>
      <c r="F635" s="11"/>
    </row>
    <row r="636" spans="1:6" x14ac:dyDescent="0.25">
      <c r="A636" s="11">
        <v>632</v>
      </c>
      <c r="B636" s="11"/>
      <c r="C636" s="11"/>
      <c r="D636" s="11"/>
      <c r="E636" s="11"/>
      <c r="F636" s="11"/>
    </row>
    <row r="637" spans="1:6" x14ac:dyDescent="0.25">
      <c r="A637" s="11">
        <v>633</v>
      </c>
      <c r="B637" s="11"/>
      <c r="C637" s="11"/>
      <c r="D637" s="11"/>
      <c r="E637" s="11"/>
      <c r="F637" s="11"/>
    </row>
    <row r="638" spans="1:6" x14ac:dyDescent="0.25">
      <c r="A638" s="11">
        <v>634</v>
      </c>
      <c r="B638" s="11"/>
      <c r="C638" s="11"/>
      <c r="D638" s="11"/>
      <c r="E638" s="11"/>
      <c r="F638" s="11"/>
    </row>
    <row r="639" spans="1:6" x14ac:dyDescent="0.25">
      <c r="A639" s="11">
        <v>635</v>
      </c>
      <c r="B639" s="11"/>
      <c r="C639" s="11"/>
      <c r="D639" s="11"/>
      <c r="E639" s="11"/>
      <c r="F639" s="11"/>
    </row>
    <row r="640" spans="1:6" x14ac:dyDescent="0.25">
      <c r="A640" s="11">
        <v>636</v>
      </c>
      <c r="B640" s="11"/>
      <c r="C640" s="11"/>
      <c r="D640" s="11"/>
      <c r="E640" s="11"/>
      <c r="F640" s="11"/>
    </row>
    <row r="641" spans="1:6" x14ac:dyDescent="0.25">
      <c r="A641" s="11">
        <v>637</v>
      </c>
      <c r="B641" s="11"/>
      <c r="C641" s="11"/>
      <c r="D641" s="11"/>
      <c r="E641" s="11"/>
      <c r="F641" s="11"/>
    </row>
    <row r="642" spans="1:6" x14ac:dyDescent="0.25">
      <c r="A642" s="11">
        <v>638</v>
      </c>
      <c r="B642" s="11"/>
      <c r="C642" s="11"/>
      <c r="D642" s="11"/>
      <c r="E642" s="11"/>
      <c r="F642" s="11"/>
    </row>
    <row r="643" spans="1:6" x14ac:dyDescent="0.25">
      <c r="A643" s="11">
        <v>639</v>
      </c>
      <c r="B643" s="11"/>
      <c r="C643" s="11"/>
      <c r="D643" s="11"/>
      <c r="E643" s="11"/>
      <c r="F643" s="11"/>
    </row>
    <row r="644" spans="1:6" x14ac:dyDescent="0.25">
      <c r="A644" s="11">
        <v>640</v>
      </c>
      <c r="B644" s="11"/>
      <c r="C644" s="11"/>
      <c r="D644" s="11"/>
      <c r="E644" s="11"/>
      <c r="F644" s="11"/>
    </row>
    <row r="645" spans="1:6" x14ac:dyDescent="0.25">
      <c r="A645" s="11">
        <v>641</v>
      </c>
      <c r="B645" s="11"/>
      <c r="C645" s="11"/>
      <c r="D645" s="11"/>
      <c r="E645" s="11"/>
      <c r="F645" s="11"/>
    </row>
    <row r="646" spans="1:6" x14ac:dyDescent="0.25">
      <c r="A646" s="11">
        <v>642</v>
      </c>
      <c r="B646" s="11"/>
      <c r="C646" s="11"/>
      <c r="D646" s="11"/>
      <c r="E646" s="11"/>
      <c r="F646" s="11"/>
    </row>
    <row r="647" spans="1:6" x14ac:dyDescent="0.25">
      <c r="A647" s="11">
        <v>643</v>
      </c>
      <c r="B647" s="11"/>
      <c r="C647" s="11"/>
      <c r="D647" s="11"/>
      <c r="E647" s="11"/>
      <c r="F647" s="11"/>
    </row>
    <row r="648" spans="1:6" x14ac:dyDescent="0.25">
      <c r="A648" s="11">
        <v>644</v>
      </c>
      <c r="B648" s="11"/>
      <c r="C648" s="11"/>
      <c r="D648" s="11"/>
      <c r="E648" s="11"/>
      <c r="F648" s="11"/>
    </row>
    <row r="649" spans="1:6" x14ac:dyDescent="0.25">
      <c r="A649" s="11">
        <v>645</v>
      </c>
      <c r="B649" s="11"/>
      <c r="C649" s="11"/>
      <c r="D649" s="11"/>
      <c r="E649" s="11"/>
      <c r="F649" s="11"/>
    </row>
    <row r="650" spans="1:6" x14ac:dyDescent="0.25">
      <c r="A650" s="11">
        <v>646</v>
      </c>
      <c r="B650" s="11"/>
      <c r="C650" s="11"/>
      <c r="D650" s="11"/>
      <c r="E650" s="11"/>
      <c r="F650" s="11"/>
    </row>
    <row r="651" spans="1:6" x14ac:dyDescent="0.25">
      <c r="A651" s="11">
        <v>647</v>
      </c>
      <c r="B651" s="11"/>
      <c r="C651" s="11"/>
      <c r="D651" s="11"/>
      <c r="E651" s="11"/>
      <c r="F651" s="11"/>
    </row>
    <row r="652" spans="1:6" x14ac:dyDescent="0.25">
      <c r="A652" s="11">
        <v>648</v>
      </c>
      <c r="B652" s="11"/>
      <c r="C652" s="11"/>
      <c r="D652" s="11"/>
      <c r="E652" s="11"/>
      <c r="F652" s="11"/>
    </row>
    <row r="653" spans="1:6" x14ac:dyDescent="0.25">
      <c r="A653" s="11">
        <v>649</v>
      </c>
      <c r="B653" s="11"/>
      <c r="C653" s="11"/>
      <c r="D653" s="11"/>
      <c r="E653" s="11"/>
      <c r="F653" s="11"/>
    </row>
    <row r="654" spans="1:6" x14ac:dyDescent="0.25">
      <c r="A654" s="11">
        <v>650</v>
      </c>
      <c r="B654" s="11"/>
      <c r="C654" s="11"/>
      <c r="D654" s="11"/>
      <c r="E654" s="11"/>
      <c r="F654" s="11"/>
    </row>
    <row r="655" spans="1:6" x14ac:dyDescent="0.25">
      <c r="A655" s="11">
        <v>651</v>
      </c>
      <c r="B655" s="11"/>
      <c r="C655" s="11"/>
      <c r="D655" s="11"/>
      <c r="E655" s="11"/>
      <c r="F655" s="11"/>
    </row>
    <row r="656" spans="1:6" x14ac:dyDescent="0.25">
      <c r="A656" s="11">
        <v>652</v>
      </c>
      <c r="B656" s="11"/>
      <c r="C656" s="11"/>
      <c r="D656" s="11"/>
      <c r="E656" s="11"/>
      <c r="F656" s="11"/>
    </row>
    <row r="657" spans="1:6" x14ac:dyDescent="0.25">
      <c r="A657" s="11">
        <v>653</v>
      </c>
      <c r="B657" s="11"/>
      <c r="C657" s="11"/>
      <c r="D657" s="11"/>
      <c r="E657" s="11"/>
      <c r="F657" s="11"/>
    </row>
    <row r="658" spans="1:6" x14ac:dyDescent="0.25">
      <c r="A658" s="11">
        <v>654</v>
      </c>
      <c r="B658" s="11"/>
      <c r="C658" s="11"/>
      <c r="D658" s="11"/>
      <c r="E658" s="11"/>
      <c r="F658" s="11"/>
    </row>
    <row r="659" spans="1:6" x14ac:dyDescent="0.25">
      <c r="A659" s="11">
        <v>655</v>
      </c>
      <c r="B659" s="11"/>
      <c r="C659" s="11"/>
      <c r="D659" s="11"/>
      <c r="E659" s="11"/>
      <c r="F659" s="11"/>
    </row>
    <row r="660" spans="1:6" x14ac:dyDescent="0.25">
      <c r="A660" s="11">
        <v>656</v>
      </c>
      <c r="B660" s="11"/>
      <c r="C660" s="11"/>
      <c r="D660" s="11"/>
      <c r="E660" s="11"/>
      <c r="F660" s="11"/>
    </row>
    <row r="661" spans="1:6" x14ac:dyDescent="0.25">
      <c r="A661" s="11">
        <v>657</v>
      </c>
      <c r="B661" s="11"/>
      <c r="C661" s="11"/>
      <c r="D661" s="11"/>
      <c r="E661" s="11"/>
      <c r="F661" s="11"/>
    </row>
    <row r="662" spans="1:6" x14ac:dyDescent="0.25">
      <c r="A662" s="11">
        <v>658</v>
      </c>
      <c r="B662" s="11"/>
      <c r="C662" s="11"/>
      <c r="D662" s="11"/>
      <c r="E662" s="11"/>
      <c r="F662" s="11"/>
    </row>
    <row r="663" spans="1:6" x14ac:dyDescent="0.25">
      <c r="A663" s="11">
        <v>659</v>
      </c>
      <c r="B663" s="11"/>
      <c r="C663" s="11"/>
      <c r="D663" s="11"/>
      <c r="E663" s="11"/>
      <c r="F663" s="11"/>
    </row>
    <row r="664" spans="1:6" x14ac:dyDescent="0.25">
      <c r="A664" s="11">
        <v>660</v>
      </c>
      <c r="B664" s="11"/>
      <c r="C664" s="11"/>
      <c r="D664" s="11"/>
      <c r="E664" s="11"/>
      <c r="F664" s="11"/>
    </row>
    <row r="665" spans="1:6" x14ac:dyDescent="0.25">
      <c r="A665" s="11">
        <v>661</v>
      </c>
      <c r="B665" s="11"/>
      <c r="C665" s="11"/>
      <c r="D665" s="11"/>
      <c r="E665" s="11"/>
      <c r="F665" s="11"/>
    </row>
    <row r="666" spans="1:6" x14ac:dyDescent="0.25">
      <c r="A666" s="11">
        <v>662</v>
      </c>
      <c r="B666" s="11"/>
      <c r="C666" s="11"/>
      <c r="D666" s="11"/>
      <c r="E666" s="11"/>
      <c r="F666" s="11"/>
    </row>
    <row r="667" spans="1:6" x14ac:dyDescent="0.25">
      <c r="A667" s="11">
        <v>663</v>
      </c>
      <c r="B667" s="11"/>
      <c r="C667" s="11"/>
      <c r="D667" s="11"/>
      <c r="E667" s="11"/>
      <c r="F667" s="11"/>
    </row>
    <row r="668" spans="1:6" x14ac:dyDescent="0.25">
      <c r="A668" s="11">
        <v>664</v>
      </c>
      <c r="B668" s="11"/>
      <c r="C668" s="11"/>
      <c r="D668" s="11"/>
      <c r="E668" s="11"/>
      <c r="F668" s="11"/>
    </row>
    <row r="669" spans="1:6" x14ac:dyDescent="0.25">
      <c r="A669" s="11">
        <v>665</v>
      </c>
      <c r="B669" s="11"/>
      <c r="C669" s="11"/>
      <c r="D669" s="11"/>
      <c r="E669" s="11"/>
      <c r="F669" s="11"/>
    </row>
    <row r="670" spans="1:6" x14ac:dyDescent="0.25">
      <c r="A670" s="11">
        <v>666</v>
      </c>
      <c r="B670" s="11"/>
      <c r="C670" s="11"/>
      <c r="D670" s="11"/>
      <c r="E670" s="11"/>
      <c r="F670" s="11"/>
    </row>
    <row r="671" spans="1:6" x14ac:dyDescent="0.25">
      <c r="A671" s="11">
        <v>667</v>
      </c>
      <c r="B671" s="11"/>
      <c r="C671" s="11"/>
      <c r="D671" s="11"/>
      <c r="E671" s="11"/>
      <c r="F671" s="11"/>
    </row>
    <row r="672" spans="1:6" x14ac:dyDescent="0.25">
      <c r="A672" s="11">
        <v>668</v>
      </c>
      <c r="B672" s="11"/>
      <c r="C672" s="11"/>
      <c r="D672" s="11"/>
      <c r="E672" s="11"/>
      <c r="F672" s="11"/>
    </row>
    <row r="673" spans="1:6" x14ac:dyDescent="0.25">
      <c r="A673" s="11">
        <v>669</v>
      </c>
      <c r="B673" s="11"/>
      <c r="C673" s="11"/>
      <c r="D673" s="11"/>
      <c r="E673" s="11"/>
      <c r="F673" s="11"/>
    </row>
    <row r="674" spans="1:6" x14ac:dyDescent="0.25">
      <c r="A674" s="11">
        <v>670</v>
      </c>
      <c r="B674" s="11"/>
      <c r="C674" s="11"/>
      <c r="D674" s="11"/>
      <c r="E674" s="11"/>
      <c r="F674" s="11"/>
    </row>
    <row r="675" spans="1:6" x14ac:dyDescent="0.25">
      <c r="A675" s="11">
        <v>671</v>
      </c>
      <c r="B675" s="11"/>
      <c r="C675" s="11"/>
      <c r="D675" s="11"/>
      <c r="E675" s="11"/>
      <c r="F675" s="11"/>
    </row>
    <row r="676" spans="1:6" x14ac:dyDescent="0.25">
      <c r="A676" s="11">
        <v>672</v>
      </c>
      <c r="B676" s="11"/>
      <c r="C676" s="11"/>
      <c r="D676" s="11"/>
      <c r="E676" s="11"/>
      <c r="F676" s="11"/>
    </row>
    <row r="677" spans="1:6" x14ac:dyDescent="0.25">
      <c r="A677" s="11">
        <v>673</v>
      </c>
      <c r="B677" s="11"/>
      <c r="C677" s="11"/>
      <c r="D677" s="11"/>
      <c r="E677" s="11"/>
      <c r="F677" s="11"/>
    </row>
    <row r="678" spans="1:6" x14ac:dyDescent="0.25">
      <c r="A678" s="11">
        <v>674</v>
      </c>
      <c r="B678" s="11"/>
      <c r="C678" s="11"/>
      <c r="D678" s="11"/>
      <c r="E678" s="11"/>
      <c r="F678" s="11"/>
    </row>
    <row r="679" spans="1:6" x14ac:dyDescent="0.25">
      <c r="A679" s="11">
        <v>675</v>
      </c>
      <c r="B679" s="11"/>
      <c r="C679" s="11"/>
      <c r="D679" s="11"/>
      <c r="E679" s="11"/>
      <c r="F679" s="11"/>
    </row>
    <row r="680" spans="1:6" x14ac:dyDescent="0.25">
      <c r="A680" s="11">
        <v>676</v>
      </c>
      <c r="B680" s="11"/>
      <c r="C680" s="11"/>
      <c r="D680" s="11"/>
      <c r="E680" s="11"/>
      <c r="F680" s="11"/>
    </row>
    <row r="681" spans="1:6" x14ac:dyDescent="0.25">
      <c r="A681" s="11">
        <v>677</v>
      </c>
      <c r="B681" s="11"/>
      <c r="C681" s="11"/>
      <c r="D681" s="11"/>
      <c r="E681" s="11"/>
      <c r="F681" s="11"/>
    </row>
    <row r="682" spans="1:6" x14ac:dyDescent="0.25">
      <c r="A682" s="11">
        <v>678</v>
      </c>
      <c r="B682" s="11"/>
      <c r="C682" s="11"/>
      <c r="D682" s="11"/>
      <c r="E682" s="11"/>
      <c r="F682" s="11"/>
    </row>
    <row r="683" spans="1:6" x14ac:dyDescent="0.25">
      <c r="A683" s="11">
        <v>679</v>
      </c>
      <c r="B683" s="11"/>
      <c r="C683" s="11"/>
      <c r="D683" s="11"/>
      <c r="E683" s="11"/>
      <c r="F683" s="11"/>
    </row>
    <row r="684" spans="1:6" x14ac:dyDescent="0.25">
      <c r="A684" s="11">
        <v>680</v>
      </c>
      <c r="B684" s="11"/>
      <c r="C684" s="11"/>
      <c r="D684" s="11"/>
      <c r="E684" s="11"/>
      <c r="F684" s="11"/>
    </row>
    <row r="685" spans="1:6" x14ac:dyDescent="0.25">
      <c r="A685" s="11">
        <v>681</v>
      </c>
      <c r="B685" s="11"/>
      <c r="C685" s="11"/>
      <c r="D685" s="11"/>
      <c r="E685" s="11"/>
      <c r="F685" s="11"/>
    </row>
    <row r="686" spans="1:6" x14ac:dyDescent="0.25">
      <c r="A686" s="11">
        <v>682</v>
      </c>
      <c r="B686" s="11"/>
      <c r="C686" s="11"/>
      <c r="D686" s="11"/>
      <c r="E686" s="11"/>
      <c r="F686" s="11"/>
    </row>
    <row r="687" spans="1:6" x14ac:dyDescent="0.25">
      <c r="A687" s="11">
        <v>683</v>
      </c>
      <c r="B687" s="11"/>
      <c r="C687" s="11"/>
      <c r="D687" s="11"/>
      <c r="E687" s="11"/>
      <c r="F687" s="11"/>
    </row>
    <row r="688" spans="1:6" x14ac:dyDescent="0.25">
      <c r="A688" s="11">
        <v>684</v>
      </c>
      <c r="B688" s="11"/>
      <c r="C688" s="11"/>
      <c r="D688" s="11"/>
      <c r="E688" s="11"/>
      <c r="F688" s="11"/>
    </row>
    <row r="689" spans="1:6" x14ac:dyDescent="0.25">
      <c r="A689" s="11">
        <v>685</v>
      </c>
      <c r="B689" s="11"/>
      <c r="C689" s="11"/>
      <c r="D689" s="11"/>
      <c r="E689" s="11"/>
      <c r="F689" s="11"/>
    </row>
    <row r="690" spans="1:6" x14ac:dyDescent="0.25">
      <c r="A690" s="11">
        <v>686</v>
      </c>
      <c r="B690" s="11"/>
      <c r="C690" s="11"/>
      <c r="D690" s="11"/>
      <c r="E690" s="11"/>
      <c r="F690" s="11"/>
    </row>
    <row r="691" spans="1:6" x14ac:dyDescent="0.25">
      <c r="A691" s="11">
        <v>687</v>
      </c>
      <c r="B691" s="11"/>
      <c r="C691" s="11"/>
      <c r="D691" s="11"/>
      <c r="E691" s="11"/>
      <c r="F691" s="11"/>
    </row>
    <row r="692" spans="1:6" x14ac:dyDescent="0.25">
      <c r="A692" s="11">
        <v>688</v>
      </c>
      <c r="B692" s="11"/>
      <c r="C692" s="11"/>
      <c r="D692" s="11"/>
      <c r="E692" s="11"/>
      <c r="F692" s="11"/>
    </row>
    <row r="693" spans="1:6" x14ac:dyDescent="0.25">
      <c r="A693" s="11">
        <v>689</v>
      </c>
      <c r="B693" s="11"/>
      <c r="C693" s="11"/>
      <c r="D693" s="11"/>
      <c r="E693" s="11"/>
      <c r="F693" s="11"/>
    </row>
    <row r="694" spans="1:6" x14ac:dyDescent="0.25">
      <c r="A694" s="11">
        <v>690</v>
      </c>
      <c r="B694" s="11"/>
      <c r="C694" s="11"/>
      <c r="D694" s="11"/>
      <c r="E694" s="11"/>
      <c r="F694" s="11"/>
    </row>
    <row r="695" spans="1:6" x14ac:dyDescent="0.25">
      <c r="A695" s="11">
        <v>691</v>
      </c>
      <c r="B695" s="11"/>
      <c r="C695" s="11"/>
      <c r="D695" s="11"/>
      <c r="E695" s="11"/>
      <c r="F695" s="11"/>
    </row>
    <row r="696" spans="1:6" x14ac:dyDescent="0.25">
      <c r="A696" s="11">
        <v>692</v>
      </c>
      <c r="B696" s="11"/>
      <c r="C696" s="11"/>
      <c r="D696" s="11"/>
      <c r="E696" s="11"/>
      <c r="F696" s="11"/>
    </row>
    <row r="697" spans="1:6" x14ac:dyDescent="0.25">
      <c r="A697" s="11">
        <v>693</v>
      </c>
      <c r="B697" s="11"/>
      <c r="C697" s="11"/>
      <c r="D697" s="11"/>
      <c r="E697" s="11"/>
      <c r="F697" s="11"/>
    </row>
    <row r="698" spans="1:6" x14ac:dyDescent="0.25">
      <c r="A698" s="11">
        <v>694</v>
      </c>
      <c r="B698" s="11"/>
      <c r="C698" s="11"/>
      <c r="D698" s="11"/>
      <c r="E698" s="11"/>
      <c r="F698" s="11"/>
    </row>
    <row r="699" spans="1:6" x14ac:dyDescent="0.25">
      <c r="A699" s="11">
        <v>695</v>
      </c>
      <c r="B699" s="11"/>
      <c r="C699" s="11"/>
      <c r="D699" s="11"/>
      <c r="E699" s="11"/>
      <c r="F699" s="11"/>
    </row>
    <row r="700" spans="1:6" x14ac:dyDescent="0.25">
      <c r="A700" s="11">
        <v>696</v>
      </c>
      <c r="B700" s="11"/>
      <c r="C700" s="11"/>
      <c r="D700" s="11"/>
      <c r="E700" s="11"/>
      <c r="F700" s="11"/>
    </row>
    <row r="701" spans="1:6" x14ac:dyDescent="0.25">
      <c r="A701" s="11">
        <v>697</v>
      </c>
      <c r="B701" s="11"/>
      <c r="C701" s="11"/>
      <c r="D701" s="11"/>
      <c r="E701" s="11"/>
      <c r="F701" s="11"/>
    </row>
    <row r="702" spans="1:6" x14ac:dyDescent="0.25">
      <c r="A702" s="11">
        <v>698</v>
      </c>
      <c r="B702" s="11"/>
      <c r="C702" s="11"/>
      <c r="D702" s="11"/>
      <c r="E702" s="11"/>
      <c r="F702" s="11"/>
    </row>
    <row r="703" spans="1:6" x14ac:dyDescent="0.25">
      <c r="A703" s="11">
        <v>699</v>
      </c>
      <c r="B703" s="11"/>
      <c r="C703" s="11"/>
      <c r="D703" s="11"/>
      <c r="E703" s="11"/>
      <c r="F703" s="11"/>
    </row>
    <row r="704" spans="1:6" x14ac:dyDescent="0.25">
      <c r="A704" s="11">
        <v>700</v>
      </c>
      <c r="B704" s="11"/>
      <c r="C704" s="11"/>
      <c r="D704" s="11"/>
      <c r="E704" s="11"/>
      <c r="F704" s="11"/>
    </row>
    <row r="705" spans="1:6" x14ac:dyDescent="0.25">
      <c r="A705" s="11">
        <v>701</v>
      </c>
      <c r="B705" s="11"/>
      <c r="C705" s="11"/>
      <c r="D705" s="11"/>
      <c r="E705" s="11"/>
      <c r="F705" s="11"/>
    </row>
    <row r="706" spans="1:6" x14ac:dyDescent="0.25">
      <c r="A706" s="11">
        <v>702</v>
      </c>
      <c r="B706" s="11"/>
      <c r="C706" s="11"/>
      <c r="D706" s="11"/>
      <c r="E706" s="11"/>
      <c r="F706" s="11"/>
    </row>
    <row r="707" spans="1:6" x14ac:dyDescent="0.25">
      <c r="A707" s="11">
        <v>703</v>
      </c>
      <c r="B707" s="11"/>
      <c r="C707" s="11"/>
      <c r="D707" s="11"/>
      <c r="E707" s="11"/>
      <c r="F707" s="11"/>
    </row>
    <row r="708" spans="1:6" x14ac:dyDescent="0.25">
      <c r="A708" s="11">
        <v>704</v>
      </c>
      <c r="B708" s="11"/>
      <c r="C708" s="11"/>
      <c r="D708" s="11"/>
      <c r="E708" s="11"/>
      <c r="F708" s="11"/>
    </row>
    <row r="709" spans="1:6" x14ac:dyDescent="0.25">
      <c r="A709" s="11">
        <v>705</v>
      </c>
      <c r="B709" s="11"/>
      <c r="C709" s="11"/>
      <c r="D709" s="11"/>
      <c r="E709" s="11"/>
      <c r="F709" s="11"/>
    </row>
    <row r="710" spans="1:6" x14ac:dyDescent="0.25">
      <c r="A710" s="11">
        <v>706</v>
      </c>
      <c r="B710" s="11"/>
      <c r="C710" s="11"/>
      <c r="D710" s="11"/>
      <c r="E710" s="11"/>
      <c r="F710" s="11"/>
    </row>
    <row r="711" spans="1:6" x14ac:dyDescent="0.25">
      <c r="A711" s="11">
        <v>707</v>
      </c>
      <c r="B711" s="11"/>
      <c r="C711" s="11"/>
      <c r="D711" s="11"/>
      <c r="E711" s="11"/>
      <c r="F711" s="11"/>
    </row>
    <row r="712" spans="1:6" x14ac:dyDescent="0.25">
      <c r="A712" s="11">
        <v>708</v>
      </c>
      <c r="B712" s="11"/>
      <c r="C712" s="11"/>
      <c r="D712" s="11"/>
      <c r="E712" s="11"/>
      <c r="F712" s="11"/>
    </row>
    <row r="713" spans="1:6" x14ac:dyDescent="0.25">
      <c r="A713" s="11">
        <v>709</v>
      </c>
      <c r="B713" s="11"/>
      <c r="C713" s="11"/>
      <c r="D713" s="11"/>
      <c r="E713" s="11"/>
      <c r="F713" s="11"/>
    </row>
    <row r="714" spans="1:6" x14ac:dyDescent="0.25">
      <c r="A714" s="11">
        <v>710</v>
      </c>
      <c r="B714" s="11"/>
      <c r="C714" s="11"/>
      <c r="D714" s="11"/>
      <c r="E714" s="11"/>
      <c r="F714" s="11"/>
    </row>
    <row r="715" spans="1:6" x14ac:dyDescent="0.25">
      <c r="A715" s="11">
        <v>711</v>
      </c>
      <c r="B715" s="11"/>
      <c r="C715" s="11"/>
      <c r="D715" s="11"/>
      <c r="E715" s="11"/>
      <c r="F715" s="11"/>
    </row>
    <row r="716" spans="1:6" x14ac:dyDescent="0.25">
      <c r="A716" s="11">
        <v>712</v>
      </c>
      <c r="B716" s="11"/>
      <c r="C716" s="11"/>
      <c r="D716" s="11"/>
      <c r="E716" s="11"/>
      <c r="F716" s="11"/>
    </row>
    <row r="717" spans="1:6" x14ac:dyDescent="0.25">
      <c r="A717" s="11">
        <v>713</v>
      </c>
      <c r="B717" s="11"/>
      <c r="C717" s="11"/>
      <c r="D717" s="11"/>
      <c r="E717" s="11"/>
      <c r="F717" s="11"/>
    </row>
    <row r="718" spans="1:6" x14ac:dyDescent="0.25">
      <c r="A718" s="11">
        <v>714</v>
      </c>
      <c r="B718" s="11"/>
      <c r="C718" s="11"/>
      <c r="D718" s="11"/>
      <c r="E718" s="11"/>
      <c r="F718" s="11"/>
    </row>
    <row r="719" spans="1:6" x14ac:dyDescent="0.25">
      <c r="A719" s="11">
        <v>715</v>
      </c>
      <c r="B719" s="11"/>
      <c r="C719" s="11"/>
      <c r="D719" s="11"/>
      <c r="E719" s="11"/>
      <c r="F719" s="11"/>
    </row>
    <row r="720" spans="1:6" x14ac:dyDescent="0.25">
      <c r="A720" s="11">
        <v>716</v>
      </c>
      <c r="B720" s="11"/>
      <c r="C720" s="11"/>
      <c r="D720" s="11"/>
      <c r="E720" s="11"/>
      <c r="F720" s="11"/>
    </row>
    <row r="721" spans="1:6" x14ac:dyDescent="0.25">
      <c r="A721" s="11">
        <v>717</v>
      </c>
      <c r="B721" s="11"/>
      <c r="C721" s="11"/>
      <c r="D721" s="11"/>
      <c r="E721" s="11"/>
      <c r="F721" s="11"/>
    </row>
    <row r="722" spans="1:6" x14ac:dyDescent="0.25">
      <c r="A722" s="11">
        <v>718</v>
      </c>
      <c r="B722" s="11"/>
      <c r="C722" s="11"/>
      <c r="D722" s="11"/>
      <c r="E722" s="11"/>
      <c r="F722" s="11"/>
    </row>
    <row r="723" spans="1:6" x14ac:dyDescent="0.25">
      <c r="A723" s="11">
        <v>719</v>
      </c>
      <c r="B723" s="11"/>
      <c r="C723" s="11"/>
      <c r="D723" s="11"/>
      <c r="E723" s="11"/>
      <c r="F723" s="11"/>
    </row>
    <row r="724" spans="1:6" x14ac:dyDescent="0.25">
      <c r="A724" s="11">
        <v>720</v>
      </c>
      <c r="B724" s="11"/>
      <c r="C724" s="11"/>
      <c r="D724" s="11"/>
      <c r="E724" s="11"/>
      <c r="F724" s="11"/>
    </row>
    <row r="725" spans="1:6" x14ac:dyDescent="0.25">
      <c r="A725" s="11">
        <v>721</v>
      </c>
      <c r="B725" s="11"/>
      <c r="C725" s="11"/>
      <c r="D725" s="11"/>
      <c r="E725" s="11"/>
      <c r="F725" s="11"/>
    </row>
    <row r="726" spans="1:6" x14ac:dyDescent="0.25">
      <c r="A726" s="11">
        <v>722</v>
      </c>
      <c r="B726" s="11"/>
      <c r="C726" s="11"/>
      <c r="D726" s="11"/>
      <c r="E726" s="11"/>
      <c r="F726" s="11"/>
    </row>
    <row r="727" spans="1:6" x14ac:dyDescent="0.25">
      <c r="A727" s="11">
        <v>723</v>
      </c>
      <c r="B727" s="11"/>
      <c r="C727" s="11"/>
      <c r="D727" s="11"/>
      <c r="E727" s="11"/>
      <c r="F727" s="11"/>
    </row>
    <row r="728" spans="1:6" x14ac:dyDescent="0.25">
      <c r="A728" s="11">
        <v>724</v>
      </c>
      <c r="B728" s="11"/>
      <c r="C728" s="11"/>
      <c r="D728" s="11"/>
      <c r="E728" s="11"/>
      <c r="F728" s="11"/>
    </row>
    <row r="729" spans="1:6" x14ac:dyDescent="0.25">
      <c r="A729" s="11">
        <v>725</v>
      </c>
      <c r="B729" s="11"/>
      <c r="C729" s="11"/>
      <c r="D729" s="11"/>
      <c r="E729" s="11"/>
      <c r="F729" s="11"/>
    </row>
    <row r="730" spans="1:6" x14ac:dyDescent="0.25">
      <c r="A730" s="11">
        <v>726</v>
      </c>
      <c r="B730" s="11"/>
      <c r="C730" s="11"/>
      <c r="D730" s="11"/>
      <c r="E730" s="11"/>
      <c r="F730" s="11"/>
    </row>
    <row r="731" spans="1:6" x14ac:dyDescent="0.25">
      <c r="A731" s="11">
        <v>727</v>
      </c>
      <c r="B731" s="11"/>
      <c r="C731" s="11"/>
      <c r="D731" s="11"/>
      <c r="E731" s="11"/>
      <c r="F731" s="11"/>
    </row>
    <row r="732" spans="1:6" x14ac:dyDescent="0.25">
      <c r="A732" s="11">
        <v>728</v>
      </c>
      <c r="B732" s="11"/>
      <c r="C732" s="11"/>
      <c r="D732" s="11"/>
      <c r="E732" s="11"/>
      <c r="F732" s="11"/>
    </row>
    <row r="733" spans="1:6" x14ac:dyDescent="0.25">
      <c r="A733" s="11">
        <v>729</v>
      </c>
      <c r="B733" s="11"/>
      <c r="C733" s="11"/>
      <c r="D733" s="11"/>
      <c r="E733" s="11"/>
      <c r="F733" s="11"/>
    </row>
    <row r="734" spans="1:6" x14ac:dyDescent="0.25">
      <c r="A734" s="11">
        <v>730</v>
      </c>
      <c r="B734" s="11"/>
      <c r="C734" s="11"/>
      <c r="D734" s="11"/>
      <c r="E734" s="11"/>
      <c r="F734" s="11"/>
    </row>
    <row r="735" spans="1:6" x14ac:dyDescent="0.25">
      <c r="A735" s="11">
        <v>731</v>
      </c>
      <c r="B735" s="11"/>
      <c r="C735" s="11"/>
      <c r="D735" s="11"/>
      <c r="E735" s="11"/>
      <c r="F735" s="11"/>
    </row>
    <row r="736" spans="1:6" x14ac:dyDescent="0.25">
      <c r="A736" s="11">
        <v>732</v>
      </c>
      <c r="B736" s="11"/>
      <c r="C736" s="11"/>
      <c r="D736" s="11"/>
      <c r="E736" s="11"/>
      <c r="F736" s="11"/>
    </row>
    <row r="737" spans="1:6" x14ac:dyDescent="0.25">
      <c r="A737" s="11">
        <v>733</v>
      </c>
      <c r="B737" s="11"/>
      <c r="C737" s="11"/>
      <c r="D737" s="11"/>
      <c r="E737" s="11"/>
      <c r="F737" s="11"/>
    </row>
    <row r="738" spans="1:6" x14ac:dyDescent="0.25">
      <c r="A738" s="11">
        <v>734</v>
      </c>
      <c r="B738" s="11"/>
      <c r="C738" s="11"/>
      <c r="D738" s="11"/>
      <c r="E738" s="11"/>
      <c r="F738" s="11"/>
    </row>
    <row r="739" spans="1:6" x14ac:dyDescent="0.25">
      <c r="A739" s="11">
        <v>735</v>
      </c>
      <c r="B739" s="11"/>
      <c r="C739" s="11"/>
      <c r="D739" s="11"/>
      <c r="E739" s="11"/>
      <c r="F739" s="11"/>
    </row>
    <row r="740" spans="1:6" x14ac:dyDescent="0.25">
      <c r="A740" s="11">
        <v>736</v>
      </c>
      <c r="B740" s="11"/>
      <c r="C740" s="11"/>
      <c r="D740" s="11"/>
      <c r="E740" s="11"/>
      <c r="F740" s="11"/>
    </row>
    <row r="741" spans="1:6" x14ac:dyDescent="0.25">
      <c r="A741" s="11">
        <v>737</v>
      </c>
      <c r="B741" s="11"/>
      <c r="C741" s="11"/>
      <c r="D741" s="11"/>
      <c r="E741" s="11"/>
      <c r="F741" s="11"/>
    </row>
    <row r="742" spans="1:6" x14ac:dyDescent="0.25">
      <c r="A742" s="11">
        <v>738</v>
      </c>
      <c r="B742" s="11"/>
      <c r="C742" s="11"/>
      <c r="D742" s="11"/>
      <c r="E742" s="11"/>
      <c r="F742" s="11"/>
    </row>
    <row r="743" spans="1:6" x14ac:dyDescent="0.25">
      <c r="A743" s="11">
        <v>739</v>
      </c>
      <c r="B743" s="11"/>
      <c r="C743" s="11"/>
      <c r="D743" s="11"/>
      <c r="E743" s="11"/>
      <c r="F743" s="11"/>
    </row>
    <row r="744" spans="1:6" x14ac:dyDescent="0.25">
      <c r="A744" s="11">
        <v>740</v>
      </c>
      <c r="B744" s="11"/>
      <c r="C744" s="11"/>
      <c r="D744" s="11"/>
      <c r="E744" s="11"/>
      <c r="F744" s="11"/>
    </row>
    <row r="745" spans="1:6" x14ac:dyDescent="0.25">
      <c r="A745" s="11">
        <v>741</v>
      </c>
      <c r="B745" s="11"/>
      <c r="C745" s="11"/>
      <c r="D745" s="11"/>
      <c r="E745" s="11"/>
      <c r="F745" s="11"/>
    </row>
    <row r="746" spans="1:6" x14ac:dyDescent="0.25">
      <c r="A746" s="11">
        <v>742</v>
      </c>
      <c r="B746" s="11"/>
      <c r="C746" s="11"/>
      <c r="D746" s="11"/>
      <c r="E746" s="11"/>
      <c r="F746" s="11"/>
    </row>
    <row r="747" spans="1:6" x14ac:dyDescent="0.25">
      <c r="A747" s="11">
        <v>743</v>
      </c>
      <c r="B747" s="11"/>
      <c r="C747" s="11"/>
      <c r="D747" s="11"/>
      <c r="E747" s="11"/>
      <c r="F747" s="11"/>
    </row>
    <row r="748" spans="1:6" x14ac:dyDescent="0.25">
      <c r="A748" s="11">
        <v>744</v>
      </c>
      <c r="B748" s="11"/>
      <c r="C748" s="11"/>
      <c r="D748" s="11"/>
      <c r="E748" s="11"/>
      <c r="F748" s="11"/>
    </row>
    <row r="749" spans="1:6" x14ac:dyDescent="0.25">
      <c r="A749" s="11">
        <v>745</v>
      </c>
      <c r="B749" s="11"/>
      <c r="C749" s="11"/>
      <c r="D749" s="11"/>
      <c r="E749" s="11"/>
      <c r="F749" s="11"/>
    </row>
    <row r="750" spans="1:6" x14ac:dyDescent="0.25">
      <c r="A750" s="11">
        <v>746</v>
      </c>
      <c r="B750" s="11"/>
      <c r="C750" s="11"/>
      <c r="D750" s="11"/>
      <c r="E750" s="11"/>
      <c r="F750" s="11"/>
    </row>
    <row r="751" spans="1:6" x14ac:dyDescent="0.25">
      <c r="A751" s="11">
        <v>747</v>
      </c>
      <c r="B751" s="11"/>
      <c r="C751" s="11"/>
      <c r="D751" s="11"/>
      <c r="E751" s="11"/>
      <c r="F751" s="11"/>
    </row>
    <row r="752" spans="1:6" x14ac:dyDescent="0.25">
      <c r="A752" s="11">
        <v>748</v>
      </c>
      <c r="B752" s="11"/>
      <c r="C752" s="11"/>
      <c r="D752" s="11"/>
      <c r="E752" s="11"/>
      <c r="F752" s="11"/>
    </row>
    <row r="753" spans="1:6" x14ac:dyDescent="0.25">
      <c r="A753" s="11">
        <v>749</v>
      </c>
      <c r="B753" s="11"/>
      <c r="C753" s="11"/>
      <c r="D753" s="11"/>
      <c r="E753" s="11"/>
      <c r="F753" s="11"/>
    </row>
    <row r="754" spans="1:6" x14ac:dyDescent="0.25">
      <c r="A754" s="11">
        <v>750</v>
      </c>
      <c r="B754" s="11"/>
      <c r="C754" s="11"/>
      <c r="D754" s="11"/>
      <c r="E754" s="11"/>
      <c r="F754" s="11"/>
    </row>
    <row r="755" spans="1:6" x14ac:dyDescent="0.25">
      <c r="A755" s="11">
        <v>751</v>
      </c>
      <c r="B755" s="11"/>
      <c r="C755" s="11"/>
      <c r="D755" s="11"/>
      <c r="E755" s="11"/>
      <c r="F755" s="11"/>
    </row>
    <row r="756" spans="1:6" x14ac:dyDescent="0.25">
      <c r="A756" s="11">
        <v>752</v>
      </c>
      <c r="B756" s="11"/>
      <c r="C756" s="11"/>
      <c r="D756" s="11"/>
      <c r="E756" s="11"/>
      <c r="F756" s="11"/>
    </row>
    <row r="757" spans="1:6" x14ac:dyDescent="0.25">
      <c r="A757" s="11">
        <v>753</v>
      </c>
      <c r="B757" s="11"/>
      <c r="C757" s="11"/>
      <c r="D757" s="11"/>
      <c r="E757" s="11"/>
      <c r="F757" s="11"/>
    </row>
    <row r="758" spans="1:6" x14ac:dyDescent="0.25">
      <c r="A758" s="11">
        <v>754</v>
      </c>
      <c r="B758" s="11"/>
      <c r="C758" s="11"/>
      <c r="D758" s="11"/>
      <c r="E758" s="11"/>
      <c r="F758" s="11"/>
    </row>
    <row r="759" spans="1:6" x14ac:dyDescent="0.25">
      <c r="A759" s="11">
        <v>755</v>
      </c>
      <c r="B759" s="11"/>
      <c r="C759" s="11"/>
      <c r="D759" s="11"/>
      <c r="E759" s="11"/>
      <c r="F759" s="11"/>
    </row>
    <row r="760" spans="1:6" x14ac:dyDescent="0.25">
      <c r="A760" s="11">
        <v>756</v>
      </c>
      <c r="B760" s="11"/>
      <c r="C760" s="11"/>
      <c r="D760" s="11"/>
      <c r="E760" s="11"/>
      <c r="F760" s="11"/>
    </row>
    <row r="761" spans="1:6" x14ac:dyDescent="0.25">
      <c r="A761" s="11">
        <v>757</v>
      </c>
      <c r="B761" s="11"/>
      <c r="C761" s="11"/>
      <c r="D761" s="11"/>
      <c r="E761" s="11"/>
      <c r="F761" s="11"/>
    </row>
    <row r="762" spans="1:6" x14ac:dyDescent="0.25">
      <c r="A762" s="11">
        <v>758</v>
      </c>
      <c r="B762" s="11"/>
      <c r="C762" s="11"/>
      <c r="D762" s="11"/>
      <c r="E762" s="11"/>
      <c r="F762" s="11"/>
    </row>
    <row r="763" spans="1:6" x14ac:dyDescent="0.25">
      <c r="A763" s="11">
        <v>759</v>
      </c>
      <c r="B763" s="11"/>
      <c r="C763" s="11"/>
      <c r="D763" s="11"/>
      <c r="E763" s="11"/>
      <c r="F763" s="11"/>
    </row>
    <row r="764" spans="1:6" x14ac:dyDescent="0.25">
      <c r="A764" s="11">
        <v>760</v>
      </c>
      <c r="B764" s="11"/>
      <c r="C764" s="11"/>
      <c r="D764" s="11"/>
      <c r="E764" s="11"/>
      <c r="F764" s="11"/>
    </row>
    <row r="765" spans="1:6" x14ac:dyDescent="0.25">
      <c r="A765" s="11">
        <v>761</v>
      </c>
      <c r="B765" s="11"/>
      <c r="C765" s="11"/>
      <c r="D765" s="11"/>
      <c r="E765" s="11"/>
      <c r="F765" s="11"/>
    </row>
    <row r="766" spans="1:6" x14ac:dyDescent="0.25">
      <c r="A766" s="11">
        <v>762</v>
      </c>
      <c r="B766" s="11"/>
      <c r="C766" s="11"/>
      <c r="D766" s="11"/>
      <c r="E766" s="11"/>
      <c r="F766" s="11"/>
    </row>
    <row r="767" spans="1:6" x14ac:dyDescent="0.25">
      <c r="A767" s="11">
        <v>763</v>
      </c>
      <c r="B767" s="11"/>
      <c r="C767" s="11"/>
      <c r="D767" s="11"/>
      <c r="E767" s="11"/>
      <c r="F767" s="11"/>
    </row>
    <row r="768" spans="1:6" x14ac:dyDescent="0.25">
      <c r="A768" s="11">
        <v>764</v>
      </c>
      <c r="B768" s="11"/>
      <c r="C768" s="11"/>
      <c r="D768" s="11"/>
      <c r="E768" s="11"/>
      <c r="F768" s="11"/>
    </row>
    <row r="769" spans="1:6" x14ac:dyDescent="0.25">
      <c r="A769" s="11">
        <v>765</v>
      </c>
      <c r="B769" s="11"/>
      <c r="C769" s="11"/>
      <c r="D769" s="11"/>
      <c r="E769" s="11"/>
      <c r="F769" s="11"/>
    </row>
    <row r="770" spans="1:6" x14ac:dyDescent="0.25">
      <c r="A770" s="11">
        <v>766</v>
      </c>
      <c r="B770" s="11"/>
      <c r="C770" s="11"/>
      <c r="D770" s="11"/>
      <c r="E770" s="11"/>
      <c r="F770" s="11"/>
    </row>
    <row r="771" spans="1:6" x14ac:dyDescent="0.25">
      <c r="A771" s="11">
        <v>767</v>
      </c>
      <c r="B771" s="11"/>
      <c r="C771" s="11"/>
      <c r="D771" s="11"/>
      <c r="E771" s="11"/>
      <c r="F771" s="11"/>
    </row>
    <row r="772" spans="1:6" x14ac:dyDescent="0.25">
      <c r="A772" s="11">
        <v>768</v>
      </c>
      <c r="B772" s="11"/>
      <c r="C772" s="11"/>
      <c r="D772" s="11"/>
      <c r="E772" s="11"/>
      <c r="F772" s="11"/>
    </row>
    <row r="773" spans="1:6" x14ac:dyDescent="0.25">
      <c r="A773" s="11">
        <v>769</v>
      </c>
      <c r="B773" s="11"/>
      <c r="C773" s="11"/>
      <c r="D773" s="11"/>
      <c r="E773" s="11"/>
      <c r="F773" s="11"/>
    </row>
    <row r="774" spans="1:6" x14ac:dyDescent="0.25">
      <c r="A774" s="11">
        <v>770</v>
      </c>
      <c r="B774" s="11"/>
      <c r="C774" s="11"/>
      <c r="D774" s="11"/>
      <c r="E774" s="11"/>
      <c r="F774" s="11"/>
    </row>
    <row r="775" spans="1:6" x14ac:dyDescent="0.25">
      <c r="A775" s="11">
        <v>771</v>
      </c>
      <c r="B775" s="11"/>
      <c r="C775" s="11"/>
      <c r="D775" s="11"/>
      <c r="E775" s="11"/>
      <c r="F775" s="11"/>
    </row>
    <row r="776" spans="1:6" x14ac:dyDescent="0.25">
      <c r="A776" s="11">
        <v>772</v>
      </c>
      <c r="B776" s="11"/>
      <c r="C776" s="11"/>
      <c r="D776" s="11"/>
      <c r="E776" s="11"/>
      <c r="F776" s="11"/>
    </row>
    <row r="777" spans="1:6" x14ac:dyDescent="0.25">
      <c r="A777" s="11">
        <v>773</v>
      </c>
      <c r="B777" s="11"/>
      <c r="C777" s="11"/>
      <c r="D777" s="11"/>
      <c r="E777" s="11"/>
      <c r="F777" s="11"/>
    </row>
    <row r="778" spans="1:6" x14ac:dyDescent="0.25">
      <c r="A778" s="11">
        <v>774</v>
      </c>
      <c r="B778" s="11"/>
      <c r="C778" s="11"/>
      <c r="D778" s="11"/>
      <c r="E778" s="11"/>
      <c r="F778" s="11"/>
    </row>
    <row r="779" spans="1:6" x14ac:dyDescent="0.25">
      <c r="A779" s="11">
        <v>775</v>
      </c>
      <c r="B779" s="11"/>
      <c r="C779" s="11"/>
      <c r="D779" s="11"/>
      <c r="E779" s="11"/>
      <c r="F779" s="11"/>
    </row>
    <row r="780" spans="1:6" x14ac:dyDescent="0.25">
      <c r="A780" s="11">
        <v>776</v>
      </c>
      <c r="B780" s="11"/>
      <c r="C780" s="11"/>
      <c r="D780" s="11"/>
      <c r="E780" s="11"/>
      <c r="F780" s="11"/>
    </row>
    <row r="781" spans="1:6" x14ac:dyDescent="0.25">
      <c r="A781" s="11">
        <v>777</v>
      </c>
      <c r="B781" s="11"/>
      <c r="C781" s="11"/>
      <c r="D781" s="11"/>
      <c r="E781" s="11"/>
      <c r="F781" s="11"/>
    </row>
    <row r="782" spans="1:6" x14ac:dyDescent="0.25">
      <c r="A782" s="11">
        <v>778</v>
      </c>
      <c r="B782" s="11"/>
      <c r="C782" s="11"/>
      <c r="D782" s="11"/>
      <c r="E782" s="11"/>
      <c r="F782" s="11"/>
    </row>
    <row r="783" spans="1:6" x14ac:dyDescent="0.25">
      <c r="A783" s="11">
        <v>779</v>
      </c>
      <c r="B783" s="11"/>
      <c r="C783" s="11"/>
      <c r="D783" s="11"/>
      <c r="E783" s="11"/>
      <c r="F783" s="11"/>
    </row>
    <row r="784" spans="1:6" x14ac:dyDescent="0.25">
      <c r="A784" s="11">
        <v>780</v>
      </c>
      <c r="B784" s="11"/>
      <c r="C784" s="11"/>
      <c r="D784" s="11"/>
      <c r="E784" s="11"/>
      <c r="F784" s="11"/>
    </row>
    <row r="785" spans="1:6" x14ac:dyDescent="0.25">
      <c r="A785" s="11">
        <v>781</v>
      </c>
      <c r="B785" s="11"/>
      <c r="C785" s="11"/>
      <c r="D785" s="11"/>
      <c r="E785" s="11"/>
      <c r="F785" s="11"/>
    </row>
    <row r="786" spans="1:6" x14ac:dyDescent="0.25">
      <c r="A786" s="11">
        <v>782</v>
      </c>
      <c r="B786" s="11"/>
      <c r="C786" s="11"/>
      <c r="D786" s="11"/>
      <c r="E786" s="11"/>
      <c r="F786" s="11"/>
    </row>
    <row r="787" spans="1:6" x14ac:dyDescent="0.25">
      <c r="A787" s="11">
        <v>783</v>
      </c>
      <c r="B787" s="11"/>
      <c r="C787" s="11"/>
      <c r="D787" s="11"/>
      <c r="E787" s="11"/>
      <c r="F787" s="11"/>
    </row>
    <row r="788" spans="1:6" x14ac:dyDescent="0.25">
      <c r="A788" s="11">
        <v>784</v>
      </c>
      <c r="B788" s="11"/>
      <c r="C788" s="11"/>
      <c r="D788" s="11"/>
      <c r="E788" s="11"/>
      <c r="F788" s="11"/>
    </row>
    <row r="789" spans="1:6" x14ac:dyDescent="0.25">
      <c r="A789" s="11">
        <v>785</v>
      </c>
      <c r="B789" s="11"/>
      <c r="C789" s="11"/>
      <c r="D789" s="11"/>
      <c r="E789" s="11"/>
      <c r="F789" s="11"/>
    </row>
    <row r="790" spans="1:6" x14ac:dyDescent="0.25">
      <c r="A790" s="11">
        <v>786</v>
      </c>
      <c r="B790" s="11"/>
      <c r="C790" s="11"/>
      <c r="D790" s="11"/>
      <c r="E790" s="11"/>
      <c r="F790" s="11"/>
    </row>
    <row r="791" spans="1:6" x14ac:dyDescent="0.25">
      <c r="A791" s="11">
        <v>787</v>
      </c>
      <c r="B791" s="11"/>
      <c r="C791" s="11"/>
      <c r="D791" s="11"/>
      <c r="E791" s="11"/>
      <c r="F791" s="11"/>
    </row>
    <row r="792" spans="1:6" x14ac:dyDescent="0.25">
      <c r="A792" s="11">
        <v>788</v>
      </c>
      <c r="B792" s="11"/>
      <c r="C792" s="11"/>
      <c r="D792" s="11"/>
      <c r="E792" s="11"/>
      <c r="F792" s="11"/>
    </row>
    <row r="793" spans="1:6" x14ac:dyDescent="0.25">
      <c r="A793" s="11">
        <v>789</v>
      </c>
      <c r="B793" s="11"/>
      <c r="C793" s="11"/>
      <c r="D793" s="11"/>
      <c r="E793" s="11"/>
      <c r="F793" s="11"/>
    </row>
    <row r="794" spans="1:6" x14ac:dyDescent="0.25">
      <c r="A794" s="11">
        <v>790</v>
      </c>
      <c r="B794" s="11"/>
      <c r="C794" s="11"/>
      <c r="D794" s="11"/>
      <c r="E794" s="11"/>
      <c r="F794" s="11"/>
    </row>
    <row r="795" spans="1:6" x14ac:dyDescent="0.25">
      <c r="A795" s="11">
        <v>791</v>
      </c>
      <c r="B795" s="11"/>
      <c r="C795" s="11"/>
      <c r="D795" s="11"/>
      <c r="E795" s="11"/>
      <c r="F795" s="11"/>
    </row>
    <row r="796" spans="1:6" x14ac:dyDescent="0.25">
      <c r="A796" s="11">
        <v>792</v>
      </c>
      <c r="B796" s="11"/>
      <c r="C796" s="11"/>
      <c r="D796" s="11"/>
      <c r="E796" s="11"/>
      <c r="F796" s="11"/>
    </row>
    <row r="797" spans="1:6" x14ac:dyDescent="0.25">
      <c r="A797" s="11">
        <v>793</v>
      </c>
      <c r="B797" s="11"/>
      <c r="C797" s="11"/>
      <c r="D797" s="11"/>
      <c r="E797" s="11"/>
      <c r="F797" s="11"/>
    </row>
    <row r="798" spans="1:6" x14ac:dyDescent="0.25">
      <c r="A798" s="11">
        <v>794</v>
      </c>
      <c r="B798" s="11"/>
      <c r="C798" s="11"/>
      <c r="D798" s="11"/>
      <c r="E798" s="11"/>
      <c r="F798" s="11"/>
    </row>
    <row r="799" spans="1:6" x14ac:dyDescent="0.25">
      <c r="A799" s="11">
        <v>795</v>
      </c>
      <c r="B799" s="11"/>
      <c r="C799" s="11"/>
      <c r="D799" s="11"/>
      <c r="E799" s="11"/>
      <c r="F799" s="11"/>
    </row>
    <row r="800" spans="1:6" x14ac:dyDescent="0.25">
      <c r="A800" s="11">
        <v>796</v>
      </c>
      <c r="B800" s="11"/>
      <c r="C800" s="11"/>
      <c r="D800" s="11"/>
      <c r="E800" s="11"/>
      <c r="F800" s="11"/>
    </row>
    <row r="801" spans="1:6" x14ac:dyDescent="0.25">
      <c r="A801" s="11">
        <v>797</v>
      </c>
      <c r="B801" s="11"/>
      <c r="C801" s="11"/>
      <c r="D801" s="11"/>
      <c r="E801" s="11"/>
      <c r="F801" s="11"/>
    </row>
    <row r="802" spans="1:6" x14ac:dyDescent="0.25">
      <c r="A802" s="11">
        <v>798</v>
      </c>
      <c r="B802" s="11"/>
      <c r="C802" s="11"/>
      <c r="D802" s="11"/>
      <c r="E802" s="11"/>
      <c r="F802" s="11"/>
    </row>
    <row r="803" spans="1:6" x14ac:dyDescent="0.25">
      <c r="A803" s="11">
        <v>799</v>
      </c>
      <c r="B803" s="11"/>
      <c r="C803" s="11"/>
      <c r="D803" s="11"/>
      <c r="E803" s="11"/>
      <c r="F803" s="11"/>
    </row>
    <row r="804" spans="1:6" x14ac:dyDescent="0.25">
      <c r="A804" s="11">
        <v>800</v>
      </c>
      <c r="B804" s="11"/>
      <c r="C804" s="11"/>
      <c r="D804" s="11"/>
      <c r="E804" s="11"/>
      <c r="F804" s="11"/>
    </row>
    <row r="805" spans="1:6" x14ac:dyDescent="0.25">
      <c r="A805" s="11">
        <v>801</v>
      </c>
      <c r="B805" s="11"/>
      <c r="C805" s="11"/>
      <c r="D805" s="11"/>
      <c r="E805" s="11"/>
      <c r="F805" s="11"/>
    </row>
    <row r="806" spans="1:6" x14ac:dyDescent="0.25">
      <c r="A806" s="11">
        <v>802</v>
      </c>
      <c r="B806" s="11"/>
      <c r="C806" s="11"/>
      <c r="D806" s="11"/>
      <c r="E806" s="11"/>
      <c r="F806" s="11"/>
    </row>
    <row r="807" spans="1:6" x14ac:dyDescent="0.25">
      <c r="A807" s="11">
        <v>803</v>
      </c>
      <c r="B807" s="11"/>
      <c r="C807" s="11"/>
      <c r="D807" s="11"/>
      <c r="E807" s="11"/>
      <c r="F807" s="11"/>
    </row>
    <row r="808" spans="1:6" x14ac:dyDescent="0.25">
      <c r="A808" s="11">
        <v>804</v>
      </c>
      <c r="B808" s="11"/>
      <c r="C808" s="11"/>
      <c r="D808" s="11"/>
      <c r="E808" s="11"/>
      <c r="F808" s="11"/>
    </row>
    <row r="809" spans="1:6" x14ac:dyDescent="0.25">
      <c r="A809" s="11">
        <v>805</v>
      </c>
      <c r="B809" s="11"/>
      <c r="C809" s="11"/>
      <c r="D809" s="11"/>
      <c r="E809" s="11"/>
      <c r="F809" s="11"/>
    </row>
    <row r="810" spans="1:6" x14ac:dyDescent="0.25">
      <c r="A810" s="11">
        <v>806</v>
      </c>
      <c r="B810" s="11"/>
      <c r="C810" s="11"/>
      <c r="D810" s="11"/>
      <c r="E810" s="11"/>
      <c r="F810" s="11"/>
    </row>
    <row r="811" spans="1:6" x14ac:dyDescent="0.25">
      <c r="A811" s="11">
        <v>807</v>
      </c>
      <c r="B811" s="11"/>
      <c r="C811" s="11"/>
      <c r="D811" s="11"/>
      <c r="E811" s="11"/>
      <c r="F811" s="11"/>
    </row>
    <row r="812" spans="1:6" x14ac:dyDescent="0.25">
      <c r="A812" s="11">
        <v>808</v>
      </c>
      <c r="B812" s="11"/>
      <c r="C812" s="11"/>
      <c r="D812" s="11"/>
      <c r="E812" s="11"/>
      <c r="F812" s="11"/>
    </row>
    <row r="813" spans="1:6" x14ac:dyDescent="0.25">
      <c r="A813" s="11">
        <v>809</v>
      </c>
      <c r="B813" s="11"/>
      <c r="C813" s="11"/>
      <c r="D813" s="11"/>
      <c r="E813" s="11"/>
      <c r="F813" s="11"/>
    </row>
    <row r="814" spans="1:6" x14ac:dyDescent="0.25">
      <c r="A814" s="11">
        <v>810</v>
      </c>
      <c r="B814" s="11"/>
      <c r="C814" s="11"/>
      <c r="D814" s="11"/>
      <c r="E814" s="11"/>
      <c r="F814" s="11"/>
    </row>
    <row r="815" spans="1:6" x14ac:dyDescent="0.25">
      <c r="A815" s="11">
        <v>811</v>
      </c>
      <c r="B815" s="11"/>
      <c r="C815" s="11"/>
      <c r="D815" s="11"/>
      <c r="E815" s="11"/>
      <c r="F815" s="11"/>
    </row>
    <row r="816" spans="1:6" x14ac:dyDescent="0.25">
      <c r="A816" s="11">
        <v>812</v>
      </c>
      <c r="B816" s="11"/>
      <c r="C816" s="11"/>
      <c r="D816" s="11"/>
      <c r="E816" s="11"/>
      <c r="F816" s="11"/>
    </row>
    <row r="817" spans="1:6" x14ac:dyDescent="0.25">
      <c r="A817" s="11">
        <v>813</v>
      </c>
      <c r="B817" s="11"/>
      <c r="C817" s="11"/>
      <c r="D817" s="11"/>
      <c r="E817" s="11"/>
      <c r="F817" s="11"/>
    </row>
    <row r="818" spans="1:6" x14ac:dyDescent="0.25">
      <c r="A818" s="11">
        <v>814</v>
      </c>
      <c r="B818" s="11"/>
      <c r="C818" s="11"/>
      <c r="D818" s="11"/>
      <c r="E818" s="11"/>
      <c r="F818" s="11"/>
    </row>
    <row r="819" spans="1:6" x14ac:dyDescent="0.25">
      <c r="A819" s="11">
        <v>815</v>
      </c>
      <c r="B819" s="11"/>
      <c r="C819" s="11"/>
      <c r="D819" s="11"/>
      <c r="E819" s="11"/>
      <c r="F819" s="11"/>
    </row>
    <row r="820" spans="1:6" x14ac:dyDescent="0.25">
      <c r="A820" s="11">
        <v>816</v>
      </c>
      <c r="B820" s="11"/>
      <c r="C820" s="11"/>
      <c r="D820" s="11"/>
      <c r="E820" s="11"/>
      <c r="F820" s="11"/>
    </row>
    <row r="821" spans="1:6" x14ac:dyDescent="0.25">
      <c r="A821" s="11">
        <v>817</v>
      </c>
      <c r="B821" s="11"/>
      <c r="C821" s="11"/>
      <c r="D821" s="11"/>
      <c r="E821" s="11"/>
      <c r="F821" s="11"/>
    </row>
    <row r="822" spans="1:6" x14ac:dyDescent="0.25">
      <c r="A822" s="11">
        <v>818</v>
      </c>
      <c r="B822" s="11"/>
      <c r="C822" s="11"/>
      <c r="D822" s="11"/>
      <c r="E822" s="11"/>
      <c r="F822" s="11"/>
    </row>
    <row r="823" spans="1:6" x14ac:dyDescent="0.25">
      <c r="A823" s="11">
        <v>819</v>
      </c>
      <c r="B823" s="11"/>
      <c r="C823" s="11"/>
      <c r="D823" s="11"/>
      <c r="E823" s="11"/>
      <c r="F823" s="11"/>
    </row>
    <row r="824" spans="1:6" x14ac:dyDescent="0.25">
      <c r="A824" s="11">
        <v>820</v>
      </c>
      <c r="B824" s="11"/>
      <c r="C824" s="11"/>
      <c r="D824" s="11"/>
      <c r="E824" s="11"/>
      <c r="F824" s="11"/>
    </row>
    <row r="825" spans="1:6" x14ac:dyDescent="0.25">
      <c r="A825" s="11">
        <v>821</v>
      </c>
      <c r="B825" s="11"/>
      <c r="C825" s="11"/>
      <c r="D825" s="11"/>
      <c r="E825" s="11"/>
      <c r="F825" s="11"/>
    </row>
    <row r="826" spans="1:6" x14ac:dyDescent="0.25">
      <c r="A826" s="11">
        <v>822</v>
      </c>
      <c r="B826" s="11"/>
      <c r="C826" s="11"/>
      <c r="D826" s="11"/>
      <c r="E826" s="11"/>
      <c r="F826" s="11"/>
    </row>
    <row r="827" spans="1:6" x14ac:dyDescent="0.25">
      <c r="A827" s="11">
        <v>823</v>
      </c>
      <c r="B827" s="11"/>
      <c r="C827" s="11"/>
      <c r="D827" s="11"/>
      <c r="E827" s="11"/>
      <c r="F827" s="11"/>
    </row>
    <row r="828" spans="1:6" x14ac:dyDescent="0.25">
      <c r="A828" s="11">
        <v>824</v>
      </c>
      <c r="B828" s="11"/>
      <c r="C828" s="11"/>
      <c r="D828" s="11"/>
      <c r="E828" s="11"/>
      <c r="F828" s="11"/>
    </row>
    <row r="829" spans="1:6" x14ac:dyDescent="0.25">
      <c r="A829" s="11">
        <v>825</v>
      </c>
      <c r="B829" s="11"/>
      <c r="C829" s="11"/>
      <c r="D829" s="11"/>
      <c r="E829" s="11"/>
      <c r="F829" s="11"/>
    </row>
    <row r="830" spans="1:6" x14ac:dyDescent="0.25">
      <c r="A830" s="11">
        <v>826</v>
      </c>
      <c r="B830" s="11"/>
      <c r="C830" s="11"/>
      <c r="D830" s="11"/>
      <c r="E830" s="11"/>
      <c r="F830" s="11"/>
    </row>
    <row r="831" spans="1:6" x14ac:dyDescent="0.25">
      <c r="A831" s="11">
        <v>827</v>
      </c>
      <c r="B831" s="11"/>
      <c r="C831" s="11"/>
      <c r="D831" s="11"/>
      <c r="E831" s="11"/>
      <c r="F831" s="11"/>
    </row>
    <row r="832" spans="1:6" x14ac:dyDescent="0.25">
      <c r="A832" s="11">
        <v>828</v>
      </c>
      <c r="B832" s="11"/>
      <c r="C832" s="11"/>
      <c r="D832" s="11"/>
      <c r="E832" s="11"/>
      <c r="F832" s="11"/>
    </row>
    <row r="833" spans="1:6" x14ac:dyDescent="0.25">
      <c r="A833" s="11">
        <v>829</v>
      </c>
      <c r="B833" s="11"/>
      <c r="C833" s="11"/>
      <c r="D833" s="11"/>
      <c r="E833" s="11"/>
      <c r="F833" s="11"/>
    </row>
    <row r="834" spans="1:6" x14ac:dyDescent="0.25">
      <c r="A834" s="11">
        <v>830</v>
      </c>
      <c r="B834" s="11"/>
      <c r="C834" s="11"/>
      <c r="D834" s="11"/>
      <c r="E834" s="11"/>
      <c r="F834" s="11"/>
    </row>
    <row r="835" spans="1:6" x14ac:dyDescent="0.25">
      <c r="A835" s="11">
        <v>831</v>
      </c>
      <c r="B835" s="11"/>
      <c r="C835" s="11"/>
      <c r="D835" s="11"/>
      <c r="E835" s="11"/>
      <c r="F835" s="11"/>
    </row>
    <row r="836" spans="1:6" x14ac:dyDescent="0.25">
      <c r="A836" s="11">
        <v>832</v>
      </c>
      <c r="B836" s="11"/>
      <c r="C836" s="11"/>
      <c r="D836" s="11"/>
      <c r="E836" s="11"/>
      <c r="F836" s="11"/>
    </row>
    <row r="837" spans="1:6" x14ac:dyDescent="0.25">
      <c r="A837" s="11">
        <v>833</v>
      </c>
      <c r="B837" s="11"/>
      <c r="C837" s="11"/>
      <c r="D837" s="11"/>
      <c r="E837" s="11"/>
      <c r="F837" s="11"/>
    </row>
    <row r="838" spans="1:6" x14ac:dyDescent="0.25">
      <c r="A838" s="11">
        <v>834</v>
      </c>
      <c r="B838" s="11"/>
      <c r="C838" s="11"/>
      <c r="D838" s="11"/>
      <c r="E838" s="11"/>
      <c r="F838" s="11"/>
    </row>
    <row r="839" spans="1:6" x14ac:dyDescent="0.25">
      <c r="A839" s="11">
        <v>835</v>
      </c>
      <c r="B839" s="11"/>
      <c r="C839" s="11"/>
      <c r="D839" s="11"/>
      <c r="E839" s="11"/>
      <c r="F839" s="11"/>
    </row>
    <row r="840" spans="1:6" x14ac:dyDescent="0.25">
      <c r="A840" s="11">
        <v>836</v>
      </c>
      <c r="B840" s="11"/>
      <c r="C840" s="11"/>
      <c r="D840" s="11"/>
      <c r="E840" s="11"/>
      <c r="F840" s="11"/>
    </row>
    <row r="841" spans="1:6" x14ac:dyDescent="0.25">
      <c r="A841" s="11">
        <v>837</v>
      </c>
      <c r="B841" s="11"/>
      <c r="C841" s="11"/>
      <c r="D841" s="11"/>
      <c r="E841" s="11"/>
      <c r="F841" s="11"/>
    </row>
    <row r="842" spans="1:6" x14ac:dyDescent="0.25">
      <c r="A842" s="11">
        <v>838</v>
      </c>
      <c r="B842" s="11"/>
      <c r="C842" s="11"/>
      <c r="D842" s="11"/>
      <c r="E842" s="11"/>
      <c r="F842" s="11"/>
    </row>
    <row r="843" spans="1:6" x14ac:dyDescent="0.25">
      <c r="A843" s="11">
        <v>839</v>
      </c>
      <c r="B843" s="11"/>
      <c r="C843" s="11"/>
      <c r="D843" s="11"/>
      <c r="E843" s="11"/>
      <c r="F843" s="11"/>
    </row>
    <row r="844" spans="1:6" x14ac:dyDescent="0.25">
      <c r="A844" s="11">
        <v>840</v>
      </c>
      <c r="B844" s="11"/>
      <c r="C844" s="11"/>
      <c r="D844" s="11"/>
      <c r="E844" s="11"/>
      <c r="F844" s="11"/>
    </row>
    <row r="845" spans="1:6" x14ac:dyDescent="0.25">
      <c r="A845" s="11">
        <v>841</v>
      </c>
      <c r="B845" s="11"/>
      <c r="C845" s="11"/>
      <c r="D845" s="11"/>
      <c r="E845" s="11"/>
      <c r="F845" s="11"/>
    </row>
    <row r="846" spans="1:6" x14ac:dyDescent="0.25">
      <c r="A846" s="11">
        <v>842</v>
      </c>
      <c r="B846" s="11"/>
      <c r="C846" s="11"/>
      <c r="D846" s="11"/>
      <c r="E846" s="11"/>
      <c r="F846" s="11"/>
    </row>
    <row r="847" spans="1:6" x14ac:dyDescent="0.25">
      <c r="A847" s="11">
        <v>843</v>
      </c>
      <c r="B847" s="11"/>
      <c r="C847" s="11"/>
      <c r="D847" s="11"/>
      <c r="E847" s="11"/>
      <c r="F847" s="11"/>
    </row>
    <row r="848" spans="1:6" x14ac:dyDescent="0.25">
      <c r="A848" s="11">
        <v>844</v>
      </c>
      <c r="B848" s="11"/>
      <c r="C848" s="11"/>
      <c r="D848" s="11"/>
      <c r="E848" s="11"/>
      <c r="F848" s="11"/>
    </row>
    <row r="849" spans="1:6" x14ac:dyDescent="0.25">
      <c r="A849" s="11">
        <v>845</v>
      </c>
      <c r="B849" s="11"/>
      <c r="C849" s="11"/>
      <c r="D849" s="11"/>
      <c r="E849" s="11"/>
      <c r="F849" s="11"/>
    </row>
    <row r="850" spans="1:6" x14ac:dyDescent="0.25">
      <c r="A850" s="11">
        <v>846</v>
      </c>
      <c r="B850" s="11"/>
      <c r="C850" s="11"/>
      <c r="D850" s="11"/>
      <c r="E850" s="11"/>
      <c r="F850" s="11"/>
    </row>
    <row r="851" spans="1:6" x14ac:dyDescent="0.25">
      <c r="A851" s="11">
        <v>847</v>
      </c>
      <c r="B851" s="11"/>
      <c r="C851" s="11"/>
      <c r="D851" s="11"/>
      <c r="E851" s="11"/>
      <c r="F851" s="11"/>
    </row>
    <row r="852" spans="1:6" x14ac:dyDescent="0.25">
      <c r="A852" s="11">
        <v>848</v>
      </c>
      <c r="B852" s="11"/>
      <c r="C852" s="11"/>
      <c r="D852" s="11"/>
      <c r="E852" s="11"/>
      <c r="F852" s="11"/>
    </row>
    <row r="853" spans="1:6" x14ac:dyDescent="0.25">
      <c r="A853" s="11">
        <v>849</v>
      </c>
      <c r="B853" s="11"/>
      <c r="C853" s="11"/>
      <c r="D853" s="11"/>
      <c r="E853" s="11"/>
      <c r="F853" s="11"/>
    </row>
    <row r="854" spans="1:6" x14ac:dyDescent="0.25">
      <c r="A854" s="11">
        <v>850</v>
      </c>
      <c r="B854" s="11"/>
      <c r="C854" s="11"/>
      <c r="D854" s="11"/>
      <c r="E854" s="11"/>
      <c r="F854" s="11"/>
    </row>
    <row r="855" spans="1:6" x14ac:dyDescent="0.25">
      <c r="A855" s="11">
        <v>851</v>
      </c>
      <c r="B855" s="11"/>
      <c r="C855" s="11"/>
      <c r="D855" s="11"/>
      <c r="E855" s="11"/>
      <c r="F855" s="11"/>
    </row>
    <row r="856" spans="1:6" x14ac:dyDescent="0.25">
      <c r="A856" s="11">
        <v>852</v>
      </c>
      <c r="B856" s="11"/>
      <c r="C856" s="11"/>
      <c r="D856" s="11"/>
      <c r="E856" s="11"/>
      <c r="F856" s="11"/>
    </row>
    <row r="857" spans="1:6" x14ac:dyDescent="0.25">
      <c r="A857" s="11">
        <v>853</v>
      </c>
      <c r="B857" s="11"/>
      <c r="C857" s="11"/>
      <c r="D857" s="11"/>
      <c r="E857" s="11"/>
      <c r="F857" s="11"/>
    </row>
    <row r="858" spans="1:6" x14ac:dyDescent="0.25">
      <c r="A858" s="11">
        <v>854</v>
      </c>
      <c r="B858" s="11"/>
      <c r="C858" s="11"/>
      <c r="D858" s="11"/>
      <c r="E858" s="11"/>
      <c r="F858" s="11"/>
    </row>
    <row r="859" spans="1:6" x14ac:dyDescent="0.25">
      <c r="A859" s="11">
        <v>855</v>
      </c>
      <c r="B859" s="11"/>
      <c r="C859" s="11"/>
      <c r="D859" s="11"/>
      <c r="E859" s="11"/>
      <c r="F859" s="11"/>
    </row>
    <row r="860" spans="1:6" x14ac:dyDescent="0.25">
      <c r="A860" s="11">
        <v>856</v>
      </c>
      <c r="B860" s="11"/>
      <c r="C860" s="11"/>
      <c r="D860" s="11"/>
      <c r="E860" s="11"/>
      <c r="F860" s="11"/>
    </row>
    <row r="861" spans="1:6" x14ac:dyDescent="0.25">
      <c r="A861" s="11">
        <v>857</v>
      </c>
      <c r="B861" s="11"/>
      <c r="C861" s="11"/>
      <c r="D861" s="11"/>
      <c r="E861" s="11"/>
      <c r="F861" s="11"/>
    </row>
    <row r="862" spans="1:6" x14ac:dyDescent="0.25">
      <c r="A862" s="11">
        <v>858</v>
      </c>
      <c r="B862" s="11"/>
      <c r="C862" s="11"/>
      <c r="D862" s="11"/>
      <c r="E862" s="11"/>
      <c r="F862" s="11"/>
    </row>
    <row r="863" spans="1:6" x14ac:dyDescent="0.25">
      <c r="A863" s="11">
        <v>859</v>
      </c>
      <c r="B863" s="11"/>
      <c r="C863" s="11"/>
      <c r="D863" s="11"/>
      <c r="E863" s="11"/>
      <c r="F863" s="11"/>
    </row>
    <row r="864" spans="1:6" x14ac:dyDescent="0.25">
      <c r="A864" s="11">
        <v>860</v>
      </c>
      <c r="B864" s="11"/>
      <c r="C864" s="11"/>
      <c r="D864" s="11"/>
      <c r="E864" s="11"/>
      <c r="F864" s="11"/>
    </row>
    <row r="865" spans="1:6" x14ac:dyDescent="0.25">
      <c r="A865" s="11">
        <v>861</v>
      </c>
      <c r="B865" s="11"/>
      <c r="C865" s="11"/>
      <c r="D865" s="11"/>
      <c r="E865" s="11"/>
      <c r="F865" s="11"/>
    </row>
    <row r="866" spans="1:6" x14ac:dyDescent="0.25">
      <c r="A866" s="11">
        <v>862</v>
      </c>
      <c r="B866" s="11"/>
      <c r="C866" s="11"/>
      <c r="D866" s="11"/>
      <c r="E866" s="11"/>
      <c r="F866" s="11"/>
    </row>
    <row r="867" spans="1:6" x14ac:dyDescent="0.25">
      <c r="A867" s="11">
        <v>863</v>
      </c>
      <c r="B867" s="11"/>
      <c r="C867" s="11"/>
      <c r="D867" s="11"/>
      <c r="E867" s="11"/>
      <c r="F867" s="11"/>
    </row>
    <row r="868" spans="1:6" x14ac:dyDescent="0.25">
      <c r="A868" s="11">
        <v>864</v>
      </c>
      <c r="B868" s="11"/>
      <c r="C868" s="11"/>
      <c r="D868" s="11"/>
      <c r="E868" s="11"/>
      <c r="F868" s="11"/>
    </row>
    <row r="869" spans="1:6" x14ac:dyDescent="0.25">
      <c r="A869" s="11">
        <v>865</v>
      </c>
      <c r="B869" s="11"/>
      <c r="C869" s="11"/>
      <c r="D869" s="11"/>
      <c r="E869" s="11"/>
      <c r="F869" s="11"/>
    </row>
    <row r="870" spans="1:6" x14ac:dyDescent="0.25">
      <c r="A870" s="11">
        <v>866</v>
      </c>
      <c r="B870" s="11"/>
      <c r="C870" s="11"/>
      <c r="D870" s="11"/>
      <c r="E870" s="11"/>
      <c r="F870" s="11"/>
    </row>
    <row r="871" spans="1:6" x14ac:dyDescent="0.25">
      <c r="A871" s="11">
        <v>867</v>
      </c>
      <c r="B871" s="11"/>
      <c r="C871" s="11"/>
      <c r="D871" s="11"/>
      <c r="E871" s="11"/>
      <c r="F871" s="11"/>
    </row>
    <row r="872" spans="1:6" x14ac:dyDescent="0.25">
      <c r="A872" s="11">
        <v>868</v>
      </c>
      <c r="B872" s="11"/>
      <c r="C872" s="11"/>
      <c r="D872" s="11"/>
      <c r="E872" s="11"/>
      <c r="F872" s="11"/>
    </row>
    <row r="873" spans="1:6" x14ac:dyDescent="0.25">
      <c r="A873" s="11">
        <v>869</v>
      </c>
      <c r="B873" s="11"/>
      <c r="C873" s="11"/>
      <c r="D873" s="11"/>
      <c r="E873" s="11"/>
      <c r="F873" s="11"/>
    </row>
    <row r="874" spans="1:6" x14ac:dyDescent="0.25">
      <c r="A874" s="11">
        <v>870</v>
      </c>
      <c r="B874" s="11"/>
      <c r="C874" s="11"/>
      <c r="D874" s="11"/>
      <c r="E874" s="11"/>
      <c r="F874" s="11"/>
    </row>
    <row r="875" spans="1:6" x14ac:dyDescent="0.25">
      <c r="A875" s="11">
        <v>871</v>
      </c>
      <c r="B875" s="11"/>
      <c r="C875" s="11"/>
      <c r="D875" s="11"/>
      <c r="E875" s="11"/>
      <c r="F875" s="11"/>
    </row>
    <row r="876" spans="1:6" x14ac:dyDescent="0.25">
      <c r="A876" s="11">
        <v>872</v>
      </c>
      <c r="B876" s="11"/>
      <c r="C876" s="11"/>
      <c r="D876" s="11"/>
      <c r="E876" s="11"/>
      <c r="F876" s="11"/>
    </row>
    <row r="877" spans="1:6" x14ac:dyDescent="0.25">
      <c r="A877" s="11">
        <v>873</v>
      </c>
      <c r="B877" s="11"/>
      <c r="C877" s="11"/>
      <c r="D877" s="11"/>
      <c r="E877" s="11"/>
      <c r="F877" s="11"/>
    </row>
    <row r="878" spans="1:6" x14ac:dyDescent="0.25">
      <c r="A878" s="11">
        <v>874</v>
      </c>
      <c r="B878" s="11"/>
      <c r="C878" s="11"/>
      <c r="D878" s="11"/>
      <c r="E878" s="11"/>
      <c r="F878" s="11"/>
    </row>
    <row r="879" spans="1:6" x14ac:dyDescent="0.25">
      <c r="A879" s="11">
        <v>875</v>
      </c>
      <c r="B879" s="11"/>
      <c r="C879" s="11"/>
      <c r="D879" s="11"/>
      <c r="E879" s="11"/>
      <c r="F879" s="11"/>
    </row>
    <row r="880" spans="1:6" x14ac:dyDescent="0.25">
      <c r="A880" s="11">
        <v>876</v>
      </c>
      <c r="B880" s="11"/>
      <c r="C880" s="11"/>
      <c r="D880" s="11"/>
      <c r="E880" s="11"/>
      <c r="F880" s="11"/>
    </row>
    <row r="881" spans="1:6" x14ac:dyDescent="0.25">
      <c r="A881" s="11">
        <v>877</v>
      </c>
      <c r="B881" s="11"/>
      <c r="C881" s="11"/>
      <c r="D881" s="11"/>
      <c r="E881" s="11"/>
      <c r="F881" s="11"/>
    </row>
    <row r="882" spans="1:6" x14ac:dyDescent="0.25">
      <c r="A882" s="11">
        <v>878</v>
      </c>
      <c r="B882" s="11"/>
      <c r="C882" s="11"/>
      <c r="D882" s="11"/>
      <c r="E882" s="11"/>
      <c r="F882" s="11"/>
    </row>
    <row r="883" spans="1:6" x14ac:dyDescent="0.25">
      <c r="A883" s="11">
        <v>879</v>
      </c>
      <c r="B883" s="11"/>
      <c r="C883" s="11"/>
      <c r="D883" s="11"/>
      <c r="E883" s="11"/>
      <c r="F883" s="11"/>
    </row>
    <row r="884" spans="1:6" x14ac:dyDescent="0.25">
      <c r="A884" s="11">
        <v>880</v>
      </c>
      <c r="B884" s="11"/>
      <c r="C884" s="11"/>
      <c r="D884" s="11"/>
      <c r="E884" s="11"/>
      <c r="F884" s="11"/>
    </row>
    <row r="885" spans="1:6" x14ac:dyDescent="0.25">
      <c r="A885" s="11">
        <v>881</v>
      </c>
      <c r="B885" s="11"/>
      <c r="C885" s="11"/>
      <c r="D885" s="11"/>
      <c r="E885" s="11"/>
      <c r="F885" s="11"/>
    </row>
    <row r="886" spans="1:6" x14ac:dyDescent="0.25">
      <c r="A886" s="11">
        <v>882</v>
      </c>
      <c r="B886" s="11"/>
      <c r="C886" s="11"/>
      <c r="D886" s="11"/>
      <c r="E886" s="11"/>
      <c r="F886" s="11"/>
    </row>
    <row r="887" spans="1:6" x14ac:dyDescent="0.25">
      <c r="A887" s="11">
        <v>883</v>
      </c>
      <c r="B887" s="11"/>
      <c r="C887" s="11"/>
      <c r="D887" s="11"/>
      <c r="E887" s="11"/>
      <c r="F887" s="11"/>
    </row>
    <row r="888" spans="1:6" x14ac:dyDescent="0.25">
      <c r="A888" s="11">
        <v>884</v>
      </c>
      <c r="B888" s="11"/>
      <c r="C888" s="11"/>
      <c r="D888" s="11"/>
      <c r="E888" s="11"/>
      <c r="F888" s="11"/>
    </row>
    <row r="889" spans="1:6" x14ac:dyDescent="0.25">
      <c r="A889" s="11">
        <v>885</v>
      </c>
      <c r="B889" s="11"/>
      <c r="C889" s="11"/>
      <c r="D889" s="11"/>
      <c r="E889" s="11"/>
      <c r="F889" s="11"/>
    </row>
    <row r="890" spans="1:6" x14ac:dyDescent="0.25">
      <c r="A890" s="11">
        <v>886</v>
      </c>
      <c r="B890" s="11"/>
      <c r="C890" s="11"/>
      <c r="D890" s="11"/>
      <c r="E890" s="11"/>
      <c r="F890" s="11"/>
    </row>
    <row r="891" spans="1:6" x14ac:dyDescent="0.25">
      <c r="A891" s="11">
        <v>887</v>
      </c>
      <c r="B891" s="11"/>
      <c r="C891" s="11"/>
      <c r="D891" s="11"/>
      <c r="E891" s="11"/>
      <c r="F891" s="11"/>
    </row>
    <row r="892" spans="1:6" x14ac:dyDescent="0.25">
      <c r="A892" s="11">
        <v>888</v>
      </c>
      <c r="B892" s="11"/>
      <c r="C892" s="11"/>
      <c r="D892" s="11"/>
      <c r="E892" s="11"/>
      <c r="F892" s="11"/>
    </row>
    <row r="893" spans="1:6" x14ac:dyDescent="0.25">
      <c r="A893" s="11">
        <v>889</v>
      </c>
      <c r="B893" s="11"/>
      <c r="C893" s="11"/>
      <c r="D893" s="11"/>
      <c r="E893" s="11"/>
      <c r="F893" s="11"/>
    </row>
    <row r="894" spans="1:6" x14ac:dyDescent="0.25">
      <c r="A894" s="11">
        <v>890</v>
      </c>
      <c r="B894" s="11"/>
      <c r="C894" s="11"/>
      <c r="D894" s="11"/>
      <c r="E894" s="11"/>
      <c r="F894" s="11"/>
    </row>
    <row r="895" spans="1:6" x14ac:dyDescent="0.25">
      <c r="A895" s="11">
        <v>891</v>
      </c>
      <c r="B895" s="11"/>
      <c r="C895" s="11"/>
      <c r="D895" s="11"/>
      <c r="E895" s="11"/>
      <c r="F895" s="11"/>
    </row>
    <row r="896" spans="1:6" x14ac:dyDescent="0.25">
      <c r="A896" s="11">
        <v>892</v>
      </c>
      <c r="B896" s="11"/>
      <c r="C896" s="11"/>
      <c r="D896" s="11"/>
      <c r="E896" s="11"/>
      <c r="F896" s="11"/>
    </row>
    <row r="897" spans="1:6" x14ac:dyDescent="0.25">
      <c r="A897" s="11">
        <v>893</v>
      </c>
      <c r="B897" s="11"/>
      <c r="C897" s="11"/>
      <c r="D897" s="11"/>
      <c r="E897" s="11"/>
      <c r="F897" s="11"/>
    </row>
    <row r="898" spans="1:6" x14ac:dyDescent="0.25">
      <c r="A898" s="11">
        <v>894</v>
      </c>
      <c r="B898" s="11"/>
      <c r="C898" s="11"/>
      <c r="D898" s="11"/>
      <c r="E898" s="11"/>
      <c r="F898" s="11"/>
    </row>
    <row r="899" spans="1:6" x14ac:dyDescent="0.25">
      <c r="A899" s="11">
        <v>895</v>
      </c>
      <c r="B899" s="11"/>
      <c r="C899" s="11"/>
      <c r="D899" s="11"/>
      <c r="E899" s="11"/>
      <c r="F899" s="11"/>
    </row>
    <row r="900" spans="1:6" x14ac:dyDescent="0.25">
      <c r="A900" s="11">
        <v>896</v>
      </c>
      <c r="B900" s="11"/>
      <c r="C900" s="11"/>
      <c r="D900" s="11"/>
      <c r="E900" s="11"/>
      <c r="F900" s="11"/>
    </row>
    <row r="901" spans="1:6" x14ac:dyDescent="0.25">
      <c r="A901" s="11">
        <v>897</v>
      </c>
      <c r="B901" s="11"/>
      <c r="C901" s="11"/>
      <c r="D901" s="11"/>
      <c r="E901" s="11"/>
      <c r="F901" s="11"/>
    </row>
    <row r="902" spans="1:6" x14ac:dyDescent="0.25">
      <c r="A902" s="11">
        <v>898</v>
      </c>
      <c r="B902" s="11"/>
      <c r="C902" s="11"/>
      <c r="D902" s="11"/>
      <c r="E902" s="11"/>
      <c r="F902" s="11"/>
    </row>
    <row r="903" spans="1:6" x14ac:dyDescent="0.25">
      <c r="A903" s="11">
        <v>899</v>
      </c>
      <c r="B903" s="11"/>
      <c r="C903" s="11"/>
      <c r="D903" s="11"/>
      <c r="E903" s="11"/>
      <c r="F903" s="11"/>
    </row>
    <row r="904" spans="1:6" x14ac:dyDescent="0.25">
      <c r="A904" s="11">
        <v>900</v>
      </c>
      <c r="B904" s="11"/>
      <c r="C904" s="11"/>
      <c r="D904" s="11"/>
      <c r="E904" s="11"/>
      <c r="F904" s="11"/>
    </row>
    <row r="905" spans="1:6" x14ac:dyDescent="0.25">
      <c r="A905" s="11">
        <v>901</v>
      </c>
      <c r="B905" s="11"/>
      <c r="C905" s="11"/>
      <c r="D905" s="11"/>
      <c r="E905" s="11"/>
      <c r="F905" s="11"/>
    </row>
    <row r="906" spans="1:6" x14ac:dyDescent="0.25">
      <c r="A906" s="11">
        <v>902</v>
      </c>
      <c r="B906" s="11"/>
      <c r="C906" s="11"/>
      <c r="D906" s="11"/>
      <c r="E906" s="11"/>
      <c r="F906" s="11"/>
    </row>
    <row r="907" spans="1:6" x14ac:dyDescent="0.25">
      <c r="A907" s="11">
        <v>903</v>
      </c>
      <c r="B907" s="11"/>
      <c r="C907" s="11"/>
      <c r="D907" s="11"/>
      <c r="E907" s="11"/>
      <c r="F907" s="11"/>
    </row>
    <row r="908" spans="1:6" x14ac:dyDescent="0.25">
      <c r="A908" s="11">
        <v>904</v>
      </c>
      <c r="B908" s="11"/>
      <c r="C908" s="11"/>
      <c r="D908" s="11"/>
      <c r="E908" s="11"/>
      <c r="F908" s="11"/>
    </row>
    <row r="909" spans="1:6" x14ac:dyDescent="0.25">
      <c r="A909" s="11">
        <v>905</v>
      </c>
      <c r="B909" s="11"/>
      <c r="C909" s="11"/>
      <c r="D909" s="11"/>
      <c r="E909" s="11"/>
      <c r="F909" s="11"/>
    </row>
    <row r="910" spans="1:6" x14ac:dyDescent="0.25">
      <c r="A910" s="11">
        <v>906</v>
      </c>
      <c r="B910" s="11"/>
      <c r="C910" s="11"/>
      <c r="D910" s="11"/>
      <c r="E910" s="11"/>
      <c r="F910" s="11"/>
    </row>
    <row r="911" spans="1:6" x14ac:dyDescent="0.25">
      <c r="A911" s="11">
        <v>907</v>
      </c>
      <c r="B911" s="11"/>
      <c r="C911" s="11"/>
      <c r="D911" s="11"/>
      <c r="E911" s="11"/>
      <c r="F911" s="11"/>
    </row>
    <row r="912" spans="1:6" x14ac:dyDescent="0.25">
      <c r="A912" s="11">
        <v>908</v>
      </c>
      <c r="B912" s="11"/>
      <c r="C912" s="11"/>
      <c r="D912" s="11"/>
      <c r="E912" s="11"/>
      <c r="F912" s="11"/>
    </row>
    <row r="913" spans="1:6" x14ac:dyDescent="0.25">
      <c r="A913" s="11">
        <v>909</v>
      </c>
      <c r="B913" s="11"/>
      <c r="C913" s="11"/>
      <c r="D913" s="11"/>
      <c r="E913" s="11"/>
      <c r="F913" s="11"/>
    </row>
    <row r="914" spans="1:6" x14ac:dyDescent="0.25">
      <c r="A914" s="11">
        <v>910</v>
      </c>
      <c r="B914" s="11"/>
      <c r="C914" s="11"/>
      <c r="D914" s="11"/>
      <c r="E914" s="11"/>
      <c r="F914" s="11"/>
    </row>
    <row r="915" spans="1:6" x14ac:dyDescent="0.25">
      <c r="A915" s="11">
        <v>911</v>
      </c>
      <c r="B915" s="11"/>
      <c r="C915" s="11"/>
      <c r="D915" s="11"/>
      <c r="E915" s="11"/>
      <c r="F915" s="11"/>
    </row>
    <row r="916" spans="1:6" x14ac:dyDescent="0.25">
      <c r="A916" s="11">
        <v>912</v>
      </c>
      <c r="B916" s="11"/>
      <c r="C916" s="11"/>
      <c r="D916" s="11"/>
      <c r="E916" s="11"/>
      <c r="F916" s="11"/>
    </row>
    <row r="917" spans="1:6" x14ac:dyDescent="0.25">
      <c r="A917" s="11">
        <v>913</v>
      </c>
      <c r="B917" s="11"/>
      <c r="C917" s="11"/>
      <c r="D917" s="11"/>
      <c r="E917" s="11"/>
      <c r="F917" s="11"/>
    </row>
    <row r="918" spans="1:6" x14ac:dyDescent="0.25">
      <c r="A918" s="11">
        <v>914</v>
      </c>
      <c r="B918" s="11"/>
      <c r="C918" s="11"/>
      <c r="D918" s="11"/>
      <c r="E918" s="11"/>
      <c r="F918" s="11"/>
    </row>
    <row r="919" spans="1:6" x14ac:dyDescent="0.25">
      <c r="A919" s="11">
        <v>915</v>
      </c>
      <c r="B919" s="11"/>
      <c r="C919" s="11"/>
      <c r="D919" s="11"/>
      <c r="E919" s="11"/>
      <c r="F919" s="11"/>
    </row>
    <row r="920" spans="1:6" x14ac:dyDescent="0.25">
      <c r="A920" s="11">
        <v>916</v>
      </c>
      <c r="B920" s="11"/>
      <c r="C920" s="11"/>
      <c r="D920" s="11"/>
      <c r="E920" s="11"/>
      <c r="F920" s="11"/>
    </row>
    <row r="921" spans="1:6" x14ac:dyDescent="0.25">
      <c r="A921" s="11">
        <v>917</v>
      </c>
      <c r="B921" s="11"/>
      <c r="C921" s="11"/>
      <c r="D921" s="11"/>
      <c r="E921" s="11"/>
      <c r="F921" s="11"/>
    </row>
    <row r="922" spans="1:6" x14ac:dyDescent="0.25">
      <c r="A922" s="11">
        <v>918</v>
      </c>
      <c r="B922" s="11"/>
      <c r="C922" s="11"/>
      <c r="D922" s="11"/>
      <c r="E922" s="11"/>
      <c r="F922" s="11"/>
    </row>
    <row r="923" spans="1:6" x14ac:dyDescent="0.25">
      <c r="A923" s="11">
        <v>919</v>
      </c>
      <c r="B923" s="11"/>
      <c r="C923" s="11"/>
      <c r="D923" s="11"/>
      <c r="E923" s="11"/>
      <c r="F923" s="11"/>
    </row>
    <row r="924" spans="1:6" x14ac:dyDescent="0.25">
      <c r="A924" s="11">
        <v>920</v>
      </c>
      <c r="B924" s="11"/>
      <c r="C924" s="11"/>
      <c r="D924" s="11"/>
      <c r="E924" s="11"/>
      <c r="F924" s="11"/>
    </row>
    <row r="925" spans="1:6" x14ac:dyDescent="0.25">
      <c r="A925" s="11">
        <v>921</v>
      </c>
      <c r="B925" s="11"/>
      <c r="C925" s="11"/>
      <c r="D925" s="11"/>
      <c r="E925" s="11"/>
      <c r="F925" s="11"/>
    </row>
    <row r="926" spans="1:6" x14ac:dyDescent="0.25">
      <c r="A926" s="11">
        <v>922</v>
      </c>
      <c r="B926" s="11"/>
      <c r="C926" s="11"/>
      <c r="D926" s="11"/>
      <c r="E926" s="11"/>
      <c r="F926" s="11"/>
    </row>
    <row r="927" spans="1:6" x14ac:dyDescent="0.25">
      <c r="A927" s="11">
        <v>923</v>
      </c>
      <c r="B927" s="11"/>
      <c r="C927" s="11"/>
      <c r="D927" s="11"/>
      <c r="E927" s="11"/>
      <c r="F927" s="11"/>
    </row>
    <row r="928" spans="1:6" x14ac:dyDescent="0.25">
      <c r="A928" s="11">
        <v>924</v>
      </c>
      <c r="B928" s="11"/>
      <c r="C928" s="11"/>
      <c r="D928" s="11"/>
      <c r="E928" s="11"/>
      <c r="F928" s="11"/>
    </row>
    <row r="929" spans="1:6" x14ac:dyDescent="0.25">
      <c r="A929" s="11">
        <v>925</v>
      </c>
      <c r="B929" s="11"/>
      <c r="C929" s="11"/>
      <c r="D929" s="11"/>
      <c r="E929" s="11"/>
      <c r="F929" s="11"/>
    </row>
    <row r="930" spans="1:6" x14ac:dyDescent="0.25">
      <c r="A930" s="11">
        <v>926</v>
      </c>
      <c r="B930" s="11"/>
      <c r="C930" s="11"/>
      <c r="D930" s="11"/>
      <c r="E930" s="11"/>
      <c r="F930" s="11"/>
    </row>
    <row r="931" spans="1:6" x14ac:dyDescent="0.25">
      <c r="A931" s="11">
        <v>927</v>
      </c>
      <c r="B931" s="11"/>
      <c r="C931" s="11"/>
      <c r="D931" s="11"/>
      <c r="E931" s="11"/>
      <c r="F931" s="11"/>
    </row>
    <row r="932" spans="1:6" x14ac:dyDescent="0.25">
      <c r="A932" s="11">
        <v>928</v>
      </c>
      <c r="B932" s="11"/>
      <c r="C932" s="11"/>
      <c r="D932" s="11"/>
      <c r="E932" s="11"/>
      <c r="F932" s="11"/>
    </row>
    <row r="933" spans="1:6" x14ac:dyDescent="0.25">
      <c r="A933" s="11">
        <v>929</v>
      </c>
      <c r="B933" s="11"/>
      <c r="C933" s="11"/>
      <c r="D933" s="11"/>
      <c r="E933" s="11"/>
      <c r="F933" s="11"/>
    </row>
    <row r="934" spans="1:6" x14ac:dyDescent="0.25">
      <c r="A934" s="11">
        <v>930</v>
      </c>
      <c r="B934" s="11"/>
      <c r="C934" s="11"/>
      <c r="D934" s="11"/>
      <c r="E934" s="11"/>
      <c r="F934" s="11"/>
    </row>
    <row r="935" spans="1:6" x14ac:dyDescent="0.25">
      <c r="A935" s="11">
        <v>931</v>
      </c>
      <c r="B935" s="11"/>
      <c r="C935" s="11"/>
      <c r="D935" s="11"/>
      <c r="E935" s="11"/>
      <c r="F935" s="11"/>
    </row>
    <row r="936" spans="1:6" x14ac:dyDescent="0.25">
      <c r="A936" s="11">
        <v>932</v>
      </c>
      <c r="B936" s="11"/>
      <c r="C936" s="11"/>
      <c r="D936" s="11"/>
      <c r="E936" s="11"/>
      <c r="F936" s="11"/>
    </row>
    <row r="937" spans="1:6" x14ac:dyDescent="0.25">
      <c r="A937" s="11">
        <v>933</v>
      </c>
      <c r="B937" s="11"/>
      <c r="C937" s="11"/>
      <c r="D937" s="11"/>
      <c r="E937" s="11"/>
      <c r="F937" s="11"/>
    </row>
    <row r="938" spans="1:6" x14ac:dyDescent="0.25">
      <c r="A938" s="11">
        <v>934</v>
      </c>
      <c r="B938" s="11"/>
      <c r="C938" s="11"/>
      <c r="D938" s="11"/>
      <c r="E938" s="11"/>
      <c r="F938" s="11"/>
    </row>
    <row r="939" spans="1:6" x14ac:dyDescent="0.25">
      <c r="A939" s="11">
        <v>935</v>
      </c>
      <c r="B939" s="11"/>
      <c r="C939" s="11"/>
      <c r="D939" s="11"/>
      <c r="E939" s="11"/>
      <c r="F939" s="11"/>
    </row>
    <row r="940" spans="1:6" x14ac:dyDescent="0.25">
      <c r="A940" s="11">
        <v>936</v>
      </c>
      <c r="B940" s="11"/>
      <c r="C940" s="11"/>
      <c r="D940" s="11"/>
      <c r="E940" s="11"/>
      <c r="F940" s="11"/>
    </row>
    <row r="941" spans="1:6" x14ac:dyDescent="0.25">
      <c r="A941" s="11">
        <v>937</v>
      </c>
      <c r="B941" s="11"/>
      <c r="C941" s="11"/>
      <c r="D941" s="11"/>
      <c r="E941" s="11"/>
      <c r="F941" s="11"/>
    </row>
    <row r="942" spans="1:6" x14ac:dyDescent="0.25">
      <c r="A942" s="11">
        <v>938</v>
      </c>
      <c r="B942" s="11"/>
      <c r="C942" s="11"/>
      <c r="D942" s="11"/>
      <c r="E942" s="11"/>
      <c r="F942" s="11"/>
    </row>
    <row r="943" spans="1:6" x14ac:dyDescent="0.25">
      <c r="A943" s="11">
        <v>939</v>
      </c>
      <c r="B943" s="11"/>
      <c r="C943" s="11"/>
      <c r="D943" s="11"/>
      <c r="E943" s="11"/>
      <c r="F943" s="11"/>
    </row>
    <row r="944" spans="1:6" x14ac:dyDescent="0.25">
      <c r="A944" s="11">
        <v>940</v>
      </c>
      <c r="B944" s="11"/>
      <c r="C944" s="11"/>
      <c r="D944" s="11"/>
      <c r="E944" s="11"/>
      <c r="F944" s="11"/>
    </row>
    <row r="945" spans="1:6" x14ac:dyDescent="0.25">
      <c r="A945" s="11">
        <v>941</v>
      </c>
      <c r="B945" s="11"/>
      <c r="C945" s="11"/>
      <c r="D945" s="11"/>
      <c r="E945" s="11"/>
      <c r="F945" s="11"/>
    </row>
    <row r="946" spans="1:6" x14ac:dyDescent="0.25">
      <c r="A946" s="11">
        <v>942</v>
      </c>
      <c r="B946" s="11"/>
      <c r="C946" s="11"/>
      <c r="D946" s="11"/>
      <c r="E946" s="11"/>
      <c r="F946" s="11"/>
    </row>
    <row r="947" spans="1:6" x14ac:dyDescent="0.25">
      <c r="A947" s="11">
        <v>943</v>
      </c>
      <c r="B947" s="11"/>
      <c r="C947" s="11"/>
      <c r="D947" s="11"/>
      <c r="E947" s="11"/>
      <c r="F947" s="11"/>
    </row>
    <row r="948" spans="1:6" x14ac:dyDescent="0.25">
      <c r="A948" s="11">
        <v>944</v>
      </c>
      <c r="B948" s="11"/>
      <c r="C948" s="11"/>
      <c r="D948" s="11"/>
      <c r="E948" s="11"/>
      <c r="F948" s="11"/>
    </row>
    <row r="949" spans="1:6" x14ac:dyDescent="0.25">
      <c r="A949" s="11">
        <v>945</v>
      </c>
      <c r="B949" s="11"/>
      <c r="C949" s="11"/>
      <c r="D949" s="11"/>
      <c r="E949" s="11"/>
      <c r="F949" s="11"/>
    </row>
    <row r="950" spans="1:6" x14ac:dyDescent="0.25">
      <c r="A950" s="11">
        <v>946</v>
      </c>
      <c r="B950" s="11"/>
      <c r="C950" s="11"/>
      <c r="D950" s="11"/>
      <c r="E950" s="11"/>
      <c r="F950" s="11"/>
    </row>
    <row r="951" spans="1:6" x14ac:dyDescent="0.25">
      <c r="A951" s="11">
        <v>947</v>
      </c>
      <c r="B951" s="11"/>
      <c r="C951" s="11"/>
      <c r="D951" s="11"/>
      <c r="E951" s="11"/>
      <c r="F951" s="11"/>
    </row>
    <row r="952" spans="1:6" x14ac:dyDescent="0.25">
      <c r="A952" s="11">
        <v>948</v>
      </c>
      <c r="B952" s="11"/>
      <c r="C952" s="11"/>
      <c r="D952" s="11"/>
      <c r="E952" s="11"/>
      <c r="F952" s="11"/>
    </row>
    <row r="953" spans="1:6" x14ac:dyDescent="0.25">
      <c r="A953" s="11">
        <v>949</v>
      </c>
      <c r="B953" s="11"/>
      <c r="C953" s="11"/>
      <c r="D953" s="11"/>
      <c r="E953" s="11"/>
      <c r="F953" s="11"/>
    </row>
    <row r="954" spans="1:6" x14ac:dyDescent="0.25">
      <c r="A954" s="11">
        <v>950</v>
      </c>
      <c r="B954" s="11"/>
      <c r="C954" s="11"/>
      <c r="D954" s="11"/>
      <c r="E954" s="11"/>
      <c r="F954" s="11"/>
    </row>
    <row r="955" spans="1:6" x14ac:dyDescent="0.25">
      <c r="A955" s="11">
        <v>951</v>
      </c>
      <c r="B955" s="11"/>
      <c r="C955" s="11"/>
      <c r="D955" s="11"/>
      <c r="E955" s="11"/>
      <c r="F955" s="11"/>
    </row>
    <row r="956" spans="1:6" x14ac:dyDescent="0.25">
      <c r="A956" s="11">
        <v>952</v>
      </c>
      <c r="B956" s="11"/>
      <c r="C956" s="11"/>
      <c r="D956" s="11"/>
      <c r="E956" s="11"/>
      <c r="F956" s="11"/>
    </row>
    <row r="957" spans="1:6" x14ac:dyDescent="0.25">
      <c r="A957" s="11">
        <v>953</v>
      </c>
      <c r="B957" s="11"/>
      <c r="C957" s="11"/>
      <c r="D957" s="11"/>
      <c r="E957" s="11"/>
      <c r="F957" s="11"/>
    </row>
    <row r="958" spans="1:6" x14ac:dyDescent="0.25">
      <c r="A958" s="11">
        <v>954</v>
      </c>
      <c r="B958" s="11"/>
      <c r="C958" s="11"/>
      <c r="D958" s="11"/>
      <c r="E958" s="11"/>
      <c r="F958" s="11"/>
    </row>
    <row r="959" spans="1:6" x14ac:dyDescent="0.25">
      <c r="A959" s="11">
        <v>955</v>
      </c>
      <c r="B959" s="11"/>
      <c r="C959" s="11"/>
      <c r="D959" s="11"/>
      <c r="E959" s="11"/>
      <c r="F959" s="11"/>
    </row>
    <row r="960" spans="1:6" x14ac:dyDescent="0.25">
      <c r="A960" s="11">
        <v>956</v>
      </c>
      <c r="B960" s="11"/>
      <c r="C960" s="11"/>
      <c r="D960" s="11"/>
      <c r="E960" s="11"/>
      <c r="F960" s="11"/>
    </row>
    <row r="961" spans="1:6" x14ac:dyDescent="0.25">
      <c r="A961" s="11">
        <v>957</v>
      </c>
      <c r="B961" s="11"/>
      <c r="C961" s="11"/>
      <c r="D961" s="11"/>
      <c r="E961" s="11"/>
      <c r="F961" s="11"/>
    </row>
    <row r="962" spans="1:6" x14ac:dyDescent="0.25">
      <c r="A962" s="11">
        <v>958</v>
      </c>
      <c r="B962" s="11"/>
      <c r="C962" s="11"/>
      <c r="D962" s="11"/>
      <c r="E962" s="11"/>
      <c r="F962" s="11"/>
    </row>
    <row r="963" spans="1:6" x14ac:dyDescent="0.25">
      <c r="A963" s="11">
        <v>959</v>
      </c>
      <c r="B963" s="11"/>
      <c r="C963" s="11"/>
      <c r="D963" s="11"/>
      <c r="E963" s="11"/>
      <c r="F963" s="11"/>
    </row>
    <row r="964" spans="1:6" x14ac:dyDescent="0.25">
      <c r="A964" s="11">
        <v>960</v>
      </c>
      <c r="B964" s="11"/>
      <c r="C964" s="11"/>
      <c r="D964" s="11"/>
      <c r="E964" s="11"/>
      <c r="F964" s="11"/>
    </row>
    <row r="965" spans="1:6" x14ac:dyDescent="0.25">
      <c r="A965" s="11">
        <v>961</v>
      </c>
      <c r="B965" s="11"/>
      <c r="C965" s="11"/>
      <c r="D965" s="11"/>
      <c r="E965" s="11"/>
      <c r="F965" s="11"/>
    </row>
    <row r="966" spans="1:6" x14ac:dyDescent="0.25">
      <c r="A966" s="11">
        <v>962</v>
      </c>
      <c r="B966" s="11"/>
      <c r="C966" s="11"/>
      <c r="D966" s="11"/>
      <c r="E966" s="11"/>
      <c r="F966" s="11"/>
    </row>
    <row r="967" spans="1:6" x14ac:dyDescent="0.25">
      <c r="A967" s="11">
        <v>963</v>
      </c>
      <c r="B967" s="11"/>
      <c r="C967" s="11"/>
      <c r="D967" s="11"/>
      <c r="E967" s="11"/>
      <c r="F967" s="11"/>
    </row>
    <row r="968" spans="1:6" x14ac:dyDescent="0.25">
      <c r="A968" s="11">
        <v>964</v>
      </c>
      <c r="B968" s="11"/>
      <c r="C968" s="11"/>
      <c r="D968" s="11"/>
      <c r="E968" s="11"/>
      <c r="F968" s="11"/>
    </row>
    <row r="969" spans="1:6" x14ac:dyDescent="0.25">
      <c r="A969" s="11">
        <v>965</v>
      </c>
      <c r="B969" s="11"/>
      <c r="C969" s="11"/>
      <c r="D969" s="11"/>
      <c r="E969" s="11"/>
      <c r="F969" s="11"/>
    </row>
    <row r="970" spans="1:6" x14ac:dyDescent="0.25">
      <c r="A970" s="11">
        <v>966</v>
      </c>
      <c r="B970" s="11"/>
      <c r="C970" s="11"/>
      <c r="D970" s="11"/>
      <c r="E970" s="11"/>
      <c r="F970" s="11"/>
    </row>
    <row r="971" spans="1:6" x14ac:dyDescent="0.25">
      <c r="A971" s="11">
        <v>967</v>
      </c>
      <c r="B971" s="11"/>
      <c r="C971" s="11"/>
      <c r="D971" s="11"/>
      <c r="E971" s="11"/>
      <c r="F971" s="11"/>
    </row>
    <row r="972" spans="1:6" x14ac:dyDescent="0.25">
      <c r="A972" s="11">
        <v>968</v>
      </c>
      <c r="B972" s="11"/>
      <c r="C972" s="11"/>
      <c r="D972" s="11"/>
      <c r="E972" s="11"/>
      <c r="F972" s="11"/>
    </row>
    <row r="973" spans="1:6" x14ac:dyDescent="0.25">
      <c r="A973" s="11">
        <v>969</v>
      </c>
      <c r="B973" s="11"/>
      <c r="C973" s="11"/>
      <c r="D973" s="11"/>
      <c r="E973" s="11"/>
      <c r="F973" s="11"/>
    </row>
    <row r="974" spans="1:6" x14ac:dyDescent="0.25">
      <c r="A974" s="11">
        <v>970</v>
      </c>
      <c r="B974" s="11"/>
      <c r="C974" s="11"/>
      <c r="D974" s="11"/>
      <c r="E974" s="11"/>
      <c r="F974" s="11"/>
    </row>
    <row r="975" spans="1:6" x14ac:dyDescent="0.25">
      <c r="A975" s="11">
        <v>971</v>
      </c>
      <c r="B975" s="11"/>
      <c r="C975" s="11"/>
      <c r="D975" s="11"/>
      <c r="E975" s="11"/>
      <c r="F975" s="11"/>
    </row>
    <row r="976" spans="1:6" x14ac:dyDescent="0.25">
      <c r="A976" s="11">
        <v>972</v>
      </c>
      <c r="B976" s="11"/>
      <c r="C976" s="11"/>
      <c r="D976" s="11"/>
      <c r="E976" s="11"/>
      <c r="F976" s="11"/>
    </row>
    <row r="977" spans="1:6" x14ac:dyDescent="0.25">
      <c r="A977" s="11">
        <v>973</v>
      </c>
      <c r="B977" s="11"/>
      <c r="C977" s="11"/>
      <c r="D977" s="11"/>
      <c r="E977" s="11"/>
      <c r="F977" s="11"/>
    </row>
    <row r="978" spans="1:6" x14ac:dyDescent="0.25">
      <c r="A978" s="11">
        <v>974</v>
      </c>
      <c r="B978" s="11"/>
      <c r="C978" s="11"/>
      <c r="D978" s="11"/>
      <c r="E978" s="11"/>
      <c r="F978" s="11"/>
    </row>
    <row r="979" spans="1:6" x14ac:dyDescent="0.25">
      <c r="A979" s="11">
        <v>975</v>
      </c>
      <c r="B979" s="11"/>
      <c r="C979" s="11"/>
      <c r="D979" s="11"/>
      <c r="E979" s="11"/>
      <c r="F979" s="11"/>
    </row>
    <row r="980" spans="1:6" x14ac:dyDescent="0.25">
      <c r="A980" s="11">
        <v>976</v>
      </c>
      <c r="B980" s="11"/>
      <c r="C980" s="11"/>
      <c r="D980" s="11"/>
      <c r="E980" s="11"/>
      <c r="F980" s="11"/>
    </row>
    <row r="981" spans="1:6" x14ac:dyDescent="0.25">
      <c r="A981" s="11">
        <v>977</v>
      </c>
      <c r="B981" s="11"/>
      <c r="C981" s="11"/>
      <c r="D981" s="11"/>
      <c r="E981" s="11"/>
      <c r="F981" s="11"/>
    </row>
    <row r="982" spans="1:6" x14ac:dyDescent="0.25">
      <c r="A982" s="11">
        <v>978</v>
      </c>
      <c r="B982" s="11"/>
      <c r="C982" s="11"/>
      <c r="D982" s="11"/>
      <c r="E982" s="11"/>
      <c r="F982" s="11"/>
    </row>
    <row r="983" spans="1:6" x14ac:dyDescent="0.25">
      <c r="A983" s="11">
        <v>979</v>
      </c>
      <c r="B983" s="11"/>
      <c r="C983" s="11"/>
      <c r="D983" s="11"/>
      <c r="E983" s="11"/>
      <c r="F983" s="11"/>
    </row>
    <row r="984" spans="1:6" x14ac:dyDescent="0.25">
      <c r="A984" s="11">
        <v>980</v>
      </c>
      <c r="B984" s="11"/>
      <c r="C984" s="11"/>
      <c r="D984" s="11"/>
      <c r="E984" s="11"/>
      <c r="F984" s="11"/>
    </row>
    <row r="985" spans="1:6" x14ac:dyDescent="0.25">
      <c r="A985" s="11">
        <v>981</v>
      </c>
      <c r="B985" s="11"/>
      <c r="C985" s="11"/>
      <c r="D985" s="11"/>
      <c r="E985" s="11"/>
      <c r="F985" s="11"/>
    </row>
    <row r="986" spans="1:6" x14ac:dyDescent="0.25">
      <c r="A986" s="11">
        <v>982</v>
      </c>
      <c r="B986" s="11"/>
      <c r="C986" s="11"/>
      <c r="D986" s="11"/>
      <c r="E986" s="11"/>
      <c r="F986" s="11"/>
    </row>
    <row r="987" spans="1:6" x14ac:dyDescent="0.25">
      <c r="A987" s="11">
        <v>983</v>
      </c>
      <c r="B987" s="11"/>
      <c r="C987" s="11"/>
      <c r="D987" s="11"/>
      <c r="E987" s="11"/>
      <c r="F987" s="11"/>
    </row>
    <row r="988" spans="1:6" x14ac:dyDescent="0.25">
      <c r="A988" s="11">
        <v>984</v>
      </c>
      <c r="B988" s="11"/>
      <c r="C988" s="11"/>
      <c r="D988" s="11"/>
      <c r="E988" s="11"/>
      <c r="F988" s="11"/>
    </row>
    <row r="989" spans="1:6" x14ac:dyDescent="0.25">
      <c r="A989" s="11">
        <v>985</v>
      </c>
      <c r="B989" s="11"/>
      <c r="C989" s="11"/>
      <c r="D989" s="11"/>
      <c r="E989" s="11"/>
      <c r="F989" s="11"/>
    </row>
    <row r="990" spans="1:6" x14ac:dyDescent="0.25">
      <c r="A990" s="11">
        <v>986</v>
      </c>
      <c r="B990" s="11"/>
      <c r="C990" s="11"/>
      <c r="D990" s="11"/>
      <c r="E990" s="11"/>
      <c r="F990" s="11"/>
    </row>
    <row r="991" spans="1:6" x14ac:dyDescent="0.25">
      <c r="A991" s="11">
        <v>987</v>
      </c>
      <c r="B991" s="11"/>
      <c r="C991" s="11"/>
      <c r="D991" s="11"/>
      <c r="E991" s="11"/>
      <c r="F991" s="11"/>
    </row>
    <row r="992" spans="1:6" x14ac:dyDescent="0.25">
      <c r="A992" s="11">
        <v>988</v>
      </c>
      <c r="B992" s="11"/>
      <c r="C992" s="11"/>
      <c r="D992" s="11"/>
      <c r="E992" s="11"/>
      <c r="F992" s="11"/>
    </row>
    <row r="993" spans="1:6" x14ac:dyDescent="0.25">
      <c r="A993" s="11">
        <v>989</v>
      </c>
      <c r="B993" s="11"/>
      <c r="C993" s="11"/>
      <c r="D993" s="11"/>
      <c r="E993" s="11"/>
      <c r="F993" s="11"/>
    </row>
    <row r="994" spans="1:6" x14ac:dyDescent="0.25">
      <c r="A994" s="11">
        <v>990</v>
      </c>
      <c r="B994" s="11"/>
      <c r="C994" s="11"/>
      <c r="D994" s="11"/>
      <c r="E994" s="11"/>
      <c r="F994" s="11"/>
    </row>
    <row r="995" spans="1:6" x14ac:dyDescent="0.25">
      <c r="A995" s="11">
        <v>991</v>
      </c>
      <c r="B995" s="11"/>
      <c r="C995" s="11"/>
      <c r="D995" s="11"/>
      <c r="E995" s="11"/>
      <c r="F995" s="11"/>
    </row>
    <row r="996" spans="1:6" x14ac:dyDescent="0.25">
      <c r="A996" s="11">
        <v>992</v>
      </c>
      <c r="B996" s="11"/>
      <c r="C996" s="11"/>
      <c r="D996" s="11"/>
      <c r="E996" s="11"/>
      <c r="F996" s="11"/>
    </row>
    <row r="997" spans="1:6" x14ac:dyDescent="0.25">
      <c r="A997" s="11">
        <v>993</v>
      </c>
      <c r="B997" s="11"/>
      <c r="C997" s="11"/>
      <c r="D997" s="11"/>
      <c r="E997" s="11"/>
      <c r="F997" s="11"/>
    </row>
    <row r="998" spans="1:6" x14ac:dyDescent="0.25">
      <c r="A998" s="11">
        <v>994</v>
      </c>
      <c r="B998" s="11"/>
      <c r="C998" s="11"/>
      <c r="D998" s="11"/>
      <c r="E998" s="11"/>
      <c r="F998" s="11"/>
    </row>
    <row r="999" spans="1:6" x14ac:dyDescent="0.25">
      <c r="A999" s="11">
        <v>995</v>
      </c>
      <c r="B999" s="11"/>
      <c r="C999" s="11"/>
      <c r="D999" s="11"/>
      <c r="E999" s="11"/>
      <c r="F999" s="11"/>
    </row>
    <row r="1000" spans="1:6" x14ac:dyDescent="0.25">
      <c r="A1000" s="11">
        <v>996</v>
      </c>
      <c r="B1000" s="11"/>
      <c r="C1000" s="11"/>
      <c r="D1000" s="11"/>
      <c r="E1000" s="11"/>
      <c r="F1000" s="11"/>
    </row>
  </sheetData>
  <mergeCells count="1">
    <mergeCell ref="A2:I2"/>
  </mergeCells>
  <conditionalFormatting sqref="B53">
    <cfRule type="duplicateValues" dxfId="5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G999"/>
  <sheetViews>
    <sheetView workbookViewId="0">
      <pane ySplit="4" topLeftCell="A365" activePane="bottomLeft" state="frozen"/>
      <selection pane="bottomLeft" activeCell="A379" sqref="A379"/>
    </sheetView>
  </sheetViews>
  <sheetFormatPr baseColWidth="10" defaultRowHeight="15" x14ac:dyDescent="0.25"/>
  <cols>
    <col min="1" max="1" width="16.140625" bestFit="1" customWidth="1"/>
    <col min="2" max="2" width="49.7109375" bestFit="1" customWidth="1"/>
    <col min="3" max="3" width="25.28515625" bestFit="1" customWidth="1"/>
  </cols>
  <sheetData>
    <row r="2" spans="1:7" ht="30" x14ac:dyDescent="0.4">
      <c r="A2" s="47" t="s">
        <v>0</v>
      </c>
      <c r="B2" s="47"/>
      <c r="C2" s="47"/>
      <c r="D2" s="47"/>
      <c r="E2" s="47"/>
      <c r="F2" s="47"/>
      <c r="G2" s="47"/>
    </row>
    <row r="3" spans="1:7" ht="15.75" thickBot="1" x14ac:dyDescent="0.3"/>
    <row r="4" spans="1:7" ht="15.75" thickBot="1" x14ac:dyDescent="0.3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</row>
    <row r="5" spans="1:7" x14ac:dyDescent="0.25">
      <c r="A5" s="2">
        <v>221</v>
      </c>
      <c r="B5" s="3" t="s">
        <v>577</v>
      </c>
      <c r="C5" s="4" t="s">
        <v>8</v>
      </c>
      <c r="D5" s="3" t="s">
        <v>9</v>
      </c>
      <c r="E5" s="3"/>
      <c r="F5" s="3">
        <v>26</v>
      </c>
      <c r="G5" s="5"/>
    </row>
    <row r="6" spans="1:7" x14ac:dyDescent="0.25">
      <c r="A6" s="6">
        <v>11830700</v>
      </c>
      <c r="B6" s="34" t="s">
        <v>10</v>
      </c>
      <c r="C6" s="7" t="s">
        <v>11</v>
      </c>
      <c r="D6" s="8" t="s">
        <v>12</v>
      </c>
      <c r="E6" s="9">
        <v>2.5</v>
      </c>
      <c r="F6" s="9">
        <v>40</v>
      </c>
      <c r="G6" s="9">
        <v>20</v>
      </c>
    </row>
    <row r="7" spans="1:7" x14ac:dyDescent="0.25">
      <c r="A7" s="10" t="s">
        <v>13</v>
      </c>
      <c r="B7" s="34" t="s">
        <v>14</v>
      </c>
      <c r="C7" s="7"/>
      <c r="D7" s="11" t="s">
        <v>579</v>
      </c>
      <c r="E7" s="11">
        <v>93.75</v>
      </c>
      <c r="F7" s="11">
        <v>5</v>
      </c>
      <c r="G7" s="9"/>
    </row>
    <row r="8" spans="1:7" x14ac:dyDescent="0.25">
      <c r="A8" s="10" t="s">
        <v>15</v>
      </c>
      <c r="B8" s="34" t="s">
        <v>16</v>
      </c>
      <c r="C8" s="7" t="s">
        <v>17</v>
      </c>
      <c r="D8" s="11" t="s">
        <v>9</v>
      </c>
      <c r="E8" s="11">
        <v>5.75</v>
      </c>
      <c r="F8" s="11"/>
      <c r="G8" s="9">
        <v>5</v>
      </c>
    </row>
    <row r="9" spans="1:7" x14ac:dyDescent="0.25">
      <c r="A9" s="6">
        <v>66</v>
      </c>
      <c r="B9" s="34" t="s">
        <v>18</v>
      </c>
      <c r="C9" s="7" t="s">
        <v>19</v>
      </c>
      <c r="D9" s="8"/>
      <c r="E9" s="9">
        <v>16.8</v>
      </c>
      <c r="F9" s="9">
        <v>2</v>
      </c>
      <c r="G9" s="9">
        <v>5</v>
      </c>
    </row>
    <row r="10" spans="1:7" x14ac:dyDescent="0.25">
      <c r="A10" s="10" t="s">
        <v>20</v>
      </c>
      <c r="B10" s="34" t="s">
        <v>21</v>
      </c>
      <c r="C10" s="7"/>
      <c r="D10" s="11" t="s">
        <v>9</v>
      </c>
      <c r="E10" s="11">
        <v>0.82</v>
      </c>
      <c r="F10" s="11">
        <v>400</v>
      </c>
      <c r="G10" s="9"/>
    </row>
    <row r="11" spans="1:7" x14ac:dyDescent="0.25">
      <c r="A11" s="10" t="s">
        <v>22</v>
      </c>
      <c r="B11" s="34" t="s">
        <v>23</v>
      </c>
      <c r="C11" s="7"/>
      <c r="D11" s="11" t="s">
        <v>24</v>
      </c>
      <c r="E11" s="11">
        <v>1</v>
      </c>
      <c r="F11" s="11">
        <v>1230</v>
      </c>
      <c r="G11" s="9"/>
    </row>
    <row r="12" spans="1:7" x14ac:dyDescent="0.25">
      <c r="A12" s="10" t="s">
        <v>25</v>
      </c>
      <c r="B12" s="34" t="s">
        <v>26</v>
      </c>
      <c r="C12" s="7"/>
      <c r="D12" s="11" t="s">
        <v>24</v>
      </c>
      <c r="E12" s="11">
        <v>1.38</v>
      </c>
      <c r="F12" s="11">
        <v>1050</v>
      </c>
      <c r="G12" s="9"/>
    </row>
    <row r="13" spans="1:7" x14ac:dyDescent="0.25">
      <c r="A13" s="10" t="s">
        <v>27</v>
      </c>
      <c r="B13" s="34" t="s">
        <v>28</v>
      </c>
      <c r="C13" s="7"/>
      <c r="D13" s="11" t="s">
        <v>24</v>
      </c>
      <c r="E13" s="11">
        <v>1.62</v>
      </c>
      <c r="F13" s="11">
        <v>1</v>
      </c>
      <c r="G13" s="9"/>
    </row>
    <row r="14" spans="1:7" x14ac:dyDescent="0.25">
      <c r="A14" s="10" t="s">
        <v>29</v>
      </c>
      <c r="B14" s="34" t="s">
        <v>30</v>
      </c>
      <c r="C14" s="7"/>
      <c r="D14" s="11" t="s">
        <v>24</v>
      </c>
      <c r="E14" s="11">
        <v>1.49</v>
      </c>
      <c r="F14" s="11">
        <v>63</v>
      </c>
      <c r="G14" s="9"/>
    </row>
    <row r="15" spans="1:7" x14ac:dyDescent="0.25">
      <c r="A15" s="10" t="s">
        <v>31</v>
      </c>
      <c r="B15" s="11" t="s">
        <v>32</v>
      </c>
      <c r="C15" s="7"/>
      <c r="D15" s="11" t="s">
        <v>24</v>
      </c>
      <c r="E15" s="11"/>
      <c r="F15" s="11">
        <v>1750</v>
      </c>
      <c r="G15" s="9"/>
    </row>
    <row r="16" spans="1:7" x14ac:dyDescent="0.25">
      <c r="A16" s="6">
        <v>112</v>
      </c>
      <c r="B16" s="34" t="s">
        <v>33</v>
      </c>
      <c r="C16" s="7" t="s">
        <v>34</v>
      </c>
      <c r="D16" s="8" t="s">
        <v>24</v>
      </c>
      <c r="E16" s="9">
        <v>13.9</v>
      </c>
      <c r="F16" s="9">
        <v>18</v>
      </c>
      <c r="G16" s="9">
        <v>10</v>
      </c>
    </row>
    <row r="17" spans="1:7" x14ac:dyDescent="0.25">
      <c r="A17" s="6">
        <v>113</v>
      </c>
      <c r="B17" s="34" t="s">
        <v>35</v>
      </c>
      <c r="C17" s="7" t="s">
        <v>34</v>
      </c>
      <c r="D17" s="8" t="s">
        <v>24</v>
      </c>
      <c r="E17" s="9">
        <v>19.7</v>
      </c>
      <c r="F17" s="9">
        <v>1</v>
      </c>
      <c r="G17" s="9">
        <v>10</v>
      </c>
    </row>
    <row r="18" spans="1:7" x14ac:dyDescent="0.25">
      <c r="A18" s="6">
        <v>110</v>
      </c>
      <c r="B18" s="34" t="s">
        <v>36</v>
      </c>
      <c r="C18" s="7" t="s">
        <v>34</v>
      </c>
      <c r="D18" s="8" t="s">
        <v>24</v>
      </c>
      <c r="E18" s="9">
        <v>19.8</v>
      </c>
      <c r="F18" s="9">
        <v>8</v>
      </c>
      <c r="G18" s="9">
        <v>10</v>
      </c>
    </row>
    <row r="19" spans="1:7" x14ac:dyDescent="0.25">
      <c r="A19" s="6">
        <v>111</v>
      </c>
      <c r="B19" s="34" t="s">
        <v>37</v>
      </c>
      <c r="C19" s="7" t="s">
        <v>34</v>
      </c>
      <c r="D19" s="8" t="s">
        <v>24</v>
      </c>
      <c r="E19" s="9">
        <v>24.3</v>
      </c>
      <c r="F19" s="9">
        <v>2</v>
      </c>
      <c r="G19" s="9">
        <v>5</v>
      </c>
    </row>
    <row r="20" spans="1:7" x14ac:dyDescent="0.25">
      <c r="A20" s="6">
        <v>128</v>
      </c>
      <c r="B20" s="7" t="s">
        <v>38</v>
      </c>
      <c r="C20" s="7"/>
      <c r="D20" s="8" t="s">
        <v>24</v>
      </c>
      <c r="E20" s="9"/>
      <c r="F20" s="9">
        <v>1</v>
      </c>
      <c r="G20" s="9">
        <v>5</v>
      </c>
    </row>
    <row r="21" spans="1:7" x14ac:dyDescent="0.25">
      <c r="A21" s="10">
        <v>59340</v>
      </c>
      <c r="B21" s="34" t="s">
        <v>39</v>
      </c>
      <c r="C21" s="7" t="s">
        <v>17</v>
      </c>
      <c r="D21" s="11" t="s">
        <v>24</v>
      </c>
      <c r="E21" s="11">
        <v>2.2000000000000002</v>
      </c>
      <c r="F21" s="11">
        <v>8</v>
      </c>
      <c r="G21" s="9">
        <v>2</v>
      </c>
    </row>
    <row r="22" spans="1:7" x14ac:dyDescent="0.25">
      <c r="A22" s="6">
        <v>135</v>
      </c>
      <c r="B22" s="7" t="s">
        <v>40</v>
      </c>
      <c r="C22" s="7" t="s">
        <v>34</v>
      </c>
      <c r="D22" s="8" t="s">
        <v>24</v>
      </c>
      <c r="E22" s="9"/>
      <c r="F22" s="9">
        <v>36</v>
      </c>
      <c r="G22" s="9">
        <v>10</v>
      </c>
    </row>
    <row r="23" spans="1:7" x14ac:dyDescent="0.25">
      <c r="A23" s="6">
        <v>132</v>
      </c>
      <c r="B23" s="7" t="s">
        <v>41</v>
      </c>
      <c r="C23" s="7" t="s">
        <v>34</v>
      </c>
      <c r="D23" s="8" t="s">
        <v>24</v>
      </c>
      <c r="E23" s="9"/>
      <c r="F23" s="9">
        <v>8</v>
      </c>
      <c r="G23" s="9">
        <v>10</v>
      </c>
    </row>
    <row r="24" spans="1:7" x14ac:dyDescent="0.25">
      <c r="A24" s="6">
        <v>136</v>
      </c>
      <c r="B24" s="7" t="s">
        <v>42</v>
      </c>
      <c r="C24" s="7" t="s">
        <v>34</v>
      </c>
      <c r="D24" s="8" t="s">
        <v>24</v>
      </c>
      <c r="E24" s="9"/>
      <c r="F24" s="9">
        <v>3</v>
      </c>
      <c r="G24" s="9">
        <v>10</v>
      </c>
    </row>
    <row r="25" spans="1:7" x14ac:dyDescent="0.25">
      <c r="A25" s="6">
        <v>131</v>
      </c>
      <c r="B25" s="7" t="s">
        <v>43</v>
      </c>
      <c r="C25" s="7" t="s">
        <v>34</v>
      </c>
      <c r="D25" s="8" t="s">
        <v>24</v>
      </c>
      <c r="E25" s="9"/>
      <c r="F25" s="9">
        <v>8</v>
      </c>
      <c r="G25" s="9">
        <v>10</v>
      </c>
    </row>
    <row r="26" spans="1:7" x14ac:dyDescent="0.25">
      <c r="A26" s="6">
        <v>109</v>
      </c>
      <c r="B26" s="34" t="s">
        <v>44</v>
      </c>
      <c r="C26" s="7" t="s">
        <v>34</v>
      </c>
      <c r="D26" s="8" t="s">
        <v>24</v>
      </c>
      <c r="E26" s="9">
        <v>9.98</v>
      </c>
      <c r="F26" s="9">
        <v>4</v>
      </c>
      <c r="G26" s="9">
        <v>10</v>
      </c>
    </row>
    <row r="27" spans="1:7" x14ac:dyDescent="0.25">
      <c r="A27" s="6">
        <v>40</v>
      </c>
      <c r="B27" s="34" t="s">
        <v>45</v>
      </c>
      <c r="C27" s="7" t="s">
        <v>46</v>
      </c>
      <c r="D27" s="8" t="s">
        <v>24</v>
      </c>
      <c r="E27" s="9">
        <v>2.35</v>
      </c>
      <c r="F27" s="9">
        <v>50</v>
      </c>
      <c r="G27" s="9">
        <v>30</v>
      </c>
    </row>
    <row r="28" spans="1:7" x14ac:dyDescent="0.25">
      <c r="A28" s="10" t="s">
        <v>47</v>
      </c>
      <c r="B28" s="34" t="s">
        <v>48</v>
      </c>
      <c r="C28" s="7"/>
      <c r="D28" s="11" t="s">
        <v>24</v>
      </c>
      <c r="E28" s="11">
        <v>28.91</v>
      </c>
      <c r="F28" s="11">
        <v>32</v>
      </c>
      <c r="G28" s="9"/>
    </row>
    <row r="29" spans="1:7" x14ac:dyDescent="0.25">
      <c r="A29" s="6" t="s">
        <v>49</v>
      </c>
      <c r="B29" s="34" t="s">
        <v>50</v>
      </c>
      <c r="C29" s="7" t="s">
        <v>17</v>
      </c>
      <c r="D29" s="8" t="s">
        <v>24</v>
      </c>
      <c r="E29" s="9">
        <v>1.5</v>
      </c>
      <c r="F29" s="9">
        <v>18</v>
      </c>
      <c r="G29" s="9">
        <v>10</v>
      </c>
    </row>
    <row r="30" spans="1:7" x14ac:dyDescent="0.25">
      <c r="A30" s="6">
        <v>82</v>
      </c>
      <c r="B30" s="34" t="s">
        <v>51</v>
      </c>
      <c r="C30" s="7" t="s">
        <v>11</v>
      </c>
      <c r="D30" s="8" t="s">
        <v>24</v>
      </c>
      <c r="E30" s="9">
        <v>1.4</v>
      </c>
      <c r="F30" s="9">
        <v>2</v>
      </c>
      <c r="G30" s="9">
        <v>5</v>
      </c>
    </row>
    <row r="31" spans="1:7" x14ac:dyDescent="0.25">
      <c r="A31" s="6">
        <v>88</v>
      </c>
      <c r="B31" s="34" t="s">
        <v>52</v>
      </c>
      <c r="C31" s="7" t="s">
        <v>46</v>
      </c>
      <c r="D31" s="8" t="s">
        <v>24</v>
      </c>
      <c r="E31" s="9">
        <v>1.55</v>
      </c>
      <c r="F31" s="9">
        <v>2</v>
      </c>
      <c r="G31" s="9">
        <v>5</v>
      </c>
    </row>
    <row r="32" spans="1:7" x14ac:dyDescent="0.25">
      <c r="A32" s="6">
        <v>93</v>
      </c>
      <c r="B32" s="34" t="s">
        <v>53</v>
      </c>
      <c r="C32" s="7" t="s">
        <v>46</v>
      </c>
      <c r="D32" s="8" t="s">
        <v>24</v>
      </c>
      <c r="E32" s="9">
        <v>3.5</v>
      </c>
      <c r="F32" s="9">
        <v>1</v>
      </c>
      <c r="G32" s="9">
        <v>2</v>
      </c>
    </row>
    <row r="33" spans="1:7" x14ac:dyDescent="0.25">
      <c r="A33" s="6">
        <v>87</v>
      </c>
      <c r="B33" s="34" t="s">
        <v>54</v>
      </c>
      <c r="C33" s="7" t="s">
        <v>46</v>
      </c>
      <c r="D33" s="8" t="s">
        <v>24</v>
      </c>
      <c r="E33" s="9">
        <v>1.8</v>
      </c>
      <c r="F33" s="9">
        <v>6</v>
      </c>
      <c r="G33" s="9">
        <v>5</v>
      </c>
    </row>
    <row r="34" spans="1:7" x14ac:dyDescent="0.25">
      <c r="A34" s="6">
        <v>89</v>
      </c>
      <c r="B34" s="34" t="s">
        <v>55</v>
      </c>
      <c r="C34" s="7" t="s">
        <v>46</v>
      </c>
      <c r="D34" s="8" t="s">
        <v>24</v>
      </c>
      <c r="E34" s="9">
        <v>2.8</v>
      </c>
      <c r="F34" s="9">
        <v>2</v>
      </c>
      <c r="G34" s="9">
        <v>2</v>
      </c>
    </row>
    <row r="35" spans="1:7" x14ac:dyDescent="0.25">
      <c r="A35" s="6">
        <v>184165</v>
      </c>
      <c r="B35" s="34" t="s">
        <v>56</v>
      </c>
      <c r="C35" s="7" t="s">
        <v>57</v>
      </c>
      <c r="D35" s="8" t="s">
        <v>24</v>
      </c>
      <c r="E35" s="9">
        <v>94.86</v>
      </c>
      <c r="F35" s="9">
        <v>2</v>
      </c>
      <c r="G35" s="9">
        <v>5</v>
      </c>
    </row>
    <row r="36" spans="1:7" x14ac:dyDescent="0.25">
      <c r="A36" s="6">
        <v>140</v>
      </c>
      <c r="B36" s="34" t="s">
        <v>58</v>
      </c>
      <c r="C36" s="7" t="s">
        <v>34</v>
      </c>
      <c r="D36" s="8" t="s">
        <v>24</v>
      </c>
      <c r="E36" s="9">
        <v>2.19</v>
      </c>
      <c r="F36" s="9">
        <v>14</v>
      </c>
      <c r="G36" s="9">
        <v>10</v>
      </c>
    </row>
    <row r="37" spans="1:7" x14ac:dyDescent="0.25">
      <c r="A37" s="6">
        <v>129</v>
      </c>
      <c r="B37" s="34" t="s">
        <v>59</v>
      </c>
      <c r="C37" s="7" t="s">
        <v>34</v>
      </c>
      <c r="D37" s="8" t="s">
        <v>24</v>
      </c>
      <c r="E37" s="9">
        <v>1.99</v>
      </c>
      <c r="F37" s="9">
        <v>15</v>
      </c>
      <c r="G37" s="9">
        <v>10</v>
      </c>
    </row>
    <row r="38" spans="1:7" x14ac:dyDescent="0.25">
      <c r="A38" s="6">
        <v>130</v>
      </c>
      <c r="B38" s="34" t="s">
        <v>60</v>
      </c>
      <c r="C38" s="7" t="s">
        <v>34</v>
      </c>
      <c r="D38" s="8" t="s">
        <v>24</v>
      </c>
      <c r="E38" s="9">
        <v>1.49</v>
      </c>
      <c r="F38" s="9">
        <v>18</v>
      </c>
      <c r="G38" s="9">
        <v>10</v>
      </c>
    </row>
    <row r="39" spans="1:7" x14ac:dyDescent="0.25">
      <c r="A39" s="6">
        <v>97</v>
      </c>
      <c r="B39" s="34" t="s">
        <v>61</v>
      </c>
      <c r="C39" s="7" t="s">
        <v>17</v>
      </c>
      <c r="D39" s="8" t="s">
        <v>24</v>
      </c>
      <c r="E39" s="9">
        <v>12</v>
      </c>
      <c r="F39" s="9">
        <v>144</v>
      </c>
      <c r="G39" s="9">
        <v>100</v>
      </c>
    </row>
    <row r="40" spans="1:7" x14ac:dyDescent="0.25">
      <c r="A40" s="6" t="s">
        <v>62</v>
      </c>
      <c r="B40" s="34" t="s">
        <v>63</v>
      </c>
      <c r="C40" s="7" t="s">
        <v>17</v>
      </c>
      <c r="D40" s="8" t="s">
        <v>24</v>
      </c>
      <c r="E40" s="9">
        <v>13.31</v>
      </c>
      <c r="F40" s="9">
        <v>5</v>
      </c>
      <c r="G40" s="9">
        <v>5</v>
      </c>
    </row>
    <row r="41" spans="1:7" x14ac:dyDescent="0.25">
      <c r="A41" s="6" t="s">
        <v>64</v>
      </c>
      <c r="B41" s="7" t="s">
        <v>65</v>
      </c>
      <c r="C41" s="7" t="s">
        <v>17</v>
      </c>
      <c r="D41" s="8" t="s">
        <v>12</v>
      </c>
      <c r="E41" s="9"/>
      <c r="F41" s="9">
        <v>1</v>
      </c>
      <c r="G41" s="9">
        <v>5</v>
      </c>
    </row>
    <row r="42" spans="1:7" x14ac:dyDescent="0.25">
      <c r="A42" s="6">
        <v>712</v>
      </c>
      <c r="B42" s="34" t="s">
        <v>66</v>
      </c>
      <c r="C42" s="7" t="s">
        <v>17</v>
      </c>
      <c r="D42" s="8" t="s">
        <v>12</v>
      </c>
      <c r="E42" s="9">
        <v>2.63</v>
      </c>
      <c r="F42" s="9">
        <v>3</v>
      </c>
      <c r="G42" s="9">
        <v>5</v>
      </c>
    </row>
    <row r="43" spans="1:7" x14ac:dyDescent="0.25">
      <c r="A43" s="6">
        <v>714</v>
      </c>
      <c r="B43" s="7" t="s">
        <v>67</v>
      </c>
      <c r="C43" s="7" t="s">
        <v>17</v>
      </c>
      <c r="D43" s="8" t="s">
        <v>12</v>
      </c>
      <c r="E43" s="9"/>
      <c r="F43" s="9">
        <v>10</v>
      </c>
      <c r="G43" s="9">
        <v>5</v>
      </c>
    </row>
    <row r="44" spans="1:7" x14ac:dyDescent="0.25">
      <c r="A44" s="6" t="s">
        <v>68</v>
      </c>
      <c r="B44" s="34" t="s">
        <v>69</v>
      </c>
      <c r="C44" s="7" t="s">
        <v>17</v>
      </c>
      <c r="D44" s="8" t="s">
        <v>12</v>
      </c>
      <c r="E44" s="9">
        <v>0.32</v>
      </c>
      <c r="F44" s="9">
        <v>56</v>
      </c>
      <c r="G44" s="9">
        <v>5</v>
      </c>
    </row>
    <row r="45" spans="1:7" x14ac:dyDescent="0.25">
      <c r="A45" s="6" t="s">
        <v>70</v>
      </c>
      <c r="B45" s="34" t="s">
        <v>71</v>
      </c>
      <c r="C45" s="7" t="s">
        <v>17</v>
      </c>
      <c r="D45" s="8" t="s">
        <v>12</v>
      </c>
      <c r="E45" s="9">
        <v>1.33</v>
      </c>
      <c r="F45" s="9">
        <v>3</v>
      </c>
      <c r="G45" s="9">
        <v>5</v>
      </c>
    </row>
    <row r="46" spans="1:7" x14ac:dyDescent="0.25">
      <c r="A46" s="6">
        <v>50108</v>
      </c>
      <c r="B46" s="7" t="s">
        <v>72</v>
      </c>
      <c r="C46" s="7" t="s">
        <v>17</v>
      </c>
      <c r="D46" s="8" t="s">
        <v>12</v>
      </c>
      <c r="E46" s="9"/>
      <c r="F46" s="9">
        <v>4</v>
      </c>
      <c r="G46" s="9">
        <v>5</v>
      </c>
    </row>
    <row r="47" spans="1:7" x14ac:dyDescent="0.25">
      <c r="A47" s="6">
        <v>1</v>
      </c>
      <c r="B47" s="34" t="s">
        <v>73</v>
      </c>
      <c r="C47" s="7"/>
      <c r="D47" s="8" t="s">
        <v>12</v>
      </c>
      <c r="E47" s="9">
        <v>15.72</v>
      </c>
      <c r="F47" s="9">
        <v>0</v>
      </c>
      <c r="G47" s="9">
        <v>5</v>
      </c>
    </row>
    <row r="48" spans="1:7" x14ac:dyDescent="0.25">
      <c r="A48" s="6">
        <v>2</v>
      </c>
      <c r="B48" s="34" t="s">
        <v>74</v>
      </c>
      <c r="C48" s="7"/>
      <c r="D48" s="8" t="s">
        <v>12</v>
      </c>
      <c r="E48" s="9">
        <v>20.87</v>
      </c>
      <c r="F48" s="9">
        <v>0</v>
      </c>
      <c r="G48" s="9">
        <v>5</v>
      </c>
    </row>
    <row r="49" spans="1:7" x14ac:dyDescent="0.25">
      <c r="A49" s="6">
        <v>3</v>
      </c>
      <c r="B49" s="34" t="s">
        <v>75</v>
      </c>
      <c r="C49" s="7"/>
      <c r="D49" s="8" t="s">
        <v>12</v>
      </c>
      <c r="E49" s="9">
        <v>47.4</v>
      </c>
      <c r="F49" s="9">
        <v>0</v>
      </c>
      <c r="G49" s="9">
        <v>5</v>
      </c>
    </row>
    <row r="50" spans="1:7" x14ac:dyDescent="0.25">
      <c r="A50" s="6">
        <v>640306040</v>
      </c>
      <c r="B50" s="34" t="s">
        <v>76</v>
      </c>
      <c r="C50" s="7" t="s">
        <v>11</v>
      </c>
      <c r="D50" s="8" t="s">
        <v>12</v>
      </c>
      <c r="E50" s="9">
        <v>13.59</v>
      </c>
      <c r="F50" s="9">
        <v>8</v>
      </c>
      <c r="G50" s="9">
        <v>5</v>
      </c>
    </row>
    <row r="51" spans="1:7" x14ac:dyDescent="0.25">
      <c r="A51" s="6">
        <v>306050</v>
      </c>
      <c r="B51" s="34" t="s">
        <v>77</v>
      </c>
      <c r="C51" s="7" t="s">
        <v>11</v>
      </c>
      <c r="D51" s="8" t="s">
        <v>12</v>
      </c>
      <c r="E51" s="9">
        <v>14.4</v>
      </c>
      <c r="F51" s="9">
        <v>5</v>
      </c>
      <c r="G51" s="9">
        <v>5</v>
      </c>
    </row>
    <row r="52" spans="1:7" x14ac:dyDescent="0.25">
      <c r="A52" s="6">
        <v>306060</v>
      </c>
      <c r="B52" s="34" t="s">
        <v>78</v>
      </c>
      <c r="C52" s="7" t="s">
        <v>11</v>
      </c>
      <c r="D52" s="8" t="s">
        <v>12</v>
      </c>
      <c r="E52" s="9">
        <v>13.52</v>
      </c>
      <c r="F52" s="9">
        <v>2</v>
      </c>
      <c r="G52" s="9">
        <v>5</v>
      </c>
    </row>
    <row r="53" spans="1:7" x14ac:dyDescent="0.25">
      <c r="A53" s="6">
        <v>22350</v>
      </c>
      <c r="B53" s="34" t="s">
        <v>79</v>
      </c>
      <c r="C53" s="7" t="s">
        <v>46</v>
      </c>
      <c r="D53" s="8" t="s">
        <v>12</v>
      </c>
      <c r="E53" s="9">
        <v>12.64</v>
      </c>
      <c r="F53" s="9">
        <v>7</v>
      </c>
      <c r="G53" s="9">
        <v>5</v>
      </c>
    </row>
    <row r="54" spans="1:7" x14ac:dyDescent="0.25">
      <c r="A54" s="6">
        <v>308100</v>
      </c>
      <c r="B54" s="34" t="s">
        <v>80</v>
      </c>
      <c r="C54" s="7" t="s">
        <v>17</v>
      </c>
      <c r="D54" s="8" t="s">
        <v>12</v>
      </c>
      <c r="E54" s="9">
        <v>16.16</v>
      </c>
      <c r="F54" s="9">
        <v>7</v>
      </c>
      <c r="G54" s="9">
        <v>5</v>
      </c>
    </row>
    <row r="55" spans="1:7" x14ac:dyDescent="0.25">
      <c r="A55" s="6">
        <v>308120</v>
      </c>
      <c r="B55" s="34" t="s">
        <v>81</v>
      </c>
      <c r="C55" s="7" t="s">
        <v>17</v>
      </c>
      <c r="D55" s="8" t="s">
        <v>12</v>
      </c>
      <c r="E55" s="9">
        <v>20.190000000000001</v>
      </c>
      <c r="F55" s="9">
        <v>11</v>
      </c>
      <c r="G55" s="9">
        <v>5</v>
      </c>
    </row>
    <row r="56" spans="1:7" x14ac:dyDescent="0.25">
      <c r="A56" s="6">
        <v>308060</v>
      </c>
      <c r="B56" s="34" t="s">
        <v>82</v>
      </c>
      <c r="C56" s="7" t="s">
        <v>17</v>
      </c>
      <c r="D56" s="8" t="s">
        <v>12</v>
      </c>
      <c r="E56" s="9">
        <v>11.21</v>
      </c>
      <c r="F56" s="9">
        <v>4</v>
      </c>
      <c r="G56" s="9">
        <v>5</v>
      </c>
    </row>
    <row r="57" spans="1:7" x14ac:dyDescent="0.25">
      <c r="A57" s="6">
        <v>1100</v>
      </c>
      <c r="B57" s="34" t="s">
        <v>83</v>
      </c>
      <c r="C57" s="7" t="s">
        <v>46</v>
      </c>
      <c r="D57" s="8" t="s">
        <v>12</v>
      </c>
      <c r="E57" s="9">
        <v>11.55</v>
      </c>
      <c r="F57" s="9">
        <v>9</v>
      </c>
      <c r="G57" s="9">
        <v>5</v>
      </c>
    </row>
    <row r="58" spans="1:7" x14ac:dyDescent="0.25">
      <c r="A58" s="10" t="s">
        <v>84</v>
      </c>
      <c r="B58" s="11" t="s">
        <v>85</v>
      </c>
      <c r="C58" s="7"/>
      <c r="D58" s="11"/>
      <c r="E58" s="11"/>
      <c r="F58" s="11">
        <v>40</v>
      </c>
      <c r="G58" s="9"/>
    </row>
    <row r="59" spans="1:7" x14ac:dyDescent="0.25">
      <c r="A59" s="10" t="s">
        <v>86</v>
      </c>
      <c r="B59" s="11" t="s">
        <v>87</v>
      </c>
      <c r="C59" s="7"/>
      <c r="D59" s="11"/>
      <c r="E59" s="11"/>
      <c r="F59" s="11">
        <v>17</v>
      </c>
      <c r="G59" s="9"/>
    </row>
    <row r="60" spans="1:7" x14ac:dyDescent="0.25">
      <c r="A60" s="6">
        <v>101</v>
      </c>
      <c r="B60" s="7" t="s">
        <v>88</v>
      </c>
      <c r="C60" s="7" t="s">
        <v>17</v>
      </c>
      <c r="D60" s="8"/>
      <c r="E60" s="9"/>
      <c r="F60" s="9">
        <v>1</v>
      </c>
      <c r="G60" s="9">
        <v>2</v>
      </c>
    </row>
    <row r="61" spans="1:7" x14ac:dyDescent="0.25">
      <c r="A61" s="6">
        <v>125</v>
      </c>
      <c r="B61" s="7" t="s">
        <v>89</v>
      </c>
      <c r="C61" s="7"/>
      <c r="D61" s="8" t="s">
        <v>24</v>
      </c>
      <c r="E61" s="9"/>
      <c r="F61" s="9">
        <v>1</v>
      </c>
      <c r="G61" s="9">
        <v>2</v>
      </c>
    </row>
    <row r="62" spans="1:7" x14ac:dyDescent="0.25">
      <c r="A62" s="6">
        <v>40115</v>
      </c>
      <c r="B62" s="34" t="s">
        <v>90</v>
      </c>
      <c r="C62" s="7" t="s">
        <v>17</v>
      </c>
      <c r="D62" s="8" t="s">
        <v>12</v>
      </c>
      <c r="E62" s="9">
        <v>2.57</v>
      </c>
      <c r="F62" s="9">
        <v>5</v>
      </c>
      <c r="G62" s="9">
        <v>5</v>
      </c>
    </row>
    <row r="63" spans="1:7" x14ac:dyDescent="0.25">
      <c r="A63" s="6">
        <v>24322</v>
      </c>
      <c r="B63" s="34" t="s">
        <v>91</v>
      </c>
      <c r="C63" s="7" t="s">
        <v>17</v>
      </c>
      <c r="D63" s="8" t="s">
        <v>12</v>
      </c>
      <c r="E63" s="9">
        <v>2.4500000000000002</v>
      </c>
      <c r="F63" s="9">
        <v>2</v>
      </c>
      <c r="G63" s="9">
        <v>5</v>
      </c>
    </row>
    <row r="64" spans="1:7" x14ac:dyDescent="0.25">
      <c r="A64" s="6">
        <v>11</v>
      </c>
      <c r="B64" s="34" t="s">
        <v>92</v>
      </c>
      <c r="C64" s="7" t="s">
        <v>17</v>
      </c>
      <c r="D64" s="8" t="s">
        <v>12</v>
      </c>
      <c r="E64" s="9">
        <v>2.52</v>
      </c>
      <c r="F64" s="9">
        <v>11</v>
      </c>
      <c r="G64" s="9">
        <v>10</v>
      </c>
    </row>
    <row r="65" spans="1:7" x14ac:dyDescent="0.25">
      <c r="A65" s="6" t="s">
        <v>93</v>
      </c>
      <c r="B65" s="7" t="s">
        <v>94</v>
      </c>
      <c r="C65" s="7" t="s">
        <v>17</v>
      </c>
      <c r="D65" s="8" t="s">
        <v>12</v>
      </c>
      <c r="E65" s="9"/>
      <c r="F65" s="9">
        <v>2</v>
      </c>
      <c r="G65" s="9">
        <v>5</v>
      </c>
    </row>
    <row r="66" spans="1:7" x14ac:dyDescent="0.25">
      <c r="A66" s="6">
        <v>8</v>
      </c>
      <c r="B66" s="7" t="s">
        <v>95</v>
      </c>
      <c r="C66" s="7" t="s">
        <v>17</v>
      </c>
      <c r="D66" s="8" t="s">
        <v>12</v>
      </c>
      <c r="E66" s="9"/>
      <c r="F66" s="9">
        <v>3</v>
      </c>
      <c r="G66" s="9">
        <v>5</v>
      </c>
    </row>
    <row r="67" spans="1:7" x14ac:dyDescent="0.25">
      <c r="A67" s="6">
        <v>9</v>
      </c>
      <c r="B67" s="7" t="s">
        <v>96</v>
      </c>
      <c r="C67" s="7" t="s">
        <v>17</v>
      </c>
      <c r="D67" s="8" t="s">
        <v>12</v>
      </c>
      <c r="E67" s="9"/>
      <c r="F67" s="9">
        <v>2</v>
      </c>
      <c r="G67" s="9">
        <v>5</v>
      </c>
    </row>
    <row r="68" spans="1:7" x14ac:dyDescent="0.25">
      <c r="A68" s="6">
        <v>10</v>
      </c>
      <c r="B68" s="7" t="s">
        <v>97</v>
      </c>
      <c r="C68" s="7" t="s">
        <v>98</v>
      </c>
      <c r="D68" s="8" t="s">
        <v>12</v>
      </c>
      <c r="E68" s="9"/>
      <c r="F68" s="9">
        <v>3</v>
      </c>
      <c r="G68" s="9">
        <v>5</v>
      </c>
    </row>
    <row r="69" spans="1:7" x14ac:dyDescent="0.25">
      <c r="A69" s="6">
        <v>32</v>
      </c>
      <c r="B69" s="34" t="s">
        <v>99</v>
      </c>
      <c r="C69" s="7" t="s">
        <v>17</v>
      </c>
      <c r="D69" s="8" t="s">
        <v>12</v>
      </c>
      <c r="E69" s="9">
        <v>33.42</v>
      </c>
      <c r="F69" s="9">
        <v>2</v>
      </c>
      <c r="G69" s="9">
        <v>5</v>
      </c>
    </row>
    <row r="70" spans="1:7" x14ac:dyDescent="0.25">
      <c r="A70" s="6">
        <v>31</v>
      </c>
      <c r="B70" s="34" t="s">
        <v>100</v>
      </c>
      <c r="C70" s="7" t="s">
        <v>17</v>
      </c>
      <c r="D70" s="8" t="s">
        <v>12</v>
      </c>
      <c r="E70" s="9">
        <v>21.2</v>
      </c>
      <c r="F70" s="9">
        <v>3</v>
      </c>
      <c r="G70" s="9">
        <v>5</v>
      </c>
    </row>
    <row r="71" spans="1:7" x14ac:dyDescent="0.25">
      <c r="A71" s="6">
        <v>15839</v>
      </c>
      <c r="B71" s="34" t="s">
        <v>101</v>
      </c>
      <c r="C71" s="7" t="s">
        <v>34</v>
      </c>
      <c r="D71" s="8" t="s">
        <v>12</v>
      </c>
      <c r="E71" s="9">
        <v>7.16</v>
      </c>
      <c r="F71" s="9">
        <v>8</v>
      </c>
      <c r="G71" s="9">
        <v>5</v>
      </c>
    </row>
    <row r="72" spans="1:7" x14ac:dyDescent="0.25">
      <c r="A72" s="6">
        <v>15840</v>
      </c>
      <c r="B72" s="34" t="s">
        <v>102</v>
      </c>
      <c r="C72" s="7" t="s">
        <v>34</v>
      </c>
      <c r="D72" s="8" t="s">
        <v>12</v>
      </c>
      <c r="E72" s="9">
        <v>7.16</v>
      </c>
      <c r="F72" s="9">
        <v>9</v>
      </c>
      <c r="G72" s="9">
        <v>10</v>
      </c>
    </row>
    <row r="73" spans="1:7" x14ac:dyDescent="0.25">
      <c r="A73" s="6">
        <v>15841</v>
      </c>
      <c r="B73" s="34" t="s">
        <v>103</v>
      </c>
      <c r="C73" s="7" t="s">
        <v>34</v>
      </c>
      <c r="D73" s="8" t="s">
        <v>12</v>
      </c>
      <c r="E73" s="9">
        <v>7.16</v>
      </c>
      <c r="F73" s="9">
        <v>9</v>
      </c>
      <c r="G73" s="9">
        <v>10</v>
      </c>
    </row>
    <row r="74" spans="1:7" x14ac:dyDescent="0.25">
      <c r="A74" s="6">
        <v>15843</v>
      </c>
      <c r="B74" s="34" t="s">
        <v>104</v>
      </c>
      <c r="C74" s="7" t="s">
        <v>34</v>
      </c>
      <c r="D74" s="8" t="s">
        <v>12</v>
      </c>
      <c r="E74" s="9">
        <v>7.16</v>
      </c>
      <c r="F74" s="9">
        <v>13</v>
      </c>
      <c r="G74" s="9">
        <v>10</v>
      </c>
    </row>
    <row r="75" spans="1:7" x14ac:dyDescent="0.25">
      <c r="A75" s="6">
        <v>123</v>
      </c>
      <c r="B75" s="7" t="s">
        <v>105</v>
      </c>
      <c r="C75" s="7" t="s">
        <v>17</v>
      </c>
      <c r="D75" s="8" t="s">
        <v>12</v>
      </c>
      <c r="E75" s="9"/>
      <c r="F75" s="9">
        <v>4</v>
      </c>
      <c r="G75" s="9">
        <v>5</v>
      </c>
    </row>
    <row r="76" spans="1:7" x14ac:dyDescent="0.25">
      <c r="A76" s="6">
        <v>505851</v>
      </c>
      <c r="B76" s="7" t="s">
        <v>106</v>
      </c>
      <c r="C76" s="7" t="s">
        <v>98</v>
      </c>
      <c r="D76" s="8" t="s">
        <v>12</v>
      </c>
      <c r="E76" s="9"/>
      <c r="F76" s="9">
        <v>2</v>
      </c>
      <c r="G76" s="9">
        <v>5</v>
      </c>
    </row>
    <row r="77" spans="1:7" x14ac:dyDescent="0.25">
      <c r="A77" s="6" t="s">
        <v>107</v>
      </c>
      <c r="B77" s="7" t="s">
        <v>108</v>
      </c>
      <c r="C77" s="7" t="s">
        <v>98</v>
      </c>
      <c r="D77" s="8" t="s">
        <v>12</v>
      </c>
      <c r="E77" s="9"/>
      <c r="F77" s="9">
        <v>97</v>
      </c>
      <c r="G77" s="9">
        <v>50</v>
      </c>
    </row>
    <row r="78" spans="1:7" x14ac:dyDescent="0.25">
      <c r="A78" s="6" t="s">
        <v>109</v>
      </c>
      <c r="B78" s="7" t="s">
        <v>110</v>
      </c>
      <c r="C78" s="7" t="s">
        <v>98</v>
      </c>
      <c r="D78" s="8" t="s">
        <v>12</v>
      </c>
      <c r="E78" s="9"/>
      <c r="F78" s="9">
        <v>30</v>
      </c>
      <c r="G78" s="9">
        <v>50</v>
      </c>
    </row>
    <row r="79" spans="1:7" x14ac:dyDescent="0.25">
      <c r="A79" s="6">
        <v>117</v>
      </c>
      <c r="B79" s="7" t="s">
        <v>111</v>
      </c>
      <c r="C79" s="7" t="s">
        <v>34</v>
      </c>
      <c r="D79" s="8" t="s">
        <v>12</v>
      </c>
      <c r="E79" s="9"/>
      <c r="F79" s="9">
        <v>1</v>
      </c>
      <c r="G79" s="9">
        <v>2</v>
      </c>
    </row>
    <row r="80" spans="1:7" x14ac:dyDescent="0.25">
      <c r="A80" s="6">
        <v>98</v>
      </c>
      <c r="B80" s="34" t="s">
        <v>112</v>
      </c>
      <c r="C80" s="7" t="s">
        <v>113</v>
      </c>
      <c r="D80" s="8" t="s">
        <v>12</v>
      </c>
      <c r="E80" s="9">
        <v>15.95</v>
      </c>
      <c r="F80" s="9">
        <v>1</v>
      </c>
      <c r="G80" s="9">
        <v>2</v>
      </c>
    </row>
    <row r="81" spans="1:7" x14ac:dyDescent="0.25">
      <c r="A81" s="6">
        <v>20547</v>
      </c>
      <c r="B81" s="34" t="s">
        <v>114</v>
      </c>
      <c r="C81" s="7" t="s">
        <v>113</v>
      </c>
      <c r="D81" s="8" t="s">
        <v>12</v>
      </c>
      <c r="E81" s="9">
        <v>15.95</v>
      </c>
      <c r="F81" s="9">
        <v>1</v>
      </c>
      <c r="G81" s="9">
        <v>2</v>
      </c>
    </row>
    <row r="82" spans="1:7" x14ac:dyDescent="0.25">
      <c r="A82" s="6">
        <v>27951</v>
      </c>
      <c r="B82" s="7" t="s">
        <v>115</v>
      </c>
      <c r="C82" s="7" t="s">
        <v>11</v>
      </c>
      <c r="D82" s="8" t="s">
        <v>12</v>
      </c>
      <c r="E82" s="9"/>
      <c r="F82" s="9">
        <v>1</v>
      </c>
      <c r="G82" s="9">
        <v>2</v>
      </c>
    </row>
    <row r="83" spans="1:7" x14ac:dyDescent="0.25">
      <c r="A83" s="6">
        <v>125729</v>
      </c>
      <c r="B83" s="7" t="s">
        <v>116</v>
      </c>
      <c r="C83" s="7" t="s">
        <v>17</v>
      </c>
      <c r="D83" s="8"/>
      <c r="E83" s="9"/>
      <c r="F83" s="9">
        <v>8</v>
      </c>
      <c r="G83" s="9">
        <v>10</v>
      </c>
    </row>
    <row r="84" spans="1:7" x14ac:dyDescent="0.25">
      <c r="A84" s="10">
        <v>166</v>
      </c>
      <c r="B84" s="11" t="s">
        <v>117</v>
      </c>
      <c r="C84" s="7"/>
      <c r="D84" s="11"/>
      <c r="E84" s="11"/>
      <c r="F84" s="11">
        <v>5</v>
      </c>
      <c r="G84" s="9"/>
    </row>
    <row r="85" spans="1:7" x14ac:dyDescent="0.25">
      <c r="A85" s="6" t="s">
        <v>118</v>
      </c>
      <c r="B85" s="34" t="s">
        <v>119</v>
      </c>
      <c r="C85" s="7"/>
      <c r="D85" s="8"/>
      <c r="E85" s="9">
        <v>11</v>
      </c>
      <c r="F85" s="9">
        <v>1</v>
      </c>
      <c r="G85" s="9">
        <v>2</v>
      </c>
    </row>
    <row r="86" spans="1:7" x14ac:dyDescent="0.25">
      <c r="A86" s="6">
        <v>120</v>
      </c>
      <c r="B86" s="7" t="s">
        <v>120</v>
      </c>
      <c r="C86" s="7"/>
      <c r="D86" s="8"/>
      <c r="E86" s="9"/>
      <c r="F86" s="9">
        <v>2</v>
      </c>
      <c r="G86" s="9">
        <v>2</v>
      </c>
    </row>
    <row r="87" spans="1:7" x14ac:dyDescent="0.25">
      <c r="A87" s="6" t="s">
        <v>121</v>
      </c>
      <c r="B87" s="7" t="s">
        <v>122</v>
      </c>
      <c r="C87" s="7" t="s">
        <v>123</v>
      </c>
      <c r="D87" s="8"/>
      <c r="E87" s="9"/>
      <c r="F87" s="9">
        <v>4</v>
      </c>
      <c r="G87" s="9">
        <v>5</v>
      </c>
    </row>
    <row r="88" spans="1:7" x14ac:dyDescent="0.25">
      <c r="A88" s="6">
        <v>121</v>
      </c>
      <c r="B88" s="34" t="s">
        <v>124</v>
      </c>
      <c r="C88" s="7"/>
      <c r="D88" s="8" t="s">
        <v>24</v>
      </c>
      <c r="E88" s="9">
        <v>117</v>
      </c>
      <c r="F88" s="9">
        <v>3</v>
      </c>
      <c r="G88" s="9">
        <v>5</v>
      </c>
    </row>
    <row r="89" spans="1:7" x14ac:dyDescent="0.25">
      <c r="A89" s="10" t="s">
        <v>125</v>
      </c>
      <c r="B89" s="34" t="s">
        <v>126</v>
      </c>
      <c r="C89" s="7" t="s">
        <v>127</v>
      </c>
      <c r="D89" s="11" t="s">
        <v>24</v>
      </c>
      <c r="E89" s="11">
        <v>19</v>
      </c>
      <c r="F89" s="11">
        <v>10</v>
      </c>
      <c r="G89" s="9"/>
    </row>
    <row r="90" spans="1:7" x14ac:dyDescent="0.25">
      <c r="A90" s="6">
        <v>59</v>
      </c>
      <c r="B90" s="34" t="s">
        <v>128</v>
      </c>
      <c r="C90" s="7" t="s">
        <v>98</v>
      </c>
      <c r="D90" s="8" t="s">
        <v>12</v>
      </c>
      <c r="E90" s="9">
        <v>1.591</v>
      </c>
      <c r="F90" s="9">
        <v>73</v>
      </c>
      <c r="G90" s="9">
        <v>50</v>
      </c>
    </row>
    <row r="91" spans="1:7" x14ac:dyDescent="0.25">
      <c r="A91" s="6">
        <v>58</v>
      </c>
      <c r="B91" s="7" t="s">
        <v>129</v>
      </c>
      <c r="C91" s="7" t="s">
        <v>98</v>
      </c>
      <c r="D91" s="8" t="s">
        <v>12</v>
      </c>
      <c r="E91" s="9"/>
      <c r="F91" s="9">
        <v>50</v>
      </c>
      <c r="G91" s="9">
        <v>50</v>
      </c>
    </row>
    <row r="92" spans="1:7" x14ac:dyDescent="0.25">
      <c r="A92" s="6">
        <v>57</v>
      </c>
      <c r="B92" s="7" t="s">
        <v>130</v>
      </c>
      <c r="C92" s="7" t="s">
        <v>98</v>
      </c>
      <c r="D92" s="8" t="s">
        <v>12</v>
      </c>
      <c r="E92" s="9"/>
      <c r="F92" s="9">
        <v>50</v>
      </c>
      <c r="G92" s="9">
        <v>50</v>
      </c>
    </row>
    <row r="93" spans="1:7" x14ac:dyDescent="0.25">
      <c r="A93" s="6">
        <v>52</v>
      </c>
      <c r="B93" s="34" t="s">
        <v>131</v>
      </c>
      <c r="C93" s="7" t="s">
        <v>11</v>
      </c>
      <c r="D93" s="8" t="s">
        <v>24</v>
      </c>
      <c r="E93" s="9">
        <v>6.42</v>
      </c>
      <c r="F93" s="9">
        <v>17</v>
      </c>
      <c r="G93" s="9">
        <v>10</v>
      </c>
    </row>
    <row r="94" spans="1:7" x14ac:dyDescent="0.25">
      <c r="A94" s="6">
        <v>65</v>
      </c>
      <c r="B94" s="34" t="s">
        <v>132</v>
      </c>
      <c r="C94" s="7" t="s">
        <v>19</v>
      </c>
      <c r="D94" s="8"/>
      <c r="E94" s="9">
        <v>27.9</v>
      </c>
      <c r="F94" s="9">
        <v>5</v>
      </c>
      <c r="G94" s="9">
        <v>5</v>
      </c>
    </row>
    <row r="95" spans="1:7" x14ac:dyDescent="0.25">
      <c r="A95" s="6">
        <v>134</v>
      </c>
      <c r="B95" s="34" t="s">
        <v>133</v>
      </c>
      <c r="C95" s="7" t="s">
        <v>34</v>
      </c>
      <c r="D95" s="8" t="s">
        <v>24</v>
      </c>
      <c r="E95" s="9">
        <v>2.69</v>
      </c>
      <c r="F95" s="9">
        <v>46</v>
      </c>
      <c r="G95" s="9">
        <v>20</v>
      </c>
    </row>
    <row r="96" spans="1:7" x14ac:dyDescent="0.25">
      <c r="A96" s="6">
        <v>137</v>
      </c>
      <c r="B96" s="34" t="s">
        <v>134</v>
      </c>
      <c r="C96" s="7" t="s">
        <v>34</v>
      </c>
      <c r="D96" s="8" t="s">
        <v>24</v>
      </c>
      <c r="E96" s="9">
        <v>6.64</v>
      </c>
      <c r="F96" s="9">
        <v>35</v>
      </c>
      <c r="G96" s="9">
        <v>20</v>
      </c>
    </row>
    <row r="97" spans="1:7" x14ac:dyDescent="0.25">
      <c r="A97" s="6">
        <v>133</v>
      </c>
      <c r="B97" s="34" t="s">
        <v>135</v>
      </c>
      <c r="C97" s="7" t="s">
        <v>34</v>
      </c>
      <c r="D97" s="8" t="s">
        <v>24</v>
      </c>
      <c r="E97" s="9">
        <v>2.95</v>
      </c>
      <c r="F97" s="9">
        <v>26</v>
      </c>
      <c r="G97" s="9">
        <v>20</v>
      </c>
    </row>
    <row r="98" spans="1:7" x14ac:dyDescent="0.25">
      <c r="A98" s="6">
        <v>138</v>
      </c>
      <c r="B98" s="34" t="s">
        <v>136</v>
      </c>
      <c r="C98" s="7" t="s">
        <v>34</v>
      </c>
      <c r="D98" s="8" t="s">
        <v>24</v>
      </c>
      <c r="E98" s="9">
        <v>7.94</v>
      </c>
      <c r="F98" s="9">
        <v>8</v>
      </c>
      <c r="G98" s="9">
        <v>10</v>
      </c>
    </row>
    <row r="99" spans="1:7" x14ac:dyDescent="0.25">
      <c r="A99" s="6">
        <v>141</v>
      </c>
      <c r="B99" s="34" t="s">
        <v>137</v>
      </c>
      <c r="C99" s="7" t="s">
        <v>34</v>
      </c>
      <c r="D99" s="8" t="s">
        <v>24</v>
      </c>
      <c r="E99" s="9">
        <v>5.12</v>
      </c>
      <c r="F99" s="9">
        <v>51</v>
      </c>
      <c r="G99" s="9">
        <v>10</v>
      </c>
    </row>
    <row r="100" spans="1:7" x14ac:dyDescent="0.25">
      <c r="A100" s="6">
        <v>139</v>
      </c>
      <c r="B100" s="34" t="s">
        <v>138</v>
      </c>
      <c r="C100" s="7" t="s">
        <v>34</v>
      </c>
      <c r="D100" s="8" t="s">
        <v>24</v>
      </c>
      <c r="E100" s="9">
        <v>6.64</v>
      </c>
      <c r="F100" s="9">
        <v>8</v>
      </c>
      <c r="G100" s="9">
        <v>10</v>
      </c>
    </row>
    <row r="101" spans="1:7" x14ac:dyDescent="0.25">
      <c r="A101" s="6">
        <v>64</v>
      </c>
      <c r="B101" s="7" t="s">
        <v>139</v>
      </c>
      <c r="C101" s="7" t="s">
        <v>17</v>
      </c>
      <c r="D101" s="8"/>
      <c r="E101" s="9"/>
      <c r="F101" s="9">
        <v>3</v>
      </c>
      <c r="G101" s="9">
        <v>5</v>
      </c>
    </row>
    <row r="102" spans="1:7" x14ac:dyDescent="0.25">
      <c r="A102" s="6">
        <v>12</v>
      </c>
      <c r="B102" s="34" t="s">
        <v>140</v>
      </c>
      <c r="C102" s="7" t="s">
        <v>17</v>
      </c>
      <c r="D102" s="8" t="s">
        <v>24</v>
      </c>
      <c r="E102" s="9">
        <v>15.5</v>
      </c>
      <c r="F102" s="9">
        <v>4</v>
      </c>
      <c r="G102" s="9">
        <v>5</v>
      </c>
    </row>
    <row r="103" spans="1:7" x14ac:dyDescent="0.25">
      <c r="A103" s="6">
        <v>13</v>
      </c>
      <c r="B103" s="34" t="s">
        <v>141</v>
      </c>
      <c r="C103" s="7" t="s">
        <v>142</v>
      </c>
      <c r="D103" s="8" t="s">
        <v>24</v>
      </c>
      <c r="E103" s="9">
        <v>15.5</v>
      </c>
      <c r="F103" s="9">
        <v>35</v>
      </c>
      <c r="G103" s="9">
        <v>5</v>
      </c>
    </row>
    <row r="104" spans="1:7" x14ac:dyDescent="0.25">
      <c r="A104" s="6">
        <v>95</v>
      </c>
      <c r="B104" s="34" t="s">
        <v>143</v>
      </c>
      <c r="C104" s="7" t="s">
        <v>46</v>
      </c>
      <c r="D104" s="8" t="s">
        <v>24</v>
      </c>
      <c r="E104" s="9">
        <v>1.93</v>
      </c>
      <c r="F104" s="9">
        <v>24</v>
      </c>
      <c r="G104" s="9">
        <v>20</v>
      </c>
    </row>
    <row r="105" spans="1:7" x14ac:dyDescent="0.25">
      <c r="A105" s="6">
        <v>21</v>
      </c>
      <c r="B105" s="34" t="s">
        <v>144</v>
      </c>
      <c r="C105" s="7" t="s">
        <v>17</v>
      </c>
      <c r="D105" s="8" t="s">
        <v>12</v>
      </c>
      <c r="E105" s="9">
        <v>19.57</v>
      </c>
      <c r="F105" s="9">
        <v>5</v>
      </c>
      <c r="G105" s="9">
        <v>10</v>
      </c>
    </row>
    <row r="106" spans="1:7" x14ac:dyDescent="0.25">
      <c r="A106" s="6">
        <v>15</v>
      </c>
      <c r="B106" s="34" t="s">
        <v>145</v>
      </c>
      <c r="C106" s="7" t="s">
        <v>17</v>
      </c>
      <c r="D106" s="8" t="s">
        <v>12</v>
      </c>
      <c r="E106" s="9">
        <v>37.090000000000003</v>
      </c>
      <c r="F106" s="9">
        <v>22</v>
      </c>
      <c r="G106" s="9">
        <v>10</v>
      </c>
    </row>
    <row r="107" spans="1:7" x14ac:dyDescent="0.25">
      <c r="A107" s="6">
        <v>22</v>
      </c>
      <c r="B107" s="34" t="s">
        <v>146</v>
      </c>
      <c r="C107" s="7" t="s">
        <v>17</v>
      </c>
      <c r="D107" s="8" t="s">
        <v>12</v>
      </c>
      <c r="E107" s="9">
        <v>19.57</v>
      </c>
      <c r="F107" s="9">
        <v>7</v>
      </c>
      <c r="G107" s="9">
        <v>10</v>
      </c>
    </row>
    <row r="108" spans="1:7" x14ac:dyDescent="0.25">
      <c r="A108" s="6">
        <v>16</v>
      </c>
      <c r="B108" s="34" t="s">
        <v>147</v>
      </c>
      <c r="C108" s="7" t="s">
        <v>17</v>
      </c>
      <c r="D108" s="8" t="s">
        <v>12</v>
      </c>
      <c r="E108" s="9">
        <v>37.090000000000003</v>
      </c>
      <c r="F108" s="9">
        <v>8</v>
      </c>
      <c r="G108" s="9">
        <v>10</v>
      </c>
    </row>
    <row r="109" spans="1:7" x14ac:dyDescent="0.25">
      <c r="A109" s="6">
        <v>23</v>
      </c>
      <c r="B109" s="34" t="s">
        <v>148</v>
      </c>
      <c r="C109" s="7" t="s">
        <v>17</v>
      </c>
      <c r="D109" s="8" t="s">
        <v>12</v>
      </c>
      <c r="E109" s="9">
        <v>22.75</v>
      </c>
      <c r="F109" s="9">
        <v>9</v>
      </c>
      <c r="G109" s="9">
        <v>10</v>
      </c>
    </row>
    <row r="110" spans="1:7" x14ac:dyDescent="0.25">
      <c r="A110" s="6">
        <v>18</v>
      </c>
      <c r="B110" s="34" t="s">
        <v>149</v>
      </c>
      <c r="C110" s="7" t="s">
        <v>17</v>
      </c>
      <c r="D110" s="8" t="s">
        <v>12</v>
      </c>
      <c r="E110" s="9">
        <v>40.29</v>
      </c>
      <c r="F110" s="9">
        <v>2</v>
      </c>
      <c r="G110" s="9">
        <v>10</v>
      </c>
    </row>
    <row r="111" spans="1:7" x14ac:dyDescent="0.25">
      <c r="A111" s="6">
        <v>24</v>
      </c>
      <c r="B111" s="34" t="s">
        <v>150</v>
      </c>
      <c r="C111" s="7" t="s">
        <v>17</v>
      </c>
      <c r="D111" s="8" t="s">
        <v>12</v>
      </c>
      <c r="E111" s="9">
        <v>26.92</v>
      </c>
      <c r="F111" s="9">
        <v>1</v>
      </c>
      <c r="G111" s="9">
        <v>10</v>
      </c>
    </row>
    <row r="112" spans="1:7" x14ac:dyDescent="0.25">
      <c r="A112" s="6">
        <v>17</v>
      </c>
      <c r="B112" s="34" t="s">
        <v>151</v>
      </c>
      <c r="C112" s="7" t="s">
        <v>17</v>
      </c>
      <c r="D112" s="8" t="s">
        <v>12</v>
      </c>
      <c r="E112" s="9">
        <v>49.9</v>
      </c>
      <c r="F112" s="9">
        <v>2</v>
      </c>
      <c r="G112" s="9">
        <v>10</v>
      </c>
    </row>
    <row r="113" spans="1:7" x14ac:dyDescent="0.25">
      <c r="A113" s="6">
        <v>26</v>
      </c>
      <c r="B113" s="7" t="s">
        <v>152</v>
      </c>
      <c r="C113" s="7" t="s">
        <v>34</v>
      </c>
      <c r="D113" s="8" t="s">
        <v>12</v>
      </c>
      <c r="E113" s="9"/>
      <c r="F113" s="9">
        <v>18</v>
      </c>
      <c r="G113" s="9">
        <v>10</v>
      </c>
    </row>
    <row r="114" spans="1:7" x14ac:dyDescent="0.25">
      <c r="A114" s="6">
        <v>20</v>
      </c>
      <c r="B114" s="34" t="s">
        <v>153</v>
      </c>
      <c r="C114" s="7" t="s">
        <v>17</v>
      </c>
      <c r="D114" s="8" t="s">
        <v>12</v>
      </c>
      <c r="E114" s="9">
        <v>19.57</v>
      </c>
      <c r="F114" s="9">
        <v>5</v>
      </c>
      <c r="G114" s="9">
        <v>10</v>
      </c>
    </row>
    <row r="115" spans="1:7" x14ac:dyDescent="0.25">
      <c r="A115" s="6">
        <v>411818</v>
      </c>
      <c r="B115" s="34" t="s">
        <v>154</v>
      </c>
      <c r="C115" s="7" t="s">
        <v>155</v>
      </c>
      <c r="D115" s="8" t="s">
        <v>12</v>
      </c>
      <c r="E115" s="9">
        <v>42.85</v>
      </c>
      <c r="F115" s="9">
        <v>1</v>
      </c>
      <c r="G115" s="9">
        <v>10</v>
      </c>
    </row>
    <row r="116" spans="1:7" x14ac:dyDescent="0.25">
      <c r="A116" s="6">
        <v>25</v>
      </c>
      <c r="B116" s="7" t="s">
        <v>156</v>
      </c>
      <c r="C116" s="7" t="s">
        <v>155</v>
      </c>
      <c r="D116" s="8" t="s">
        <v>12</v>
      </c>
      <c r="E116" s="9"/>
      <c r="F116" s="9">
        <v>10</v>
      </c>
      <c r="G116" s="9">
        <v>10</v>
      </c>
    </row>
    <row r="117" spans="1:7" x14ac:dyDescent="0.25">
      <c r="A117" s="6">
        <v>19</v>
      </c>
      <c r="B117" s="34" t="s">
        <v>157</v>
      </c>
      <c r="C117" s="7" t="s">
        <v>17</v>
      </c>
      <c r="D117" s="8" t="s">
        <v>12</v>
      </c>
      <c r="E117" s="9">
        <v>19.57</v>
      </c>
      <c r="F117" s="9">
        <v>2</v>
      </c>
      <c r="G117" s="9">
        <v>10</v>
      </c>
    </row>
    <row r="118" spans="1:7" x14ac:dyDescent="0.25">
      <c r="A118" s="6">
        <v>14</v>
      </c>
      <c r="B118" s="34" t="s">
        <v>158</v>
      </c>
      <c r="C118" s="7" t="s">
        <v>17</v>
      </c>
      <c r="D118" s="8" t="s">
        <v>12</v>
      </c>
      <c r="E118" s="9">
        <v>37.090000000000003</v>
      </c>
      <c r="F118" s="9">
        <v>6</v>
      </c>
      <c r="G118" s="9">
        <v>10</v>
      </c>
    </row>
    <row r="119" spans="1:7" x14ac:dyDescent="0.25">
      <c r="A119" s="6">
        <v>27</v>
      </c>
      <c r="B119" s="7" t="s">
        <v>159</v>
      </c>
      <c r="C119" s="7"/>
      <c r="D119" s="8" t="s">
        <v>12</v>
      </c>
      <c r="E119" s="9"/>
      <c r="F119" s="9">
        <v>13</v>
      </c>
      <c r="G119" s="9">
        <v>10</v>
      </c>
    </row>
    <row r="120" spans="1:7" x14ac:dyDescent="0.25">
      <c r="A120" s="6">
        <v>30</v>
      </c>
      <c r="B120" s="7" t="s">
        <v>160</v>
      </c>
      <c r="C120" s="7" t="s">
        <v>34</v>
      </c>
      <c r="D120" s="8" t="s">
        <v>12</v>
      </c>
      <c r="E120" s="9"/>
      <c r="F120" s="9">
        <v>24</v>
      </c>
      <c r="G120" s="9">
        <v>10</v>
      </c>
    </row>
    <row r="121" spans="1:7" x14ac:dyDescent="0.25">
      <c r="A121" s="6">
        <v>29</v>
      </c>
      <c r="B121" s="7" t="s">
        <v>161</v>
      </c>
      <c r="C121" s="7" t="s">
        <v>162</v>
      </c>
      <c r="D121" s="8" t="s">
        <v>12</v>
      </c>
      <c r="E121" s="9"/>
      <c r="F121" s="9">
        <v>5</v>
      </c>
      <c r="G121" s="9">
        <v>10</v>
      </c>
    </row>
    <row r="122" spans="1:7" x14ac:dyDescent="0.25">
      <c r="A122" s="6">
        <v>28</v>
      </c>
      <c r="B122" s="7" t="s">
        <v>163</v>
      </c>
      <c r="C122" s="7"/>
      <c r="D122" s="8" t="s">
        <v>12</v>
      </c>
      <c r="E122" s="9"/>
      <c r="F122" s="9">
        <v>5</v>
      </c>
      <c r="G122" s="9">
        <v>10</v>
      </c>
    </row>
    <row r="123" spans="1:7" x14ac:dyDescent="0.25">
      <c r="A123" s="6">
        <v>100</v>
      </c>
      <c r="B123" s="7" t="s">
        <v>164</v>
      </c>
      <c r="C123" s="7" t="s">
        <v>17</v>
      </c>
      <c r="D123" s="8"/>
      <c r="E123" s="9"/>
      <c r="F123" s="9">
        <v>3</v>
      </c>
      <c r="G123" s="9">
        <v>10</v>
      </c>
    </row>
    <row r="124" spans="1:7" x14ac:dyDescent="0.25">
      <c r="A124" s="6">
        <v>102</v>
      </c>
      <c r="B124" s="7" t="s">
        <v>165</v>
      </c>
      <c r="C124" s="7" t="s">
        <v>34</v>
      </c>
      <c r="D124" s="8"/>
      <c r="E124" s="9"/>
      <c r="F124" s="9">
        <v>1</v>
      </c>
      <c r="G124" s="9">
        <v>2</v>
      </c>
    </row>
    <row r="125" spans="1:7" x14ac:dyDescent="0.25">
      <c r="A125" s="10" t="s">
        <v>166</v>
      </c>
      <c r="B125" s="11" t="s">
        <v>167</v>
      </c>
      <c r="C125" s="7"/>
      <c r="D125" s="11"/>
      <c r="E125" s="11"/>
      <c r="F125" s="11">
        <v>22</v>
      </c>
      <c r="G125" s="9"/>
    </row>
    <row r="126" spans="1:7" x14ac:dyDescent="0.25">
      <c r="A126" s="6">
        <v>1002300</v>
      </c>
      <c r="B126" s="7" t="s">
        <v>168</v>
      </c>
      <c r="C126" s="7"/>
      <c r="D126" s="8"/>
      <c r="E126" s="9"/>
      <c r="F126" s="9">
        <v>4</v>
      </c>
      <c r="G126" s="9">
        <v>5</v>
      </c>
    </row>
    <row r="127" spans="1:7" x14ac:dyDescent="0.25">
      <c r="A127" s="6">
        <v>75</v>
      </c>
      <c r="B127" s="34" t="s">
        <v>169</v>
      </c>
      <c r="C127" s="7" t="s">
        <v>11</v>
      </c>
      <c r="D127" s="8" t="s">
        <v>24</v>
      </c>
      <c r="E127" s="9">
        <v>1.1299999999999999</v>
      </c>
      <c r="F127" s="9">
        <v>3</v>
      </c>
      <c r="G127" s="9">
        <v>5</v>
      </c>
    </row>
    <row r="128" spans="1:7" x14ac:dyDescent="0.25">
      <c r="A128" s="6">
        <v>74</v>
      </c>
      <c r="B128" s="34" t="s">
        <v>170</v>
      </c>
      <c r="C128" s="7" t="s">
        <v>11</v>
      </c>
      <c r="D128" s="8" t="s">
        <v>24</v>
      </c>
      <c r="E128" s="9">
        <v>70</v>
      </c>
      <c r="F128" s="9">
        <v>2</v>
      </c>
      <c r="G128" s="9">
        <v>5</v>
      </c>
    </row>
    <row r="129" spans="1:7" x14ac:dyDescent="0.25">
      <c r="A129" s="6">
        <v>109149131</v>
      </c>
      <c r="B129" s="34" t="s">
        <v>171</v>
      </c>
      <c r="C129" s="7" t="s">
        <v>11</v>
      </c>
      <c r="D129" s="8" t="s">
        <v>24</v>
      </c>
      <c r="E129" s="9">
        <v>1.35</v>
      </c>
      <c r="F129" s="9">
        <v>29</v>
      </c>
      <c r="G129" s="9">
        <v>20</v>
      </c>
    </row>
    <row r="130" spans="1:7" x14ac:dyDescent="0.25">
      <c r="A130" s="6">
        <v>76</v>
      </c>
      <c r="B130" s="34" t="s">
        <v>172</v>
      </c>
      <c r="C130" s="7" t="s">
        <v>11</v>
      </c>
      <c r="D130" s="8" t="s">
        <v>24</v>
      </c>
      <c r="E130" s="9">
        <v>1.9</v>
      </c>
      <c r="F130" s="9">
        <v>3</v>
      </c>
      <c r="G130" s="9">
        <v>5</v>
      </c>
    </row>
    <row r="131" spans="1:7" x14ac:dyDescent="0.25">
      <c r="A131" s="6">
        <v>108479812</v>
      </c>
      <c r="B131" s="34" t="s">
        <v>173</v>
      </c>
      <c r="C131" s="7" t="s">
        <v>11</v>
      </c>
      <c r="D131" s="8" t="s">
        <v>24</v>
      </c>
      <c r="E131" s="9">
        <v>1.5178</v>
      </c>
      <c r="F131" s="9">
        <v>75</v>
      </c>
      <c r="G131" s="9">
        <v>20</v>
      </c>
    </row>
    <row r="132" spans="1:7" x14ac:dyDescent="0.25">
      <c r="A132" s="6">
        <v>86</v>
      </c>
      <c r="B132" s="34" t="s">
        <v>174</v>
      </c>
      <c r="C132" s="7" t="s">
        <v>11</v>
      </c>
      <c r="D132" s="8" t="s">
        <v>24</v>
      </c>
      <c r="E132" s="9">
        <v>4.8</v>
      </c>
      <c r="F132" s="9">
        <v>2</v>
      </c>
      <c r="G132" s="9">
        <v>5</v>
      </c>
    </row>
    <row r="133" spans="1:7" x14ac:dyDescent="0.25">
      <c r="A133" s="6">
        <v>44</v>
      </c>
      <c r="B133" s="34" t="s">
        <v>175</v>
      </c>
      <c r="C133" s="7" t="s">
        <v>11</v>
      </c>
      <c r="D133" s="8" t="s">
        <v>24</v>
      </c>
      <c r="E133" s="9">
        <v>7.1</v>
      </c>
      <c r="F133" s="9">
        <v>12</v>
      </c>
      <c r="G133" s="9">
        <v>10</v>
      </c>
    </row>
    <row r="134" spans="1:7" x14ac:dyDescent="0.25">
      <c r="A134" s="10" t="s">
        <v>176</v>
      </c>
      <c r="B134" s="34" t="s">
        <v>177</v>
      </c>
      <c r="C134" s="7" t="s">
        <v>127</v>
      </c>
      <c r="D134" s="11" t="s">
        <v>24</v>
      </c>
      <c r="E134" s="11">
        <v>121.64</v>
      </c>
      <c r="F134" s="11">
        <v>1</v>
      </c>
      <c r="G134" s="9"/>
    </row>
    <row r="135" spans="1:7" x14ac:dyDescent="0.25">
      <c r="A135" s="6">
        <v>61</v>
      </c>
      <c r="B135" s="34" t="s">
        <v>178</v>
      </c>
      <c r="C135" s="7" t="s">
        <v>98</v>
      </c>
      <c r="D135" s="8" t="s">
        <v>24</v>
      </c>
      <c r="E135" s="9">
        <v>3.65</v>
      </c>
      <c r="F135" s="9">
        <v>2</v>
      </c>
      <c r="G135" s="9">
        <v>2</v>
      </c>
    </row>
    <row r="136" spans="1:7" x14ac:dyDescent="0.25">
      <c r="A136" s="10" t="s">
        <v>179</v>
      </c>
      <c r="B136" s="34" t="s">
        <v>180</v>
      </c>
      <c r="C136" s="7" t="s">
        <v>155</v>
      </c>
      <c r="D136" s="11" t="s">
        <v>181</v>
      </c>
      <c r="E136" s="11">
        <v>39.6</v>
      </c>
      <c r="F136" s="11">
        <v>61.2</v>
      </c>
      <c r="G136" s="9"/>
    </row>
    <row r="137" spans="1:7" x14ac:dyDescent="0.25">
      <c r="A137" s="10" t="s">
        <v>182</v>
      </c>
      <c r="B137" s="34" t="s">
        <v>183</v>
      </c>
      <c r="C137" s="7" t="s">
        <v>155</v>
      </c>
      <c r="D137" s="11" t="s">
        <v>181</v>
      </c>
      <c r="E137" s="11">
        <v>17.8</v>
      </c>
      <c r="F137" s="11">
        <v>11.52</v>
      </c>
      <c r="G137" s="9"/>
    </row>
    <row r="138" spans="1:7" x14ac:dyDescent="0.25">
      <c r="A138" s="10" t="s">
        <v>184</v>
      </c>
      <c r="B138" s="34" t="s">
        <v>185</v>
      </c>
      <c r="C138" s="7" t="s">
        <v>155</v>
      </c>
      <c r="D138" s="11" t="s">
        <v>181</v>
      </c>
      <c r="E138" s="11">
        <v>9.9700000000000006</v>
      </c>
      <c r="F138" s="11">
        <v>46.08</v>
      </c>
      <c r="G138" s="9"/>
    </row>
    <row r="139" spans="1:7" x14ac:dyDescent="0.25">
      <c r="A139" s="10" t="s">
        <v>186</v>
      </c>
      <c r="B139" s="34" t="s">
        <v>187</v>
      </c>
      <c r="C139" s="7" t="s">
        <v>155</v>
      </c>
      <c r="D139" s="11" t="s">
        <v>181</v>
      </c>
      <c r="E139" s="11">
        <v>17.5</v>
      </c>
      <c r="F139" s="11">
        <v>144</v>
      </c>
      <c r="G139" s="9"/>
    </row>
    <row r="140" spans="1:7" x14ac:dyDescent="0.25">
      <c r="A140" s="10" t="s">
        <v>188</v>
      </c>
      <c r="B140" s="34" t="s">
        <v>189</v>
      </c>
      <c r="C140" s="7" t="s">
        <v>155</v>
      </c>
      <c r="D140" s="11" t="s">
        <v>181</v>
      </c>
      <c r="E140" s="11">
        <v>13.32</v>
      </c>
      <c r="F140" s="11">
        <v>77.760000000000005</v>
      </c>
      <c r="G140" s="9"/>
    </row>
    <row r="141" spans="1:7" x14ac:dyDescent="0.25">
      <c r="A141" s="10" t="s">
        <v>190</v>
      </c>
      <c r="B141" s="34" t="s">
        <v>191</v>
      </c>
      <c r="C141" s="7" t="s">
        <v>155</v>
      </c>
      <c r="D141" s="11" t="s">
        <v>181</v>
      </c>
      <c r="E141" s="11">
        <v>7.26</v>
      </c>
      <c r="F141" s="11">
        <v>138.24</v>
      </c>
      <c r="G141" s="9"/>
    </row>
    <row r="142" spans="1:7" x14ac:dyDescent="0.25">
      <c r="A142" s="10" t="s">
        <v>192</v>
      </c>
      <c r="B142" s="34" t="s">
        <v>193</v>
      </c>
      <c r="C142" s="7" t="s">
        <v>194</v>
      </c>
      <c r="D142" s="11" t="s">
        <v>24</v>
      </c>
      <c r="E142" s="11">
        <v>979</v>
      </c>
      <c r="F142" s="11">
        <v>1</v>
      </c>
      <c r="G142" s="9"/>
    </row>
    <row r="143" spans="1:7" x14ac:dyDescent="0.25">
      <c r="A143" s="10" t="s">
        <v>195</v>
      </c>
      <c r="B143" s="11" t="s">
        <v>196</v>
      </c>
      <c r="C143" s="7" t="s">
        <v>197</v>
      </c>
      <c r="D143" s="11" t="s">
        <v>24</v>
      </c>
      <c r="E143" s="11"/>
      <c r="F143" s="11">
        <v>324</v>
      </c>
      <c r="G143" s="9"/>
    </row>
    <row r="144" spans="1:7" x14ac:dyDescent="0.25">
      <c r="A144" s="10" t="s">
        <v>198</v>
      </c>
      <c r="B144" s="11" t="s">
        <v>199</v>
      </c>
      <c r="C144" s="7"/>
      <c r="D144" s="11" t="s">
        <v>24</v>
      </c>
      <c r="E144" s="11"/>
      <c r="F144" s="11">
        <v>91</v>
      </c>
      <c r="G144" s="9"/>
    </row>
    <row r="145" spans="1:7" x14ac:dyDescent="0.25">
      <c r="A145" s="10" t="s">
        <v>200</v>
      </c>
      <c r="B145" s="34" t="s">
        <v>201</v>
      </c>
      <c r="C145" s="7"/>
      <c r="D145" s="11" t="s">
        <v>24</v>
      </c>
      <c r="E145" s="11">
        <v>2.4300000000000002</v>
      </c>
      <c r="F145" s="11">
        <v>11</v>
      </c>
      <c r="G145" s="9"/>
    </row>
    <row r="146" spans="1:7" x14ac:dyDescent="0.25">
      <c r="A146" s="10" t="s">
        <v>202</v>
      </c>
      <c r="B146" s="11" t="s">
        <v>203</v>
      </c>
      <c r="C146" s="7"/>
      <c r="D146" s="11" t="s">
        <v>24</v>
      </c>
      <c r="E146" s="11"/>
      <c r="F146" s="11">
        <v>28</v>
      </c>
      <c r="G146" s="9"/>
    </row>
    <row r="147" spans="1:7" x14ac:dyDescent="0.25">
      <c r="A147" s="10" t="s">
        <v>204</v>
      </c>
      <c r="B147" s="11" t="s">
        <v>205</v>
      </c>
      <c r="C147" s="7" t="s">
        <v>8</v>
      </c>
      <c r="D147" s="11" t="s">
        <v>24</v>
      </c>
      <c r="E147" s="11"/>
      <c r="F147" s="11">
        <v>11</v>
      </c>
      <c r="G147" s="9"/>
    </row>
    <row r="148" spans="1:7" x14ac:dyDescent="0.25">
      <c r="A148" s="10" t="s">
        <v>206</v>
      </c>
      <c r="B148" s="11" t="s">
        <v>207</v>
      </c>
      <c r="C148" s="7" t="s">
        <v>8</v>
      </c>
      <c r="D148" s="11" t="s">
        <v>24</v>
      </c>
      <c r="E148" s="11"/>
      <c r="F148" s="11">
        <v>46</v>
      </c>
      <c r="G148" s="9"/>
    </row>
    <row r="149" spans="1:7" x14ac:dyDescent="0.25">
      <c r="A149" s="10" t="s">
        <v>208</v>
      </c>
      <c r="B149" s="11" t="s">
        <v>209</v>
      </c>
      <c r="C149" s="7" t="s">
        <v>8</v>
      </c>
      <c r="D149" s="11" t="s">
        <v>24</v>
      </c>
      <c r="E149" s="11"/>
      <c r="F149" s="11">
        <v>50</v>
      </c>
      <c r="G149" s="9"/>
    </row>
    <row r="150" spans="1:7" x14ac:dyDescent="0.25">
      <c r="A150" s="10" t="s">
        <v>210</v>
      </c>
      <c r="B150" s="11" t="s">
        <v>211</v>
      </c>
      <c r="C150" s="7" t="s">
        <v>197</v>
      </c>
      <c r="D150" s="11" t="s">
        <v>24</v>
      </c>
      <c r="E150" s="11"/>
      <c r="F150" s="11">
        <v>12</v>
      </c>
      <c r="G150" s="9"/>
    </row>
    <row r="151" spans="1:7" x14ac:dyDescent="0.25">
      <c r="A151" s="10" t="s">
        <v>212</v>
      </c>
      <c r="B151" s="34" t="s">
        <v>213</v>
      </c>
      <c r="C151" s="7" t="s">
        <v>127</v>
      </c>
      <c r="D151" s="11" t="s">
        <v>24</v>
      </c>
      <c r="E151" s="11">
        <v>171.38</v>
      </c>
      <c r="F151" s="11">
        <v>10</v>
      </c>
      <c r="G151" s="9"/>
    </row>
    <row r="152" spans="1:7" x14ac:dyDescent="0.25">
      <c r="A152" s="10" t="s">
        <v>214</v>
      </c>
      <c r="B152" s="34" t="s">
        <v>215</v>
      </c>
      <c r="C152" s="7" t="s">
        <v>194</v>
      </c>
      <c r="D152" s="11" t="s">
        <v>24</v>
      </c>
      <c r="E152" s="11">
        <v>742</v>
      </c>
      <c r="F152" s="11">
        <v>1</v>
      </c>
      <c r="G152" s="9"/>
    </row>
    <row r="153" spans="1:7" x14ac:dyDescent="0.25">
      <c r="A153" s="10" t="s">
        <v>216</v>
      </c>
      <c r="B153" s="34" t="s">
        <v>217</v>
      </c>
      <c r="C153" s="7" t="s">
        <v>194</v>
      </c>
      <c r="D153" s="11" t="s">
        <v>24</v>
      </c>
      <c r="E153" s="11">
        <v>466</v>
      </c>
      <c r="F153" s="11">
        <v>1</v>
      </c>
      <c r="G153" s="9"/>
    </row>
    <row r="154" spans="1:7" x14ac:dyDescent="0.25">
      <c r="A154" s="10" t="s">
        <v>218</v>
      </c>
      <c r="B154" s="34" t="s">
        <v>219</v>
      </c>
      <c r="C154" s="7" t="s">
        <v>127</v>
      </c>
      <c r="D154" s="11" t="s">
        <v>24</v>
      </c>
      <c r="E154" s="11">
        <v>465.95</v>
      </c>
      <c r="F154" s="11">
        <v>2</v>
      </c>
      <c r="G154" s="9"/>
    </row>
    <row r="155" spans="1:7" x14ac:dyDescent="0.25">
      <c r="A155" s="10" t="s">
        <v>220</v>
      </c>
      <c r="B155" s="34" t="s">
        <v>221</v>
      </c>
      <c r="C155" s="7" t="s">
        <v>127</v>
      </c>
      <c r="D155" s="11" t="s">
        <v>24</v>
      </c>
      <c r="E155" s="11">
        <v>178.55</v>
      </c>
      <c r="F155" s="11">
        <v>3</v>
      </c>
      <c r="G155" s="9"/>
    </row>
    <row r="156" spans="1:7" x14ac:dyDescent="0.25">
      <c r="A156" s="6">
        <v>340</v>
      </c>
      <c r="B156" s="34" t="s">
        <v>222</v>
      </c>
      <c r="C156" s="7" t="s">
        <v>11</v>
      </c>
      <c r="D156" s="8" t="s">
        <v>24</v>
      </c>
      <c r="E156" s="9">
        <v>10.9</v>
      </c>
      <c r="F156" s="9">
        <v>3</v>
      </c>
      <c r="G156" s="9">
        <v>2</v>
      </c>
    </row>
    <row r="157" spans="1:7" x14ac:dyDescent="0.25">
      <c r="A157" s="10" t="s">
        <v>223</v>
      </c>
      <c r="B157" s="11" t="s">
        <v>224</v>
      </c>
      <c r="C157" s="7"/>
      <c r="D157" s="11"/>
      <c r="E157" s="11"/>
      <c r="F157" s="11">
        <v>6</v>
      </c>
      <c r="G157" s="9"/>
    </row>
    <row r="158" spans="1:7" x14ac:dyDescent="0.25">
      <c r="A158" s="6">
        <v>43</v>
      </c>
      <c r="B158" s="34" t="s">
        <v>225</v>
      </c>
      <c r="C158" s="7" t="s">
        <v>11</v>
      </c>
      <c r="D158" s="8" t="s">
        <v>24</v>
      </c>
      <c r="E158" s="9">
        <v>5.26</v>
      </c>
      <c r="F158" s="9">
        <v>3</v>
      </c>
      <c r="G158" s="9">
        <v>10</v>
      </c>
    </row>
    <row r="159" spans="1:7" x14ac:dyDescent="0.25">
      <c r="A159" s="6">
        <v>42</v>
      </c>
      <c r="B159" s="34" t="s">
        <v>226</v>
      </c>
      <c r="C159" s="7" t="s">
        <v>11</v>
      </c>
      <c r="D159" s="8" t="s">
        <v>24</v>
      </c>
      <c r="E159" s="9">
        <v>5.54</v>
      </c>
      <c r="F159" s="9">
        <v>18</v>
      </c>
      <c r="G159" s="9">
        <v>10</v>
      </c>
    </row>
    <row r="160" spans="1:7" x14ac:dyDescent="0.25">
      <c r="A160" s="6" t="s">
        <v>227</v>
      </c>
      <c r="B160" s="34" t="s">
        <v>228</v>
      </c>
      <c r="C160" s="7"/>
      <c r="D160" s="11" t="s">
        <v>181</v>
      </c>
      <c r="E160" s="11">
        <v>13.32</v>
      </c>
      <c r="F160" s="11">
        <v>88</v>
      </c>
      <c r="G160" s="9"/>
    </row>
    <row r="161" spans="1:7" x14ac:dyDescent="0.25">
      <c r="A161" s="10" t="s">
        <v>229</v>
      </c>
      <c r="B161" s="34" t="s">
        <v>230</v>
      </c>
      <c r="C161" s="7"/>
      <c r="D161" s="11" t="s">
        <v>181</v>
      </c>
      <c r="E161" s="11">
        <v>14.35</v>
      </c>
      <c r="F161" s="11">
        <v>24</v>
      </c>
      <c r="G161" s="9"/>
    </row>
    <row r="162" spans="1:7" x14ac:dyDescent="0.25">
      <c r="A162" s="6">
        <v>60</v>
      </c>
      <c r="B162" s="34" t="s">
        <v>231</v>
      </c>
      <c r="C162" s="7" t="s">
        <v>11</v>
      </c>
      <c r="D162" s="8" t="s">
        <v>12</v>
      </c>
      <c r="E162" s="9">
        <v>1.8</v>
      </c>
      <c r="F162" s="9">
        <v>70</v>
      </c>
      <c r="G162" s="9">
        <v>5</v>
      </c>
    </row>
    <row r="163" spans="1:7" x14ac:dyDescent="0.25">
      <c r="A163" s="6">
        <v>62</v>
      </c>
      <c r="B163" s="34" t="s">
        <v>232</v>
      </c>
      <c r="C163" s="7" t="s">
        <v>98</v>
      </c>
      <c r="D163" s="8" t="s">
        <v>24</v>
      </c>
      <c r="E163" s="9">
        <v>15.99</v>
      </c>
      <c r="F163" s="9">
        <v>2</v>
      </c>
      <c r="G163" s="9">
        <v>1</v>
      </c>
    </row>
    <row r="164" spans="1:7" x14ac:dyDescent="0.25">
      <c r="A164" s="6">
        <v>106</v>
      </c>
      <c r="B164" s="7" t="s">
        <v>233</v>
      </c>
      <c r="C164" s="7" t="s">
        <v>34</v>
      </c>
      <c r="D164" s="8"/>
      <c r="E164" s="9"/>
      <c r="F164" s="9">
        <v>3</v>
      </c>
      <c r="G164" s="9">
        <v>2</v>
      </c>
    </row>
    <row r="165" spans="1:7" x14ac:dyDescent="0.25">
      <c r="A165" s="6">
        <v>94</v>
      </c>
      <c r="B165" s="7" t="s">
        <v>234</v>
      </c>
      <c r="C165" s="7"/>
      <c r="D165" s="8"/>
      <c r="E165" s="9"/>
      <c r="F165" s="9">
        <v>7</v>
      </c>
      <c r="G165" s="9">
        <v>5</v>
      </c>
    </row>
    <row r="166" spans="1:7" x14ac:dyDescent="0.25">
      <c r="A166" s="10" t="s">
        <v>235</v>
      </c>
      <c r="B166" s="34" t="s">
        <v>236</v>
      </c>
      <c r="C166" s="7"/>
      <c r="D166" s="11" t="s">
        <v>24</v>
      </c>
      <c r="E166" s="11">
        <v>9.5</v>
      </c>
      <c r="F166" s="11">
        <v>107</v>
      </c>
      <c r="G166" s="9"/>
    </row>
    <row r="167" spans="1:7" x14ac:dyDescent="0.25">
      <c r="A167" s="6" t="s">
        <v>237</v>
      </c>
      <c r="B167" s="7" t="s">
        <v>238</v>
      </c>
      <c r="C167" s="7" t="s">
        <v>113</v>
      </c>
      <c r="D167" s="8"/>
      <c r="E167" s="9"/>
      <c r="F167" s="9">
        <v>2</v>
      </c>
      <c r="G167" s="9">
        <v>2</v>
      </c>
    </row>
    <row r="168" spans="1:7" x14ac:dyDescent="0.25">
      <c r="A168" s="10" t="s">
        <v>239</v>
      </c>
      <c r="B168" s="34" t="s">
        <v>240</v>
      </c>
      <c r="C168" s="7"/>
      <c r="D168" s="11"/>
      <c r="E168" s="11">
        <v>4.93</v>
      </c>
      <c r="F168" s="11">
        <v>53.9</v>
      </c>
      <c r="G168" s="9"/>
    </row>
    <row r="169" spans="1:7" x14ac:dyDescent="0.25">
      <c r="A169" s="10" t="s">
        <v>241</v>
      </c>
      <c r="B169" s="34" t="s">
        <v>242</v>
      </c>
      <c r="C169" s="7"/>
      <c r="D169" s="11"/>
      <c r="E169" s="11">
        <v>6.56</v>
      </c>
      <c r="F169" s="11">
        <v>139.19999999999999</v>
      </c>
      <c r="G169" s="9"/>
    </row>
    <row r="170" spans="1:7" x14ac:dyDescent="0.25">
      <c r="A170" s="6">
        <v>77</v>
      </c>
      <c r="B170" s="34" t="s">
        <v>243</v>
      </c>
      <c r="C170" s="7" t="s">
        <v>11</v>
      </c>
      <c r="D170" s="8" t="s">
        <v>12</v>
      </c>
      <c r="E170" s="9">
        <v>0.34</v>
      </c>
      <c r="F170" s="9">
        <v>9</v>
      </c>
      <c r="G170" s="9">
        <v>5</v>
      </c>
    </row>
    <row r="171" spans="1:7" x14ac:dyDescent="0.25">
      <c r="A171" s="6">
        <v>85</v>
      </c>
      <c r="B171" s="34" t="s">
        <v>244</v>
      </c>
      <c r="C171" s="7" t="s">
        <v>11</v>
      </c>
      <c r="D171" s="8" t="s">
        <v>12</v>
      </c>
      <c r="E171" s="9">
        <v>8.24</v>
      </c>
      <c r="F171" s="9">
        <v>2</v>
      </c>
      <c r="G171" s="9">
        <v>2</v>
      </c>
    </row>
    <row r="172" spans="1:7" x14ac:dyDescent="0.25">
      <c r="A172" s="6">
        <v>80</v>
      </c>
      <c r="B172" s="34" t="s">
        <v>245</v>
      </c>
      <c r="C172" s="7" t="s">
        <v>11</v>
      </c>
      <c r="D172" s="8" t="s">
        <v>24</v>
      </c>
      <c r="E172" s="9">
        <v>19.5</v>
      </c>
      <c r="F172" s="9">
        <v>70</v>
      </c>
      <c r="G172" s="9">
        <v>50</v>
      </c>
    </row>
    <row r="173" spans="1:7" x14ac:dyDescent="0.25">
      <c r="A173" s="6">
        <v>78</v>
      </c>
      <c r="B173" s="7" t="s">
        <v>246</v>
      </c>
      <c r="C173" s="7" t="s">
        <v>11</v>
      </c>
      <c r="D173" s="8" t="s">
        <v>24</v>
      </c>
      <c r="E173" s="9"/>
      <c r="F173" s="9">
        <v>8</v>
      </c>
      <c r="G173" s="9">
        <v>5</v>
      </c>
    </row>
    <row r="174" spans="1:7" x14ac:dyDescent="0.25">
      <c r="A174" s="6">
        <v>79</v>
      </c>
      <c r="B174" s="34" t="s">
        <v>247</v>
      </c>
      <c r="C174" s="7" t="s">
        <v>11</v>
      </c>
      <c r="D174" s="8" t="s">
        <v>24</v>
      </c>
      <c r="E174" s="9">
        <v>64.900000000000006</v>
      </c>
      <c r="F174" s="9">
        <v>7</v>
      </c>
      <c r="G174" s="9">
        <v>5</v>
      </c>
    </row>
    <row r="175" spans="1:7" x14ac:dyDescent="0.25">
      <c r="A175" s="6">
        <v>81</v>
      </c>
      <c r="B175" s="34" t="s">
        <v>248</v>
      </c>
      <c r="C175" s="7" t="s">
        <v>11</v>
      </c>
      <c r="D175" s="8" t="s">
        <v>24</v>
      </c>
      <c r="E175" s="9">
        <v>6.9</v>
      </c>
      <c r="F175" s="9">
        <v>4</v>
      </c>
      <c r="G175" s="9">
        <v>5</v>
      </c>
    </row>
    <row r="176" spans="1:7" x14ac:dyDescent="0.25">
      <c r="A176" s="10" t="s">
        <v>249</v>
      </c>
      <c r="B176" s="11" t="s">
        <v>250</v>
      </c>
      <c r="C176" s="7"/>
      <c r="D176" s="11"/>
      <c r="E176" s="11"/>
      <c r="F176" s="11">
        <v>80</v>
      </c>
      <c r="G176" s="9"/>
    </row>
    <row r="177" spans="1:7" x14ac:dyDescent="0.25">
      <c r="A177" s="10" t="s">
        <v>251</v>
      </c>
      <c r="B177" s="34" t="s">
        <v>252</v>
      </c>
      <c r="C177" s="7"/>
      <c r="D177" s="11"/>
      <c r="E177" s="11">
        <v>75</v>
      </c>
      <c r="F177" s="11">
        <v>66</v>
      </c>
      <c r="G177" s="9"/>
    </row>
    <row r="178" spans="1:7" x14ac:dyDescent="0.25">
      <c r="A178" s="6">
        <v>50</v>
      </c>
      <c r="B178" s="7" t="s">
        <v>253</v>
      </c>
      <c r="C178" s="7" t="s">
        <v>11</v>
      </c>
      <c r="D178" s="8" t="s">
        <v>24</v>
      </c>
      <c r="E178" s="9"/>
      <c r="F178" s="11">
        <v>9</v>
      </c>
      <c r="G178" s="9">
        <v>5</v>
      </c>
    </row>
    <row r="179" spans="1:7" x14ac:dyDescent="0.25">
      <c r="A179" s="10">
        <v>142</v>
      </c>
      <c r="B179" s="11" t="s">
        <v>254</v>
      </c>
      <c r="C179" s="7"/>
      <c r="D179" s="11" t="s">
        <v>579</v>
      </c>
      <c r="E179" s="11">
        <v>7</v>
      </c>
      <c r="F179" s="11"/>
      <c r="G179" s="9"/>
    </row>
    <row r="180" spans="1:7" x14ac:dyDescent="0.25">
      <c r="A180" s="6">
        <v>92</v>
      </c>
      <c r="B180" s="34" t="s">
        <v>255</v>
      </c>
      <c r="C180" s="7" t="s">
        <v>46</v>
      </c>
      <c r="D180" s="8" t="s">
        <v>24</v>
      </c>
      <c r="E180" s="9">
        <v>1.3</v>
      </c>
      <c r="F180" s="9">
        <v>7</v>
      </c>
      <c r="G180" s="9">
        <v>5</v>
      </c>
    </row>
    <row r="181" spans="1:7" x14ac:dyDescent="0.25">
      <c r="A181" s="6">
        <v>103</v>
      </c>
      <c r="B181" s="34" t="s">
        <v>256</v>
      </c>
      <c r="C181" s="7"/>
      <c r="D181" s="8" t="s">
        <v>24</v>
      </c>
      <c r="E181" s="9">
        <v>4</v>
      </c>
      <c r="F181" s="9">
        <v>5</v>
      </c>
      <c r="G181" s="9">
        <v>5</v>
      </c>
    </row>
    <row r="182" spans="1:7" x14ac:dyDescent="0.25">
      <c r="A182" s="10">
        <v>701224061</v>
      </c>
      <c r="B182" s="11" t="s">
        <v>257</v>
      </c>
      <c r="C182" s="7"/>
      <c r="D182" s="11" t="s">
        <v>24</v>
      </c>
      <c r="E182" s="11"/>
      <c r="F182" s="11">
        <v>10</v>
      </c>
      <c r="G182" s="9"/>
    </row>
    <row r="183" spans="1:7" x14ac:dyDescent="0.25">
      <c r="A183" s="10">
        <v>702020240</v>
      </c>
      <c r="B183" s="11" t="s">
        <v>258</v>
      </c>
      <c r="C183" s="7" t="s">
        <v>17</v>
      </c>
      <c r="D183" s="11" t="s">
        <v>24</v>
      </c>
      <c r="E183" s="11"/>
      <c r="F183" s="11"/>
      <c r="G183" s="9"/>
    </row>
    <row r="184" spans="1:7" x14ac:dyDescent="0.25">
      <c r="A184" s="10">
        <v>702020340</v>
      </c>
      <c r="B184" s="11" t="s">
        <v>259</v>
      </c>
      <c r="C184" s="7" t="s">
        <v>17</v>
      </c>
      <c r="D184" s="11" t="s">
        <v>24</v>
      </c>
      <c r="E184" s="11"/>
      <c r="F184" s="11"/>
      <c r="G184" s="9"/>
    </row>
    <row r="185" spans="1:7" x14ac:dyDescent="0.25">
      <c r="A185" s="10" t="s">
        <v>260</v>
      </c>
      <c r="B185" s="34" t="s">
        <v>261</v>
      </c>
      <c r="C185" s="7"/>
      <c r="D185" s="11" t="s">
        <v>24</v>
      </c>
      <c r="E185" s="11">
        <v>28.5</v>
      </c>
      <c r="F185" s="11">
        <v>9</v>
      </c>
      <c r="G185" s="9">
        <v>5</v>
      </c>
    </row>
    <row r="186" spans="1:7" x14ac:dyDescent="0.25">
      <c r="A186" s="6">
        <v>51</v>
      </c>
      <c r="B186" s="34" t="s">
        <v>262</v>
      </c>
      <c r="C186" s="7" t="s">
        <v>11</v>
      </c>
      <c r="D186" s="8" t="s">
        <v>24</v>
      </c>
      <c r="E186" s="9">
        <v>2.39</v>
      </c>
      <c r="F186" s="11">
        <v>9</v>
      </c>
      <c r="G186" s="9">
        <v>5</v>
      </c>
    </row>
    <row r="187" spans="1:7" x14ac:dyDescent="0.25">
      <c r="A187" s="10" t="s">
        <v>263</v>
      </c>
      <c r="B187" s="11" t="s">
        <v>264</v>
      </c>
      <c r="C187" s="7"/>
      <c r="D187" s="11"/>
      <c r="E187" s="11"/>
      <c r="F187" s="11">
        <v>24</v>
      </c>
      <c r="G187" s="9"/>
    </row>
    <row r="188" spans="1:7" x14ac:dyDescent="0.25">
      <c r="A188" s="10">
        <v>55440</v>
      </c>
      <c r="B188" s="11" t="s">
        <v>265</v>
      </c>
      <c r="C188" s="7" t="s">
        <v>17</v>
      </c>
      <c r="D188" s="11" t="s">
        <v>24</v>
      </c>
      <c r="E188" s="11"/>
      <c r="F188" s="11"/>
      <c r="G188" s="9">
        <v>1</v>
      </c>
    </row>
    <row r="189" spans="1:7" x14ac:dyDescent="0.25">
      <c r="A189" s="6">
        <v>107</v>
      </c>
      <c r="B189" s="34" t="s">
        <v>266</v>
      </c>
      <c r="C189" s="7"/>
      <c r="D189" s="8" t="s">
        <v>24</v>
      </c>
      <c r="E189" s="9">
        <v>4.53</v>
      </c>
      <c r="F189" s="9">
        <v>10</v>
      </c>
      <c r="G189" s="9">
        <v>5</v>
      </c>
    </row>
    <row r="190" spans="1:7" x14ac:dyDescent="0.25">
      <c r="A190" s="6">
        <v>49</v>
      </c>
      <c r="B190" s="34" t="s">
        <v>267</v>
      </c>
      <c r="C190" s="7"/>
      <c r="D190" s="8" t="s">
        <v>24</v>
      </c>
      <c r="E190" s="9">
        <v>4.55</v>
      </c>
      <c r="F190" s="11">
        <v>49</v>
      </c>
      <c r="G190" s="9">
        <v>25</v>
      </c>
    </row>
    <row r="191" spans="1:7" x14ac:dyDescent="0.25">
      <c r="A191" s="10" t="s">
        <v>268</v>
      </c>
      <c r="B191" s="34" t="s">
        <v>269</v>
      </c>
      <c r="C191" s="7" t="s">
        <v>127</v>
      </c>
      <c r="D191" s="11" t="s">
        <v>24</v>
      </c>
      <c r="E191" s="11">
        <v>127.38</v>
      </c>
      <c r="F191" s="11">
        <v>5</v>
      </c>
      <c r="G191" s="9"/>
    </row>
    <row r="192" spans="1:7" x14ac:dyDescent="0.25">
      <c r="A192" s="10" t="s">
        <v>270</v>
      </c>
      <c r="B192" s="34" t="s">
        <v>271</v>
      </c>
      <c r="C192" s="7"/>
      <c r="D192" s="11"/>
      <c r="E192" s="11">
        <v>6.11</v>
      </c>
      <c r="F192" s="11">
        <v>1</v>
      </c>
      <c r="G192" s="9"/>
    </row>
    <row r="193" spans="1:7" x14ac:dyDescent="0.25">
      <c r="A193" s="6">
        <v>563</v>
      </c>
      <c r="B193" s="7" t="s">
        <v>272</v>
      </c>
      <c r="C193" s="7" t="s">
        <v>17</v>
      </c>
      <c r="D193" s="8"/>
      <c r="E193" s="9"/>
      <c r="F193" s="11">
        <v>11</v>
      </c>
      <c r="G193" s="9">
        <v>10</v>
      </c>
    </row>
    <row r="194" spans="1:7" x14ac:dyDescent="0.25">
      <c r="A194" s="6">
        <v>48</v>
      </c>
      <c r="B194" s="7" t="s">
        <v>273</v>
      </c>
      <c r="C194" s="7" t="s">
        <v>11</v>
      </c>
      <c r="D194" s="8"/>
      <c r="E194" s="9"/>
      <c r="F194" s="11">
        <v>6</v>
      </c>
      <c r="G194" s="9">
        <v>5</v>
      </c>
    </row>
    <row r="195" spans="1:7" x14ac:dyDescent="0.25">
      <c r="A195" s="10" t="s">
        <v>274</v>
      </c>
      <c r="B195" s="34" t="s">
        <v>275</v>
      </c>
      <c r="C195" s="7"/>
      <c r="D195" s="11"/>
      <c r="E195" s="11">
        <v>44.28</v>
      </c>
      <c r="F195" s="11">
        <v>6</v>
      </c>
      <c r="G195" s="9"/>
    </row>
    <row r="196" spans="1:7" x14ac:dyDescent="0.25">
      <c r="A196" s="10" t="s">
        <v>276</v>
      </c>
      <c r="B196" s="11" t="s">
        <v>277</v>
      </c>
      <c r="C196" s="7" t="s">
        <v>197</v>
      </c>
      <c r="D196" s="11" t="s">
        <v>24</v>
      </c>
      <c r="E196" s="11"/>
      <c r="F196" s="11">
        <v>1800</v>
      </c>
      <c r="G196" s="9"/>
    </row>
    <row r="197" spans="1:7" x14ac:dyDescent="0.25">
      <c r="A197" s="6">
        <v>73</v>
      </c>
      <c r="B197" s="7" t="s">
        <v>278</v>
      </c>
      <c r="C197" s="7"/>
      <c r="D197" s="8"/>
      <c r="E197" s="9"/>
      <c r="F197" s="7">
        <v>3</v>
      </c>
      <c r="G197" s="9">
        <v>2</v>
      </c>
    </row>
    <row r="198" spans="1:7" x14ac:dyDescent="0.25">
      <c r="A198" s="6">
        <v>99</v>
      </c>
      <c r="B198" s="7" t="s">
        <v>279</v>
      </c>
      <c r="C198" s="7" t="s">
        <v>11</v>
      </c>
      <c r="D198" s="8" t="s">
        <v>12</v>
      </c>
      <c r="E198" s="9"/>
      <c r="F198" s="7">
        <v>2</v>
      </c>
      <c r="G198" s="9"/>
    </row>
    <row r="199" spans="1:7" x14ac:dyDescent="0.25">
      <c r="A199" s="6">
        <v>69</v>
      </c>
      <c r="B199" s="34" t="s">
        <v>280</v>
      </c>
      <c r="C199" s="7" t="s">
        <v>11</v>
      </c>
      <c r="D199" s="8" t="s">
        <v>24</v>
      </c>
      <c r="E199" s="9">
        <v>1.04</v>
      </c>
      <c r="F199" s="7">
        <v>20</v>
      </c>
      <c r="G199" s="9">
        <v>15</v>
      </c>
    </row>
    <row r="200" spans="1:7" x14ac:dyDescent="0.25">
      <c r="A200" s="6">
        <v>70</v>
      </c>
      <c r="B200" s="34" t="s">
        <v>281</v>
      </c>
      <c r="C200" s="7" t="s">
        <v>282</v>
      </c>
      <c r="D200" s="8" t="s">
        <v>24</v>
      </c>
      <c r="E200" s="9">
        <v>1</v>
      </c>
      <c r="F200" s="7">
        <v>17</v>
      </c>
      <c r="G200" s="9">
        <v>10</v>
      </c>
    </row>
    <row r="201" spans="1:7" x14ac:dyDescent="0.25">
      <c r="A201" s="10" t="s">
        <v>283</v>
      </c>
      <c r="B201" s="11" t="s">
        <v>284</v>
      </c>
      <c r="C201" s="7" t="s">
        <v>285</v>
      </c>
      <c r="D201" s="11"/>
      <c r="E201" s="11"/>
      <c r="F201" s="11">
        <v>13</v>
      </c>
      <c r="G201" s="9"/>
    </row>
    <row r="202" spans="1:7" x14ac:dyDescent="0.25">
      <c r="A202" s="10" t="s">
        <v>286</v>
      </c>
      <c r="B202" s="11" t="s">
        <v>287</v>
      </c>
      <c r="C202" s="7"/>
      <c r="D202" s="11" t="s">
        <v>24</v>
      </c>
      <c r="E202" s="11"/>
      <c r="F202" s="11">
        <v>16</v>
      </c>
      <c r="G202" s="9"/>
    </row>
    <row r="203" spans="1:7" x14ac:dyDescent="0.25">
      <c r="A203" s="10" t="s">
        <v>288</v>
      </c>
      <c r="B203" s="11" t="s">
        <v>289</v>
      </c>
      <c r="C203" s="7"/>
      <c r="D203" s="11" t="s">
        <v>24</v>
      </c>
      <c r="E203" s="11"/>
      <c r="F203" s="11">
        <v>2</v>
      </c>
      <c r="G203" s="9"/>
    </row>
    <row r="204" spans="1:7" x14ac:dyDescent="0.25">
      <c r="A204" s="6">
        <v>816014</v>
      </c>
      <c r="B204" s="34" t="s">
        <v>290</v>
      </c>
      <c r="C204" s="7" t="s">
        <v>17</v>
      </c>
      <c r="D204" s="8" t="s">
        <v>12</v>
      </c>
      <c r="E204" s="9">
        <v>3.65</v>
      </c>
      <c r="F204" s="11">
        <v>5</v>
      </c>
      <c r="G204" s="9">
        <v>5</v>
      </c>
    </row>
    <row r="205" spans="1:7" x14ac:dyDescent="0.25">
      <c r="A205" s="10" t="s">
        <v>291</v>
      </c>
      <c r="B205" s="34" t="s">
        <v>292</v>
      </c>
      <c r="C205" s="7"/>
      <c r="D205" s="11" t="s">
        <v>24</v>
      </c>
      <c r="E205" s="11">
        <v>5.3</v>
      </c>
      <c r="F205" s="11">
        <v>11</v>
      </c>
      <c r="G205" s="9"/>
    </row>
    <row r="206" spans="1:7" x14ac:dyDescent="0.25">
      <c r="A206" s="10" t="s">
        <v>293</v>
      </c>
      <c r="B206" s="34" t="s">
        <v>294</v>
      </c>
      <c r="C206" s="7"/>
      <c r="D206" s="11" t="s">
        <v>24</v>
      </c>
      <c r="E206" s="11">
        <v>5.3</v>
      </c>
      <c r="F206" s="11">
        <v>12</v>
      </c>
      <c r="G206" s="9"/>
    </row>
    <row r="207" spans="1:7" x14ac:dyDescent="0.25">
      <c r="A207" s="6">
        <v>71</v>
      </c>
      <c r="B207" s="34" t="s">
        <v>295</v>
      </c>
      <c r="C207" s="7" t="s">
        <v>296</v>
      </c>
      <c r="D207" s="8" t="s">
        <v>24</v>
      </c>
      <c r="E207" s="9">
        <v>9.75</v>
      </c>
      <c r="F207" s="9">
        <v>3</v>
      </c>
      <c r="G207" s="9"/>
    </row>
    <row r="208" spans="1:7" x14ac:dyDescent="0.25">
      <c r="A208" s="6">
        <v>72</v>
      </c>
      <c r="B208" s="34" t="s">
        <v>297</v>
      </c>
      <c r="C208" s="7" t="s">
        <v>296</v>
      </c>
      <c r="D208" s="8" t="s">
        <v>24</v>
      </c>
      <c r="E208" s="9">
        <v>9.75</v>
      </c>
      <c r="F208" s="9">
        <v>3</v>
      </c>
      <c r="G208" s="9"/>
    </row>
    <row r="209" spans="1:7" x14ac:dyDescent="0.25">
      <c r="A209" s="10" t="s">
        <v>298</v>
      </c>
      <c r="B209" s="34" t="s">
        <v>299</v>
      </c>
      <c r="C209" s="7" t="s">
        <v>155</v>
      </c>
      <c r="D209" s="11" t="s">
        <v>300</v>
      </c>
      <c r="E209" s="11">
        <v>3.23</v>
      </c>
      <c r="F209" s="11">
        <v>84</v>
      </c>
      <c r="G209" s="9"/>
    </row>
    <row r="210" spans="1:7" x14ac:dyDescent="0.25">
      <c r="A210" s="10" t="s">
        <v>301</v>
      </c>
      <c r="B210" s="34" t="s">
        <v>302</v>
      </c>
      <c r="C210" s="7" t="s">
        <v>155</v>
      </c>
      <c r="D210" s="11" t="s">
        <v>181</v>
      </c>
      <c r="E210" s="11">
        <v>21.35</v>
      </c>
      <c r="F210" s="11">
        <v>164.16</v>
      </c>
      <c r="G210" s="9"/>
    </row>
    <row r="211" spans="1:7" x14ac:dyDescent="0.25">
      <c r="A211" s="6">
        <v>84</v>
      </c>
      <c r="B211" s="7" t="s">
        <v>303</v>
      </c>
      <c r="C211" s="7" t="s">
        <v>11</v>
      </c>
      <c r="D211" s="8" t="s">
        <v>24</v>
      </c>
      <c r="E211" s="9"/>
      <c r="F211" s="9">
        <v>3</v>
      </c>
      <c r="G211" s="9"/>
    </row>
    <row r="212" spans="1:7" x14ac:dyDescent="0.25">
      <c r="A212" s="6">
        <v>83</v>
      </c>
      <c r="B212" s="7" t="s">
        <v>304</v>
      </c>
      <c r="C212" s="7" t="s">
        <v>11</v>
      </c>
      <c r="D212" s="8" t="s">
        <v>24</v>
      </c>
      <c r="E212" s="9"/>
      <c r="F212" s="9">
        <v>3</v>
      </c>
      <c r="G212" s="12"/>
    </row>
    <row r="213" spans="1:7" x14ac:dyDescent="0.25">
      <c r="A213" s="6">
        <v>55</v>
      </c>
      <c r="B213" s="34" t="s">
        <v>305</v>
      </c>
      <c r="C213" s="7" t="s">
        <v>11</v>
      </c>
      <c r="D213" s="8" t="s">
        <v>12</v>
      </c>
      <c r="E213" s="9">
        <v>37.5</v>
      </c>
      <c r="F213" s="9">
        <v>1</v>
      </c>
      <c r="G213" s="9"/>
    </row>
    <row r="214" spans="1:7" x14ac:dyDescent="0.25">
      <c r="A214" s="6">
        <v>56</v>
      </c>
      <c r="B214" s="34" t="s">
        <v>306</v>
      </c>
      <c r="C214" s="7" t="s">
        <v>11</v>
      </c>
      <c r="D214" s="8" t="s">
        <v>12</v>
      </c>
      <c r="E214" s="9">
        <v>40.33</v>
      </c>
      <c r="F214" s="9">
        <v>1</v>
      </c>
      <c r="G214" s="9"/>
    </row>
    <row r="215" spans="1:7" x14ac:dyDescent="0.25">
      <c r="A215" s="6">
        <v>54</v>
      </c>
      <c r="B215" s="34" t="s">
        <v>307</v>
      </c>
      <c r="C215" s="7" t="s">
        <v>11</v>
      </c>
      <c r="D215" s="8" t="s">
        <v>12</v>
      </c>
      <c r="E215" s="9">
        <v>20.23</v>
      </c>
      <c r="F215" s="9">
        <v>1</v>
      </c>
      <c r="G215" s="9"/>
    </row>
    <row r="216" spans="1:7" x14ac:dyDescent="0.25">
      <c r="A216" s="10" t="s">
        <v>308</v>
      </c>
      <c r="B216" s="34" t="s">
        <v>309</v>
      </c>
      <c r="C216" s="7" t="s">
        <v>194</v>
      </c>
      <c r="D216" s="11" t="s">
        <v>24</v>
      </c>
      <c r="E216" s="11">
        <v>46</v>
      </c>
      <c r="F216" s="11">
        <v>1</v>
      </c>
      <c r="G216" s="9"/>
    </row>
    <row r="217" spans="1:7" x14ac:dyDescent="0.25">
      <c r="A217" s="10" t="s">
        <v>310</v>
      </c>
      <c r="B217" s="34" t="s">
        <v>311</v>
      </c>
      <c r="C217" s="7" t="s">
        <v>194</v>
      </c>
      <c r="D217" s="11" t="s">
        <v>24</v>
      </c>
      <c r="E217" s="11">
        <v>51</v>
      </c>
      <c r="F217" s="11">
        <v>1</v>
      </c>
      <c r="G217" s="9"/>
    </row>
    <row r="218" spans="1:7" x14ac:dyDescent="0.25">
      <c r="A218" s="10" t="s">
        <v>312</v>
      </c>
      <c r="B218" s="34" t="s">
        <v>313</v>
      </c>
      <c r="C218" s="7" t="s">
        <v>194</v>
      </c>
      <c r="D218" s="11" t="s">
        <v>24</v>
      </c>
      <c r="E218" s="11">
        <v>76</v>
      </c>
      <c r="F218" s="11">
        <v>1</v>
      </c>
      <c r="G218" s="9"/>
    </row>
    <row r="219" spans="1:7" x14ac:dyDescent="0.25">
      <c r="A219" s="10" t="s">
        <v>314</v>
      </c>
      <c r="B219" s="34" t="s">
        <v>315</v>
      </c>
      <c r="C219" s="7" t="s">
        <v>127</v>
      </c>
      <c r="D219" s="11" t="s">
        <v>24</v>
      </c>
      <c r="E219" s="11">
        <v>36.22</v>
      </c>
      <c r="F219" s="11">
        <v>10</v>
      </c>
      <c r="G219" s="9"/>
    </row>
    <row r="220" spans="1:7" x14ac:dyDescent="0.25">
      <c r="A220" s="10" t="s">
        <v>316</v>
      </c>
      <c r="B220" s="34" t="s">
        <v>317</v>
      </c>
      <c r="C220" s="7" t="s">
        <v>194</v>
      </c>
      <c r="D220" s="11" t="s">
        <v>24</v>
      </c>
      <c r="E220" s="11">
        <v>98</v>
      </c>
      <c r="F220" s="11">
        <v>1</v>
      </c>
      <c r="G220" s="9"/>
    </row>
    <row r="221" spans="1:7" x14ac:dyDescent="0.25">
      <c r="A221" s="10" t="s">
        <v>318</v>
      </c>
      <c r="B221" s="34" t="s">
        <v>319</v>
      </c>
      <c r="C221" s="7" t="s">
        <v>127</v>
      </c>
      <c r="D221" s="11" t="s">
        <v>24</v>
      </c>
      <c r="E221" s="11">
        <v>69</v>
      </c>
      <c r="F221" s="11">
        <v>2</v>
      </c>
      <c r="G221" s="9"/>
    </row>
    <row r="222" spans="1:7" x14ac:dyDescent="0.25">
      <c r="A222" s="10" t="s">
        <v>320</v>
      </c>
      <c r="B222" s="34" t="s">
        <v>321</v>
      </c>
      <c r="C222" s="7" t="s">
        <v>127</v>
      </c>
      <c r="D222" s="11" t="s">
        <v>24</v>
      </c>
      <c r="E222" s="11">
        <v>54.5</v>
      </c>
      <c r="F222" s="11">
        <v>4</v>
      </c>
      <c r="G222" s="9"/>
    </row>
    <row r="223" spans="1:7" x14ac:dyDescent="0.25">
      <c r="A223" s="10" t="s">
        <v>322</v>
      </c>
      <c r="B223" s="34" t="s">
        <v>323</v>
      </c>
      <c r="C223" s="7" t="s">
        <v>194</v>
      </c>
      <c r="D223" s="11" t="s">
        <v>24</v>
      </c>
      <c r="E223" s="11">
        <v>54</v>
      </c>
      <c r="F223" s="11">
        <v>1</v>
      </c>
      <c r="G223" s="9"/>
    </row>
    <row r="224" spans="1:7" x14ac:dyDescent="0.25">
      <c r="A224" s="10" t="s">
        <v>324</v>
      </c>
      <c r="B224" s="34" t="s">
        <v>325</v>
      </c>
      <c r="C224" s="7" t="s">
        <v>194</v>
      </c>
      <c r="D224" s="11" t="s">
        <v>24</v>
      </c>
      <c r="E224" s="11">
        <v>87</v>
      </c>
      <c r="F224" s="11">
        <v>1</v>
      </c>
      <c r="G224" s="9"/>
    </row>
    <row r="225" spans="1:7" x14ac:dyDescent="0.25">
      <c r="A225" s="10" t="s">
        <v>326</v>
      </c>
      <c r="B225" s="34" t="s">
        <v>327</v>
      </c>
      <c r="C225" s="7" t="s">
        <v>194</v>
      </c>
      <c r="D225" s="11" t="s">
        <v>24</v>
      </c>
      <c r="E225" s="11">
        <v>200</v>
      </c>
      <c r="F225" s="11">
        <v>1</v>
      </c>
      <c r="G225" s="9"/>
    </row>
    <row r="226" spans="1:7" x14ac:dyDescent="0.25">
      <c r="A226" s="10" t="s">
        <v>328</v>
      </c>
      <c r="B226" s="34" t="s">
        <v>329</v>
      </c>
      <c r="C226" s="7" t="s">
        <v>127</v>
      </c>
      <c r="D226" s="11" t="s">
        <v>24</v>
      </c>
      <c r="E226" s="11">
        <v>91.14</v>
      </c>
      <c r="F226" s="11">
        <v>2</v>
      </c>
      <c r="G226" s="9"/>
    </row>
    <row r="227" spans="1:7" x14ac:dyDescent="0.25">
      <c r="A227" s="10" t="s">
        <v>330</v>
      </c>
      <c r="B227" s="34" t="s">
        <v>331</v>
      </c>
      <c r="C227" s="7" t="s">
        <v>127</v>
      </c>
      <c r="D227" s="11" t="s">
        <v>24</v>
      </c>
      <c r="E227" s="11">
        <v>44.59</v>
      </c>
      <c r="F227" s="11">
        <v>3</v>
      </c>
      <c r="G227" s="9"/>
    </row>
    <row r="228" spans="1:7" x14ac:dyDescent="0.25">
      <c r="A228" s="10" t="s">
        <v>332</v>
      </c>
      <c r="B228" s="34" t="s">
        <v>333</v>
      </c>
      <c r="C228" s="7" t="s">
        <v>194</v>
      </c>
      <c r="D228" s="11" t="s">
        <v>24</v>
      </c>
      <c r="E228" s="11">
        <v>76</v>
      </c>
      <c r="F228" s="11">
        <v>1</v>
      </c>
      <c r="G228" s="9"/>
    </row>
    <row r="229" spans="1:7" x14ac:dyDescent="0.25">
      <c r="A229" s="10" t="s">
        <v>334</v>
      </c>
      <c r="B229" s="34" t="s">
        <v>335</v>
      </c>
      <c r="C229" s="7" t="s">
        <v>194</v>
      </c>
      <c r="D229" s="11" t="s">
        <v>24</v>
      </c>
      <c r="E229" s="11">
        <v>76</v>
      </c>
      <c r="F229" s="11">
        <v>1</v>
      </c>
      <c r="G229" s="9"/>
    </row>
    <row r="230" spans="1:7" x14ac:dyDescent="0.25">
      <c r="A230" s="10" t="s">
        <v>336</v>
      </c>
      <c r="B230" s="34" t="s">
        <v>337</v>
      </c>
      <c r="C230" s="7" t="s">
        <v>194</v>
      </c>
      <c r="D230" s="11" t="s">
        <v>24</v>
      </c>
      <c r="E230" s="11">
        <v>104.06</v>
      </c>
      <c r="F230" s="11">
        <v>5</v>
      </c>
      <c r="G230" s="9"/>
    </row>
    <row r="231" spans="1:7" x14ac:dyDescent="0.25">
      <c r="A231" s="10" t="s">
        <v>338</v>
      </c>
      <c r="B231" s="34" t="s">
        <v>339</v>
      </c>
      <c r="C231" s="7" t="s">
        <v>127</v>
      </c>
      <c r="D231" s="11" t="s">
        <v>24</v>
      </c>
      <c r="E231" s="11">
        <v>59</v>
      </c>
      <c r="F231" s="11">
        <v>1</v>
      </c>
      <c r="G231" s="9"/>
    </row>
    <row r="232" spans="1:7" x14ac:dyDescent="0.25">
      <c r="A232" s="10" t="s">
        <v>340</v>
      </c>
      <c r="B232" s="34" t="s">
        <v>341</v>
      </c>
      <c r="C232" s="7" t="s">
        <v>194</v>
      </c>
      <c r="D232" s="11" t="s">
        <v>24</v>
      </c>
      <c r="E232" s="11">
        <v>62.92</v>
      </c>
      <c r="F232" s="11">
        <v>5</v>
      </c>
      <c r="G232" s="9"/>
    </row>
    <row r="233" spans="1:7" x14ac:dyDescent="0.25">
      <c r="A233" s="10" t="s">
        <v>342</v>
      </c>
      <c r="B233" s="34" t="s">
        <v>343</v>
      </c>
      <c r="C233" s="7" t="s">
        <v>194</v>
      </c>
      <c r="D233" s="11" t="s">
        <v>24</v>
      </c>
      <c r="E233" s="11">
        <v>104.06</v>
      </c>
      <c r="F233" s="11">
        <v>1</v>
      </c>
      <c r="G233" s="9"/>
    </row>
    <row r="234" spans="1:7" x14ac:dyDescent="0.25">
      <c r="A234" s="6">
        <v>25100015</v>
      </c>
      <c r="B234" s="34" t="s">
        <v>344</v>
      </c>
      <c r="C234" s="7" t="s">
        <v>46</v>
      </c>
      <c r="D234" s="8" t="s">
        <v>24</v>
      </c>
      <c r="E234" s="9">
        <v>18.600000000000001</v>
      </c>
      <c r="F234" s="9">
        <v>26</v>
      </c>
      <c r="G234" s="9"/>
    </row>
    <row r="235" spans="1:7" x14ac:dyDescent="0.25">
      <c r="A235" s="6">
        <v>90</v>
      </c>
      <c r="B235" s="7" t="s">
        <v>345</v>
      </c>
      <c r="C235" s="7" t="s">
        <v>46</v>
      </c>
      <c r="D235" s="8" t="s">
        <v>24</v>
      </c>
      <c r="E235" s="9"/>
      <c r="F235" s="9">
        <v>2</v>
      </c>
      <c r="G235" s="9"/>
    </row>
    <row r="236" spans="1:7" x14ac:dyDescent="0.25">
      <c r="A236" s="10" t="s">
        <v>346</v>
      </c>
      <c r="B236" s="34" t="s">
        <v>347</v>
      </c>
      <c r="C236" s="7"/>
      <c r="D236" s="11" t="s">
        <v>348</v>
      </c>
      <c r="E236" s="11">
        <v>99.75</v>
      </c>
      <c r="F236" s="11">
        <v>10</v>
      </c>
      <c r="G236" s="9"/>
    </row>
    <row r="237" spans="1:7" x14ac:dyDescent="0.25">
      <c r="A237" s="6">
        <v>108</v>
      </c>
      <c r="B237" s="7" t="s">
        <v>349</v>
      </c>
      <c r="C237" s="7" t="s">
        <v>34</v>
      </c>
      <c r="D237" s="8" t="s">
        <v>24</v>
      </c>
      <c r="E237" s="9"/>
      <c r="F237" s="9">
        <v>7</v>
      </c>
      <c r="G237" s="9"/>
    </row>
    <row r="238" spans="1:7" x14ac:dyDescent="0.25">
      <c r="A238" s="10" t="s">
        <v>350</v>
      </c>
      <c r="B238" s="11" t="s">
        <v>351</v>
      </c>
      <c r="C238" s="7"/>
      <c r="D238" s="11"/>
      <c r="E238" s="11"/>
      <c r="F238" s="11">
        <v>17</v>
      </c>
      <c r="G238" s="9"/>
    </row>
    <row r="239" spans="1:7" x14ac:dyDescent="0.25">
      <c r="A239" s="10" t="s">
        <v>352</v>
      </c>
      <c r="B239" s="11" t="s">
        <v>353</v>
      </c>
      <c r="C239" s="7"/>
      <c r="D239" s="11"/>
      <c r="E239" s="11"/>
      <c r="F239" s="11">
        <v>17</v>
      </c>
      <c r="G239" s="9"/>
    </row>
    <row r="240" spans="1:7" x14ac:dyDescent="0.25">
      <c r="A240" s="10" t="s">
        <v>354</v>
      </c>
      <c r="B240" s="34" t="s">
        <v>355</v>
      </c>
      <c r="C240" s="7"/>
      <c r="D240" s="11"/>
      <c r="E240" s="11">
        <v>4.49</v>
      </c>
      <c r="F240" s="11">
        <v>14</v>
      </c>
      <c r="G240" s="9"/>
    </row>
    <row r="241" spans="1:7" x14ac:dyDescent="0.25">
      <c r="A241" s="10" t="s">
        <v>356</v>
      </c>
      <c r="B241" s="34" t="s">
        <v>357</v>
      </c>
      <c r="C241" s="7"/>
      <c r="D241" s="11" t="s">
        <v>181</v>
      </c>
      <c r="E241" s="11">
        <v>10</v>
      </c>
      <c r="F241" s="11">
        <v>49.68</v>
      </c>
      <c r="G241" s="9"/>
    </row>
    <row r="242" spans="1:7" x14ac:dyDescent="0.25">
      <c r="A242" s="6">
        <v>118</v>
      </c>
      <c r="B242" s="7" t="s">
        <v>358</v>
      </c>
      <c r="C242" s="7" t="s">
        <v>19</v>
      </c>
      <c r="D242" s="8"/>
      <c r="E242" s="9"/>
      <c r="F242" s="9">
        <v>2</v>
      </c>
      <c r="G242" s="9"/>
    </row>
    <row r="243" spans="1:7" x14ac:dyDescent="0.25">
      <c r="A243" s="6">
        <v>2028158</v>
      </c>
      <c r="B243" s="34" t="s">
        <v>359</v>
      </c>
      <c r="C243" s="7" t="s">
        <v>17</v>
      </c>
      <c r="D243" s="8" t="s">
        <v>24</v>
      </c>
      <c r="E243" s="9">
        <v>1.02</v>
      </c>
      <c r="F243" s="9">
        <v>50</v>
      </c>
      <c r="G243" s="9"/>
    </row>
    <row r="244" spans="1:7" x14ac:dyDescent="0.25">
      <c r="A244" s="6">
        <v>122</v>
      </c>
      <c r="B244" s="7" t="s">
        <v>360</v>
      </c>
      <c r="C244" s="7"/>
      <c r="D244" s="8" t="s">
        <v>24</v>
      </c>
      <c r="E244" s="9">
        <v>7.3</v>
      </c>
      <c r="F244" s="9">
        <v>1</v>
      </c>
      <c r="G244" s="9"/>
    </row>
    <row r="245" spans="1:7" x14ac:dyDescent="0.25">
      <c r="A245" s="6">
        <v>124</v>
      </c>
      <c r="B245" s="7" t="s">
        <v>361</v>
      </c>
      <c r="C245" s="7"/>
      <c r="D245" s="8"/>
      <c r="E245" s="9">
        <v>7.3</v>
      </c>
      <c r="F245" s="9">
        <v>1</v>
      </c>
      <c r="G245" s="9"/>
    </row>
    <row r="246" spans="1:7" x14ac:dyDescent="0.25">
      <c r="A246" s="6">
        <v>116</v>
      </c>
      <c r="B246" s="7" t="s">
        <v>362</v>
      </c>
      <c r="C246" s="7"/>
      <c r="D246" s="8"/>
      <c r="E246" s="9"/>
      <c r="F246" s="9">
        <v>11</v>
      </c>
      <c r="G246" s="9"/>
    </row>
    <row r="247" spans="1:7" x14ac:dyDescent="0.25">
      <c r="A247" s="10" t="s">
        <v>363</v>
      </c>
      <c r="B247" s="11" t="s">
        <v>364</v>
      </c>
      <c r="C247" s="7"/>
      <c r="D247" s="11"/>
      <c r="E247" s="11"/>
      <c r="F247" s="11">
        <v>79</v>
      </c>
      <c r="G247" s="9"/>
    </row>
    <row r="248" spans="1:7" x14ac:dyDescent="0.25">
      <c r="A248" s="6">
        <v>105</v>
      </c>
      <c r="B248" s="34" t="s">
        <v>365</v>
      </c>
      <c r="C248" s="7" t="s">
        <v>17</v>
      </c>
      <c r="D248" s="8" t="s">
        <v>24</v>
      </c>
      <c r="E248" s="9">
        <v>1.4</v>
      </c>
      <c r="F248" s="9">
        <v>3</v>
      </c>
      <c r="G248" s="9"/>
    </row>
    <row r="249" spans="1:7" x14ac:dyDescent="0.25">
      <c r="A249" s="6">
        <v>45</v>
      </c>
      <c r="B249" s="34" t="s">
        <v>366</v>
      </c>
      <c r="C249" s="7" t="s">
        <v>11</v>
      </c>
      <c r="D249" s="8" t="s">
        <v>24</v>
      </c>
      <c r="E249" s="9">
        <v>18.52</v>
      </c>
      <c r="F249" s="9">
        <v>12</v>
      </c>
      <c r="G249" s="9"/>
    </row>
    <row r="250" spans="1:7" x14ac:dyDescent="0.25">
      <c r="A250" s="6">
        <v>53</v>
      </c>
      <c r="B250" s="7" t="s">
        <v>578</v>
      </c>
      <c r="C250" s="7" t="s">
        <v>155</v>
      </c>
      <c r="D250" s="8" t="s">
        <v>24</v>
      </c>
      <c r="E250" s="9"/>
      <c r="F250" s="9">
        <v>6</v>
      </c>
      <c r="G250" s="9"/>
    </row>
    <row r="251" spans="1:7" x14ac:dyDescent="0.25">
      <c r="A251" s="10" t="s">
        <v>367</v>
      </c>
      <c r="B251" s="11" t="s">
        <v>368</v>
      </c>
      <c r="C251" s="7"/>
      <c r="D251" s="11"/>
      <c r="E251" s="11"/>
      <c r="F251" s="11">
        <v>15</v>
      </c>
      <c r="G251" s="9"/>
    </row>
    <row r="252" spans="1:7" x14ac:dyDescent="0.25">
      <c r="A252" s="10" t="s">
        <v>369</v>
      </c>
      <c r="B252" s="11" t="s">
        <v>370</v>
      </c>
      <c r="C252" s="7"/>
      <c r="D252" s="11"/>
      <c r="E252" s="11"/>
      <c r="F252" s="11">
        <v>3</v>
      </c>
      <c r="G252" s="9"/>
    </row>
    <row r="253" spans="1:7" x14ac:dyDescent="0.25">
      <c r="A253" s="6">
        <v>41</v>
      </c>
      <c r="B253" s="34" t="s">
        <v>371</v>
      </c>
      <c r="C253" s="7" t="s">
        <v>155</v>
      </c>
      <c r="D253" s="8" t="s">
        <v>24</v>
      </c>
      <c r="E253" s="9">
        <v>8.99</v>
      </c>
      <c r="F253" s="9">
        <v>19</v>
      </c>
      <c r="G253" s="9"/>
    </row>
    <row r="254" spans="1:7" x14ac:dyDescent="0.25">
      <c r="A254" s="10" t="s">
        <v>372</v>
      </c>
      <c r="B254" s="34" t="s">
        <v>373</v>
      </c>
      <c r="C254" s="7"/>
      <c r="D254" s="11" t="s">
        <v>579</v>
      </c>
      <c r="E254" s="11">
        <v>45.31</v>
      </c>
      <c r="F254" s="11">
        <v>1</v>
      </c>
      <c r="G254" s="9"/>
    </row>
    <row r="255" spans="1:7" x14ac:dyDescent="0.25">
      <c r="A255" s="10" t="s">
        <v>374</v>
      </c>
      <c r="B255" s="34" t="s">
        <v>580</v>
      </c>
      <c r="C255" s="7"/>
      <c r="D255" s="11" t="s">
        <v>579</v>
      </c>
      <c r="E255" s="11">
        <v>45.31</v>
      </c>
      <c r="F255" s="11">
        <v>3</v>
      </c>
      <c r="G255" s="9"/>
    </row>
    <row r="256" spans="1:7" x14ac:dyDescent="0.25">
      <c r="A256" s="6">
        <v>46</v>
      </c>
      <c r="B256" s="34" t="s">
        <v>375</v>
      </c>
      <c r="C256" s="7" t="s">
        <v>11</v>
      </c>
      <c r="D256" s="8" t="s">
        <v>24</v>
      </c>
      <c r="E256" s="9">
        <v>3.61</v>
      </c>
      <c r="F256" s="9">
        <v>3</v>
      </c>
      <c r="G256" s="9"/>
    </row>
    <row r="257" spans="1:7" x14ac:dyDescent="0.25">
      <c r="A257" s="6">
        <v>47</v>
      </c>
      <c r="B257" s="34" t="s">
        <v>376</v>
      </c>
      <c r="C257" s="7" t="s">
        <v>11</v>
      </c>
      <c r="D257" s="8" t="s">
        <v>24</v>
      </c>
      <c r="E257" s="9">
        <v>16.88</v>
      </c>
      <c r="F257" s="9">
        <v>2</v>
      </c>
      <c r="G257" s="9"/>
    </row>
    <row r="258" spans="1:7" x14ac:dyDescent="0.25">
      <c r="A258" s="6">
        <v>127</v>
      </c>
      <c r="B258" s="34" t="s">
        <v>377</v>
      </c>
      <c r="C258" s="7"/>
      <c r="D258" s="8" t="s">
        <v>24</v>
      </c>
      <c r="E258" s="9">
        <v>7.5</v>
      </c>
      <c r="F258" s="9">
        <v>6</v>
      </c>
      <c r="G258" s="9"/>
    </row>
    <row r="259" spans="1:7" x14ac:dyDescent="0.25">
      <c r="A259" s="6">
        <v>126</v>
      </c>
      <c r="B259" s="34" t="s">
        <v>378</v>
      </c>
      <c r="C259" s="7"/>
      <c r="D259" s="8" t="s">
        <v>24</v>
      </c>
      <c r="E259" s="9">
        <v>7.5</v>
      </c>
      <c r="F259" s="9">
        <v>4</v>
      </c>
      <c r="G259" s="9"/>
    </row>
    <row r="260" spans="1:7" x14ac:dyDescent="0.25">
      <c r="A260" s="6">
        <v>39</v>
      </c>
      <c r="B260" s="34" t="s">
        <v>379</v>
      </c>
      <c r="C260" s="7" t="s">
        <v>11</v>
      </c>
      <c r="D260" s="8" t="s">
        <v>24</v>
      </c>
      <c r="E260" s="9">
        <v>3.78</v>
      </c>
      <c r="F260" s="9">
        <v>36</v>
      </c>
      <c r="G260" s="9"/>
    </row>
    <row r="261" spans="1:7" x14ac:dyDescent="0.25">
      <c r="A261" s="10" t="s">
        <v>380</v>
      </c>
      <c r="B261" s="34" t="s">
        <v>381</v>
      </c>
      <c r="C261" s="7" t="s">
        <v>382</v>
      </c>
      <c r="D261" s="11"/>
      <c r="E261" s="11">
        <v>17.84</v>
      </c>
      <c r="F261" s="11">
        <v>4</v>
      </c>
      <c r="G261" s="12"/>
    </row>
    <row r="262" spans="1:7" x14ac:dyDescent="0.25">
      <c r="A262" s="10" t="s">
        <v>383</v>
      </c>
      <c r="B262" s="34" t="s">
        <v>384</v>
      </c>
      <c r="C262" s="7"/>
      <c r="D262" s="11" t="s">
        <v>181</v>
      </c>
      <c r="E262" s="11">
        <v>3.15</v>
      </c>
      <c r="F262" s="11">
        <v>520</v>
      </c>
      <c r="G262" s="9"/>
    </row>
    <row r="263" spans="1:7" x14ac:dyDescent="0.25">
      <c r="A263" s="10" t="s">
        <v>385</v>
      </c>
      <c r="B263" s="34" t="s">
        <v>386</v>
      </c>
      <c r="C263" s="7"/>
      <c r="D263" s="11" t="s">
        <v>181</v>
      </c>
      <c r="E263" s="11">
        <v>6.59</v>
      </c>
      <c r="F263" s="11">
        <v>88</v>
      </c>
      <c r="G263" s="9"/>
    </row>
    <row r="264" spans="1:7" x14ac:dyDescent="0.25">
      <c r="A264" s="10" t="s">
        <v>387</v>
      </c>
      <c r="B264" s="34" t="s">
        <v>388</v>
      </c>
      <c r="C264" s="7"/>
      <c r="D264" s="11" t="s">
        <v>181</v>
      </c>
      <c r="E264" s="11">
        <v>5.75</v>
      </c>
      <c r="F264" s="11">
        <v>104</v>
      </c>
      <c r="G264" s="9"/>
    </row>
    <row r="265" spans="1:7" x14ac:dyDescent="0.25">
      <c r="A265" s="10" t="s">
        <v>389</v>
      </c>
      <c r="B265" s="34" t="s">
        <v>390</v>
      </c>
      <c r="C265" s="7"/>
      <c r="D265" s="11" t="s">
        <v>181</v>
      </c>
      <c r="E265" s="11">
        <v>3.9872000000000001</v>
      </c>
      <c r="F265" s="11">
        <v>160</v>
      </c>
      <c r="G265" s="9"/>
    </row>
    <row r="266" spans="1:7" x14ac:dyDescent="0.25">
      <c r="A266" s="6">
        <v>96</v>
      </c>
      <c r="B266" s="7" t="s">
        <v>391</v>
      </c>
      <c r="C266" s="7" t="s">
        <v>11</v>
      </c>
      <c r="D266" s="8"/>
      <c r="E266" s="9"/>
      <c r="F266" s="9">
        <v>5</v>
      </c>
      <c r="G266" s="9"/>
    </row>
    <row r="267" spans="1:7" x14ac:dyDescent="0.25">
      <c r="A267" s="10" t="s">
        <v>392</v>
      </c>
      <c r="B267" s="34" t="s">
        <v>393</v>
      </c>
      <c r="C267" s="7" t="s">
        <v>127</v>
      </c>
      <c r="D267" s="11" t="s">
        <v>24</v>
      </c>
      <c r="E267" s="11">
        <v>68.59</v>
      </c>
      <c r="F267" s="11">
        <v>10</v>
      </c>
      <c r="G267" s="9"/>
    </row>
    <row r="268" spans="1:7" x14ac:dyDescent="0.25">
      <c r="A268" s="10" t="s">
        <v>394</v>
      </c>
      <c r="B268" s="34" t="s">
        <v>395</v>
      </c>
      <c r="C268" s="7" t="s">
        <v>194</v>
      </c>
      <c r="D268" s="11" t="s">
        <v>24</v>
      </c>
      <c r="E268" s="11">
        <v>79.03</v>
      </c>
      <c r="F268" s="11">
        <v>2</v>
      </c>
      <c r="G268" s="9"/>
    </row>
    <row r="269" spans="1:7" x14ac:dyDescent="0.25">
      <c r="A269" s="10" t="s">
        <v>396</v>
      </c>
      <c r="B269" s="34" t="s">
        <v>397</v>
      </c>
      <c r="C269" s="7" t="s">
        <v>194</v>
      </c>
      <c r="D269" s="11" t="s">
        <v>24</v>
      </c>
      <c r="E269" s="11">
        <v>122.21</v>
      </c>
      <c r="F269" s="11">
        <v>1</v>
      </c>
      <c r="G269" s="9"/>
    </row>
    <row r="270" spans="1:7" x14ac:dyDescent="0.25">
      <c r="A270" s="10" t="s">
        <v>398</v>
      </c>
      <c r="B270" s="34" t="s">
        <v>399</v>
      </c>
      <c r="C270" s="7" t="s">
        <v>194</v>
      </c>
      <c r="D270" s="11" t="s">
        <v>24</v>
      </c>
      <c r="E270" s="11">
        <v>74.400000000000006</v>
      </c>
      <c r="F270" s="11">
        <v>1</v>
      </c>
      <c r="G270" s="9">
        <v>10</v>
      </c>
    </row>
    <row r="271" spans="1:7" x14ac:dyDescent="0.25">
      <c r="A271" s="10" t="s">
        <v>400</v>
      </c>
      <c r="B271" s="11" t="s">
        <v>401</v>
      </c>
      <c r="C271" s="7" t="s">
        <v>194</v>
      </c>
      <c r="D271" s="11" t="s">
        <v>24</v>
      </c>
      <c r="E271" s="11"/>
      <c r="F271" s="11">
        <v>3</v>
      </c>
      <c r="G271" s="9">
        <v>10</v>
      </c>
    </row>
    <row r="272" spans="1:7" x14ac:dyDescent="0.25">
      <c r="A272" s="10" t="s">
        <v>402</v>
      </c>
      <c r="B272" s="11" t="s">
        <v>403</v>
      </c>
      <c r="C272" s="7" t="s">
        <v>194</v>
      </c>
      <c r="D272" s="11" t="s">
        <v>24</v>
      </c>
      <c r="E272" s="11"/>
      <c r="F272" s="11">
        <v>2</v>
      </c>
      <c r="G272" s="9">
        <v>10</v>
      </c>
    </row>
    <row r="273" spans="1:7" x14ac:dyDescent="0.25">
      <c r="A273" s="10" t="s">
        <v>404</v>
      </c>
      <c r="B273" s="34" t="s">
        <v>405</v>
      </c>
      <c r="C273" s="7" t="s">
        <v>194</v>
      </c>
      <c r="D273" s="11" t="s">
        <v>24</v>
      </c>
      <c r="E273" s="11">
        <v>33.130000000000003</v>
      </c>
      <c r="F273" s="11">
        <v>10</v>
      </c>
      <c r="G273" s="9"/>
    </row>
    <row r="274" spans="1:7" x14ac:dyDescent="0.25">
      <c r="A274" s="6" t="s">
        <v>406</v>
      </c>
      <c r="B274" s="34" t="s">
        <v>407</v>
      </c>
      <c r="C274" s="7" t="s">
        <v>17</v>
      </c>
      <c r="D274" s="8" t="s">
        <v>24</v>
      </c>
      <c r="E274" s="9">
        <v>4.2</v>
      </c>
      <c r="F274" s="9">
        <v>72</v>
      </c>
      <c r="G274" s="9">
        <v>10</v>
      </c>
    </row>
    <row r="275" spans="1:7" x14ac:dyDescent="0.25">
      <c r="A275" s="6">
        <v>4020000145</v>
      </c>
      <c r="B275" s="34" t="s">
        <v>408</v>
      </c>
      <c r="C275" s="7" t="s">
        <v>98</v>
      </c>
      <c r="D275" s="8" t="s">
        <v>12</v>
      </c>
      <c r="E275" s="9">
        <v>5.6</v>
      </c>
      <c r="F275" s="9">
        <v>1</v>
      </c>
      <c r="G275" s="9">
        <v>10</v>
      </c>
    </row>
    <row r="276" spans="1:7" x14ac:dyDescent="0.25">
      <c r="A276" s="6">
        <v>308110</v>
      </c>
      <c r="B276" s="34" t="s">
        <v>409</v>
      </c>
      <c r="C276" s="7" t="s">
        <v>17</v>
      </c>
      <c r="D276" s="8" t="s">
        <v>12</v>
      </c>
      <c r="E276" s="9">
        <v>13.3</v>
      </c>
      <c r="F276" s="9">
        <v>6</v>
      </c>
      <c r="G276" s="9">
        <v>10</v>
      </c>
    </row>
    <row r="277" spans="1:7" x14ac:dyDescent="0.25">
      <c r="A277" s="6">
        <v>308130</v>
      </c>
      <c r="B277" s="34" t="s">
        <v>410</v>
      </c>
      <c r="C277" s="7" t="s">
        <v>17</v>
      </c>
      <c r="D277" s="8" t="s">
        <v>12</v>
      </c>
      <c r="E277" s="9">
        <v>17.5</v>
      </c>
      <c r="F277" s="9">
        <v>7</v>
      </c>
      <c r="G277" s="9">
        <v>10</v>
      </c>
    </row>
    <row r="278" spans="1:7" x14ac:dyDescent="0.25">
      <c r="A278" s="6">
        <v>308150</v>
      </c>
      <c r="B278" s="34" t="s">
        <v>411</v>
      </c>
      <c r="C278" s="7" t="s">
        <v>17</v>
      </c>
      <c r="D278" s="8" t="s">
        <v>12</v>
      </c>
      <c r="E278" s="9">
        <v>25.4</v>
      </c>
      <c r="F278" s="9">
        <v>3</v>
      </c>
      <c r="G278" s="9">
        <v>10</v>
      </c>
    </row>
    <row r="279" spans="1:7" x14ac:dyDescent="0.25">
      <c r="A279" s="6">
        <v>308180</v>
      </c>
      <c r="B279" s="34" t="s">
        <v>412</v>
      </c>
      <c r="C279" s="7" t="s">
        <v>17</v>
      </c>
      <c r="D279" s="8" t="s">
        <v>12</v>
      </c>
      <c r="E279" s="9">
        <v>32</v>
      </c>
      <c r="F279" s="9">
        <v>3</v>
      </c>
      <c r="G279" s="9">
        <v>10</v>
      </c>
    </row>
    <row r="280" spans="1:7" x14ac:dyDescent="0.25">
      <c r="A280" s="6">
        <v>308090</v>
      </c>
      <c r="B280" s="34" t="s">
        <v>413</v>
      </c>
      <c r="C280" s="7" t="s">
        <v>17</v>
      </c>
      <c r="D280" s="8" t="s">
        <v>12</v>
      </c>
      <c r="E280" s="9">
        <v>11.4</v>
      </c>
      <c r="F280" s="9">
        <v>8</v>
      </c>
      <c r="G280" s="9">
        <v>10</v>
      </c>
    </row>
    <row r="281" spans="1:7" x14ac:dyDescent="0.25">
      <c r="A281" s="6">
        <v>63</v>
      </c>
      <c r="B281" s="7" t="s">
        <v>414</v>
      </c>
      <c r="C281" s="7" t="s">
        <v>11</v>
      </c>
      <c r="D281" s="8" t="s">
        <v>12</v>
      </c>
      <c r="E281" s="9"/>
      <c r="F281" s="9">
        <v>1</v>
      </c>
      <c r="G281" s="9">
        <v>10</v>
      </c>
    </row>
    <row r="282" spans="1:7" x14ac:dyDescent="0.25">
      <c r="A282" s="6">
        <v>37</v>
      </c>
      <c r="B282" s="7" t="s">
        <v>415</v>
      </c>
      <c r="C282" s="7"/>
      <c r="D282" s="8" t="s">
        <v>12</v>
      </c>
      <c r="E282" s="9"/>
      <c r="F282" s="9">
        <v>39</v>
      </c>
      <c r="G282" s="9">
        <v>10</v>
      </c>
    </row>
    <row r="283" spans="1:7" x14ac:dyDescent="0.25">
      <c r="A283" s="6">
        <v>36</v>
      </c>
      <c r="B283" s="7" t="s">
        <v>416</v>
      </c>
      <c r="C283" s="7" t="s">
        <v>17</v>
      </c>
      <c r="D283" s="8" t="s">
        <v>12</v>
      </c>
      <c r="E283" s="9"/>
      <c r="F283" s="9">
        <v>2</v>
      </c>
      <c r="G283" s="9">
        <v>10</v>
      </c>
    </row>
    <row r="284" spans="1:7" x14ac:dyDescent="0.25">
      <c r="A284" s="6">
        <v>38</v>
      </c>
      <c r="B284" s="7" t="s">
        <v>417</v>
      </c>
      <c r="C284" s="7"/>
      <c r="D284" s="8" t="s">
        <v>12</v>
      </c>
      <c r="E284" s="9"/>
      <c r="F284" s="9">
        <v>2</v>
      </c>
      <c r="G284" s="9">
        <v>10</v>
      </c>
    </row>
    <row r="285" spans="1:7" x14ac:dyDescent="0.25">
      <c r="A285" s="6">
        <v>35</v>
      </c>
      <c r="B285" s="7" t="s">
        <v>418</v>
      </c>
      <c r="C285" s="7" t="s">
        <v>17</v>
      </c>
      <c r="D285" s="8" t="s">
        <v>12</v>
      </c>
      <c r="E285" s="9"/>
      <c r="F285" s="9">
        <v>1</v>
      </c>
      <c r="G285" s="9">
        <v>10</v>
      </c>
    </row>
    <row r="286" spans="1:7" x14ac:dyDescent="0.25">
      <c r="A286" s="10" t="s">
        <v>419</v>
      </c>
      <c r="B286" s="11" t="s">
        <v>420</v>
      </c>
      <c r="C286" s="7"/>
      <c r="D286" s="11" t="s">
        <v>24</v>
      </c>
      <c r="E286" s="11"/>
      <c r="F286" s="11">
        <v>9</v>
      </c>
      <c r="G286" s="9"/>
    </row>
    <row r="287" spans="1:7" x14ac:dyDescent="0.25">
      <c r="A287" s="6">
        <v>91</v>
      </c>
      <c r="B287" s="34" t="s">
        <v>421</v>
      </c>
      <c r="C287" s="7" t="s">
        <v>46</v>
      </c>
      <c r="D287" s="8" t="s">
        <v>24</v>
      </c>
      <c r="E287" s="9">
        <v>2.23</v>
      </c>
      <c r="F287" s="9">
        <v>22</v>
      </c>
      <c r="G287" s="9">
        <v>10</v>
      </c>
    </row>
    <row r="288" spans="1:7" x14ac:dyDescent="0.25">
      <c r="A288" s="10" t="s">
        <v>422</v>
      </c>
      <c r="B288" s="11" t="s">
        <v>423</v>
      </c>
      <c r="C288" s="7" t="s">
        <v>155</v>
      </c>
      <c r="D288" s="11" t="s">
        <v>181</v>
      </c>
      <c r="E288" s="11"/>
      <c r="F288" s="11">
        <v>93.4</v>
      </c>
      <c r="G288" s="9"/>
    </row>
    <row r="289" spans="1:7" x14ac:dyDescent="0.25">
      <c r="A289" s="10" t="s">
        <v>424</v>
      </c>
      <c r="B289" s="11" t="s">
        <v>425</v>
      </c>
      <c r="C289" s="7" t="s">
        <v>155</v>
      </c>
      <c r="D289" s="11" t="s">
        <v>181</v>
      </c>
      <c r="E289" s="11"/>
      <c r="F289" s="11">
        <v>93.4</v>
      </c>
      <c r="G289" s="9"/>
    </row>
    <row r="290" spans="1:7" x14ac:dyDescent="0.25">
      <c r="A290" s="10" t="s">
        <v>426</v>
      </c>
      <c r="B290" s="11" t="s">
        <v>427</v>
      </c>
      <c r="C290" s="7" t="s">
        <v>155</v>
      </c>
      <c r="D290" s="11" t="s">
        <v>181</v>
      </c>
      <c r="E290" s="11"/>
      <c r="F290" s="11">
        <v>65.38</v>
      </c>
      <c r="G290" s="9"/>
    </row>
    <row r="291" spans="1:7" x14ac:dyDescent="0.25">
      <c r="A291" s="10" t="s">
        <v>428</v>
      </c>
      <c r="B291" s="11" t="s">
        <v>429</v>
      </c>
      <c r="C291" s="7" t="s">
        <v>155</v>
      </c>
      <c r="D291" s="11" t="s">
        <v>181</v>
      </c>
      <c r="E291" s="11"/>
      <c r="F291" s="11">
        <v>74.69</v>
      </c>
      <c r="G291" s="9"/>
    </row>
    <row r="292" spans="1:7" x14ac:dyDescent="0.25">
      <c r="A292" s="10" t="s">
        <v>430</v>
      </c>
      <c r="B292" s="34" t="s">
        <v>431</v>
      </c>
      <c r="C292" s="7" t="s">
        <v>8</v>
      </c>
      <c r="D292" s="11" t="s">
        <v>24</v>
      </c>
      <c r="E292" s="11">
        <v>0.91</v>
      </c>
      <c r="F292" s="11">
        <v>475</v>
      </c>
      <c r="G292" s="9"/>
    </row>
    <row r="293" spans="1:7" x14ac:dyDescent="0.25">
      <c r="A293" s="10" t="s">
        <v>432</v>
      </c>
      <c r="B293" s="34" t="s">
        <v>433</v>
      </c>
      <c r="C293" s="7" t="s">
        <v>8</v>
      </c>
      <c r="D293" s="11" t="s">
        <v>24</v>
      </c>
      <c r="E293" s="11">
        <v>5.64</v>
      </c>
      <c r="F293" s="11">
        <v>43</v>
      </c>
      <c r="G293" s="9"/>
    </row>
    <row r="294" spans="1:7" x14ac:dyDescent="0.25">
      <c r="A294" s="10" t="s">
        <v>434</v>
      </c>
      <c r="B294" s="34" t="s">
        <v>435</v>
      </c>
      <c r="C294" s="7" t="s">
        <v>8</v>
      </c>
      <c r="D294" s="11" t="s">
        <v>24</v>
      </c>
      <c r="E294" s="11">
        <v>5.64</v>
      </c>
      <c r="F294" s="11">
        <v>21</v>
      </c>
      <c r="G294" s="9"/>
    </row>
    <row r="295" spans="1:7" x14ac:dyDescent="0.25">
      <c r="A295" s="10" t="s">
        <v>436</v>
      </c>
      <c r="B295" s="11" t="s">
        <v>437</v>
      </c>
      <c r="C295" s="7" t="s">
        <v>8</v>
      </c>
      <c r="D295" s="11" t="s">
        <v>24</v>
      </c>
      <c r="E295" s="11"/>
      <c r="F295" s="11">
        <v>26</v>
      </c>
      <c r="G295" s="9"/>
    </row>
    <row r="296" spans="1:7" x14ac:dyDescent="0.25">
      <c r="A296" s="10" t="s">
        <v>438</v>
      </c>
      <c r="B296" s="11" t="s">
        <v>439</v>
      </c>
      <c r="C296" s="7" t="s">
        <v>8</v>
      </c>
      <c r="D296" s="11" t="s">
        <v>24</v>
      </c>
      <c r="E296" s="11"/>
      <c r="F296" s="11">
        <v>4</v>
      </c>
      <c r="G296" s="9"/>
    </row>
    <row r="297" spans="1:7" x14ac:dyDescent="0.25">
      <c r="A297" s="10" t="s">
        <v>440</v>
      </c>
      <c r="B297" s="11" t="s">
        <v>441</v>
      </c>
      <c r="C297" s="7" t="s">
        <v>8</v>
      </c>
      <c r="D297" s="11" t="s">
        <v>24</v>
      </c>
      <c r="E297" s="11"/>
      <c r="F297" s="11">
        <v>6</v>
      </c>
      <c r="G297" s="9"/>
    </row>
    <row r="298" spans="1:7" x14ac:dyDescent="0.25">
      <c r="A298" s="10" t="s">
        <v>442</v>
      </c>
      <c r="B298" s="11" t="s">
        <v>443</v>
      </c>
      <c r="C298" s="7" t="s">
        <v>8</v>
      </c>
      <c r="D298" s="11" t="s">
        <v>24</v>
      </c>
      <c r="E298" s="11"/>
      <c r="F298" s="11">
        <v>158</v>
      </c>
      <c r="G298" s="9"/>
    </row>
    <row r="299" spans="1:7" x14ac:dyDescent="0.25">
      <c r="A299" s="10" t="s">
        <v>444</v>
      </c>
      <c r="B299" s="11" t="s">
        <v>445</v>
      </c>
      <c r="C299" s="7"/>
      <c r="D299" s="11" t="s">
        <v>24</v>
      </c>
      <c r="E299" s="11"/>
      <c r="F299" s="11">
        <v>16</v>
      </c>
      <c r="G299" s="9"/>
    </row>
    <row r="300" spans="1:7" x14ac:dyDescent="0.25">
      <c r="A300" s="10" t="s">
        <v>446</v>
      </c>
      <c r="B300" s="11" t="s">
        <v>447</v>
      </c>
      <c r="C300" s="7"/>
      <c r="D300" s="11" t="s">
        <v>24</v>
      </c>
      <c r="E300" s="11"/>
      <c r="F300" s="11">
        <v>130</v>
      </c>
      <c r="G300" s="9"/>
    </row>
    <row r="301" spans="1:7" x14ac:dyDescent="0.25">
      <c r="A301" s="10" t="s">
        <v>448</v>
      </c>
      <c r="B301" s="11" t="s">
        <v>449</v>
      </c>
      <c r="C301" s="7"/>
      <c r="D301" s="11" t="s">
        <v>24</v>
      </c>
      <c r="E301" s="11"/>
      <c r="F301" s="11">
        <v>14</v>
      </c>
      <c r="G301" s="9"/>
    </row>
    <row r="302" spans="1:7" x14ac:dyDescent="0.25">
      <c r="A302" s="10" t="s">
        <v>450</v>
      </c>
      <c r="B302" s="11" t="s">
        <v>451</v>
      </c>
      <c r="C302" s="7"/>
      <c r="D302" s="11" t="s">
        <v>24</v>
      </c>
      <c r="E302" s="11"/>
      <c r="F302" s="11">
        <v>28</v>
      </c>
      <c r="G302" s="9"/>
    </row>
    <row r="303" spans="1:7" x14ac:dyDescent="0.25">
      <c r="A303" s="10" t="s">
        <v>452</v>
      </c>
      <c r="B303" s="11" t="s">
        <v>453</v>
      </c>
      <c r="C303" s="7" t="s">
        <v>8</v>
      </c>
      <c r="D303" s="11" t="s">
        <v>24</v>
      </c>
      <c r="E303" s="11"/>
      <c r="F303" s="11">
        <v>30</v>
      </c>
      <c r="G303" s="9"/>
    </row>
    <row r="304" spans="1:7" x14ac:dyDescent="0.25">
      <c r="A304" s="10" t="s">
        <v>454</v>
      </c>
      <c r="B304" s="11" t="s">
        <v>455</v>
      </c>
      <c r="C304" s="7"/>
      <c r="D304" s="11" t="s">
        <v>24</v>
      </c>
      <c r="E304" s="11"/>
      <c r="F304" s="11">
        <v>280</v>
      </c>
      <c r="G304" s="9"/>
    </row>
    <row r="305" spans="1:7" x14ac:dyDescent="0.25">
      <c r="A305" s="10" t="s">
        <v>456</v>
      </c>
      <c r="B305" s="11" t="s">
        <v>457</v>
      </c>
      <c r="C305" s="7" t="s">
        <v>197</v>
      </c>
      <c r="D305" s="11" t="s">
        <v>24</v>
      </c>
      <c r="E305" s="11"/>
      <c r="F305" s="11">
        <v>85</v>
      </c>
      <c r="G305" s="9"/>
    </row>
    <row r="306" spans="1:7" x14ac:dyDescent="0.25">
      <c r="A306" s="10" t="s">
        <v>458</v>
      </c>
      <c r="B306" s="34" t="s">
        <v>459</v>
      </c>
      <c r="C306" s="7"/>
      <c r="D306" s="11" t="s">
        <v>24</v>
      </c>
      <c r="E306" s="11">
        <v>0.73</v>
      </c>
      <c r="F306" s="11"/>
      <c r="G306" s="9"/>
    </row>
    <row r="307" spans="1:7" x14ac:dyDescent="0.25">
      <c r="A307" s="10" t="s">
        <v>460</v>
      </c>
      <c r="B307" s="11" t="s">
        <v>461</v>
      </c>
      <c r="C307" s="7" t="s">
        <v>8</v>
      </c>
      <c r="D307" s="11" t="s">
        <v>24</v>
      </c>
      <c r="E307" s="11"/>
      <c r="F307" s="11">
        <v>240</v>
      </c>
      <c r="G307" s="9"/>
    </row>
    <row r="308" spans="1:7" x14ac:dyDescent="0.25">
      <c r="A308" s="10" t="s">
        <v>462</v>
      </c>
      <c r="B308" s="11" t="s">
        <v>463</v>
      </c>
      <c r="C308" s="7" t="s">
        <v>197</v>
      </c>
      <c r="D308" s="11" t="s">
        <v>24</v>
      </c>
      <c r="E308" s="11"/>
      <c r="F308" s="11">
        <v>20</v>
      </c>
      <c r="G308" s="9"/>
    </row>
    <row r="309" spans="1:7" x14ac:dyDescent="0.25">
      <c r="A309" s="10" t="s">
        <v>464</v>
      </c>
      <c r="B309" s="11" t="s">
        <v>465</v>
      </c>
      <c r="C309" s="7" t="s">
        <v>197</v>
      </c>
      <c r="D309" s="11" t="s">
        <v>24</v>
      </c>
      <c r="E309" s="11"/>
      <c r="F309" s="11">
        <v>2</v>
      </c>
      <c r="G309" s="9"/>
    </row>
    <row r="310" spans="1:7" x14ac:dyDescent="0.25">
      <c r="A310" s="10" t="s">
        <v>466</v>
      </c>
      <c r="B310" s="11" t="s">
        <v>467</v>
      </c>
      <c r="C310" s="7" t="s">
        <v>197</v>
      </c>
      <c r="D310" s="11" t="s">
        <v>24</v>
      </c>
      <c r="E310" s="11"/>
      <c r="F310" s="11">
        <v>2</v>
      </c>
      <c r="G310" s="9"/>
    </row>
    <row r="311" spans="1:7" x14ac:dyDescent="0.25">
      <c r="A311" s="10" t="s">
        <v>468</v>
      </c>
      <c r="B311" s="11" t="s">
        <v>469</v>
      </c>
      <c r="C311" s="7" t="s">
        <v>8</v>
      </c>
      <c r="D311" s="11" t="s">
        <v>24</v>
      </c>
      <c r="E311" s="11"/>
      <c r="F311" s="11">
        <v>46</v>
      </c>
      <c r="G311" s="9"/>
    </row>
    <row r="312" spans="1:7" x14ac:dyDescent="0.25">
      <c r="A312" s="10" t="s">
        <v>470</v>
      </c>
      <c r="B312" s="11" t="s">
        <v>471</v>
      </c>
      <c r="C312" s="7" t="s">
        <v>197</v>
      </c>
      <c r="D312" s="11" t="s">
        <v>24</v>
      </c>
      <c r="E312" s="11"/>
      <c r="F312" s="11">
        <v>72</v>
      </c>
      <c r="G312" s="9"/>
    </row>
    <row r="313" spans="1:7" x14ac:dyDescent="0.25">
      <c r="A313" s="10" t="s">
        <v>472</v>
      </c>
      <c r="B313" s="11" t="s">
        <v>473</v>
      </c>
      <c r="C313" s="7" t="s">
        <v>197</v>
      </c>
      <c r="D313" s="11" t="s">
        <v>24</v>
      </c>
      <c r="E313" s="11"/>
      <c r="F313" s="11">
        <v>2</v>
      </c>
      <c r="G313" s="9"/>
    </row>
    <row r="314" spans="1:7" x14ac:dyDescent="0.25">
      <c r="A314" s="10" t="s">
        <v>474</v>
      </c>
      <c r="B314" s="11" t="s">
        <v>475</v>
      </c>
      <c r="C314" s="7" t="s">
        <v>197</v>
      </c>
      <c r="D314" s="11" t="s">
        <v>24</v>
      </c>
      <c r="E314" s="11"/>
      <c r="F314" s="11">
        <v>2</v>
      </c>
      <c r="G314" s="9"/>
    </row>
    <row r="315" spans="1:7" x14ac:dyDescent="0.25">
      <c r="A315" s="10" t="s">
        <v>476</v>
      </c>
      <c r="B315" s="11" t="s">
        <v>477</v>
      </c>
      <c r="C315" s="7" t="s">
        <v>197</v>
      </c>
      <c r="D315" s="11" t="s">
        <v>24</v>
      </c>
      <c r="E315" s="11"/>
      <c r="F315" s="11">
        <v>265</v>
      </c>
      <c r="G315" s="9"/>
    </row>
    <row r="316" spans="1:7" x14ac:dyDescent="0.25">
      <c r="A316" s="10" t="s">
        <v>478</v>
      </c>
      <c r="B316" s="11" t="s">
        <v>479</v>
      </c>
      <c r="C316" s="7" t="s">
        <v>197</v>
      </c>
      <c r="D316" s="11" t="s">
        <v>24</v>
      </c>
      <c r="E316" s="11"/>
      <c r="F316" s="11">
        <v>9</v>
      </c>
      <c r="G316" s="9"/>
    </row>
    <row r="317" spans="1:7" x14ac:dyDescent="0.25">
      <c r="A317" s="10" t="s">
        <v>480</v>
      </c>
      <c r="B317" s="11" t="s">
        <v>481</v>
      </c>
      <c r="C317" s="7" t="s">
        <v>197</v>
      </c>
      <c r="D317" s="11" t="s">
        <v>24</v>
      </c>
      <c r="E317" s="11"/>
      <c r="F317" s="11">
        <v>24</v>
      </c>
      <c r="G317" s="9"/>
    </row>
    <row r="318" spans="1:7" x14ac:dyDescent="0.25">
      <c r="A318" s="10" t="s">
        <v>482</v>
      </c>
      <c r="B318" s="11" t="s">
        <v>483</v>
      </c>
      <c r="C318" s="7"/>
      <c r="D318" s="11" t="s">
        <v>24</v>
      </c>
      <c r="E318" s="11"/>
      <c r="F318" s="11">
        <v>28</v>
      </c>
      <c r="G318" s="9"/>
    </row>
    <row r="319" spans="1:7" x14ac:dyDescent="0.25">
      <c r="A319" s="10" t="s">
        <v>484</v>
      </c>
      <c r="B319" s="11" t="s">
        <v>485</v>
      </c>
      <c r="C319" s="7"/>
      <c r="D319" s="11" t="s">
        <v>24</v>
      </c>
      <c r="E319" s="11"/>
      <c r="F319" s="11">
        <v>12</v>
      </c>
      <c r="G319" s="9"/>
    </row>
    <row r="320" spans="1:7" x14ac:dyDescent="0.25">
      <c r="A320" s="10" t="s">
        <v>486</v>
      </c>
      <c r="B320" s="11" t="s">
        <v>487</v>
      </c>
      <c r="C320" s="7" t="s">
        <v>8</v>
      </c>
      <c r="D320" s="11" t="s">
        <v>24</v>
      </c>
      <c r="E320" s="11"/>
      <c r="F320" s="11">
        <v>89</v>
      </c>
      <c r="G320" s="9"/>
    </row>
    <row r="321" spans="1:7" x14ac:dyDescent="0.25">
      <c r="A321" s="10" t="s">
        <v>488</v>
      </c>
      <c r="B321" s="11" t="s">
        <v>489</v>
      </c>
      <c r="C321" s="7" t="s">
        <v>8</v>
      </c>
      <c r="D321" s="11" t="s">
        <v>24</v>
      </c>
      <c r="E321" s="11"/>
      <c r="F321" s="11">
        <v>160</v>
      </c>
      <c r="G321" s="9"/>
    </row>
    <row r="322" spans="1:7" x14ac:dyDescent="0.25">
      <c r="A322" s="10" t="s">
        <v>490</v>
      </c>
      <c r="B322" s="34" t="s">
        <v>491</v>
      </c>
      <c r="C322" s="7" t="s">
        <v>155</v>
      </c>
      <c r="D322" s="11" t="s">
        <v>181</v>
      </c>
      <c r="E322" s="11">
        <v>4.4800000000000004</v>
      </c>
      <c r="F322" s="11">
        <v>23.28</v>
      </c>
      <c r="G322" s="9"/>
    </row>
    <row r="323" spans="1:7" x14ac:dyDescent="0.25">
      <c r="A323" s="10" t="s">
        <v>492</v>
      </c>
      <c r="B323" s="11" t="s">
        <v>493</v>
      </c>
      <c r="C323" s="7" t="s">
        <v>155</v>
      </c>
      <c r="D323" s="11" t="s">
        <v>181</v>
      </c>
      <c r="E323" s="11"/>
      <c r="F323" s="11">
        <v>20.25</v>
      </c>
      <c r="G323" s="9"/>
    </row>
    <row r="324" spans="1:7" x14ac:dyDescent="0.25">
      <c r="A324" s="10" t="s">
        <v>494</v>
      </c>
      <c r="B324" s="34" t="s">
        <v>495</v>
      </c>
      <c r="C324" s="7" t="s">
        <v>155</v>
      </c>
      <c r="D324" s="11" t="s">
        <v>181</v>
      </c>
      <c r="E324" s="11">
        <v>60.34</v>
      </c>
      <c r="F324" s="11">
        <v>9</v>
      </c>
      <c r="G324" s="9"/>
    </row>
    <row r="325" spans="1:7" x14ac:dyDescent="0.25">
      <c r="A325" s="10" t="s">
        <v>496</v>
      </c>
      <c r="B325" s="34" t="s">
        <v>497</v>
      </c>
      <c r="C325" s="7" t="s">
        <v>155</v>
      </c>
      <c r="D325" s="11" t="s">
        <v>181</v>
      </c>
      <c r="E325" s="11">
        <v>9.73</v>
      </c>
      <c r="F325" s="11">
        <v>7</v>
      </c>
      <c r="G325" s="9"/>
    </row>
    <row r="326" spans="1:7" x14ac:dyDescent="0.25">
      <c r="A326" s="6">
        <v>114</v>
      </c>
      <c r="B326" s="34" t="s">
        <v>498</v>
      </c>
      <c r="C326" s="7" t="s">
        <v>46</v>
      </c>
      <c r="D326" s="8" t="s">
        <v>24</v>
      </c>
      <c r="E326" s="9">
        <v>10</v>
      </c>
      <c r="F326" s="9">
        <v>3</v>
      </c>
      <c r="G326" s="9">
        <v>10</v>
      </c>
    </row>
    <row r="327" spans="1:7" x14ac:dyDescent="0.25">
      <c r="A327" s="6">
        <v>115</v>
      </c>
      <c r="B327" s="34" t="s">
        <v>499</v>
      </c>
      <c r="C327" s="7" t="s">
        <v>46</v>
      </c>
      <c r="D327" s="8" t="s">
        <v>24</v>
      </c>
      <c r="E327" s="9">
        <v>4.2</v>
      </c>
      <c r="F327" s="9">
        <v>5</v>
      </c>
      <c r="G327" s="9">
        <v>10</v>
      </c>
    </row>
    <row r="328" spans="1:7" x14ac:dyDescent="0.25">
      <c r="A328" s="6" t="s">
        <v>500</v>
      </c>
      <c r="B328" s="7" t="s">
        <v>501</v>
      </c>
      <c r="C328" s="7" t="s">
        <v>17</v>
      </c>
      <c r="D328" s="8" t="s">
        <v>12</v>
      </c>
      <c r="E328" s="9"/>
      <c r="F328" s="9">
        <v>32</v>
      </c>
      <c r="G328" s="9">
        <v>10</v>
      </c>
    </row>
    <row r="329" spans="1:7" x14ac:dyDescent="0.25">
      <c r="A329" s="6">
        <v>35035</v>
      </c>
      <c r="B329" s="34" t="s">
        <v>502</v>
      </c>
      <c r="C329" s="7" t="s">
        <v>11</v>
      </c>
      <c r="D329" s="8" t="s">
        <v>12</v>
      </c>
      <c r="E329" s="9">
        <v>8.9</v>
      </c>
      <c r="F329" s="9">
        <v>3</v>
      </c>
      <c r="G329" s="9">
        <v>10</v>
      </c>
    </row>
    <row r="330" spans="1:7" x14ac:dyDescent="0.25">
      <c r="A330" s="6">
        <v>35045</v>
      </c>
      <c r="B330" s="34" t="s">
        <v>503</v>
      </c>
      <c r="C330" s="7" t="s">
        <v>11</v>
      </c>
      <c r="D330" s="8" t="s">
        <v>12</v>
      </c>
      <c r="E330" s="9">
        <v>11.94</v>
      </c>
      <c r="F330" s="9">
        <v>1</v>
      </c>
      <c r="G330" s="9">
        <v>10</v>
      </c>
    </row>
    <row r="331" spans="1:7" x14ac:dyDescent="0.25">
      <c r="A331" s="6">
        <v>35050</v>
      </c>
      <c r="B331" s="34" t="s">
        <v>504</v>
      </c>
      <c r="C331" s="7" t="s">
        <v>11</v>
      </c>
      <c r="D331" s="8" t="s">
        <v>12</v>
      </c>
      <c r="E331" s="9">
        <v>12.02</v>
      </c>
      <c r="F331" s="9">
        <v>1</v>
      </c>
      <c r="G331" s="9">
        <v>10</v>
      </c>
    </row>
    <row r="332" spans="1:7" x14ac:dyDescent="0.25">
      <c r="A332" s="6">
        <v>283345000</v>
      </c>
      <c r="B332" s="34" t="s">
        <v>505</v>
      </c>
      <c r="C332" s="7"/>
      <c r="D332" s="8" t="s">
        <v>12</v>
      </c>
      <c r="E332" s="9">
        <v>27.71</v>
      </c>
      <c r="F332" s="9">
        <v>23</v>
      </c>
      <c r="G332" s="9">
        <v>10</v>
      </c>
    </row>
    <row r="333" spans="1:7" x14ac:dyDescent="0.25">
      <c r="A333" s="6">
        <v>119</v>
      </c>
      <c r="B333" s="7" t="s">
        <v>506</v>
      </c>
      <c r="C333" s="7"/>
      <c r="D333" s="8" t="s">
        <v>12</v>
      </c>
      <c r="E333" s="9"/>
      <c r="F333" s="9">
        <v>10</v>
      </c>
      <c r="G333" s="9">
        <v>10</v>
      </c>
    </row>
    <row r="334" spans="1:7" x14ac:dyDescent="0.25">
      <c r="A334" s="6">
        <v>4043353</v>
      </c>
      <c r="B334" s="34" t="s">
        <v>507</v>
      </c>
      <c r="C334" s="7" t="s">
        <v>508</v>
      </c>
      <c r="D334" s="8" t="s">
        <v>12</v>
      </c>
      <c r="E334" s="9">
        <v>3.6</v>
      </c>
      <c r="F334" s="9">
        <v>2</v>
      </c>
      <c r="G334" s="9">
        <v>10</v>
      </c>
    </row>
    <row r="335" spans="1:7" x14ac:dyDescent="0.25">
      <c r="A335" s="6">
        <v>820170809</v>
      </c>
      <c r="B335" s="7" t="s">
        <v>509</v>
      </c>
      <c r="C335" s="7" t="s">
        <v>510</v>
      </c>
      <c r="D335" s="8" t="s">
        <v>12</v>
      </c>
      <c r="E335" s="9"/>
      <c r="F335" s="9">
        <v>31</v>
      </c>
      <c r="G335" s="9">
        <v>10</v>
      </c>
    </row>
    <row r="336" spans="1:7" x14ac:dyDescent="0.25">
      <c r="A336" s="6">
        <v>4043161</v>
      </c>
      <c r="B336" s="34" t="s">
        <v>511</v>
      </c>
      <c r="C336" s="7" t="s">
        <v>155</v>
      </c>
      <c r="D336" s="8" t="s">
        <v>12</v>
      </c>
      <c r="E336" s="9">
        <v>23.33</v>
      </c>
      <c r="F336" s="9">
        <v>7</v>
      </c>
      <c r="G336" s="9">
        <v>10</v>
      </c>
    </row>
    <row r="337" spans="1:7" x14ac:dyDescent="0.25">
      <c r="A337" s="6">
        <v>34</v>
      </c>
      <c r="B337" s="34" t="s">
        <v>512</v>
      </c>
      <c r="C337" s="7" t="s">
        <v>155</v>
      </c>
      <c r="D337" s="8" t="s">
        <v>12</v>
      </c>
      <c r="E337" s="9">
        <v>23.33</v>
      </c>
      <c r="F337" s="9">
        <v>6</v>
      </c>
      <c r="G337" s="9">
        <v>10</v>
      </c>
    </row>
    <row r="338" spans="1:7" x14ac:dyDescent="0.25">
      <c r="A338" s="6">
        <v>4043162</v>
      </c>
      <c r="B338" s="34" t="s">
        <v>513</v>
      </c>
      <c r="C338" s="7" t="s">
        <v>155</v>
      </c>
      <c r="D338" s="8" t="s">
        <v>12</v>
      </c>
      <c r="E338" s="9">
        <v>20.13</v>
      </c>
      <c r="F338" s="9">
        <v>2</v>
      </c>
      <c r="G338" s="9">
        <v>10</v>
      </c>
    </row>
    <row r="339" spans="1:7" x14ac:dyDescent="0.25">
      <c r="A339" s="6">
        <v>4043190</v>
      </c>
      <c r="B339" s="34" t="s">
        <v>514</v>
      </c>
      <c r="C339" s="7" t="s">
        <v>162</v>
      </c>
      <c r="D339" s="8" t="s">
        <v>12</v>
      </c>
      <c r="E339" s="9">
        <v>22.02</v>
      </c>
      <c r="F339" s="9">
        <v>2</v>
      </c>
      <c r="G339" s="9">
        <v>10</v>
      </c>
    </row>
    <row r="340" spans="1:7" x14ac:dyDescent="0.25">
      <c r="A340" s="6">
        <v>4043193</v>
      </c>
      <c r="B340" s="34" t="s">
        <v>515</v>
      </c>
      <c r="C340" s="7" t="s">
        <v>155</v>
      </c>
      <c r="D340" s="8" t="s">
        <v>12</v>
      </c>
      <c r="E340" s="9">
        <v>20.13</v>
      </c>
      <c r="F340" s="9">
        <v>5</v>
      </c>
      <c r="G340" s="9">
        <v>10</v>
      </c>
    </row>
    <row r="341" spans="1:7" x14ac:dyDescent="0.25">
      <c r="A341" s="6">
        <v>3318569</v>
      </c>
      <c r="B341" s="34" t="s">
        <v>516</v>
      </c>
      <c r="C341" s="7" t="s">
        <v>162</v>
      </c>
      <c r="D341" s="8" t="s">
        <v>12</v>
      </c>
      <c r="E341" s="9">
        <v>23.33</v>
      </c>
      <c r="F341" s="9">
        <v>5</v>
      </c>
      <c r="G341" s="9">
        <v>10</v>
      </c>
    </row>
    <row r="342" spans="1:7" x14ac:dyDescent="0.25">
      <c r="A342" s="6">
        <v>33</v>
      </c>
      <c r="B342" s="34" t="s">
        <v>517</v>
      </c>
      <c r="C342" s="7" t="s">
        <v>155</v>
      </c>
      <c r="D342" s="8" t="s">
        <v>12</v>
      </c>
      <c r="E342" s="9">
        <v>20.13</v>
      </c>
      <c r="F342" s="9">
        <v>1</v>
      </c>
      <c r="G342" s="9">
        <v>10</v>
      </c>
    </row>
    <row r="343" spans="1:7" x14ac:dyDescent="0.25">
      <c r="A343" s="6" t="s">
        <v>518</v>
      </c>
      <c r="B343" s="34" t="s">
        <v>519</v>
      </c>
      <c r="C343" s="7" t="s">
        <v>520</v>
      </c>
      <c r="D343" s="8" t="s">
        <v>12</v>
      </c>
      <c r="E343" s="9">
        <v>21.33</v>
      </c>
      <c r="F343" s="9">
        <v>46</v>
      </c>
      <c r="G343" s="9">
        <v>10</v>
      </c>
    </row>
    <row r="344" spans="1:7" x14ac:dyDescent="0.25">
      <c r="A344" s="10">
        <v>71155</v>
      </c>
      <c r="B344" s="11" t="s">
        <v>521</v>
      </c>
      <c r="C344" s="7" t="s">
        <v>17</v>
      </c>
      <c r="D344" s="11" t="s">
        <v>12</v>
      </c>
      <c r="E344" s="11"/>
      <c r="F344" s="11"/>
      <c r="G344" s="9">
        <v>10</v>
      </c>
    </row>
    <row r="345" spans="1:7" x14ac:dyDescent="0.25">
      <c r="A345" s="6">
        <v>7</v>
      </c>
      <c r="B345" s="7" t="s">
        <v>522</v>
      </c>
      <c r="C345" s="7" t="s">
        <v>523</v>
      </c>
      <c r="D345" s="8" t="s">
        <v>12</v>
      </c>
      <c r="E345" s="9"/>
      <c r="F345" s="9">
        <v>4</v>
      </c>
      <c r="G345" s="9">
        <v>10</v>
      </c>
    </row>
    <row r="346" spans="1:7" x14ac:dyDescent="0.25">
      <c r="A346" s="6">
        <v>266425</v>
      </c>
      <c r="B346" s="34" t="s">
        <v>524</v>
      </c>
      <c r="C346" s="7" t="s">
        <v>98</v>
      </c>
      <c r="D346" s="8" t="s">
        <v>12</v>
      </c>
      <c r="E346" s="9">
        <v>2.38</v>
      </c>
      <c r="F346" s="9">
        <v>5</v>
      </c>
      <c r="G346" s="9">
        <v>10</v>
      </c>
    </row>
    <row r="347" spans="1:7" x14ac:dyDescent="0.25">
      <c r="A347" s="6">
        <v>267845</v>
      </c>
      <c r="B347" s="34" t="s">
        <v>525</v>
      </c>
      <c r="C347" s="7" t="s">
        <v>98</v>
      </c>
      <c r="D347" s="8" t="s">
        <v>12</v>
      </c>
      <c r="E347" s="9">
        <v>1.8</v>
      </c>
      <c r="F347" s="9">
        <v>5</v>
      </c>
      <c r="G347" s="9">
        <v>10</v>
      </c>
    </row>
    <row r="348" spans="1:7" x14ac:dyDescent="0.25">
      <c r="A348" s="6">
        <v>6</v>
      </c>
      <c r="B348" s="34" t="s">
        <v>526</v>
      </c>
      <c r="C348" s="7" t="s">
        <v>98</v>
      </c>
      <c r="D348" s="8" t="s">
        <v>12</v>
      </c>
      <c r="E348" s="9">
        <v>6.14</v>
      </c>
      <c r="F348" s="9">
        <v>0</v>
      </c>
      <c r="G348" s="9">
        <v>10</v>
      </c>
    </row>
    <row r="349" spans="1:7" x14ac:dyDescent="0.25">
      <c r="A349" s="6">
        <v>253143</v>
      </c>
      <c r="B349" s="34" t="s">
        <v>527</v>
      </c>
      <c r="C349" s="7" t="s">
        <v>98</v>
      </c>
      <c r="D349" s="8" t="s">
        <v>12</v>
      </c>
      <c r="E349" s="9">
        <v>2.57</v>
      </c>
      <c r="F349" s="9">
        <v>5</v>
      </c>
      <c r="G349" s="9">
        <v>10</v>
      </c>
    </row>
    <row r="350" spans="1:7" x14ac:dyDescent="0.25">
      <c r="A350" s="6">
        <v>40050</v>
      </c>
      <c r="B350" s="34" t="s">
        <v>528</v>
      </c>
      <c r="C350" s="7" t="s">
        <v>98</v>
      </c>
      <c r="D350" s="8" t="s">
        <v>12</v>
      </c>
      <c r="E350" s="9">
        <v>2.12</v>
      </c>
      <c r="F350" s="9">
        <v>1</v>
      </c>
      <c r="G350" s="9">
        <v>10</v>
      </c>
    </row>
    <row r="351" spans="1:7" x14ac:dyDescent="0.25">
      <c r="A351" s="6">
        <v>4</v>
      </c>
      <c r="B351" s="34" t="s">
        <v>529</v>
      </c>
      <c r="C351" s="7"/>
      <c r="D351" s="8" t="s">
        <v>12</v>
      </c>
      <c r="E351" s="9">
        <v>2.29</v>
      </c>
      <c r="F351" s="9">
        <v>0</v>
      </c>
      <c r="G351" s="9">
        <v>10</v>
      </c>
    </row>
    <row r="352" spans="1:7" x14ac:dyDescent="0.25">
      <c r="A352" s="6">
        <v>201301</v>
      </c>
      <c r="B352" s="34" t="s">
        <v>530</v>
      </c>
      <c r="C352" s="7" t="s">
        <v>17</v>
      </c>
      <c r="D352" s="8" t="s">
        <v>12</v>
      </c>
      <c r="E352" s="9">
        <v>3.62</v>
      </c>
      <c r="F352" s="9">
        <v>30</v>
      </c>
      <c r="G352" s="9">
        <v>10</v>
      </c>
    </row>
    <row r="353" spans="1:7" x14ac:dyDescent="0.25">
      <c r="A353" s="6">
        <v>50045</v>
      </c>
      <c r="B353" s="34" t="s">
        <v>531</v>
      </c>
      <c r="C353" s="7" t="s">
        <v>17</v>
      </c>
      <c r="D353" s="8" t="s">
        <v>12</v>
      </c>
      <c r="E353" s="9">
        <v>6.32</v>
      </c>
      <c r="F353" s="9">
        <v>11</v>
      </c>
      <c r="G353" s="9">
        <v>10</v>
      </c>
    </row>
    <row r="354" spans="1:7" x14ac:dyDescent="0.25">
      <c r="A354" s="6">
        <v>580</v>
      </c>
      <c r="B354" s="34" t="s">
        <v>532</v>
      </c>
      <c r="C354" s="7" t="s">
        <v>17</v>
      </c>
      <c r="D354" s="8" t="s">
        <v>12</v>
      </c>
      <c r="E354" s="9">
        <v>8.52</v>
      </c>
      <c r="F354" s="9">
        <v>3</v>
      </c>
      <c r="G354" s="9">
        <v>10</v>
      </c>
    </row>
    <row r="355" spans="1:7" x14ac:dyDescent="0.25">
      <c r="A355" s="6">
        <v>60100</v>
      </c>
      <c r="B355" s="34" t="s">
        <v>533</v>
      </c>
      <c r="C355" s="7" t="s">
        <v>17</v>
      </c>
      <c r="D355" s="8" t="s">
        <v>12</v>
      </c>
      <c r="E355" s="9">
        <v>8.09</v>
      </c>
      <c r="F355" s="9">
        <v>5</v>
      </c>
      <c r="G355" s="9">
        <v>10</v>
      </c>
    </row>
    <row r="356" spans="1:7" x14ac:dyDescent="0.25">
      <c r="A356" s="6">
        <v>60110</v>
      </c>
      <c r="B356" s="34" t="s">
        <v>534</v>
      </c>
      <c r="C356" s="7" t="s">
        <v>17</v>
      </c>
      <c r="D356" s="8" t="s">
        <v>12</v>
      </c>
      <c r="E356" s="9">
        <v>9.39</v>
      </c>
      <c r="F356" s="9">
        <v>6</v>
      </c>
      <c r="G356" s="9">
        <v>10</v>
      </c>
    </row>
    <row r="357" spans="1:7" x14ac:dyDescent="0.25">
      <c r="A357" s="6">
        <v>60120</v>
      </c>
      <c r="B357" s="34" t="s">
        <v>535</v>
      </c>
      <c r="C357" s="7" t="s">
        <v>17</v>
      </c>
      <c r="D357" s="8" t="s">
        <v>12</v>
      </c>
      <c r="E357" s="9">
        <v>10.38</v>
      </c>
      <c r="F357" s="9">
        <v>0</v>
      </c>
      <c r="G357" s="9">
        <v>10</v>
      </c>
    </row>
    <row r="358" spans="1:7" x14ac:dyDescent="0.25">
      <c r="A358" s="6">
        <v>60130</v>
      </c>
      <c r="B358" s="34" t="s">
        <v>536</v>
      </c>
      <c r="C358" s="7" t="s">
        <v>17</v>
      </c>
      <c r="D358" s="8" t="s">
        <v>12</v>
      </c>
      <c r="E358" s="9">
        <v>11.68</v>
      </c>
      <c r="F358" s="9">
        <v>4</v>
      </c>
      <c r="G358" s="9">
        <v>10</v>
      </c>
    </row>
    <row r="359" spans="1:7" x14ac:dyDescent="0.25">
      <c r="A359" s="6">
        <v>60140</v>
      </c>
      <c r="B359" s="34" t="s">
        <v>537</v>
      </c>
      <c r="C359" s="7" t="s">
        <v>17</v>
      </c>
      <c r="D359" s="8" t="s">
        <v>12</v>
      </c>
      <c r="E359" s="9">
        <v>12.58</v>
      </c>
      <c r="F359" s="9">
        <v>2</v>
      </c>
      <c r="G359" s="9">
        <v>10</v>
      </c>
    </row>
    <row r="360" spans="1:7" x14ac:dyDescent="0.25">
      <c r="A360" s="6">
        <v>60150</v>
      </c>
      <c r="B360" s="34" t="s">
        <v>538</v>
      </c>
      <c r="C360" s="7" t="s">
        <v>17</v>
      </c>
      <c r="D360" s="8" t="s">
        <v>12</v>
      </c>
      <c r="E360" s="9">
        <v>13.76</v>
      </c>
      <c r="F360" s="9">
        <v>1</v>
      </c>
      <c r="G360" s="9">
        <v>10</v>
      </c>
    </row>
    <row r="361" spans="1:7" x14ac:dyDescent="0.25">
      <c r="A361" s="6">
        <v>60160</v>
      </c>
      <c r="B361" s="34" t="s">
        <v>539</v>
      </c>
      <c r="C361" s="7" t="s">
        <v>17</v>
      </c>
      <c r="D361" s="11" t="s">
        <v>12</v>
      </c>
      <c r="E361" s="11">
        <v>18.079999999999998</v>
      </c>
      <c r="F361" s="9">
        <v>6</v>
      </c>
      <c r="G361" s="9">
        <v>10</v>
      </c>
    </row>
    <row r="362" spans="1:7" x14ac:dyDescent="0.25">
      <c r="A362" s="6">
        <v>60180</v>
      </c>
      <c r="B362" s="34" t="s">
        <v>540</v>
      </c>
      <c r="C362" s="7" t="s">
        <v>17</v>
      </c>
      <c r="D362" s="11" t="s">
        <v>12</v>
      </c>
      <c r="E362" s="11">
        <v>25.47</v>
      </c>
      <c r="F362" s="9">
        <v>43</v>
      </c>
      <c r="G362" s="9">
        <v>10</v>
      </c>
    </row>
    <row r="363" spans="1:7" x14ac:dyDescent="0.25">
      <c r="A363" s="6">
        <v>35514000</v>
      </c>
      <c r="B363" s="34" t="s">
        <v>541</v>
      </c>
      <c r="C363" s="7" t="s">
        <v>542</v>
      </c>
      <c r="D363" s="11" t="s">
        <v>12</v>
      </c>
      <c r="E363" s="11">
        <v>28.45</v>
      </c>
      <c r="F363" s="9">
        <v>2</v>
      </c>
      <c r="G363" s="9">
        <v>10</v>
      </c>
    </row>
    <row r="364" spans="1:7" x14ac:dyDescent="0.25">
      <c r="A364" s="6">
        <v>602807</v>
      </c>
      <c r="B364" s="34" t="s">
        <v>543</v>
      </c>
      <c r="C364" s="7" t="s">
        <v>17</v>
      </c>
      <c r="D364" s="11" t="s">
        <v>12</v>
      </c>
      <c r="E364" s="11">
        <v>31.2</v>
      </c>
      <c r="F364" s="9">
        <v>3</v>
      </c>
      <c r="G364" s="9">
        <v>10</v>
      </c>
    </row>
    <row r="365" spans="1:7" x14ac:dyDescent="0.25">
      <c r="A365" s="6">
        <v>145922009</v>
      </c>
      <c r="B365" s="34" t="s">
        <v>544</v>
      </c>
      <c r="C365" s="7" t="s">
        <v>542</v>
      </c>
      <c r="D365" s="11" t="s">
        <v>12</v>
      </c>
      <c r="E365" s="11">
        <v>33.67</v>
      </c>
      <c r="F365" s="9">
        <v>5</v>
      </c>
      <c r="G365" s="9">
        <v>10</v>
      </c>
    </row>
    <row r="366" spans="1:7" x14ac:dyDescent="0.25">
      <c r="A366" s="6">
        <v>5</v>
      </c>
      <c r="B366" s="34" t="s">
        <v>545</v>
      </c>
      <c r="C366" s="7"/>
      <c r="D366" s="11" t="s">
        <v>12</v>
      </c>
      <c r="E366" s="11">
        <v>6.81</v>
      </c>
      <c r="F366" s="11">
        <v>0</v>
      </c>
      <c r="G366" s="9">
        <v>10</v>
      </c>
    </row>
    <row r="367" spans="1:7" x14ac:dyDescent="0.25">
      <c r="A367" s="6">
        <v>50060</v>
      </c>
      <c r="B367" s="34" t="s">
        <v>546</v>
      </c>
      <c r="C367" s="7" t="s">
        <v>17</v>
      </c>
      <c r="D367" s="11" t="s">
        <v>12</v>
      </c>
      <c r="E367" s="11">
        <v>7.2</v>
      </c>
      <c r="F367" s="11">
        <v>5</v>
      </c>
      <c r="G367" s="9">
        <v>10</v>
      </c>
    </row>
    <row r="368" spans="1:7" x14ac:dyDescent="0.25">
      <c r="A368" s="6">
        <v>670</v>
      </c>
      <c r="B368" s="34" t="s">
        <v>547</v>
      </c>
      <c r="C368" s="7" t="s">
        <v>17</v>
      </c>
      <c r="D368" s="11" t="s">
        <v>12</v>
      </c>
      <c r="E368" s="11">
        <v>7.5</v>
      </c>
      <c r="F368" s="11">
        <v>8</v>
      </c>
      <c r="G368" s="9">
        <v>10</v>
      </c>
    </row>
    <row r="369" spans="1:7" x14ac:dyDescent="0.25">
      <c r="A369" s="6">
        <v>680</v>
      </c>
      <c r="B369" s="34" t="s">
        <v>548</v>
      </c>
      <c r="C369" s="7" t="s">
        <v>17</v>
      </c>
      <c r="D369" s="11" t="s">
        <v>12</v>
      </c>
      <c r="E369" s="11">
        <v>15.19</v>
      </c>
      <c r="F369" s="7">
        <v>4</v>
      </c>
      <c r="G369" s="9">
        <v>10</v>
      </c>
    </row>
    <row r="370" spans="1:7" x14ac:dyDescent="0.25">
      <c r="A370" s="6">
        <v>690</v>
      </c>
      <c r="B370" s="34" t="s">
        <v>549</v>
      </c>
      <c r="C370" s="7" t="s">
        <v>17</v>
      </c>
      <c r="D370" s="11" t="s">
        <v>12</v>
      </c>
      <c r="E370" s="11">
        <v>14.42</v>
      </c>
      <c r="F370" s="7">
        <v>4</v>
      </c>
      <c r="G370" s="9">
        <v>10</v>
      </c>
    </row>
    <row r="371" spans="1:7" x14ac:dyDescent="0.25">
      <c r="A371" s="6">
        <v>288850000</v>
      </c>
      <c r="B371" s="7" t="s">
        <v>550</v>
      </c>
      <c r="C371" s="7" t="s">
        <v>542</v>
      </c>
      <c r="D371" s="11" t="s">
        <v>12</v>
      </c>
      <c r="E371" s="11"/>
      <c r="F371" s="7">
        <v>75</v>
      </c>
      <c r="G371" s="9">
        <v>10</v>
      </c>
    </row>
    <row r="372" spans="1:7" x14ac:dyDescent="0.25">
      <c r="A372" s="6">
        <v>68</v>
      </c>
      <c r="B372" s="7" t="s">
        <v>551</v>
      </c>
      <c r="C372" s="7" t="s">
        <v>34</v>
      </c>
      <c r="D372" s="11" t="s">
        <v>24</v>
      </c>
      <c r="E372" s="11"/>
      <c r="F372" s="7">
        <v>20</v>
      </c>
      <c r="G372" s="9"/>
    </row>
    <row r="373" spans="1:7" x14ac:dyDescent="0.25">
      <c r="A373" s="6">
        <v>67</v>
      </c>
      <c r="B373" s="34" t="s">
        <v>552</v>
      </c>
      <c r="C373" s="7" t="s">
        <v>34</v>
      </c>
      <c r="D373" s="11" t="s">
        <v>24</v>
      </c>
      <c r="E373" s="11"/>
      <c r="F373" s="7">
        <v>6</v>
      </c>
      <c r="G373" s="9"/>
    </row>
    <row r="374" spans="1:7" x14ac:dyDescent="0.25">
      <c r="A374" s="10" t="s">
        <v>553</v>
      </c>
      <c r="B374" s="34" t="s">
        <v>554</v>
      </c>
      <c r="C374" s="7"/>
      <c r="D374" s="11" t="s">
        <v>24</v>
      </c>
      <c r="E374" s="11">
        <v>0.65</v>
      </c>
      <c r="F374" s="11">
        <v>65</v>
      </c>
      <c r="G374" s="9"/>
    </row>
    <row r="375" spans="1:7" x14ac:dyDescent="0.25">
      <c r="A375" s="10" t="s">
        <v>555</v>
      </c>
      <c r="B375" s="34" t="s">
        <v>556</v>
      </c>
      <c r="C375" s="7"/>
      <c r="D375" s="11" t="s">
        <v>24</v>
      </c>
      <c r="E375" s="11">
        <v>0.5</v>
      </c>
      <c r="F375" s="11">
        <v>55</v>
      </c>
      <c r="G375" s="9"/>
    </row>
    <row r="376" spans="1:7" x14ac:dyDescent="0.25">
      <c r="A376" s="10" t="s">
        <v>557</v>
      </c>
      <c r="B376" s="34" t="s">
        <v>558</v>
      </c>
      <c r="C376" s="7"/>
      <c r="D376" s="11" t="s">
        <v>24</v>
      </c>
      <c r="E376" s="11">
        <v>1.35</v>
      </c>
      <c r="F376" s="11">
        <v>160</v>
      </c>
      <c r="G376" s="9"/>
    </row>
    <row r="377" spans="1:7" x14ac:dyDescent="0.25">
      <c r="A377" s="10" t="s">
        <v>559</v>
      </c>
      <c r="B377" s="11" t="s">
        <v>560</v>
      </c>
      <c r="C377" s="7"/>
      <c r="D377" s="11" t="s">
        <v>24</v>
      </c>
      <c r="E377" s="11"/>
      <c r="F377" s="11">
        <v>18</v>
      </c>
      <c r="G377" s="9"/>
    </row>
    <row r="378" spans="1:7" x14ac:dyDescent="0.25">
      <c r="A378" s="50" t="s">
        <v>561</v>
      </c>
      <c r="B378" s="7"/>
      <c r="C378" s="11"/>
      <c r="D378" s="11"/>
      <c r="E378" s="11"/>
      <c r="F378" s="11"/>
      <c r="G378" s="9"/>
    </row>
    <row r="379" spans="1:7" x14ac:dyDescent="0.25">
      <c r="A379" s="50" t="s">
        <v>562</v>
      </c>
      <c r="B379" s="7"/>
      <c r="C379" s="11"/>
      <c r="D379" s="11"/>
      <c r="E379" s="11"/>
      <c r="F379" s="11"/>
      <c r="G379" s="9"/>
    </row>
    <row r="380" spans="1:7" x14ac:dyDescent="0.25">
      <c r="A380" s="50" t="s">
        <v>575</v>
      </c>
      <c r="B380" s="7"/>
      <c r="C380" s="11"/>
      <c r="D380" s="11"/>
      <c r="E380" s="11"/>
      <c r="F380" s="11"/>
      <c r="G380" s="9"/>
    </row>
    <row r="381" spans="1:7" x14ac:dyDescent="0.25">
      <c r="A381" s="50" t="s">
        <v>576</v>
      </c>
      <c r="B381" s="7"/>
      <c r="C381" s="11"/>
      <c r="D381" s="11"/>
      <c r="E381" s="11"/>
      <c r="F381" s="11"/>
      <c r="G381" s="9"/>
    </row>
    <row r="382" spans="1:7" x14ac:dyDescent="0.25">
      <c r="A382" s="50"/>
      <c r="B382" s="7"/>
      <c r="C382" s="11"/>
      <c r="D382" s="11"/>
      <c r="E382" s="11"/>
      <c r="F382" s="11"/>
      <c r="G382" s="9"/>
    </row>
    <row r="383" spans="1:7" x14ac:dyDescent="0.25">
      <c r="A383" s="50"/>
      <c r="B383" s="7"/>
      <c r="C383" s="11"/>
      <c r="D383" s="11"/>
      <c r="E383" s="11"/>
      <c r="F383" s="11"/>
      <c r="G383" s="9"/>
    </row>
    <row r="384" spans="1:7" x14ac:dyDescent="0.25">
      <c r="A384" s="50"/>
      <c r="B384" s="7"/>
      <c r="C384" s="11"/>
      <c r="D384" s="11"/>
      <c r="E384" s="11"/>
      <c r="F384" s="11"/>
      <c r="G384" s="9"/>
    </row>
    <row r="385" spans="1:7" x14ac:dyDescent="0.25">
      <c r="A385" s="50"/>
      <c r="B385" s="7"/>
      <c r="C385" s="11"/>
      <c r="D385" s="11"/>
      <c r="E385" s="11"/>
      <c r="F385" s="11"/>
      <c r="G385" s="9"/>
    </row>
    <row r="386" spans="1:7" x14ac:dyDescent="0.25">
      <c r="A386" s="50"/>
      <c r="B386" s="7"/>
      <c r="C386" s="11"/>
      <c r="D386" s="11"/>
      <c r="E386" s="11"/>
      <c r="F386" s="11"/>
      <c r="G386" s="9"/>
    </row>
    <row r="387" spans="1:7" x14ac:dyDescent="0.25">
      <c r="A387" s="50"/>
      <c r="B387" s="7"/>
      <c r="C387" s="11"/>
      <c r="D387" s="11"/>
      <c r="E387" s="11"/>
      <c r="F387" s="11"/>
      <c r="G387" s="9"/>
    </row>
    <row r="388" spans="1:7" x14ac:dyDescent="0.25">
      <c r="A388" s="50"/>
      <c r="B388" s="7"/>
      <c r="C388" s="11"/>
      <c r="D388" s="11"/>
      <c r="E388" s="11"/>
      <c r="F388" s="11"/>
      <c r="G388" s="9"/>
    </row>
    <row r="389" spans="1:7" x14ac:dyDescent="0.25">
      <c r="A389" s="50"/>
      <c r="B389" s="7"/>
      <c r="C389" s="11"/>
      <c r="D389" s="11"/>
      <c r="E389" s="11"/>
      <c r="F389" s="11"/>
      <c r="G389" s="9"/>
    </row>
    <row r="390" spans="1:7" x14ac:dyDescent="0.25">
      <c r="A390" s="50"/>
      <c r="B390" s="7"/>
      <c r="C390" s="11"/>
      <c r="D390" s="11"/>
      <c r="E390" s="11"/>
      <c r="F390" s="11"/>
      <c r="G390" s="9"/>
    </row>
    <row r="391" spans="1:7" x14ac:dyDescent="0.25">
      <c r="A391" s="50"/>
      <c r="B391" s="7"/>
      <c r="C391" s="11"/>
      <c r="D391" s="11"/>
      <c r="E391" s="11"/>
      <c r="F391" s="11"/>
      <c r="G391" s="9"/>
    </row>
    <row r="392" spans="1:7" x14ac:dyDescent="0.25">
      <c r="A392" s="50"/>
      <c r="B392" s="7"/>
      <c r="C392" s="11"/>
      <c r="D392" s="11"/>
      <c r="E392" s="11"/>
      <c r="F392" s="11"/>
      <c r="G392" s="9"/>
    </row>
    <row r="393" spans="1:7" x14ac:dyDescent="0.25">
      <c r="A393" s="50"/>
      <c r="B393" s="7"/>
      <c r="C393" s="11"/>
      <c r="D393" s="11"/>
      <c r="E393" s="11"/>
      <c r="F393" s="11"/>
      <c r="G393" s="9"/>
    </row>
    <row r="394" spans="1:7" x14ac:dyDescent="0.25">
      <c r="A394" s="50"/>
      <c r="B394" s="7"/>
      <c r="C394" s="11"/>
      <c r="D394" s="11"/>
      <c r="E394" s="11"/>
      <c r="F394" s="11"/>
      <c r="G394" s="9"/>
    </row>
    <row r="395" spans="1:7" x14ac:dyDescent="0.25">
      <c r="A395" s="50"/>
      <c r="B395" s="7"/>
      <c r="C395" s="11"/>
      <c r="D395" s="11"/>
      <c r="E395" s="11"/>
      <c r="F395" s="11"/>
      <c r="G395" s="9"/>
    </row>
    <row r="396" spans="1:7" x14ac:dyDescent="0.25">
      <c r="A396" s="50"/>
      <c r="B396" s="7"/>
      <c r="C396" s="11"/>
      <c r="D396" s="11"/>
      <c r="E396" s="11"/>
      <c r="F396" s="11"/>
      <c r="G396" s="9"/>
    </row>
    <row r="397" spans="1:7" x14ac:dyDescent="0.25">
      <c r="A397" s="50"/>
      <c r="B397" s="7"/>
      <c r="C397" s="11"/>
      <c r="D397" s="11"/>
      <c r="E397" s="11"/>
      <c r="F397" s="11"/>
      <c r="G397" s="9"/>
    </row>
    <row r="398" spans="1:7" x14ac:dyDescent="0.25">
      <c r="A398" s="50"/>
      <c r="B398" s="7"/>
      <c r="C398" s="11"/>
      <c r="D398" s="11"/>
      <c r="E398" s="11"/>
      <c r="F398" s="11"/>
      <c r="G398" s="9"/>
    </row>
    <row r="399" spans="1:7" x14ac:dyDescent="0.25">
      <c r="A399" s="50"/>
      <c r="B399" s="7"/>
      <c r="C399" s="11"/>
      <c r="D399" s="11"/>
      <c r="E399" s="11"/>
      <c r="F399" s="11"/>
      <c r="G399" s="9"/>
    </row>
    <row r="400" spans="1:7" x14ac:dyDescent="0.25">
      <c r="A400" s="50"/>
      <c r="B400" s="7"/>
      <c r="C400" s="11"/>
      <c r="D400" s="11"/>
      <c r="E400" s="11"/>
      <c r="F400" s="11"/>
      <c r="G400" s="9"/>
    </row>
    <row r="401" spans="1:7" x14ac:dyDescent="0.25">
      <c r="A401" s="50"/>
      <c r="B401" s="7"/>
      <c r="C401" s="11"/>
      <c r="D401" s="11"/>
      <c r="E401" s="11"/>
      <c r="F401" s="11"/>
      <c r="G401" s="9"/>
    </row>
    <row r="402" spans="1:7" x14ac:dyDescent="0.25">
      <c r="A402" s="50"/>
      <c r="B402" s="7"/>
      <c r="C402" s="11"/>
      <c r="D402" s="11"/>
      <c r="E402" s="11"/>
      <c r="F402" s="11"/>
      <c r="G402" s="9"/>
    </row>
    <row r="403" spans="1:7" x14ac:dyDescent="0.25">
      <c r="A403" s="50"/>
      <c r="B403" s="7"/>
      <c r="C403" s="11"/>
      <c r="D403" s="11"/>
      <c r="E403" s="11"/>
      <c r="F403" s="11"/>
      <c r="G403" s="9"/>
    </row>
    <row r="404" spans="1:7" x14ac:dyDescent="0.25">
      <c r="A404" s="50"/>
      <c r="B404" s="7"/>
      <c r="C404" s="11"/>
      <c r="D404" s="11"/>
      <c r="E404" s="11"/>
      <c r="F404" s="11"/>
      <c r="G404" s="9"/>
    </row>
    <row r="405" spans="1:7" x14ac:dyDescent="0.25">
      <c r="A405" s="50"/>
      <c r="B405" s="7"/>
      <c r="C405" s="11"/>
      <c r="D405" s="11"/>
      <c r="E405" s="11"/>
      <c r="F405" s="11"/>
      <c r="G405" s="9"/>
    </row>
    <row r="406" spans="1:7" x14ac:dyDescent="0.25">
      <c r="A406" s="50"/>
      <c r="B406" s="7"/>
      <c r="C406" s="11"/>
      <c r="D406" s="11"/>
      <c r="E406" s="11"/>
      <c r="F406" s="11"/>
      <c r="G406" s="9"/>
    </row>
    <row r="407" spans="1:7" x14ac:dyDescent="0.25">
      <c r="A407" s="50"/>
      <c r="B407" s="7"/>
      <c r="C407" s="11"/>
      <c r="D407" s="11"/>
      <c r="E407" s="11"/>
      <c r="F407" s="11"/>
      <c r="G407" s="9"/>
    </row>
    <row r="408" spans="1:7" x14ac:dyDescent="0.25">
      <c r="A408" s="50"/>
      <c r="B408" s="7"/>
      <c r="C408" s="11"/>
      <c r="D408" s="11"/>
      <c r="E408" s="11"/>
      <c r="F408" s="11"/>
      <c r="G408" s="9"/>
    </row>
    <row r="409" spans="1:7" x14ac:dyDescent="0.25">
      <c r="A409" s="50"/>
      <c r="B409" s="7"/>
      <c r="C409" s="11"/>
      <c r="D409" s="11"/>
      <c r="E409" s="11"/>
      <c r="F409" s="11"/>
      <c r="G409" s="9"/>
    </row>
    <row r="410" spans="1:7" x14ac:dyDescent="0.25">
      <c r="A410" s="50"/>
      <c r="B410" s="7"/>
      <c r="C410" s="11"/>
      <c r="D410" s="11"/>
      <c r="E410" s="11"/>
      <c r="F410" s="11"/>
      <c r="G410" s="9"/>
    </row>
    <row r="411" spans="1:7" x14ac:dyDescent="0.25">
      <c r="A411" s="50"/>
      <c r="B411" s="7"/>
      <c r="C411" s="11"/>
      <c r="D411" s="11"/>
      <c r="E411" s="11"/>
      <c r="F411" s="11"/>
      <c r="G411" s="9"/>
    </row>
    <row r="412" spans="1:7" x14ac:dyDescent="0.25">
      <c r="A412" s="50"/>
      <c r="B412" s="7"/>
      <c r="C412" s="11"/>
      <c r="D412" s="11"/>
      <c r="E412" s="11"/>
      <c r="F412" s="11"/>
      <c r="G412" s="11"/>
    </row>
    <row r="413" spans="1:7" x14ac:dyDescent="0.25">
      <c r="A413" s="50"/>
      <c r="B413" s="7"/>
      <c r="C413" s="11"/>
      <c r="D413" s="11"/>
      <c r="E413" s="11"/>
      <c r="F413" s="11"/>
      <c r="G413" s="11"/>
    </row>
    <row r="414" spans="1:7" x14ac:dyDescent="0.25">
      <c r="A414" s="50"/>
      <c r="B414" s="7"/>
      <c r="C414" s="11"/>
      <c r="D414" s="11"/>
      <c r="E414" s="11"/>
      <c r="F414" s="11"/>
      <c r="G414" s="11"/>
    </row>
    <row r="415" spans="1:7" x14ac:dyDescent="0.25">
      <c r="A415" s="50"/>
      <c r="B415" s="7"/>
      <c r="C415" s="11"/>
      <c r="D415" s="11"/>
      <c r="E415" s="11"/>
      <c r="F415" s="11"/>
      <c r="G415" s="11"/>
    </row>
    <row r="416" spans="1:7" x14ac:dyDescent="0.25">
      <c r="A416" s="50"/>
      <c r="B416" s="7"/>
      <c r="C416" s="11"/>
      <c r="D416" s="11"/>
      <c r="E416" s="11"/>
      <c r="F416" s="11"/>
      <c r="G416" s="11"/>
    </row>
    <row r="417" spans="1:7" x14ac:dyDescent="0.25">
      <c r="A417" s="50"/>
      <c r="B417" s="7"/>
      <c r="C417" s="11"/>
      <c r="D417" s="11"/>
      <c r="E417" s="11"/>
      <c r="F417" s="11"/>
      <c r="G417" s="11"/>
    </row>
    <row r="418" spans="1:7" x14ac:dyDescent="0.25">
      <c r="A418" s="50"/>
      <c r="B418" s="7"/>
      <c r="C418" s="11"/>
      <c r="D418" s="11"/>
      <c r="E418" s="11"/>
      <c r="F418" s="11"/>
      <c r="G418" s="11"/>
    </row>
    <row r="419" spans="1:7" x14ac:dyDescent="0.25">
      <c r="A419" s="50"/>
      <c r="B419" s="7"/>
      <c r="C419" s="11"/>
      <c r="D419" s="11"/>
      <c r="E419" s="11"/>
      <c r="F419" s="11"/>
      <c r="G419" s="11"/>
    </row>
    <row r="420" spans="1:7" x14ac:dyDescent="0.25">
      <c r="A420" s="50"/>
      <c r="B420" s="7"/>
      <c r="C420" s="11"/>
      <c r="D420" s="11"/>
      <c r="E420" s="11"/>
      <c r="F420" s="11"/>
      <c r="G420" s="11"/>
    </row>
    <row r="421" spans="1:7" x14ac:dyDescent="0.25">
      <c r="A421" s="50"/>
      <c r="B421" s="7"/>
      <c r="C421" s="11"/>
      <c r="D421" s="11"/>
      <c r="E421" s="11"/>
      <c r="F421" s="11"/>
      <c r="G421" s="11"/>
    </row>
    <row r="422" spans="1:7" x14ac:dyDescent="0.25">
      <c r="A422" s="50"/>
      <c r="B422" s="7"/>
      <c r="C422" s="11"/>
      <c r="D422" s="11"/>
      <c r="E422" s="11"/>
      <c r="F422" s="11"/>
      <c r="G422" s="11"/>
    </row>
    <row r="423" spans="1:7" x14ac:dyDescent="0.25">
      <c r="A423" s="50"/>
      <c r="B423" s="7"/>
      <c r="C423" s="11"/>
      <c r="D423" s="11"/>
      <c r="E423" s="11"/>
      <c r="F423" s="11"/>
      <c r="G423" s="11"/>
    </row>
    <row r="424" spans="1:7" x14ac:dyDescent="0.25">
      <c r="A424" s="50"/>
      <c r="B424" s="7"/>
      <c r="C424" s="11"/>
      <c r="D424" s="11"/>
      <c r="E424" s="11"/>
      <c r="F424" s="11"/>
      <c r="G424" s="11"/>
    </row>
    <row r="425" spans="1:7" x14ac:dyDescent="0.25">
      <c r="A425" s="50"/>
      <c r="B425" s="7"/>
      <c r="C425" s="11"/>
      <c r="D425" s="11"/>
      <c r="E425" s="11"/>
      <c r="F425" s="11"/>
      <c r="G425" s="11"/>
    </row>
    <row r="426" spans="1:7" x14ac:dyDescent="0.25">
      <c r="A426" s="50"/>
      <c r="B426" s="7"/>
      <c r="C426" s="11"/>
      <c r="D426" s="11"/>
      <c r="E426" s="11"/>
      <c r="F426" s="11"/>
      <c r="G426" s="11"/>
    </row>
    <row r="427" spans="1:7" x14ac:dyDescent="0.25">
      <c r="A427" s="50"/>
      <c r="B427" s="7"/>
      <c r="C427" s="11"/>
      <c r="D427" s="11"/>
      <c r="E427" s="11"/>
      <c r="F427" s="11"/>
      <c r="G427" s="11"/>
    </row>
    <row r="428" spans="1:7" x14ac:dyDescent="0.25">
      <c r="A428" s="50"/>
      <c r="B428" s="7"/>
      <c r="C428" s="11"/>
      <c r="D428" s="11"/>
      <c r="E428" s="11"/>
      <c r="F428" s="11"/>
      <c r="G428" s="11"/>
    </row>
    <row r="429" spans="1:7" x14ac:dyDescent="0.25">
      <c r="A429" s="50"/>
      <c r="B429" s="7"/>
      <c r="C429" s="11"/>
      <c r="D429" s="11"/>
      <c r="E429" s="11"/>
      <c r="F429" s="11"/>
      <c r="G429" s="11"/>
    </row>
    <row r="430" spans="1:7" x14ac:dyDescent="0.25">
      <c r="A430" s="50"/>
      <c r="B430" s="7"/>
      <c r="C430" s="11"/>
      <c r="D430" s="11"/>
      <c r="E430" s="11"/>
      <c r="F430" s="11"/>
      <c r="G430" s="11"/>
    </row>
    <row r="431" spans="1:7" x14ac:dyDescent="0.25">
      <c r="A431" s="50"/>
      <c r="B431" s="7"/>
      <c r="C431" s="11"/>
      <c r="D431" s="11"/>
      <c r="E431" s="11"/>
      <c r="F431" s="11"/>
      <c r="G431" s="11"/>
    </row>
    <row r="432" spans="1:7" x14ac:dyDescent="0.25">
      <c r="A432" s="50"/>
      <c r="B432" s="7"/>
      <c r="C432" s="11"/>
      <c r="D432" s="11"/>
      <c r="E432" s="11"/>
      <c r="F432" s="11"/>
      <c r="G432" s="11"/>
    </row>
    <row r="433" spans="1:7" x14ac:dyDescent="0.25">
      <c r="A433" s="50"/>
      <c r="B433" s="7"/>
      <c r="C433" s="11"/>
      <c r="D433" s="11"/>
      <c r="E433" s="11"/>
      <c r="F433" s="11"/>
      <c r="G433" s="11"/>
    </row>
    <row r="434" spans="1:7" x14ac:dyDescent="0.25">
      <c r="A434" s="50"/>
      <c r="B434" s="7"/>
      <c r="C434" s="11"/>
      <c r="D434" s="11"/>
      <c r="E434" s="11"/>
      <c r="F434" s="11"/>
      <c r="G434" s="11"/>
    </row>
    <row r="435" spans="1:7" x14ac:dyDescent="0.25">
      <c r="A435" s="50"/>
      <c r="B435" s="7"/>
      <c r="C435" s="11"/>
      <c r="D435" s="11"/>
      <c r="E435" s="11"/>
      <c r="F435" s="11"/>
      <c r="G435" s="11"/>
    </row>
    <row r="436" spans="1:7" x14ac:dyDescent="0.25">
      <c r="A436" s="50"/>
      <c r="B436" s="7"/>
      <c r="C436" s="11"/>
      <c r="D436" s="11"/>
      <c r="E436" s="11"/>
      <c r="F436" s="11"/>
      <c r="G436" s="11"/>
    </row>
    <row r="437" spans="1:7" x14ac:dyDescent="0.25">
      <c r="A437" s="50"/>
      <c r="B437" s="7"/>
      <c r="C437" s="11"/>
      <c r="D437" s="11"/>
      <c r="E437" s="11"/>
      <c r="F437" s="11"/>
      <c r="G437" s="11"/>
    </row>
    <row r="438" spans="1:7" x14ac:dyDescent="0.25">
      <c r="A438" s="50"/>
      <c r="B438" s="7"/>
      <c r="C438" s="11"/>
      <c r="D438" s="11"/>
      <c r="E438" s="11"/>
      <c r="F438" s="11"/>
      <c r="G438" s="11"/>
    </row>
    <row r="439" spans="1:7" x14ac:dyDescent="0.25">
      <c r="A439" s="50"/>
      <c r="B439" s="7"/>
      <c r="C439" s="11"/>
      <c r="D439" s="11"/>
      <c r="E439" s="11"/>
      <c r="F439" s="11"/>
      <c r="G439" s="11"/>
    </row>
    <row r="440" spans="1:7" x14ac:dyDescent="0.25">
      <c r="A440" s="50"/>
      <c r="B440" s="7"/>
      <c r="C440" s="11"/>
      <c r="D440" s="11"/>
      <c r="E440" s="11"/>
      <c r="F440" s="11"/>
      <c r="G440" s="11"/>
    </row>
    <row r="441" spans="1:7" x14ac:dyDescent="0.25">
      <c r="A441" s="50"/>
      <c r="B441" s="7"/>
      <c r="C441" s="11"/>
      <c r="D441" s="11"/>
      <c r="E441" s="11"/>
      <c r="F441" s="11"/>
      <c r="G441" s="11"/>
    </row>
    <row r="442" spans="1:7" x14ac:dyDescent="0.25">
      <c r="A442" s="50"/>
      <c r="B442" s="7"/>
      <c r="C442" s="11"/>
      <c r="D442" s="11"/>
      <c r="E442" s="11"/>
      <c r="F442" s="11"/>
      <c r="G442" s="11"/>
    </row>
    <row r="443" spans="1:7" x14ac:dyDescent="0.25">
      <c r="A443" s="50"/>
      <c r="B443" s="7"/>
      <c r="C443" s="11"/>
      <c r="D443" s="11"/>
      <c r="E443" s="11"/>
      <c r="F443" s="11"/>
      <c r="G443" s="11"/>
    </row>
    <row r="444" spans="1:7" x14ac:dyDescent="0.25">
      <c r="A444" s="50"/>
      <c r="B444" s="7"/>
      <c r="C444" s="11"/>
      <c r="D444" s="11"/>
      <c r="E444" s="11"/>
      <c r="F444" s="11"/>
      <c r="G444" s="11"/>
    </row>
    <row r="445" spans="1:7" x14ac:dyDescent="0.25">
      <c r="A445" s="50"/>
      <c r="B445" s="7"/>
      <c r="C445" s="11"/>
      <c r="D445" s="11"/>
      <c r="E445" s="11"/>
      <c r="F445" s="11"/>
      <c r="G445" s="11"/>
    </row>
    <row r="446" spans="1:7" x14ac:dyDescent="0.25">
      <c r="A446" s="50"/>
      <c r="B446" s="7"/>
      <c r="C446" s="11"/>
      <c r="D446" s="11"/>
      <c r="E446" s="11"/>
      <c r="F446" s="11"/>
      <c r="G446" s="11"/>
    </row>
    <row r="447" spans="1:7" x14ac:dyDescent="0.25">
      <c r="A447" s="50"/>
      <c r="B447" s="7"/>
      <c r="C447" s="11"/>
      <c r="D447" s="11"/>
      <c r="E447" s="11"/>
      <c r="F447" s="11"/>
      <c r="G447" s="11"/>
    </row>
    <row r="448" spans="1:7" x14ac:dyDescent="0.25">
      <c r="A448" s="50"/>
      <c r="B448" s="7"/>
      <c r="C448" s="11"/>
      <c r="D448" s="11"/>
      <c r="E448" s="11"/>
      <c r="F448" s="11"/>
      <c r="G448" s="11"/>
    </row>
    <row r="449" spans="1:7" x14ac:dyDescent="0.25">
      <c r="A449" s="50"/>
      <c r="B449" s="7"/>
      <c r="C449" s="11"/>
      <c r="D449" s="11"/>
      <c r="E449" s="11"/>
      <c r="F449" s="11"/>
      <c r="G449" s="11"/>
    </row>
    <row r="450" spans="1:7" x14ac:dyDescent="0.25">
      <c r="A450" s="50"/>
      <c r="B450" s="7"/>
      <c r="C450" s="11"/>
      <c r="D450" s="11"/>
      <c r="E450" s="11"/>
      <c r="F450" s="11"/>
      <c r="G450" s="11"/>
    </row>
    <row r="451" spans="1:7" x14ac:dyDescent="0.25">
      <c r="A451" s="50"/>
      <c r="B451" s="7"/>
      <c r="C451" s="11"/>
      <c r="D451" s="11"/>
      <c r="E451" s="11"/>
      <c r="F451" s="11"/>
      <c r="G451" s="11"/>
    </row>
    <row r="452" spans="1:7" x14ac:dyDescent="0.25">
      <c r="A452" s="50"/>
      <c r="B452" s="7"/>
      <c r="C452" s="11"/>
      <c r="D452" s="11"/>
      <c r="E452" s="11"/>
      <c r="F452" s="11"/>
      <c r="G452" s="11"/>
    </row>
    <row r="453" spans="1:7" x14ac:dyDescent="0.25">
      <c r="A453" s="50"/>
      <c r="B453" s="7"/>
      <c r="C453" s="11"/>
      <c r="D453" s="11"/>
      <c r="E453" s="11"/>
      <c r="F453" s="11"/>
      <c r="G453" s="11"/>
    </row>
    <row r="454" spans="1:7" x14ac:dyDescent="0.25">
      <c r="A454" s="50"/>
      <c r="B454" s="7"/>
      <c r="C454" s="11"/>
      <c r="D454" s="11"/>
      <c r="E454" s="11"/>
      <c r="F454" s="11"/>
      <c r="G454" s="11"/>
    </row>
    <row r="455" spans="1:7" x14ac:dyDescent="0.25">
      <c r="A455" s="50"/>
      <c r="B455" s="7"/>
      <c r="C455" s="11"/>
      <c r="D455" s="11"/>
      <c r="E455" s="11"/>
      <c r="F455" s="11"/>
      <c r="G455" s="11"/>
    </row>
    <row r="456" spans="1:7" x14ac:dyDescent="0.25">
      <c r="A456" s="50"/>
      <c r="B456" s="7"/>
      <c r="C456" s="11"/>
      <c r="D456" s="11"/>
      <c r="E456" s="11"/>
      <c r="F456" s="11"/>
      <c r="G456" s="11"/>
    </row>
    <row r="457" spans="1:7" x14ac:dyDescent="0.25">
      <c r="A457" s="50"/>
      <c r="B457" s="7"/>
      <c r="C457" s="11"/>
      <c r="D457" s="11"/>
      <c r="E457" s="11"/>
      <c r="F457" s="11"/>
      <c r="G457" s="11"/>
    </row>
    <row r="458" spans="1:7" x14ac:dyDescent="0.25">
      <c r="A458" s="50"/>
      <c r="B458" s="7"/>
      <c r="C458" s="11"/>
      <c r="D458" s="11"/>
      <c r="E458" s="11"/>
      <c r="F458" s="11"/>
      <c r="G458" s="11"/>
    </row>
    <row r="459" spans="1:7" x14ac:dyDescent="0.25">
      <c r="A459" s="50"/>
      <c r="B459" s="7"/>
      <c r="C459" s="11"/>
      <c r="D459" s="11"/>
      <c r="E459" s="11"/>
      <c r="F459" s="11"/>
      <c r="G459" s="11"/>
    </row>
    <row r="460" spans="1:7" x14ac:dyDescent="0.25">
      <c r="A460" s="50"/>
      <c r="B460" s="7"/>
      <c r="C460" s="11"/>
      <c r="D460" s="11"/>
      <c r="E460" s="11"/>
      <c r="F460" s="11"/>
      <c r="G460" s="11"/>
    </row>
    <row r="461" spans="1:7" x14ac:dyDescent="0.25">
      <c r="A461" s="50"/>
      <c r="B461" s="7"/>
      <c r="C461" s="11"/>
      <c r="D461" s="11"/>
      <c r="E461" s="11"/>
      <c r="F461" s="11"/>
      <c r="G461" s="11"/>
    </row>
    <row r="462" spans="1:7" x14ac:dyDescent="0.25">
      <c r="A462" s="50"/>
      <c r="B462" s="7"/>
      <c r="C462" s="11"/>
      <c r="D462" s="11"/>
      <c r="E462" s="11"/>
      <c r="F462" s="11"/>
      <c r="G462" s="11"/>
    </row>
    <row r="463" spans="1:7" x14ac:dyDescent="0.25">
      <c r="A463" s="50"/>
      <c r="B463" s="7"/>
      <c r="C463" s="11"/>
      <c r="D463" s="11"/>
      <c r="E463" s="11"/>
      <c r="F463" s="11"/>
      <c r="G463" s="11"/>
    </row>
    <row r="464" spans="1:7" x14ac:dyDescent="0.25">
      <c r="A464" s="50"/>
      <c r="B464" s="7"/>
      <c r="C464" s="11"/>
      <c r="D464" s="11"/>
      <c r="E464" s="11"/>
      <c r="F464" s="11"/>
      <c r="G464" s="11"/>
    </row>
    <row r="465" spans="1:7" x14ac:dyDescent="0.25">
      <c r="A465" s="50"/>
      <c r="B465" s="7"/>
      <c r="C465" s="11"/>
      <c r="D465" s="11"/>
      <c r="E465" s="11"/>
      <c r="F465" s="11"/>
      <c r="G465" s="11"/>
    </row>
    <row r="466" spans="1:7" x14ac:dyDescent="0.25">
      <c r="A466" s="50"/>
      <c r="B466" s="7"/>
      <c r="C466" s="11"/>
      <c r="D466" s="11"/>
      <c r="E466" s="11"/>
      <c r="F466" s="11"/>
      <c r="G466" s="11"/>
    </row>
    <row r="467" spans="1:7" x14ac:dyDescent="0.25">
      <c r="A467" s="50"/>
      <c r="B467" s="7"/>
      <c r="C467" s="11"/>
      <c r="D467" s="11"/>
      <c r="E467" s="11"/>
      <c r="F467" s="11"/>
      <c r="G467" s="11"/>
    </row>
    <row r="468" spans="1:7" x14ac:dyDescent="0.25">
      <c r="A468" s="50"/>
      <c r="B468" s="7"/>
      <c r="C468" s="11"/>
      <c r="D468" s="11"/>
      <c r="E468" s="11"/>
      <c r="F468" s="11"/>
      <c r="G468" s="11"/>
    </row>
    <row r="469" spans="1:7" x14ac:dyDescent="0.25">
      <c r="A469" s="50"/>
      <c r="B469" s="7"/>
      <c r="C469" s="11"/>
      <c r="D469" s="11"/>
      <c r="E469" s="11"/>
      <c r="F469" s="11"/>
      <c r="G469" s="11"/>
    </row>
    <row r="470" spans="1:7" x14ac:dyDescent="0.25">
      <c r="A470" s="50"/>
      <c r="B470" s="7"/>
      <c r="C470" s="11"/>
      <c r="D470" s="11"/>
      <c r="E470" s="11"/>
      <c r="F470" s="11"/>
      <c r="G470" s="11"/>
    </row>
    <row r="471" spans="1:7" x14ac:dyDescent="0.25">
      <c r="A471" s="50"/>
      <c r="B471" s="7"/>
      <c r="C471" s="11"/>
      <c r="D471" s="11"/>
      <c r="E471" s="11"/>
      <c r="F471" s="11"/>
      <c r="G471" s="11"/>
    </row>
    <row r="472" spans="1:7" x14ac:dyDescent="0.25">
      <c r="A472" s="50"/>
      <c r="B472" s="7"/>
      <c r="C472" s="11"/>
      <c r="D472" s="11"/>
      <c r="E472" s="11"/>
      <c r="F472" s="11"/>
      <c r="G472" s="11"/>
    </row>
    <row r="473" spans="1:7" x14ac:dyDescent="0.25">
      <c r="A473" s="50"/>
      <c r="B473" s="7"/>
      <c r="C473" s="11"/>
      <c r="D473" s="11"/>
      <c r="E473" s="11"/>
      <c r="F473" s="11"/>
      <c r="G473" s="11"/>
    </row>
    <row r="474" spans="1:7" x14ac:dyDescent="0.25">
      <c r="A474" s="50"/>
      <c r="B474" s="7"/>
      <c r="C474" s="11"/>
      <c r="D474" s="11"/>
      <c r="E474" s="11"/>
      <c r="F474" s="11"/>
      <c r="G474" s="11"/>
    </row>
    <row r="475" spans="1:7" x14ac:dyDescent="0.25">
      <c r="A475" s="50"/>
      <c r="B475" s="7"/>
      <c r="C475" s="11"/>
      <c r="D475" s="11"/>
      <c r="E475" s="11"/>
      <c r="F475" s="11"/>
      <c r="G475" s="11"/>
    </row>
    <row r="476" spans="1:7" x14ac:dyDescent="0.25">
      <c r="A476" s="50"/>
      <c r="B476" s="7"/>
      <c r="C476" s="11"/>
      <c r="D476" s="11"/>
      <c r="E476" s="11"/>
      <c r="F476" s="11"/>
      <c r="G476" s="11"/>
    </row>
    <row r="477" spans="1:7" x14ac:dyDescent="0.25">
      <c r="A477" s="50"/>
      <c r="B477" s="7"/>
      <c r="C477" s="11"/>
      <c r="D477" s="11"/>
      <c r="E477" s="11"/>
      <c r="F477" s="11"/>
      <c r="G477" s="11"/>
    </row>
    <row r="478" spans="1:7" x14ac:dyDescent="0.25">
      <c r="A478" s="50"/>
      <c r="B478" s="7"/>
      <c r="C478" s="11"/>
      <c r="D478" s="11"/>
      <c r="E478" s="11"/>
      <c r="F478" s="11"/>
      <c r="G478" s="11"/>
    </row>
    <row r="479" spans="1:7" x14ac:dyDescent="0.25">
      <c r="A479" s="50"/>
      <c r="B479" s="7"/>
      <c r="C479" s="11"/>
      <c r="D479" s="11"/>
      <c r="E479" s="11"/>
      <c r="F479" s="11"/>
      <c r="G479" s="11"/>
    </row>
    <row r="480" spans="1:7" x14ac:dyDescent="0.25">
      <c r="A480" s="50"/>
      <c r="B480" s="7"/>
      <c r="C480" s="11"/>
      <c r="D480" s="11"/>
      <c r="E480" s="11"/>
      <c r="F480" s="11"/>
      <c r="G480" s="11"/>
    </row>
    <row r="481" spans="1:7" x14ac:dyDescent="0.25">
      <c r="A481" s="50"/>
      <c r="B481" s="7"/>
      <c r="C481" s="11"/>
      <c r="D481" s="11"/>
      <c r="E481" s="11"/>
      <c r="F481" s="11"/>
      <c r="G481" s="11"/>
    </row>
    <row r="482" spans="1:7" x14ac:dyDescent="0.25">
      <c r="A482" s="50"/>
      <c r="B482" s="7"/>
      <c r="C482" s="11"/>
      <c r="D482" s="11"/>
      <c r="E482" s="11"/>
      <c r="F482" s="11"/>
      <c r="G482" s="11"/>
    </row>
    <row r="483" spans="1:7" x14ac:dyDescent="0.25">
      <c r="A483" s="50"/>
      <c r="B483" s="7"/>
      <c r="C483" s="11"/>
      <c r="D483" s="11"/>
      <c r="E483" s="11"/>
      <c r="F483" s="11"/>
      <c r="G483" s="11"/>
    </row>
    <row r="484" spans="1:7" x14ac:dyDescent="0.25">
      <c r="A484" s="50"/>
      <c r="B484" s="7"/>
      <c r="C484" s="11"/>
      <c r="D484" s="11"/>
      <c r="E484" s="11"/>
      <c r="F484" s="11"/>
      <c r="G484" s="11"/>
    </row>
    <row r="485" spans="1:7" x14ac:dyDescent="0.25">
      <c r="A485" s="50"/>
      <c r="B485" s="7"/>
      <c r="C485" s="11"/>
      <c r="D485" s="11"/>
      <c r="E485" s="11"/>
      <c r="F485" s="11"/>
      <c r="G485" s="11"/>
    </row>
    <row r="486" spans="1:7" x14ac:dyDescent="0.25">
      <c r="A486" s="50"/>
      <c r="B486" s="7"/>
      <c r="C486" s="11"/>
      <c r="D486" s="11"/>
      <c r="E486" s="11"/>
      <c r="F486" s="11"/>
      <c r="G486" s="11"/>
    </row>
    <row r="487" spans="1:7" x14ac:dyDescent="0.25">
      <c r="A487" s="50"/>
      <c r="B487" s="7"/>
      <c r="C487" s="11"/>
      <c r="D487" s="11"/>
      <c r="E487" s="11"/>
      <c r="F487" s="11"/>
      <c r="G487" s="11"/>
    </row>
    <row r="488" spans="1:7" x14ac:dyDescent="0.25">
      <c r="A488" s="50"/>
      <c r="B488" s="7"/>
      <c r="C488" s="11"/>
      <c r="D488" s="11"/>
      <c r="E488" s="11"/>
      <c r="F488" s="11"/>
      <c r="G488" s="11"/>
    </row>
    <row r="489" spans="1:7" x14ac:dyDescent="0.25">
      <c r="A489" s="50"/>
      <c r="B489" s="7"/>
      <c r="C489" s="11"/>
      <c r="D489" s="11"/>
      <c r="E489" s="11"/>
      <c r="F489" s="11"/>
      <c r="G489" s="11"/>
    </row>
    <row r="490" spans="1:7" x14ac:dyDescent="0.25">
      <c r="A490" s="50"/>
      <c r="B490" s="7"/>
      <c r="C490" s="11"/>
      <c r="D490" s="11"/>
      <c r="E490" s="11"/>
      <c r="F490" s="11"/>
      <c r="G490" s="11"/>
    </row>
    <row r="491" spans="1:7" x14ac:dyDescent="0.25">
      <c r="A491" s="50"/>
      <c r="B491" s="7"/>
      <c r="C491" s="11"/>
      <c r="D491" s="11"/>
      <c r="E491" s="11"/>
      <c r="F491" s="11"/>
      <c r="G491" s="11"/>
    </row>
    <row r="492" spans="1:7" x14ac:dyDescent="0.25">
      <c r="A492" s="50"/>
      <c r="B492" s="7"/>
      <c r="C492" s="11"/>
      <c r="D492" s="11"/>
      <c r="E492" s="11"/>
      <c r="F492" s="11"/>
      <c r="G492" s="11"/>
    </row>
    <row r="493" spans="1:7" x14ac:dyDescent="0.25">
      <c r="A493" s="50"/>
      <c r="B493" s="7"/>
      <c r="C493" s="11"/>
      <c r="D493" s="11"/>
      <c r="E493" s="11"/>
      <c r="F493" s="11"/>
      <c r="G493" s="11"/>
    </row>
    <row r="494" spans="1:7" x14ac:dyDescent="0.25">
      <c r="A494" s="50"/>
      <c r="B494" s="7"/>
      <c r="C494" s="11"/>
      <c r="D494" s="11"/>
      <c r="E494" s="11"/>
      <c r="F494" s="11"/>
      <c r="G494" s="11"/>
    </row>
    <row r="495" spans="1:7" x14ac:dyDescent="0.25">
      <c r="A495" s="50"/>
      <c r="B495" s="7"/>
      <c r="C495" s="11"/>
      <c r="D495" s="11"/>
      <c r="E495" s="11"/>
      <c r="F495" s="11"/>
      <c r="G495" s="11"/>
    </row>
    <row r="496" spans="1:7" x14ac:dyDescent="0.25">
      <c r="A496" s="50"/>
      <c r="B496" s="7"/>
      <c r="C496" s="11"/>
      <c r="D496" s="11"/>
      <c r="E496" s="11"/>
      <c r="F496" s="11"/>
      <c r="G496" s="11"/>
    </row>
    <row r="497" spans="1:7" x14ac:dyDescent="0.25">
      <c r="A497" s="50"/>
      <c r="B497" s="7"/>
      <c r="C497" s="11"/>
      <c r="D497" s="11"/>
      <c r="E497" s="11"/>
      <c r="F497" s="11"/>
      <c r="G497" s="11"/>
    </row>
    <row r="498" spans="1:7" x14ac:dyDescent="0.25">
      <c r="A498" s="50"/>
      <c r="B498" s="7"/>
      <c r="C498" s="11"/>
      <c r="D498" s="11"/>
      <c r="E498" s="11"/>
      <c r="F498" s="11"/>
      <c r="G498" s="11"/>
    </row>
    <row r="499" spans="1:7" x14ac:dyDescent="0.25">
      <c r="A499" s="50"/>
      <c r="B499" s="7"/>
      <c r="C499" s="11"/>
      <c r="D499" s="11"/>
      <c r="E499" s="11"/>
      <c r="F499" s="11"/>
      <c r="G499" s="11"/>
    </row>
    <row r="500" spans="1:7" x14ac:dyDescent="0.25">
      <c r="A500" s="50"/>
      <c r="B500" s="7"/>
      <c r="C500" s="11"/>
      <c r="D500" s="11"/>
      <c r="E500" s="11"/>
      <c r="F500" s="11"/>
      <c r="G500" s="11"/>
    </row>
    <row r="501" spans="1:7" x14ac:dyDescent="0.25">
      <c r="A501" s="50"/>
      <c r="B501" s="7"/>
      <c r="C501" s="11"/>
      <c r="D501" s="11"/>
      <c r="E501" s="11"/>
      <c r="F501" s="11"/>
      <c r="G501" s="11"/>
    </row>
    <row r="502" spans="1:7" x14ac:dyDescent="0.25">
      <c r="A502" s="50"/>
      <c r="B502" s="7"/>
      <c r="C502" s="11"/>
      <c r="D502" s="11"/>
      <c r="E502" s="11"/>
      <c r="F502" s="11"/>
      <c r="G502" s="11"/>
    </row>
    <row r="503" spans="1:7" x14ac:dyDescent="0.25">
      <c r="A503" s="50"/>
      <c r="B503" s="7"/>
      <c r="C503" s="11"/>
      <c r="D503" s="11"/>
      <c r="E503" s="11"/>
      <c r="F503" s="11"/>
      <c r="G503" s="11"/>
    </row>
    <row r="504" spans="1:7" x14ac:dyDescent="0.25">
      <c r="A504" s="50"/>
      <c r="B504" s="7"/>
      <c r="C504" s="11"/>
      <c r="D504" s="11"/>
      <c r="E504" s="11"/>
      <c r="F504" s="11"/>
      <c r="G504" s="11"/>
    </row>
    <row r="505" spans="1:7" x14ac:dyDescent="0.25">
      <c r="A505" s="50"/>
      <c r="B505" s="7"/>
      <c r="C505" s="11"/>
      <c r="D505" s="11"/>
      <c r="E505" s="11"/>
      <c r="F505" s="11"/>
      <c r="G505" s="11"/>
    </row>
    <row r="506" spans="1:7" x14ac:dyDescent="0.25">
      <c r="A506" s="50"/>
      <c r="B506" s="7"/>
      <c r="C506" s="11"/>
      <c r="D506" s="11"/>
      <c r="E506" s="11"/>
      <c r="F506" s="11"/>
      <c r="G506" s="11"/>
    </row>
    <row r="507" spans="1:7" x14ac:dyDescent="0.25">
      <c r="A507" s="50"/>
      <c r="B507" s="7"/>
      <c r="C507" s="11"/>
      <c r="D507" s="11"/>
      <c r="E507" s="11"/>
      <c r="F507" s="11"/>
      <c r="G507" s="11"/>
    </row>
    <row r="508" spans="1:7" x14ac:dyDescent="0.25">
      <c r="A508" s="50"/>
      <c r="B508" s="7"/>
      <c r="C508" s="11"/>
      <c r="D508" s="11"/>
      <c r="E508" s="11"/>
      <c r="F508" s="11"/>
      <c r="G508" s="11"/>
    </row>
    <row r="509" spans="1:7" x14ac:dyDescent="0.25">
      <c r="A509" s="50"/>
      <c r="B509" s="7"/>
      <c r="C509" s="11"/>
      <c r="D509" s="11"/>
      <c r="E509" s="11"/>
      <c r="F509" s="11"/>
      <c r="G509" s="11"/>
    </row>
    <row r="510" spans="1:7" x14ac:dyDescent="0.25">
      <c r="A510" s="50"/>
      <c r="B510" s="7"/>
      <c r="C510" s="11"/>
      <c r="D510" s="11"/>
      <c r="E510" s="11"/>
      <c r="F510" s="11"/>
      <c r="G510" s="11"/>
    </row>
    <row r="511" spans="1:7" x14ac:dyDescent="0.25">
      <c r="A511" s="50"/>
      <c r="B511" s="7"/>
      <c r="C511" s="11"/>
      <c r="D511" s="11"/>
      <c r="E511" s="11"/>
      <c r="F511" s="11"/>
      <c r="G511" s="11"/>
    </row>
    <row r="512" spans="1:7" x14ac:dyDescent="0.25">
      <c r="A512" s="50"/>
      <c r="B512" s="7"/>
      <c r="C512" s="11"/>
      <c r="D512" s="11"/>
      <c r="E512" s="11"/>
      <c r="F512" s="11"/>
      <c r="G512" s="11"/>
    </row>
    <row r="513" spans="1:7" x14ac:dyDescent="0.25">
      <c r="A513" s="50"/>
      <c r="B513" s="7"/>
      <c r="C513" s="11"/>
      <c r="D513" s="11"/>
      <c r="E513" s="11"/>
      <c r="F513" s="11"/>
      <c r="G513" s="11"/>
    </row>
    <row r="514" spans="1:7" x14ac:dyDescent="0.25">
      <c r="A514" s="50"/>
      <c r="B514" s="7"/>
      <c r="C514" s="11"/>
      <c r="D514" s="11"/>
      <c r="E514" s="11"/>
      <c r="F514" s="11"/>
      <c r="G514" s="11"/>
    </row>
    <row r="515" spans="1:7" x14ac:dyDescent="0.25">
      <c r="A515" s="50"/>
      <c r="B515" s="7"/>
      <c r="C515" s="11"/>
      <c r="D515" s="11"/>
      <c r="E515" s="11"/>
      <c r="F515" s="11"/>
      <c r="G515" s="11"/>
    </row>
    <row r="516" spans="1:7" x14ac:dyDescent="0.25">
      <c r="A516" s="50"/>
      <c r="B516" s="7"/>
      <c r="C516" s="11"/>
      <c r="D516" s="11"/>
      <c r="E516" s="11"/>
      <c r="F516" s="11"/>
      <c r="G516" s="11"/>
    </row>
    <row r="517" spans="1:7" x14ac:dyDescent="0.25">
      <c r="A517" s="50"/>
      <c r="B517" s="7"/>
      <c r="C517" s="11"/>
      <c r="D517" s="11"/>
      <c r="E517" s="11"/>
      <c r="F517" s="11"/>
      <c r="G517" s="11"/>
    </row>
    <row r="518" spans="1:7" x14ac:dyDescent="0.25">
      <c r="A518" s="50"/>
      <c r="B518" s="7"/>
      <c r="C518" s="11"/>
      <c r="D518" s="11"/>
      <c r="E518" s="11"/>
      <c r="F518" s="11"/>
      <c r="G518" s="11"/>
    </row>
    <row r="519" spans="1:7" x14ac:dyDescent="0.25">
      <c r="A519" s="50"/>
      <c r="B519" s="7"/>
      <c r="C519" s="11"/>
      <c r="D519" s="11"/>
      <c r="E519" s="11"/>
      <c r="F519" s="11"/>
      <c r="G519" s="11"/>
    </row>
    <row r="520" spans="1:7" x14ac:dyDescent="0.25">
      <c r="A520" s="50"/>
      <c r="B520" s="7"/>
      <c r="C520" s="11"/>
      <c r="D520" s="11"/>
      <c r="E520" s="11"/>
      <c r="F520" s="11"/>
      <c r="G520" s="11"/>
    </row>
    <row r="521" spans="1:7" x14ac:dyDescent="0.25">
      <c r="A521" s="50"/>
      <c r="B521" s="7"/>
      <c r="C521" s="11"/>
      <c r="D521" s="11"/>
      <c r="E521" s="11"/>
      <c r="F521" s="11"/>
      <c r="G521" s="11"/>
    </row>
    <row r="522" spans="1:7" x14ac:dyDescent="0.25">
      <c r="A522" s="50"/>
      <c r="B522" s="7"/>
      <c r="C522" s="11"/>
      <c r="D522" s="11"/>
      <c r="E522" s="11"/>
      <c r="F522" s="11"/>
      <c r="G522" s="11"/>
    </row>
    <row r="523" spans="1:7" x14ac:dyDescent="0.25">
      <c r="A523" s="50"/>
      <c r="B523" s="7"/>
      <c r="C523" s="11"/>
      <c r="D523" s="11"/>
      <c r="E523" s="11"/>
      <c r="F523" s="11"/>
      <c r="G523" s="11"/>
    </row>
    <row r="524" spans="1:7" x14ac:dyDescent="0.25">
      <c r="A524" s="50"/>
      <c r="B524" s="7"/>
      <c r="C524" s="11"/>
      <c r="D524" s="11"/>
      <c r="E524" s="11"/>
      <c r="F524" s="11"/>
      <c r="G524" s="11"/>
    </row>
    <row r="525" spans="1:7" x14ac:dyDescent="0.25">
      <c r="A525" s="50"/>
      <c r="B525" s="7"/>
      <c r="C525" s="11"/>
      <c r="D525" s="11"/>
      <c r="E525" s="11"/>
      <c r="F525" s="11"/>
      <c r="G525" s="11"/>
    </row>
    <row r="526" spans="1:7" x14ac:dyDescent="0.25">
      <c r="A526" s="50"/>
      <c r="B526" s="7"/>
      <c r="C526" s="11"/>
      <c r="D526" s="11"/>
      <c r="E526" s="11"/>
      <c r="F526" s="11"/>
      <c r="G526" s="11"/>
    </row>
    <row r="527" spans="1:7" x14ac:dyDescent="0.25">
      <c r="A527" s="50"/>
      <c r="B527" s="7"/>
      <c r="C527" s="11"/>
      <c r="D527" s="11"/>
      <c r="E527" s="11"/>
      <c r="F527" s="11"/>
      <c r="G527" s="11"/>
    </row>
    <row r="528" spans="1:7" x14ac:dyDescent="0.25">
      <c r="A528" s="50"/>
      <c r="B528" s="7"/>
      <c r="C528" s="11"/>
      <c r="D528" s="11"/>
      <c r="E528" s="11"/>
      <c r="F528" s="11"/>
      <c r="G528" s="11"/>
    </row>
    <row r="529" spans="1:7" x14ac:dyDescent="0.25">
      <c r="A529" s="50"/>
      <c r="B529" s="7"/>
      <c r="C529" s="11"/>
      <c r="D529" s="11"/>
      <c r="E529" s="11"/>
      <c r="F529" s="11"/>
      <c r="G529" s="11"/>
    </row>
    <row r="530" spans="1:7" x14ac:dyDescent="0.25">
      <c r="A530" s="50"/>
      <c r="B530" s="7"/>
      <c r="C530" s="11"/>
      <c r="D530" s="11"/>
      <c r="E530" s="11"/>
      <c r="F530" s="11"/>
      <c r="G530" s="11"/>
    </row>
    <row r="531" spans="1:7" x14ac:dyDescent="0.25">
      <c r="A531" s="50"/>
      <c r="B531" s="7"/>
      <c r="C531" s="11"/>
      <c r="D531" s="11"/>
      <c r="E531" s="11"/>
      <c r="F531" s="11"/>
      <c r="G531" s="11"/>
    </row>
    <row r="532" spans="1:7" x14ac:dyDescent="0.25">
      <c r="A532" s="50"/>
      <c r="B532" s="7"/>
      <c r="C532" s="11"/>
      <c r="D532" s="11"/>
      <c r="E532" s="11"/>
      <c r="F532" s="11"/>
      <c r="G532" s="11"/>
    </row>
    <row r="533" spans="1:7" x14ac:dyDescent="0.25">
      <c r="A533" s="50"/>
      <c r="B533" s="7"/>
      <c r="C533" s="11"/>
      <c r="D533" s="11"/>
      <c r="E533" s="11"/>
      <c r="F533" s="11"/>
      <c r="G533" s="11"/>
    </row>
    <row r="534" spans="1:7" x14ac:dyDescent="0.25">
      <c r="A534" s="50"/>
      <c r="B534" s="7"/>
      <c r="C534" s="11"/>
      <c r="D534" s="11"/>
      <c r="E534" s="11"/>
      <c r="F534" s="11"/>
      <c r="G534" s="11"/>
    </row>
    <row r="535" spans="1:7" x14ac:dyDescent="0.25">
      <c r="A535" s="50"/>
      <c r="B535" s="7"/>
      <c r="C535" s="11"/>
      <c r="D535" s="11"/>
      <c r="E535" s="11"/>
      <c r="F535" s="11"/>
      <c r="G535" s="11"/>
    </row>
    <row r="536" spans="1:7" x14ac:dyDescent="0.25">
      <c r="A536" s="50"/>
      <c r="B536" s="7"/>
      <c r="C536" s="11"/>
      <c r="D536" s="11"/>
      <c r="E536" s="11"/>
      <c r="F536" s="11"/>
      <c r="G536" s="11"/>
    </row>
    <row r="537" spans="1:7" x14ac:dyDescent="0.25">
      <c r="A537" s="50"/>
      <c r="B537" s="7"/>
      <c r="C537" s="11"/>
      <c r="D537" s="11"/>
      <c r="E537" s="11"/>
      <c r="F537" s="11"/>
      <c r="G537" s="11"/>
    </row>
    <row r="538" spans="1:7" x14ac:dyDescent="0.25">
      <c r="A538" s="50"/>
      <c r="B538" s="7"/>
      <c r="C538" s="11"/>
      <c r="D538" s="11"/>
      <c r="E538" s="11"/>
      <c r="F538" s="11"/>
      <c r="G538" s="11"/>
    </row>
    <row r="539" spans="1:7" x14ac:dyDescent="0.25">
      <c r="A539" s="50"/>
      <c r="B539" s="7"/>
      <c r="C539" s="11"/>
      <c r="D539" s="11"/>
      <c r="E539" s="11"/>
      <c r="F539" s="11"/>
      <c r="G539" s="11"/>
    </row>
    <row r="540" spans="1:7" x14ac:dyDescent="0.25">
      <c r="A540" s="50"/>
      <c r="B540" s="7"/>
      <c r="C540" s="11"/>
      <c r="D540" s="11"/>
      <c r="E540" s="11"/>
      <c r="F540" s="11"/>
      <c r="G540" s="11"/>
    </row>
    <row r="541" spans="1:7" x14ac:dyDescent="0.25">
      <c r="A541" s="50"/>
      <c r="B541" s="7"/>
      <c r="C541" s="11"/>
      <c r="D541" s="11"/>
      <c r="E541" s="11"/>
      <c r="F541" s="11"/>
      <c r="G541" s="11"/>
    </row>
    <row r="542" spans="1:7" x14ac:dyDescent="0.25">
      <c r="A542" s="50"/>
      <c r="B542" s="7"/>
      <c r="C542" s="11"/>
      <c r="D542" s="11"/>
      <c r="E542" s="11"/>
      <c r="F542" s="11"/>
      <c r="G542" s="11"/>
    </row>
    <row r="543" spans="1:7" x14ac:dyDescent="0.25">
      <c r="A543" s="50"/>
      <c r="B543" s="7"/>
      <c r="C543" s="11"/>
      <c r="D543" s="11"/>
      <c r="E543" s="11"/>
      <c r="F543" s="11"/>
      <c r="G543" s="11"/>
    </row>
    <row r="544" spans="1:7" x14ac:dyDescent="0.25">
      <c r="A544" s="50"/>
      <c r="B544" s="7"/>
      <c r="C544" s="11"/>
      <c r="D544" s="11"/>
      <c r="E544" s="11"/>
      <c r="F544" s="11"/>
      <c r="G544" s="11"/>
    </row>
    <row r="545" spans="1:7" x14ac:dyDescent="0.25">
      <c r="A545" s="50"/>
      <c r="B545" s="7"/>
      <c r="C545" s="11"/>
      <c r="D545" s="11"/>
      <c r="E545" s="11"/>
      <c r="F545" s="11"/>
      <c r="G545" s="11"/>
    </row>
    <row r="546" spans="1:7" x14ac:dyDescent="0.25">
      <c r="A546" s="50"/>
      <c r="B546" s="7"/>
      <c r="C546" s="11"/>
      <c r="D546" s="11"/>
      <c r="E546" s="11"/>
      <c r="F546" s="11"/>
      <c r="G546" s="11"/>
    </row>
    <row r="547" spans="1:7" x14ac:dyDescent="0.25">
      <c r="A547" s="50"/>
      <c r="B547" s="7"/>
      <c r="C547" s="11"/>
      <c r="D547" s="11"/>
      <c r="E547" s="11"/>
      <c r="F547" s="11"/>
      <c r="G547" s="11"/>
    </row>
    <row r="548" spans="1:7" x14ac:dyDescent="0.25">
      <c r="A548" s="50"/>
      <c r="B548" s="7"/>
      <c r="C548" s="11"/>
      <c r="D548" s="11"/>
      <c r="E548" s="11"/>
      <c r="F548" s="11"/>
      <c r="G548" s="11"/>
    </row>
    <row r="549" spans="1:7" x14ac:dyDescent="0.25">
      <c r="A549" s="50"/>
      <c r="B549" s="7"/>
      <c r="C549" s="11"/>
      <c r="D549" s="11"/>
      <c r="E549" s="11"/>
      <c r="F549" s="11"/>
      <c r="G549" s="11"/>
    </row>
    <row r="550" spans="1:7" x14ac:dyDescent="0.25">
      <c r="A550" s="50"/>
      <c r="B550" s="7"/>
      <c r="C550" s="11"/>
      <c r="D550" s="11"/>
      <c r="E550" s="11"/>
      <c r="F550" s="11"/>
      <c r="G550" s="11"/>
    </row>
    <row r="551" spans="1:7" x14ac:dyDescent="0.25">
      <c r="A551" s="50"/>
      <c r="B551" s="7"/>
      <c r="C551" s="11"/>
      <c r="D551" s="11"/>
      <c r="E551" s="11"/>
      <c r="F551" s="11"/>
      <c r="G551" s="11"/>
    </row>
    <row r="552" spans="1:7" x14ac:dyDescent="0.25">
      <c r="A552" s="50"/>
      <c r="B552" s="7"/>
      <c r="C552" s="11"/>
      <c r="D552" s="11"/>
      <c r="E552" s="11"/>
      <c r="F552" s="11"/>
      <c r="G552" s="11"/>
    </row>
    <row r="553" spans="1:7" x14ac:dyDescent="0.25">
      <c r="A553" s="50"/>
      <c r="B553" s="7"/>
      <c r="C553" s="11"/>
      <c r="D553" s="11"/>
      <c r="E553" s="11"/>
      <c r="F553" s="11"/>
      <c r="G553" s="11"/>
    </row>
    <row r="554" spans="1:7" x14ac:dyDescent="0.25">
      <c r="A554" s="50"/>
      <c r="B554" s="7"/>
      <c r="C554" s="11"/>
      <c r="D554" s="11"/>
      <c r="E554" s="11"/>
      <c r="F554" s="11"/>
      <c r="G554" s="11"/>
    </row>
    <row r="555" spans="1:7" x14ac:dyDescent="0.25">
      <c r="A555" s="50"/>
      <c r="B555" s="7"/>
      <c r="C555" s="11"/>
      <c r="D555" s="11"/>
      <c r="E555" s="11"/>
      <c r="F555" s="11"/>
      <c r="G555" s="11"/>
    </row>
    <row r="556" spans="1:7" x14ac:dyDescent="0.25">
      <c r="A556" s="50"/>
      <c r="B556" s="7"/>
      <c r="C556" s="11"/>
      <c r="D556" s="11"/>
      <c r="E556" s="11"/>
      <c r="F556" s="11"/>
      <c r="G556" s="11"/>
    </row>
    <row r="557" spans="1:7" x14ac:dyDescent="0.25">
      <c r="A557" s="50"/>
      <c r="B557" s="7"/>
      <c r="C557" s="11"/>
      <c r="D557" s="11"/>
      <c r="E557" s="11"/>
      <c r="F557" s="11"/>
      <c r="G557" s="11"/>
    </row>
    <row r="558" spans="1:7" x14ac:dyDescent="0.25">
      <c r="A558" s="50"/>
      <c r="B558" s="7"/>
      <c r="C558" s="11"/>
      <c r="D558" s="11"/>
      <c r="E558" s="11"/>
      <c r="F558" s="11"/>
      <c r="G558" s="11"/>
    </row>
    <row r="559" spans="1:7" x14ac:dyDescent="0.25">
      <c r="A559" s="50"/>
      <c r="B559" s="7"/>
      <c r="C559" s="11"/>
      <c r="D559" s="11"/>
      <c r="E559" s="11"/>
      <c r="F559" s="11"/>
      <c r="G559" s="11"/>
    </row>
    <row r="560" spans="1:7" x14ac:dyDescent="0.25">
      <c r="A560" s="50"/>
      <c r="B560" s="7"/>
      <c r="C560" s="11"/>
      <c r="D560" s="11"/>
      <c r="E560" s="11"/>
      <c r="F560" s="11"/>
      <c r="G560" s="11"/>
    </row>
    <row r="561" spans="1:7" x14ac:dyDescent="0.25">
      <c r="A561" s="50"/>
      <c r="B561" s="7"/>
      <c r="C561" s="11"/>
      <c r="D561" s="11"/>
      <c r="E561" s="11"/>
      <c r="F561" s="11"/>
      <c r="G561" s="11"/>
    </row>
    <row r="562" spans="1:7" x14ac:dyDescent="0.25">
      <c r="A562" s="50"/>
      <c r="B562" s="7"/>
      <c r="C562" s="11"/>
      <c r="D562" s="11"/>
      <c r="E562" s="11"/>
      <c r="F562" s="11"/>
      <c r="G562" s="11"/>
    </row>
    <row r="563" spans="1:7" x14ac:dyDescent="0.25">
      <c r="A563" s="50"/>
      <c r="B563" s="7"/>
      <c r="C563" s="11"/>
      <c r="D563" s="11"/>
      <c r="E563" s="11"/>
      <c r="F563" s="11"/>
      <c r="G563" s="11"/>
    </row>
    <row r="564" spans="1:7" x14ac:dyDescent="0.25">
      <c r="A564" s="50"/>
      <c r="B564" s="7"/>
      <c r="C564" s="11"/>
      <c r="D564" s="11"/>
      <c r="E564" s="11"/>
      <c r="F564" s="11"/>
      <c r="G564" s="11"/>
    </row>
    <row r="565" spans="1:7" x14ac:dyDescent="0.25">
      <c r="A565" s="50"/>
      <c r="B565" s="7"/>
      <c r="C565" s="11"/>
      <c r="D565" s="11"/>
      <c r="E565" s="11"/>
      <c r="F565" s="11"/>
      <c r="G565" s="11"/>
    </row>
    <row r="566" spans="1:7" x14ac:dyDescent="0.25">
      <c r="A566" s="50"/>
      <c r="B566" s="7"/>
      <c r="C566" s="11"/>
      <c r="D566" s="11"/>
      <c r="E566" s="11"/>
      <c r="F566" s="11"/>
      <c r="G566" s="11"/>
    </row>
    <row r="567" spans="1:7" x14ac:dyDescent="0.25">
      <c r="A567" s="50"/>
      <c r="B567" s="7"/>
      <c r="C567" s="11"/>
      <c r="D567" s="11"/>
      <c r="E567" s="11"/>
      <c r="F567" s="11"/>
      <c r="G567" s="11"/>
    </row>
    <row r="568" spans="1:7" x14ac:dyDescent="0.25">
      <c r="A568" s="50"/>
      <c r="B568" s="7"/>
      <c r="C568" s="11"/>
      <c r="D568" s="11"/>
      <c r="E568" s="11"/>
      <c r="F568" s="11"/>
      <c r="G568" s="11"/>
    </row>
    <row r="569" spans="1:7" x14ac:dyDescent="0.25">
      <c r="A569" s="50"/>
      <c r="B569" s="7"/>
      <c r="C569" s="11"/>
      <c r="D569" s="11"/>
      <c r="E569" s="11"/>
      <c r="F569" s="11"/>
      <c r="G569" s="11"/>
    </row>
    <row r="570" spans="1:7" x14ac:dyDescent="0.25">
      <c r="A570" s="50"/>
      <c r="B570" s="7"/>
      <c r="C570" s="11"/>
      <c r="D570" s="11"/>
      <c r="E570" s="11"/>
      <c r="F570" s="11"/>
      <c r="G570" s="11"/>
    </row>
    <row r="571" spans="1:7" x14ac:dyDescent="0.25">
      <c r="A571" s="50"/>
      <c r="B571" s="7"/>
      <c r="C571" s="11"/>
      <c r="D571" s="11"/>
      <c r="E571" s="11"/>
      <c r="F571" s="11"/>
      <c r="G571" s="11"/>
    </row>
    <row r="572" spans="1:7" x14ac:dyDescent="0.25">
      <c r="A572" s="50"/>
      <c r="B572" s="7"/>
      <c r="C572" s="11"/>
      <c r="D572" s="11"/>
      <c r="E572" s="11"/>
      <c r="F572" s="11"/>
      <c r="G572" s="11"/>
    </row>
    <row r="573" spans="1:7" x14ac:dyDescent="0.25">
      <c r="A573" s="50"/>
      <c r="B573" s="7"/>
      <c r="C573" s="11"/>
      <c r="D573" s="11"/>
      <c r="E573" s="11"/>
      <c r="F573" s="11"/>
      <c r="G573" s="11"/>
    </row>
    <row r="574" spans="1:7" x14ac:dyDescent="0.25">
      <c r="A574" s="50"/>
      <c r="B574" s="7"/>
      <c r="C574" s="11"/>
      <c r="D574" s="11"/>
      <c r="E574" s="11"/>
      <c r="F574" s="11"/>
      <c r="G574" s="11"/>
    </row>
    <row r="575" spans="1:7" x14ac:dyDescent="0.25">
      <c r="A575" s="50"/>
      <c r="B575" s="7"/>
      <c r="C575" s="11"/>
      <c r="D575" s="11"/>
      <c r="E575" s="11"/>
      <c r="F575" s="11"/>
      <c r="G575" s="11"/>
    </row>
    <row r="576" spans="1:7" x14ac:dyDescent="0.25">
      <c r="A576" s="50"/>
      <c r="B576" s="7"/>
      <c r="C576" s="11"/>
      <c r="D576" s="11"/>
      <c r="E576" s="11"/>
      <c r="F576" s="11"/>
      <c r="G576" s="11"/>
    </row>
    <row r="577" spans="1:7" x14ac:dyDescent="0.25">
      <c r="A577" s="50"/>
      <c r="B577" s="7"/>
      <c r="C577" s="11"/>
      <c r="D577" s="11"/>
      <c r="E577" s="11"/>
      <c r="F577" s="11"/>
      <c r="G577" s="11"/>
    </row>
    <row r="578" spans="1:7" x14ac:dyDescent="0.25">
      <c r="A578" s="50"/>
      <c r="B578" s="7"/>
      <c r="C578" s="11"/>
      <c r="D578" s="11"/>
      <c r="E578" s="11"/>
      <c r="F578" s="11"/>
      <c r="G578" s="11"/>
    </row>
    <row r="579" spans="1:7" x14ac:dyDescent="0.25">
      <c r="A579" s="50"/>
      <c r="B579" s="7"/>
      <c r="C579" s="11"/>
      <c r="D579" s="11"/>
      <c r="E579" s="11"/>
      <c r="F579" s="11"/>
      <c r="G579" s="11"/>
    </row>
    <row r="580" spans="1:7" x14ac:dyDescent="0.25">
      <c r="A580" s="50"/>
      <c r="B580" s="7"/>
      <c r="C580" s="11"/>
      <c r="D580" s="11"/>
      <c r="E580" s="11"/>
      <c r="F580" s="11"/>
      <c r="G580" s="11"/>
    </row>
    <row r="581" spans="1:7" x14ac:dyDescent="0.25">
      <c r="A581" s="50"/>
      <c r="B581" s="7"/>
      <c r="C581" s="11"/>
      <c r="D581" s="11"/>
      <c r="E581" s="11"/>
      <c r="F581" s="11"/>
      <c r="G581" s="11"/>
    </row>
    <row r="582" spans="1:7" x14ac:dyDescent="0.25">
      <c r="A582" s="50"/>
      <c r="B582" s="7"/>
      <c r="C582" s="11"/>
      <c r="D582" s="11"/>
      <c r="E582" s="11"/>
      <c r="F582" s="11"/>
      <c r="G582" s="11"/>
    </row>
    <row r="583" spans="1:7" x14ac:dyDescent="0.25">
      <c r="A583" s="50"/>
      <c r="B583" s="7"/>
      <c r="C583" s="11"/>
      <c r="D583" s="11"/>
      <c r="E583" s="11"/>
      <c r="F583" s="11"/>
      <c r="G583" s="11"/>
    </row>
    <row r="584" spans="1:7" x14ac:dyDescent="0.25">
      <c r="A584" s="50"/>
      <c r="B584" s="7"/>
      <c r="C584" s="11"/>
      <c r="D584" s="11"/>
      <c r="E584" s="11"/>
      <c r="F584" s="11"/>
      <c r="G584" s="11"/>
    </row>
    <row r="585" spans="1:7" x14ac:dyDescent="0.25">
      <c r="A585" s="50"/>
      <c r="B585" s="7"/>
      <c r="C585" s="11"/>
      <c r="D585" s="11"/>
      <c r="E585" s="11"/>
      <c r="F585" s="11"/>
      <c r="G585" s="11"/>
    </row>
    <row r="586" spans="1:7" x14ac:dyDescent="0.25">
      <c r="A586" s="50"/>
      <c r="B586" s="7"/>
      <c r="C586" s="11"/>
      <c r="D586" s="11"/>
      <c r="E586" s="11"/>
      <c r="F586" s="11"/>
      <c r="G586" s="11"/>
    </row>
    <row r="587" spans="1:7" x14ac:dyDescent="0.25">
      <c r="A587" s="50"/>
      <c r="B587" s="7"/>
      <c r="C587" s="11"/>
      <c r="D587" s="11"/>
      <c r="E587" s="11"/>
      <c r="F587" s="11"/>
      <c r="G587" s="11"/>
    </row>
    <row r="588" spans="1:7" x14ac:dyDescent="0.25">
      <c r="A588" s="50"/>
      <c r="B588" s="7"/>
      <c r="C588" s="11"/>
      <c r="D588" s="11"/>
      <c r="E588" s="11"/>
      <c r="F588" s="11"/>
      <c r="G588" s="11"/>
    </row>
    <row r="589" spans="1:7" x14ac:dyDescent="0.25">
      <c r="A589" s="50"/>
      <c r="B589" s="7"/>
      <c r="C589" s="11"/>
      <c r="D589" s="11"/>
      <c r="E589" s="11"/>
      <c r="F589" s="11"/>
      <c r="G589" s="11"/>
    </row>
    <row r="590" spans="1:7" x14ac:dyDescent="0.25">
      <c r="A590" s="50"/>
      <c r="B590" s="7"/>
      <c r="C590" s="11"/>
      <c r="D590" s="11"/>
      <c r="E590" s="11"/>
      <c r="F590" s="11"/>
      <c r="G590" s="11"/>
    </row>
    <row r="591" spans="1:7" x14ac:dyDescent="0.25">
      <c r="A591" s="50"/>
      <c r="B591" s="7"/>
      <c r="C591" s="11"/>
      <c r="D591" s="11"/>
      <c r="E591" s="11"/>
      <c r="F591" s="11"/>
      <c r="G591" s="11"/>
    </row>
    <row r="592" spans="1:7" x14ac:dyDescent="0.25">
      <c r="A592" s="50"/>
      <c r="B592" s="7"/>
      <c r="C592" s="11"/>
      <c r="D592" s="11"/>
      <c r="E592" s="11"/>
      <c r="F592" s="11"/>
      <c r="G592" s="11"/>
    </row>
    <row r="593" spans="1:7" x14ac:dyDescent="0.25">
      <c r="A593" s="50"/>
      <c r="B593" s="7"/>
      <c r="C593" s="11"/>
      <c r="D593" s="11"/>
      <c r="E593" s="11"/>
      <c r="F593" s="11"/>
      <c r="G593" s="11"/>
    </row>
    <row r="594" spans="1:7" x14ac:dyDescent="0.25">
      <c r="A594" s="50"/>
      <c r="B594" s="7"/>
      <c r="C594" s="11"/>
      <c r="D594" s="11"/>
      <c r="E594" s="11"/>
      <c r="F594" s="11"/>
      <c r="G594" s="11"/>
    </row>
    <row r="595" spans="1:7" x14ac:dyDescent="0.25">
      <c r="A595" s="50"/>
      <c r="B595" s="7"/>
      <c r="C595" s="11"/>
      <c r="D595" s="11"/>
      <c r="E595" s="11"/>
      <c r="F595" s="11"/>
      <c r="G595" s="11"/>
    </row>
    <row r="596" spans="1:7" x14ac:dyDescent="0.25">
      <c r="A596" s="50"/>
      <c r="B596" s="7"/>
      <c r="C596" s="11"/>
      <c r="D596" s="11"/>
      <c r="E596" s="11"/>
      <c r="F596" s="11"/>
      <c r="G596" s="11"/>
    </row>
    <row r="597" spans="1:7" x14ac:dyDescent="0.25">
      <c r="A597" s="50"/>
      <c r="B597" s="7"/>
      <c r="C597" s="11"/>
      <c r="D597" s="11"/>
      <c r="E597" s="11"/>
      <c r="F597" s="11"/>
      <c r="G597" s="11"/>
    </row>
    <row r="598" spans="1:7" x14ac:dyDescent="0.25">
      <c r="A598" s="50"/>
      <c r="B598" s="7"/>
      <c r="C598" s="11"/>
      <c r="D598" s="11"/>
      <c r="E598" s="11"/>
      <c r="F598" s="11"/>
      <c r="G598" s="11"/>
    </row>
    <row r="599" spans="1:7" x14ac:dyDescent="0.25">
      <c r="A599" s="50"/>
      <c r="B599" s="7"/>
      <c r="C599" s="11"/>
      <c r="D599" s="11"/>
      <c r="E599" s="11"/>
      <c r="F599" s="11"/>
      <c r="G599" s="11"/>
    </row>
    <row r="600" spans="1:7" x14ac:dyDescent="0.25">
      <c r="A600" s="50"/>
      <c r="B600" s="7"/>
      <c r="C600" s="11"/>
      <c r="D600" s="11"/>
      <c r="E600" s="11"/>
      <c r="F600" s="11"/>
      <c r="G600" s="11"/>
    </row>
    <row r="601" spans="1:7" x14ac:dyDescent="0.25">
      <c r="A601" s="50"/>
      <c r="B601" s="7"/>
      <c r="C601" s="11"/>
      <c r="D601" s="11"/>
      <c r="E601" s="11"/>
      <c r="F601" s="11"/>
      <c r="G601" s="11"/>
    </row>
    <row r="602" spans="1:7" x14ac:dyDescent="0.25">
      <c r="A602" s="50"/>
      <c r="B602" s="7"/>
      <c r="C602" s="11"/>
      <c r="D602" s="11"/>
      <c r="E602" s="11"/>
      <c r="F602" s="11"/>
      <c r="G602" s="11"/>
    </row>
    <row r="603" spans="1:7" x14ac:dyDescent="0.25">
      <c r="A603" s="50"/>
      <c r="B603" s="7"/>
      <c r="C603" s="11"/>
      <c r="D603" s="11"/>
      <c r="E603" s="11"/>
      <c r="F603" s="11"/>
      <c r="G603" s="11"/>
    </row>
    <row r="604" spans="1:7" x14ac:dyDescent="0.25">
      <c r="A604" s="50"/>
      <c r="B604" s="7"/>
      <c r="C604" s="11"/>
      <c r="D604" s="11"/>
      <c r="E604" s="11"/>
      <c r="F604" s="11"/>
      <c r="G604" s="11"/>
    </row>
    <row r="605" spans="1:7" x14ac:dyDescent="0.25">
      <c r="A605" s="50"/>
      <c r="B605" s="7"/>
      <c r="C605" s="11"/>
      <c r="D605" s="11"/>
      <c r="E605" s="11"/>
      <c r="F605" s="11"/>
      <c r="G605" s="11"/>
    </row>
    <row r="606" spans="1:7" x14ac:dyDescent="0.25">
      <c r="A606" s="50"/>
      <c r="B606" s="7"/>
      <c r="C606" s="11"/>
      <c r="D606" s="11"/>
      <c r="E606" s="11"/>
      <c r="F606" s="11"/>
      <c r="G606" s="11"/>
    </row>
    <row r="607" spans="1:7" x14ac:dyDescent="0.25">
      <c r="A607" s="50"/>
      <c r="B607" s="7"/>
      <c r="C607" s="11"/>
      <c r="D607" s="11"/>
      <c r="E607" s="11"/>
      <c r="F607" s="11"/>
      <c r="G607" s="11"/>
    </row>
    <row r="608" spans="1:7" x14ac:dyDescent="0.25">
      <c r="A608" s="50"/>
      <c r="B608" s="7"/>
      <c r="C608" s="11"/>
      <c r="D608" s="11"/>
      <c r="E608" s="11"/>
      <c r="F608" s="11"/>
      <c r="G608" s="11"/>
    </row>
    <row r="609" spans="1:7" x14ac:dyDescent="0.25">
      <c r="A609" s="50"/>
      <c r="B609" s="7"/>
      <c r="C609" s="11"/>
      <c r="D609" s="11"/>
      <c r="E609" s="11"/>
      <c r="F609" s="11"/>
      <c r="G609" s="11"/>
    </row>
    <row r="610" spans="1:7" x14ac:dyDescent="0.25">
      <c r="A610" s="50"/>
      <c r="B610" s="7"/>
      <c r="C610" s="11"/>
      <c r="D610" s="11"/>
      <c r="E610" s="11"/>
      <c r="F610" s="11"/>
      <c r="G610" s="11"/>
    </row>
    <row r="611" spans="1:7" x14ac:dyDescent="0.25">
      <c r="A611" s="50"/>
      <c r="B611" s="7"/>
      <c r="C611" s="11"/>
      <c r="D611" s="11"/>
      <c r="E611" s="11"/>
      <c r="F611" s="11"/>
      <c r="G611" s="11"/>
    </row>
    <row r="612" spans="1:7" x14ac:dyDescent="0.25">
      <c r="A612" s="50"/>
      <c r="B612" s="7"/>
      <c r="C612" s="11"/>
      <c r="D612" s="11"/>
      <c r="E612" s="11"/>
      <c r="F612" s="11"/>
      <c r="G612" s="11"/>
    </row>
    <row r="613" spans="1:7" x14ac:dyDescent="0.25">
      <c r="A613" s="50"/>
      <c r="B613" s="7"/>
      <c r="C613" s="11"/>
      <c r="D613" s="11"/>
      <c r="E613" s="11"/>
      <c r="F613" s="11"/>
      <c r="G613" s="11"/>
    </row>
    <row r="614" spans="1:7" x14ac:dyDescent="0.25">
      <c r="A614" s="50"/>
      <c r="B614" s="7"/>
      <c r="C614" s="11"/>
      <c r="D614" s="11"/>
      <c r="E614" s="11"/>
      <c r="F614" s="11"/>
      <c r="G614" s="11"/>
    </row>
    <row r="615" spans="1:7" x14ac:dyDescent="0.25">
      <c r="A615" s="50"/>
      <c r="B615" s="7"/>
      <c r="C615" s="11"/>
      <c r="D615" s="11"/>
      <c r="E615" s="11"/>
      <c r="F615" s="11"/>
      <c r="G615" s="11"/>
    </row>
    <row r="616" spans="1:7" x14ac:dyDescent="0.25">
      <c r="A616" s="50"/>
      <c r="B616" s="7"/>
      <c r="C616" s="11"/>
      <c r="D616" s="11"/>
      <c r="E616" s="11"/>
      <c r="F616" s="11"/>
      <c r="G616" s="11"/>
    </row>
    <row r="617" spans="1:7" x14ac:dyDescent="0.25">
      <c r="A617" s="50"/>
      <c r="B617" s="7"/>
      <c r="C617" s="11"/>
      <c r="D617" s="11"/>
      <c r="E617" s="11"/>
      <c r="F617" s="11"/>
      <c r="G617" s="11"/>
    </row>
    <row r="618" spans="1:7" x14ac:dyDescent="0.25">
      <c r="A618" s="50"/>
      <c r="B618" s="7"/>
      <c r="C618" s="11"/>
      <c r="D618" s="11"/>
      <c r="E618" s="11"/>
      <c r="F618" s="11"/>
      <c r="G618" s="11"/>
    </row>
    <row r="619" spans="1:7" x14ac:dyDescent="0.25">
      <c r="A619" s="50"/>
      <c r="B619" s="7"/>
      <c r="C619" s="11"/>
      <c r="D619" s="11"/>
      <c r="E619" s="11"/>
      <c r="F619" s="11"/>
      <c r="G619" s="11"/>
    </row>
    <row r="620" spans="1:7" x14ac:dyDescent="0.25">
      <c r="A620" s="50"/>
      <c r="B620" s="7"/>
      <c r="C620" s="11"/>
      <c r="D620" s="11"/>
      <c r="E620" s="11"/>
      <c r="F620" s="11"/>
      <c r="G620" s="11"/>
    </row>
    <row r="621" spans="1:7" x14ac:dyDescent="0.25">
      <c r="A621" s="50"/>
      <c r="B621" s="7"/>
      <c r="C621" s="11"/>
      <c r="D621" s="11"/>
      <c r="E621" s="11"/>
      <c r="F621" s="11"/>
      <c r="G621" s="11"/>
    </row>
    <row r="622" spans="1:7" x14ac:dyDescent="0.25">
      <c r="A622" s="50"/>
      <c r="B622" s="7"/>
      <c r="C622" s="11"/>
      <c r="D622" s="11"/>
      <c r="E622" s="11"/>
      <c r="F622" s="11"/>
      <c r="G622" s="11"/>
    </row>
    <row r="623" spans="1:7" x14ac:dyDescent="0.25">
      <c r="A623" s="50"/>
      <c r="B623" s="7"/>
      <c r="C623" s="11"/>
      <c r="D623" s="11"/>
      <c r="E623" s="11"/>
      <c r="F623" s="11"/>
      <c r="G623" s="11"/>
    </row>
    <row r="624" spans="1:7" x14ac:dyDescent="0.25">
      <c r="A624" s="50"/>
      <c r="B624" s="7"/>
      <c r="C624" s="11"/>
      <c r="D624" s="11"/>
      <c r="E624" s="11"/>
      <c r="F624" s="11"/>
      <c r="G624" s="11"/>
    </row>
    <row r="625" spans="1:7" x14ac:dyDescent="0.25">
      <c r="A625" s="50"/>
      <c r="B625" s="7"/>
      <c r="C625" s="11"/>
      <c r="D625" s="11"/>
      <c r="E625" s="11"/>
      <c r="F625" s="11"/>
      <c r="G625" s="11"/>
    </row>
    <row r="626" spans="1:7" x14ac:dyDescent="0.25">
      <c r="A626" s="50"/>
      <c r="B626" s="7"/>
      <c r="C626" s="11"/>
      <c r="D626" s="11"/>
      <c r="E626" s="11"/>
      <c r="F626" s="11"/>
      <c r="G626" s="11"/>
    </row>
    <row r="627" spans="1:7" x14ac:dyDescent="0.25">
      <c r="A627" s="50"/>
      <c r="B627" s="7"/>
      <c r="C627" s="11"/>
      <c r="D627" s="11"/>
      <c r="E627" s="11"/>
      <c r="F627" s="11"/>
      <c r="G627" s="11"/>
    </row>
    <row r="628" spans="1:7" x14ac:dyDescent="0.25">
      <c r="A628" s="50"/>
      <c r="B628" s="7"/>
      <c r="C628" s="11"/>
      <c r="D628" s="11"/>
      <c r="E628" s="11"/>
      <c r="F628" s="11"/>
      <c r="G628" s="11"/>
    </row>
    <row r="629" spans="1:7" x14ac:dyDescent="0.25">
      <c r="A629" s="50"/>
      <c r="B629" s="7"/>
      <c r="C629" s="11"/>
      <c r="D629" s="11"/>
      <c r="E629" s="11"/>
      <c r="F629" s="11"/>
      <c r="G629" s="11"/>
    </row>
    <row r="630" spans="1:7" x14ac:dyDescent="0.25">
      <c r="A630" s="50"/>
      <c r="B630" s="7"/>
      <c r="C630" s="11"/>
      <c r="D630" s="11"/>
      <c r="E630" s="11"/>
      <c r="F630" s="11"/>
      <c r="G630" s="11"/>
    </row>
    <row r="631" spans="1:7" x14ac:dyDescent="0.25">
      <c r="A631" s="50"/>
      <c r="B631" s="7"/>
      <c r="C631" s="11"/>
      <c r="D631" s="11"/>
      <c r="E631" s="11"/>
      <c r="F631" s="11"/>
      <c r="G631" s="11"/>
    </row>
    <row r="632" spans="1:7" x14ac:dyDescent="0.25">
      <c r="A632" s="50"/>
      <c r="B632" s="7"/>
      <c r="C632" s="11"/>
      <c r="D632" s="11"/>
      <c r="E632" s="11"/>
      <c r="F632" s="11"/>
      <c r="G632" s="11"/>
    </row>
    <row r="633" spans="1:7" x14ac:dyDescent="0.25">
      <c r="A633" s="50"/>
      <c r="B633" s="7"/>
      <c r="C633" s="11"/>
      <c r="D633" s="11"/>
      <c r="E633" s="11"/>
      <c r="F633" s="11"/>
      <c r="G633" s="11"/>
    </row>
    <row r="634" spans="1:7" x14ac:dyDescent="0.25">
      <c r="A634" s="50"/>
      <c r="B634" s="7"/>
      <c r="C634" s="11"/>
      <c r="D634" s="11"/>
      <c r="E634" s="11"/>
      <c r="F634" s="11"/>
      <c r="G634" s="11"/>
    </row>
    <row r="635" spans="1:7" x14ac:dyDescent="0.25">
      <c r="A635" s="50"/>
      <c r="B635" s="7"/>
      <c r="C635" s="11"/>
      <c r="D635" s="11"/>
      <c r="E635" s="11"/>
      <c r="F635" s="11"/>
      <c r="G635" s="11"/>
    </row>
    <row r="636" spans="1:7" x14ac:dyDescent="0.25">
      <c r="A636" s="50"/>
      <c r="B636" s="7"/>
      <c r="C636" s="11"/>
      <c r="D636" s="11"/>
      <c r="E636" s="11"/>
      <c r="F636" s="11"/>
      <c r="G636" s="11"/>
    </row>
    <row r="637" spans="1:7" x14ac:dyDescent="0.25">
      <c r="A637" s="50"/>
      <c r="B637" s="7"/>
      <c r="C637" s="11"/>
      <c r="D637" s="11"/>
      <c r="E637" s="11"/>
      <c r="F637" s="11"/>
      <c r="G637" s="11"/>
    </row>
    <row r="638" spans="1:7" x14ac:dyDescent="0.25">
      <c r="A638" s="50"/>
      <c r="B638" s="7"/>
      <c r="C638" s="11"/>
      <c r="D638" s="11"/>
      <c r="E638" s="11"/>
      <c r="F638" s="11"/>
      <c r="G638" s="11"/>
    </row>
    <row r="639" spans="1:7" x14ac:dyDescent="0.25">
      <c r="A639" s="50"/>
      <c r="B639" s="7"/>
      <c r="C639" s="11"/>
      <c r="D639" s="11"/>
      <c r="E639" s="11"/>
      <c r="F639" s="11"/>
      <c r="G639" s="11"/>
    </row>
    <row r="640" spans="1:7" x14ac:dyDescent="0.25">
      <c r="A640" s="50"/>
      <c r="B640" s="7"/>
      <c r="C640" s="11"/>
      <c r="D640" s="11"/>
      <c r="E640" s="11"/>
      <c r="F640" s="11"/>
      <c r="G640" s="11"/>
    </row>
    <row r="641" spans="1:7" x14ac:dyDescent="0.25">
      <c r="A641" s="50"/>
      <c r="B641" s="7"/>
      <c r="C641" s="11"/>
      <c r="D641" s="11"/>
      <c r="E641" s="11"/>
      <c r="F641" s="11"/>
      <c r="G641" s="11"/>
    </row>
    <row r="642" spans="1:7" x14ac:dyDescent="0.25">
      <c r="A642" s="50"/>
      <c r="B642" s="7"/>
      <c r="C642" s="11"/>
      <c r="D642" s="11"/>
      <c r="E642" s="11"/>
      <c r="F642" s="11"/>
      <c r="G642" s="11"/>
    </row>
    <row r="643" spans="1:7" x14ac:dyDescent="0.25">
      <c r="A643" s="50"/>
      <c r="B643" s="7"/>
      <c r="C643" s="11"/>
      <c r="D643" s="11"/>
      <c r="E643" s="11"/>
      <c r="F643" s="11"/>
      <c r="G643" s="11"/>
    </row>
    <row r="644" spans="1:7" x14ac:dyDescent="0.25">
      <c r="A644" s="50"/>
      <c r="B644" s="7"/>
      <c r="C644" s="11"/>
      <c r="D644" s="11"/>
      <c r="E644" s="11"/>
      <c r="F644" s="11"/>
      <c r="G644" s="11"/>
    </row>
    <row r="645" spans="1:7" x14ac:dyDescent="0.25">
      <c r="A645" s="50"/>
      <c r="B645" s="7"/>
      <c r="C645" s="11"/>
      <c r="D645" s="11"/>
      <c r="E645" s="11"/>
      <c r="F645" s="11"/>
      <c r="G645" s="11"/>
    </row>
    <row r="646" spans="1:7" x14ac:dyDescent="0.25">
      <c r="A646" s="50"/>
      <c r="B646" s="7"/>
      <c r="C646" s="11"/>
      <c r="D646" s="11"/>
      <c r="E646" s="11"/>
      <c r="F646" s="11"/>
      <c r="G646" s="11"/>
    </row>
    <row r="647" spans="1:7" x14ac:dyDescent="0.25">
      <c r="A647" s="50"/>
      <c r="B647" s="7"/>
      <c r="C647" s="11"/>
      <c r="D647" s="11"/>
      <c r="E647" s="11"/>
      <c r="F647" s="11"/>
      <c r="G647" s="11"/>
    </row>
    <row r="648" spans="1:7" x14ac:dyDescent="0.25">
      <c r="A648" s="50"/>
      <c r="B648" s="7"/>
      <c r="C648" s="11"/>
      <c r="D648" s="11"/>
      <c r="E648" s="11"/>
      <c r="F648" s="11"/>
      <c r="G648" s="11"/>
    </row>
    <row r="649" spans="1:7" x14ac:dyDescent="0.25">
      <c r="A649" s="50"/>
      <c r="B649" s="7"/>
      <c r="C649" s="11"/>
      <c r="D649" s="11"/>
      <c r="E649" s="11"/>
      <c r="F649" s="11"/>
      <c r="G649" s="11"/>
    </row>
    <row r="650" spans="1:7" x14ac:dyDescent="0.25">
      <c r="A650" s="50"/>
      <c r="B650" s="7"/>
      <c r="C650" s="11"/>
      <c r="D650" s="11"/>
      <c r="E650" s="11"/>
      <c r="F650" s="11"/>
      <c r="G650" s="11"/>
    </row>
    <row r="651" spans="1:7" x14ac:dyDescent="0.25">
      <c r="A651" s="50"/>
      <c r="B651" s="7"/>
      <c r="C651" s="11"/>
      <c r="D651" s="11"/>
      <c r="E651" s="11"/>
      <c r="F651" s="11"/>
      <c r="G651" s="11"/>
    </row>
    <row r="652" spans="1:7" x14ac:dyDescent="0.25">
      <c r="A652" s="50"/>
      <c r="B652" s="7"/>
      <c r="C652" s="11"/>
      <c r="D652" s="11"/>
      <c r="E652" s="11"/>
      <c r="F652" s="11"/>
      <c r="G652" s="11"/>
    </row>
    <row r="653" spans="1:7" x14ac:dyDescent="0.25">
      <c r="A653" s="50"/>
      <c r="B653" s="7"/>
      <c r="C653" s="11"/>
      <c r="D653" s="11"/>
      <c r="E653" s="11"/>
      <c r="F653" s="11"/>
      <c r="G653" s="11"/>
    </row>
    <row r="654" spans="1:7" x14ac:dyDescent="0.25">
      <c r="A654" s="50"/>
      <c r="B654" s="7"/>
      <c r="C654" s="11"/>
      <c r="D654" s="11"/>
      <c r="E654" s="11"/>
      <c r="F654" s="11"/>
      <c r="G654" s="11"/>
    </row>
    <row r="655" spans="1:7" x14ac:dyDescent="0.25">
      <c r="A655" s="50"/>
      <c r="B655" s="7"/>
      <c r="C655" s="11"/>
      <c r="D655" s="11"/>
      <c r="E655" s="11"/>
      <c r="F655" s="11"/>
      <c r="G655" s="11"/>
    </row>
    <row r="656" spans="1:7" x14ac:dyDescent="0.25">
      <c r="A656" s="50"/>
      <c r="B656" s="7"/>
      <c r="C656" s="11"/>
      <c r="D656" s="11"/>
      <c r="E656" s="11"/>
      <c r="F656" s="11"/>
      <c r="G656" s="11"/>
    </row>
    <row r="657" spans="1:7" x14ac:dyDescent="0.25">
      <c r="A657" s="50"/>
      <c r="B657" s="7"/>
      <c r="C657" s="11"/>
      <c r="D657" s="11"/>
      <c r="E657" s="11"/>
      <c r="F657" s="11"/>
      <c r="G657" s="11"/>
    </row>
    <row r="658" spans="1:7" x14ac:dyDescent="0.25">
      <c r="A658" s="50"/>
      <c r="B658" s="7"/>
      <c r="C658" s="11"/>
      <c r="D658" s="11"/>
      <c r="E658" s="11"/>
      <c r="F658" s="11"/>
      <c r="G658" s="11"/>
    </row>
    <row r="659" spans="1:7" x14ac:dyDescent="0.25">
      <c r="A659" s="50"/>
      <c r="B659" s="7"/>
      <c r="C659" s="11"/>
      <c r="D659" s="11"/>
      <c r="E659" s="11"/>
      <c r="F659" s="11"/>
      <c r="G659" s="11"/>
    </row>
    <row r="660" spans="1:7" x14ac:dyDescent="0.25">
      <c r="A660" s="50"/>
      <c r="B660" s="7"/>
      <c r="C660" s="11"/>
      <c r="D660" s="11"/>
      <c r="E660" s="11"/>
      <c r="F660" s="11"/>
      <c r="G660" s="11"/>
    </row>
    <row r="661" spans="1:7" x14ac:dyDescent="0.25">
      <c r="A661" s="50"/>
      <c r="B661" s="7"/>
      <c r="C661" s="11"/>
      <c r="D661" s="11"/>
      <c r="E661" s="11"/>
      <c r="F661" s="11"/>
      <c r="G661" s="11"/>
    </row>
    <row r="662" spans="1:7" x14ac:dyDescent="0.25">
      <c r="A662" s="50"/>
      <c r="B662" s="7"/>
      <c r="C662" s="11"/>
      <c r="D662" s="11"/>
      <c r="E662" s="11"/>
      <c r="F662" s="11"/>
      <c r="G662" s="11"/>
    </row>
    <row r="663" spans="1:7" x14ac:dyDescent="0.25">
      <c r="A663" s="50"/>
      <c r="B663" s="7"/>
      <c r="C663" s="11"/>
      <c r="D663" s="11"/>
      <c r="E663" s="11"/>
      <c r="F663" s="11"/>
      <c r="G663" s="11"/>
    </row>
    <row r="664" spans="1:7" x14ac:dyDescent="0.25">
      <c r="A664" s="50"/>
      <c r="B664" s="7"/>
      <c r="C664" s="11"/>
      <c r="D664" s="11"/>
      <c r="E664" s="11"/>
      <c r="F664" s="11"/>
      <c r="G664" s="11"/>
    </row>
    <row r="665" spans="1:7" x14ac:dyDescent="0.25">
      <c r="A665" s="50"/>
      <c r="B665" s="7"/>
      <c r="C665" s="11"/>
      <c r="D665" s="11"/>
      <c r="E665" s="11"/>
      <c r="F665" s="11"/>
      <c r="G665" s="11"/>
    </row>
    <row r="666" spans="1:7" x14ac:dyDescent="0.25">
      <c r="A666" s="50"/>
      <c r="B666" s="7"/>
      <c r="C666" s="11"/>
      <c r="D666" s="11"/>
      <c r="E666" s="11"/>
      <c r="F666" s="11"/>
      <c r="G666" s="11"/>
    </row>
    <row r="667" spans="1:7" x14ac:dyDescent="0.25">
      <c r="A667" s="50"/>
      <c r="B667" s="7"/>
      <c r="C667" s="11"/>
      <c r="D667" s="11"/>
      <c r="E667" s="11"/>
      <c r="F667" s="11"/>
      <c r="G667" s="11"/>
    </row>
    <row r="668" spans="1:7" x14ac:dyDescent="0.25">
      <c r="A668" s="50"/>
      <c r="B668" s="7"/>
      <c r="C668" s="11"/>
      <c r="D668" s="11"/>
      <c r="E668" s="11"/>
      <c r="F668" s="11"/>
      <c r="G668" s="11"/>
    </row>
    <row r="669" spans="1:7" x14ac:dyDescent="0.25">
      <c r="A669" s="50"/>
      <c r="B669" s="7"/>
      <c r="C669" s="11"/>
      <c r="D669" s="11"/>
      <c r="E669" s="11"/>
      <c r="F669" s="11"/>
      <c r="G669" s="11"/>
    </row>
    <row r="670" spans="1:7" x14ac:dyDescent="0.25">
      <c r="A670" s="50"/>
      <c r="B670" s="7"/>
      <c r="C670" s="11"/>
      <c r="D670" s="11"/>
      <c r="E670" s="11"/>
      <c r="F670" s="11"/>
      <c r="G670" s="11"/>
    </row>
    <row r="671" spans="1:7" x14ac:dyDescent="0.25">
      <c r="A671" s="50"/>
      <c r="B671" s="7"/>
      <c r="C671" s="11"/>
      <c r="D671" s="11"/>
      <c r="E671" s="11"/>
      <c r="F671" s="11"/>
      <c r="G671" s="11"/>
    </row>
    <row r="672" spans="1:7" x14ac:dyDescent="0.25">
      <c r="A672" s="50"/>
      <c r="B672" s="7"/>
      <c r="C672" s="11"/>
      <c r="D672" s="11"/>
      <c r="E672" s="11"/>
      <c r="F672" s="11"/>
      <c r="G672" s="11"/>
    </row>
    <row r="673" spans="1:7" x14ac:dyDescent="0.25">
      <c r="A673" s="50"/>
      <c r="B673" s="7"/>
      <c r="C673" s="11"/>
      <c r="D673" s="11"/>
      <c r="E673" s="11"/>
      <c r="F673" s="11"/>
      <c r="G673" s="11"/>
    </row>
    <row r="674" spans="1:7" x14ac:dyDescent="0.25">
      <c r="A674" s="50"/>
      <c r="B674" s="7"/>
      <c r="C674" s="11"/>
      <c r="D674" s="11"/>
      <c r="E674" s="11"/>
      <c r="F674" s="11"/>
      <c r="G674" s="11"/>
    </row>
    <row r="675" spans="1:7" x14ac:dyDescent="0.25">
      <c r="A675" s="50"/>
      <c r="B675" s="7"/>
      <c r="C675" s="11"/>
      <c r="D675" s="11"/>
      <c r="E675" s="11"/>
      <c r="F675" s="11"/>
      <c r="G675" s="11"/>
    </row>
    <row r="676" spans="1:7" x14ac:dyDescent="0.25">
      <c r="A676" s="50"/>
      <c r="B676" s="7"/>
      <c r="C676" s="11"/>
      <c r="D676" s="11"/>
      <c r="E676" s="11"/>
      <c r="F676" s="11"/>
      <c r="G676" s="11"/>
    </row>
    <row r="677" spans="1:7" x14ac:dyDescent="0.25">
      <c r="A677" s="50"/>
      <c r="B677" s="7"/>
      <c r="C677" s="11"/>
      <c r="D677" s="11"/>
      <c r="E677" s="11"/>
      <c r="F677" s="11"/>
      <c r="G677" s="11"/>
    </row>
    <row r="678" spans="1:7" x14ac:dyDescent="0.25">
      <c r="A678" s="50"/>
      <c r="B678" s="7"/>
      <c r="C678" s="11"/>
      <c r="D678" s="11"/>
      <c r="E678" s="11"/>
      <c r="F678" s="11"/>
      <c r="G678" s="11"/>
    </row>
    <row r="679" spans="1:7" x14ac:dyDescent="0.25">
      <c r="A679" s="50"/>
      <c r="B679" s="7"/>
      <c r="C679" s="11"/>
      <c r="D679" s="11"/>
      <c r="E679" s="11"/>
      <c r="F679" s="11"/>
      <c r="G679" s="11"/>
    </row>
    <row r="680" spans="1:7" x14ac:dyDescent="0.25">
      <c r="A680" s="50"/>
      <c r="B680" s="7"/>
      <c r="C680" s="11"/>
      <c r="D680" s="11"/>
      <c r="E680" s="11"/>
      <c r="F680" s="11"/>
      <c r="G680" s="11"/>
    </row>
    <row r="681" spans="1:7" x14ac:dyDescent="0.25">
      <c r="A681" s="50"/>
      <c r="B681" s="7"/>
      <c r="C681" s="11"/>
      <c r="D681" s="11"/>
      <c r="E681" s="11"/>
      <c r="F681" s="11"/>
      <c r="G681" s="11"/>
    </row>
    <row r="682" spans="1:7" x14ac:dyDescent="0.25">
      <c r="A682" s="50"/>
      <c r="B682" s="7"/>
      <c r="C682" s="11"/>
      <c r="D682" s="11"/>
      <c r="E682" s="11"/>
      <c r="F682" s="11"/>
      <c r="G682" s="11"/>
    </row>
    <row r="683" spans="1:7" x14ac:dyDescent="0.25">
      <c r="A683" s="50"/>
      <c r="B683" s="7"/>
      <c r="C683" s="11"/>
      <c r="D683" s="11"/>
      <c r="E683" s="11"/>
      <c r="F683" s="11"/>
      <c r="G683" s="11"/>
    </row>
    <row r="684" spans="1:7" x14ac:dyDescent="0.25">
      <c r="A684" s="50"/>
      <c r="B684" s="7"/>
      <c r="C684" s="11"/>
      <c r="D684" s="11"/>
      <c r="E684" s="11"/>
      <c r="F684" s="11"/>
      <c r="G684" s="11"/>
    </row>
    <row r="685" spans="1:7" x14ac:dyDescent="0.25">
      <c r="A685" s="50"/>
      <c r="B685" s="7"/>
      <c r="C685" s="11"/>
      <c r="D685" s="11"/>
      <c r="E685" s="11"/>
      <c r="F685" s="11"/>
      <c r="G685" s="11"/>
    </row>
    <row r="686" spans="1:7" x14ac:dyDescent="0.25">
      <c r="A686" s="50"/>
      <c r="B686" s="7"/>
      <c r="C686" s="11"/>
      <c r="D686" s="11"/>
      <c r="E686" s="11"/>
      <c r="F686" s="11"/>
      <c r="G686" s="11"/>
    </row>
    <row r="687" spans="1:7" x14ac:dyDescent="0.25">
      <c r="A687" s="50"/>
      <c r="B687" s="7"/>
      <c r="C687" s="11"/>
      <c r="D687" s="11"/>
      <c r="E687" s="11"/>
      <c r="F687" s="11"/>
      <c r="G687" s="11"/>
    </row>
    <row r="688" spans="1:7" x14ac:dyDescent="0.25">
      <c r="A688" s="50"/>
      <c r="B688" s="7"/>
      <c r="C688" s="11"/>
      <c r="D688" s="11"/>
      <c r="E688" s="11"/>
      <c r="F688" s="11"/>
      <c r="G688" s="11"/>
    </row>
    <row r="689" spans="1:7" x14ac:dyDescent="0.25">
      <c r="A689" s="50"/>
      <c r="B689" s="7"/>
      <c r="C689" s="11"/>
      <c r="D689" s="11"/>
      <c r="E689" s="11"/>
      <c r="F689" s="11"/>
      <c r="G689" s="11"/>
    </row>
    <row r="690" spans="1:7" x14ac:dyDescent="0.25">
      <c r="A690" s="50"/>
      <c r="B690" s="7"/>
      <c r="C690" s="11"/>
      <c r="D690" s="11"/>
      <c r="E690" s="11"/>
      <c r="F690" s="11"/>
      <c r="G690" s="11"/>
    </row>
    <row r="691" spans="1:7" x14ac:dyDescent="0.25">
      <c r="A691" s="50"/>
      <c r="B691" s="7"/>
      <c r="C691" s="11"/>
      <c r="D691" s="11"/>
      <c r="E691" s="11"/>
      <c r="F691" s="11"/>
      <c r="G691" s="11"/>
    </row>
    <row r="692" spans="1:7" x14ac:dyDescent="0.25">
      <c r="A692" s="50"/>
      <c r="B692" s="7"/>
      <c r="C692" s="11"/>
      <c r="D692" s="11"/>
      <c r="E692" s="11"/>
      <c r="F692" s="11"/>
      <c r="G692" s="11"/>
    </row>
    <row r="693" spans="1:7" x14ac:dyDescent="0.25">
      <c r="A693" s="50"/>
      <c r="B693" s="7"/>
      <c r="C693" s="11"/>
      <c r="D693" s="11"/>
      <c r="E693" s="11"/>
      <c r="F693" s="11"/>
      <c r="G693" s="11"/>
    </row>
    <row r="694" spans="1:7" x14ac:dyDescent="0.25">
      <c r="A694" s="50"/>
      <c r="B694" s="7"/>
      <c r="C694" s="11"/>
      <c r="D694" s="11"/>
      <c r="E694" s="11"/>
      <c r="F694" s="11"/>
      <c r="G694" s="11"/>
    </row>
    <row r="695" spans="1:7" x14ac:dyDescent="0.25">
      <c r="A695" s="50"/>
      <c r="B695" s="7"/>
      <c r="C695" s="11"/>
      <c r="D695" s="11"/>
      <c r="E695" s="11"/>
      <c r="F695" s="11"/>
      <c r="G695" s="11"/>
    </row>
    <row r="696" spans="1:7" x14ac:dyDescent="0.25">
      <c r="A696" s="50"/>
      <c r="B696" s="7"/>
      <c r="C696" s="11"/>
      <c r="D696" s="11"/>
      <c r="E696" s="11"/>
      <c r="F696" s="11"/>
      <c r="G696" s="11"/>
    </row>
    <row r="697" spans="1:7" x14ac:dyDescent="0.25">
      <c r="A697" s="50"/>
      <c r="B697" s="7"/>
      <c r="C697" s="11"/>
      <c r="D697" s="11"/>
      <c r="E697" s="11"/>
      <c r="F697" s="11"/>
      <c r="G697" s="11"/>
    </row>
    <row r="698" spans="1:7" x14ac:dyDescent="0.25">
      <c r="A698" s="50"/>
      <c r="B698" s="7"/>
      <c r="C698" s="11"/>
      <c r="D698" s="11"/>
      <c r="E698" s="11"/>
      <c r="F698" s="11"/>
      <c r="G698" s="11"/>
    </row>
    <row r="699" spans="1:7" x14ac:dyDescent="0.25">
      <c r="A699" s="50"/>
      <c r="B699" s="7"/>
      <c r="C699" s="11"/>
      <c r="D699" s="11"/>
      <c r="E699" s="11"/>
      <c r="F699" s="11"/>
      <c r="G699" s="11"/>
    </row>
    <row r="700" spans="1:7" x14ac:dyDescent="0.25">
      <c r="A700" s="50"/>
      <c r="B700" s="7"/>
      <c r="C700" s="11"/>
      <c r="D700" s="11"/>
      <c r="E700" s="11"/>
      <c r="F700" s="11"/>
      <c r="G700" s="11"/>
    </row>
    <row r="701" spans="1:7" x14ac:dyDescent="0.25">
      <c r="A701" s="50"/>
      <c r="B701" s="7"/>
      <c r="C701" s="11"/>
      <c r="D701" s="11"/>
      <c r="E701" s="11"/>
      <c r="F701" s="11"/>
      <c r="G701" s="11"/>
    </row>
    <row r="702" spans="1:7" x14ac:dyDescent="0.25">
      <c r="A702" s="50"/>
      <c r="B702" s="7"/>
      <c r="C702" s="11"/>
      <c r="D702" s="11"/>
      <c r="E702" s="11"/>
      <c r="F702" s="11"/>
      <c r="G702" s="11"/>
    </row>
    <row r="703" spans="1:7" x14ac:dyDescent="0.25">
      <c r="A703" s="50"/>
      <c r="B703" s="7"/>
      <c r="C703" s="11"/>
      <c r="D703" s="11"/>
      <c r="E703" s="11"/>
      <c r="F703" s="11"/>
      <c r="G703" s="11"/>
    </row>
    <row r="704" spans="1:7" x14ac:dyDescent="0.25">
      <c r="A704" s="50"/>
      <c r="B704" s="7"/>
      <c r="C704" s="11"/>
      <c r="D704" s="11"/>
      <c r="E704" s="11"/>
      <c r="F704" s="11"/>
      <c r="G704" s="11"/>
    </row>
    <row r="705" spans="1:7" x14ac:dyDescent="0.25">
      <c r="A705" s="50"/>
      <c r="B705" s="7"/>
      <c r="C705" s="11"/>
      <c r="D705" s="11"/>
      <c r="E705" s="11"/>
      <c r="F705" s="11"/>
      <c r="G705" s="11"/>
    </row>
    <row r="706" spans="1:7" x14ac:dyDescent="0.25">
      <c r="A706" s="50"/>
      <c r="B706" s="7"/>
      <c r="C706" s="11"/>
      <c r="D706" s="11"/>
      <c r="E706" s="11"/>
      <c r="F706" s="11"/>
      <c r="G706" s="11"/>
    </row>
    <row r="707" spans="1:7" x14ac:dyDescent="0.25">
      <c r="A707" s="50"/>
      <c r="B707" s="7"/>
      <c r="C707" s="11"/>
      <c r="D707" s="11"/>
      <c r="E707" s="11"/>
      <c r="F707" s="11"/>
      <c r="G707" s="11"/>
    </row>
    <row r="708" spans="1:7" x14ac:dyDescent="0.25">
      <c r="A708" s="50"/>
      <c r="B708" s="7"/>
      <c r="C708" s="11"/>
      <c r="D708" s="11"/>
      <c r="E708" s="11"/>
      <c r="F708" s="11"/>
      <c r="G708" s="11"/>
    </row>
    <row r="709" spans="1:7" x14ac:dyDescent="0.25">
      <c r="A709" s="50"/>
      <c r="B709" s="7"/>
      <c r="C709" s="11"/>
      <c r="D709" s="11"/>
      <c r="E709" s="11"/>
      <c r="F709" s="11"/>
      <c r="G709" s="11"/>
    </row>
    <row r="710" spans="1:7" x14ac:dyDescent="0.25">
      <c r="A710" s="50"/>
      <c r="B710" s="7"/>
      <c r="C710" s="11"/>
      <c r="D710" s="11"/>
      <c r="E710" s="11"/>
      <c r="F710" s="11"/>
      <c r="G710" s="11"/>
    </row>
    <row r="711" spans="1:7" x14ac:dyDescent="0.25">
      <c r="A711" s="50"/>
      <c r="B711" s="7"/>
      <c r="C711" s="11"/>
      <c r="D711" s="11"/>
      <c r="E711" s="11"/>
      <c r="F711" s="11"/>
      <c r="G711" s="11"/>
    </row>
    <row r="712" spans="1:7" x14ac:dyDescent="0.25">
      <c r="A712" s="50"/>
      <c r="B712" s="7"/>
      <c r="C712" s="11"/>
      <c r="D712" s="11"/>
      <c r="E712" s="11"/>
      <c r="F712" s="11"/>
      <c r="G712" s="11"/>
    </row>
    <row r="713" spans="1:7" x14ac:dyDescent="0.25">
      <c r="A713" s="50"/>
      <c r="B713" s="7"/>
      <c r="C713" s="11"/>
      <c r="D713" s="11"/>
      <c r="E713" s="11"/>
      <c r="F713" s="11"/>
      <c r="G713" s="11"/>
    </row>
    <row r="714" spans="1:7" x14ac:dyDescent="0.25">
      <c r="A714" s="50"/>
      <c r="B714" s="7"/>
      <c r="C714" s="11"/>
      <c r="D714" s="11"/>
      <c r="E714" s="11"/>
      <c r="F714" s="11"/>
      <c r="G714" s="11"/>
    </row>
    <row r="715" spans="1:7" x14ac:dyDescent="0.25">
      <c r="A715" s="50"/>
      <c r="B715" s="7"/>
      <c r="C715" s="11"/>
      <c r="D715" s="11"/>
      <c r="E715" s="11"/>
      <c r="F715" s="11"/>
      <c r="G715" s="11"/>
    </row>
    <row r="716" spans="1:7" x14ac:dyDescent="0.25">
      <c r="A716" s="50"/>
      <c r="B716" s="7"/>
      <c r="C716" s="11"/>
      <c r="D716" s="11"/>
      <c r="E716" s="11"/>
      <c r="F716" s="11"/>
      <c r="G716" s="11"/>
    </row>
    <row r="717" spans="1:7" x14ac:dyDescent="0.25">
      <c r="A717" s="50"/>
      <c r="B717" s="7"/>
      <c r="C717" s="11"/>
      <c r="D717" s="11"/>
      <c r="E717" s="11"/>
      <c r="F717" s="11"/>
      <c r="G717" s="11"/>
    </row>
    <row r="718" spans="1:7" x14ac:dyDescent="0.25">
      <c r="A718" s="50"/>
      <c r="B718" s="7"/>
      <c r="C718" s="11"/>
      <c r="D718" s="11"/>
      <c r="E718" s="11"/>
      <c r="F718" s="11"/>
      <c r="G718" s="11"/>
    </row>
    <row r="719" spans="1:7" x14ac:dyDescent="0.25">
      <c r="A719" s="50"/>
      <c r="B719" s="7"/>
      <c r="C719" s="11"/>
      <c r="D719" s="11"/>
      <c r="E719" s="11"/>
      <c r="F719" s="11"/>
      <c r="G719" s="11"/>
    </row>
    <row r="720" spans="1:7" x14ac:dyDescent="0.25">
      <c r="A720" s="50"/>
      <c r="B720" s="7"/>
      <c r="C720" s="11"/>
      <c r="D720" s="11"/>
      <c r="E720" s="11"/>
      <c r="F720" s="11"/>
      <c r="G720" s="11"/>
    </row>
    <row r="721" spans="1:7" x14ac:dyDescent="0.25">
      <c r="A721" s="50"/>
      <c r="B721" s="7"/>
      <c r="C721" s="11"/>
      <c r="D721" s="11"/>
      <c r="E721" s="11"/>
      <c r="F721" s="11"/>
      <c r="G721" s="11"/>
    </row>
    <row r="722" spans="1:7" x14ac:dyDescent="0.25">
      <c r="A722" s="50"/>
      <c r="B722" s="7"/>
      <c r="C722" s="11"/>
      <c r="D722" s="11"/>
      <c r="E722" s="11"/>
      <c r="F722" s="11"/>
      <c r="G722" s="11"/>
    </row>
    <row r="723" spans="1:7" x14ac:dyDescent="0.25">
      <c r="A723" s="50"/>
      <c r="B723" s="7"/>
      <c r="C723" s="11"/>
      <c r="D723" s="11"/>
      <c r="E723" s="11"/>
      <c r="F723" s="11"/>
      <c r="G723" s="11"/>
    </row>
    <row r="724" spans="1:7" x14ac:dyDescent="0.25">
      <c r="A724" s="50"/>
      <c r="B724" s="7"/>
      <c r="C724" s="11"/>
      <c r="D724" s="11"/>
      <c r="E724" s="11"/>
      <c r="F724" s="11"/>
      <c r="G724" s="11"/>
    </row>
    <row r="725" spans="1:7" x14ac:dyDescent="0.25">
      <c r="A725" s="50"/>
      <c r="B725" s="7"/>
      <c r="C725" s="11"/>
      <c r="D725" s="11"/>
      <c r="E725" s="11"/>
      <c r="F725" s="11"/>
      <c r="G725" s="11"/>
    </row>
    <row r="726" spans="1:7" x14ac:dyDescent="0.25">
      <c r="A726" s="50"/>
      <c r="B726" s="7"/>
      <c r="C726" s="11"/>
      <c r="D726" s="11"/>
      <c r="E726" s="11"/>
      <c r="F726" s="11"/>
      <c r="G726" s="11"/>
    </row>
    <row r="727" spans="1:7" x14ac:dyDescent="0.25">
      <c r="A727" s="50"/>
      <c r="B727" s="7"/>
      <c r="C727" s="11"/>
      <c r="D727" s="11"/>
      <c r="E727" s="11"/>
      <c r="F727" s="11"/>
      <c r="G727" s="11"/>
    </row>
    <row r="728" spans="1:7" x14ac:dyDescent="0.25">
      <c r="A728" s="50"/>
      <c r="B728" s="7"/>
      <c r="C728" s="11"/>
      <c r="D728" s="11"/>
      <c r="E728" s="11"/>
      <c r="F728" s="11"/>
      <c r="G728" s="11"/>
    </row>
    <row r="729" spans="1:7" x14ac:dyDescent="0.25">
      <c r="A729" s="50"/>
      <c r="B729" s="7"/>
      <c r="C729" s="11"/>
      <c r="D729" s="11"/>
      <c r="E729" s="11"/>
      <c r="F729" s="11"/>
      <c r="G729" s="11"/>
    </row>
    <row r="730" spans="1:7" x14ac:dyDescent="0.25">
      <c r="A730" s="50"/>
      <c r="B730" s="7"/>
      <c r="C730" s="11"/>
      <c r="D730" s="11"/>
      <c r="E730" s="11"/>
      <c r="F730" s="11"/>
      <c r="G730" s="11"/>
    </row>
    <row r="731" spans="1:7" x14ac:dyDescent="0.25">
      <c r="A731" s="50"/>
      <c r="B731" s="7"/>
      <c r="C731" s="11"/>
      <c r="D731" s="11"/>
      <c r="E731" s="11"/>
      <c r="F731" s="11"/>
      <c r="G731" s="11"/>
    </row>
    <row r="732" spans="1:7" x14ac:dyDescent="0.25">
      <c r="A732" s="50"/>
      <c r="B732" s="7"/>
      <c r="C732" s="11"/>
      <c r="D732" s="11"/>
      <c r="E732" s="11"/>
      <c r="F732" s="11"/>
      <c r="G732" s="11"/>
    </row>
    <row r="733" spans="1:7" x14ac:dyDescent="0.25">
      <c r="A733" s="50"/>
      <c r="B733" s="7"/>
      <c r="C733" s="11"/>
      <c r="D733" s="11"/>
      <c r="E733" s="11"/>
      <c r="F733" s="11"/>
      <c r="G733" s="11"/>
    </row>
    <row r="734" spans="1:7" x14ac:dyDescent="0.25">
      <c r="A734" s="50"/>
      <c r="B734" s="7"/>
      <c r="C734" s="11"/>
      <c r="D734" s="11"/>
      <c r="E734" s="11"/>
      <c r="F734" s="11"/>
      <c r="G734" s="11"/>
    </row>
    <row r="735" spans="1:7" x14ac:dyDescent="0.25">
      <c r="A735" s="50"/>
      <c r="B735" s="7"/>
      <c r="C735" s="11"/>
      <c r="D735" s="11"/>
      <c r="E735" s="11"/>
      <c r="F735" s="11"/>
      <c r="G735" s="11"/>
    </row>
    <row r="736" spans="1:7" x14ac:dyDescent="0.25">
      <c r="A736" s="50"/>
      <c r="B736" s="7"/>
      <c r="C736" s="11"/>
      <c r="D736" s="11"/>
      <c r="E736" s="11"/>
      <c r="F736" s="11"/>
      <c r="G736" s="11"/>
    </row>
    <row r="737" spans="1:7" x14ac:dyDescent="0.25">
      <c r="A737" s="50"/>
      <c r="B737" s="7"/>
      <c r="C737" s="11"/>
      <c r="D737" s="11"/>
      <c r="E737" s="11"/>
      <c r="F737" s="11"/>
      <c r="G737" s="11"/>
    </row>
    <row r="738" spans="1:7" x14ac:dyDescent="0.25">
      <c r="A738" s="50"/>
      <c r="B738" s="7"/>
      <c r="C738" s="11"/>
      <c r="D738" s="11"/>
      <c r="E738" s="11"/>
      <c r="F738" s="11"/>
      <c r="G738" s="11"/>
    </row>
    <row r="739" spans="1:7" x14ac:dyDescent="0.25">
      <c r="A739" s="50"/>
      <c r="B739" s="7"/>
      <c r="C739" s="11"/>
      <c r="D739" s="11"/>
      <c r="E739" s="11"/>
      <c r="F739" s="11"/>
      <c r="G739" s="11"/>
    </row>
    <row r="740" spans="1:7" x14ac:dyDescent="0.25">
      <c r="A740" s="50"/>
      <c r="B740" s="7"/>
      <c r="C740" s="11"/>
      <c r="D740" s="11"/>
      <c r="E740" s="11"/>
      <c r="F740" s="11"/>
      <c r="G740" s="11"/>
    </row>
    <row r="741" spans="1:7" x14ac:dyDescent="0.25">
      <c r="A741" s="50"/>
      <c r="B741" s="7"/>
      <c r="C741" s="11"/>
      <c r="D741" s="11"/>
      <c r="E741" s="11"/>
      <c r="F741" s="11"/>
      <c r="G741" s="11"/>
    </row>
    <row r="742" spans="1:7" x14ac:dyDescent="0.25">
      <c r="A742" s="50"/>
      <c r="B742" s="7"/>
      <c r="C742" s="11"/>
      <c r="D742" s="11"/>
      <c r="E742" s="11"/>
      <c r="F742" s="11"/>
      <c r="G742" s="11"/>
    </row>
    <row r="743" spans="1:7" x14ac:dyDescent="0.25">
      <c r="A743" s="50"/>
      <c r="B743" s="7"/>
      <c r="C743" s="11"/>
      <c r="D743" s="11"/>
      <c r="E743" s="11"/>
      <c r="F743" s="11"/>
      <c r="G743" s="11"/>
    </row>
    <row r="744" spans="1:7" x14ac:dyDescent="0.25">
      <c r="A744" s="50"/>
      <c r="B744" s="7"/>
      <c r="C744" s="11"/>
      <c r="D744" s="11"/>
      <c r="E744" s="11"/>
      <c r="F744" s="11"/>
      <c r="G744" s="11"/>
    </row>
    <row r="745" spans="1:7" x14ac:dyDescent="0.25">
      <c r="A745" s="50"/>
      <c r="B745" s="7"/>
      <c r="C745" s="11"/>
      <c r="D745" s="11"/>
      <c r="E745" s="11"/>
      <c r="F745" s="11"/>
      <c r="G745" s="11"/>
    </row>
    <row r="746" spans="1:7" x14ac:dyDescent="0.25">
      <c r="A746" s="50"/>
      <c r="B746" s="7"/>
      <c r="C746" s="11"/>
      <c r="D746" s="11"/>
      <c r="E746" s="11"/>
      <c r="F746" s="11"/>
      <c r="G746" s="11"/>
    </row>
    <row r="747" spans="1:7" x14ac:dyDescent="0.25">
      <c r="A747" s="50"/>
      <c r="B747" s="7"/>
      <c r="C747" s="11"/>
      <c r="D747" s="11"/>
      <c r="E747" s="11"/>
      <c r="F747" s="11"/>
      <c r="G747" s="11"/>
    </row>
    <row r="748" spans="1:7" x14ac:dyDescent="0.25">
      <c r="A748" s="50"/>
      <c r="B748" s="7"/>
      <c r="C748" s="11"/>
      <c r="D748" s="11"/>
      <c r="E748" s="11"/>
      <c r="F748" s="11"/>
      <c r="G748" s="11"/>
    </row>
    <row r="749" spans="1:7" x14ac:dyDescent="0.25">
      <c r="A749" s="50"/>
      <c r="B749" s="7"/>
      <c r="C749" s="11"/>
      <c r="D749" s="11"/>
      <c r="E749" s="11"/>
      <c r="F749" s="11"/>
      <c r="G749" s="11"/>
    </row>
    <row r="750" spans="1:7" x14ac:dyDescent="0.25">
      <c r="A750" s="50"/>
      <c r="B750" s="7"/>
      <c r="C750" s="11"/>
      <c r="D750" s="11"/>
      <c r="E750" s="11"/>
      <c r="F750" s="11"/>
      <c r="G750" s="11"/>
    </row>
    <row r="751" spans="1:7" x14ac:dyDescent="0.25">
      <c r="A751" s="50"/>
      <c r="B751" s="7"/>
      <c r="C751" s="11"/>
      <c r="D751" s="11"/>
      <c r="E751" s="11"/>
      <c r="F751" s="11"/>
      <c r="G751" s="11"/>
    </row>
    <row r="752" spans="1:7" x14ac:dyDescent="0.25">
      <c r="A752" s="50"/>
      <c r="B752" s="7"/>
      <c r="C752" s="11"/>
      <c r="D752" s="11"/>
      <c r="E752" s="11"/>
      <c r="F752" s="11"/>
      <c r="G752" s="11"/>
    </row>
    <row r="753" spans="1:7" x14ac:dyDescent="0.25">
      <c r="A753" s="50"/>
      <c r="B753" s="7"/>
      <c r="C753" s="11"/>
      <c r="D753" s="11"/>
      <c r="E753" s="11"/>
      <c r="F753" s="11"/>
      <c r="G753" s="11"/>
    </row>
    <row r="754" spans="1:7" x14ac:dyDescent="0.25">
      <c r="A754" s="50"/>
      <c r="B754" s="7"/>
      <c r="C754" s="11"/>
      <c r="D754" s="11"/>
      <c r="E754" s="11"/>
      <c r="F754" s="11"/>
      <c r="G754" s="11"/>
    </row>
    <row r="755" spans="1:7" x14ac:dyDescent="0.25">
      <c r="A755" s="50"/>
      <c r="B755" s="7"/>
      <c r="C755" s="11"/>
      <c r="D755" s="11"/>
      <c r="E755" s="11"/>
      <c r="F755" s="11"/>
      <c r="G755" s="11"/>
    </row>
    <row r="756" spans="1:7" x14ac:dyDescent="0.25">
      <c r="A756" s="50"/>
      <c r="B756" s="7"/>
      <c r="C756" s="11"/>
      <c r="D756" s="11"/>
      <c r="E756" s="11"/>
      <c r="F756" s="11"/>
      <c r="G756" s="11"/>
    </row>
    <row r="757" spans="1:7" x14ac:dyDescent="0.25">
      <c r="A757" s="50"/>
      <c r="B757" s="7"/>
      <c r="C757" s="11"/>
      <c r="D757" s="11"/>
      <c r="E757" s="11"/>
      <c r="F757" s="11"/>
      <c r="G757" s="11"/>
    </row>
    <row r="758" spans="1:7" x14ac:dyDescent="0.25">
      <c r="A758" s="50"/>
      <c r="B758" s="7"/>
      <c r="C758" s="11"/>
      <c r="D758" s="11"/>
      <c r="E758" s="11"/>
      <c r="F758" s="11"/>
      <c r="G758" s="11"/>
    </row>
    <row r="759" spans="1:7" x14ac:dyDescent="0.25">
      <c r="A759" s="50"/>
      <c r="B759" s="7"/>
      <c r="C759" s="11"/>
      <c r="D759" s="11"/>
      <c r="E759" s="11"/>
      <c r="F759" s="11"/>
      <c r="G759" s="11"/>
    </row>
    <row r="760" spans="1:7" x14ac:dyDescent="0.25">
      <c r="A760" s="50"/>
      <c r="B760" s="7"/>
      <c r="C760" s="11"/>
      <c r="D760" s="11"/>
      <c r="E760" s="11"/>
      <c r="F760" s="11"/>
      <c r="G760" s="11"/>
    </row>
    <row r="761" spans="1:7" x14ac:dyDescent="0.25">
      <c r="A761" s="50"/>
      <c r="B761" s="7"/>
      <c r="C761" s="11"/>
      <c r="D761" s="11"/>
      <c r="E761" s="11"/>
      <c r="F761" s="11"/>
      <c r="G761" s="11"/>
    </row>
    <row r="762" spans="1:7" x14ac:dyDescent="0.25">
      <c r="A762" s="50"/>
      <c r="B762" s="7"/>
      <c r="C762" s="11"/>
      <c r="D762" s="11"/>
      <c r="E762" s="11"/>
      <c r="F762" s="11"/>
      <c r="G762" s="11"/>
    </row>
    <row r="763" spans="1:7" x14ac:dyDescent="0.25">
      <c r="A763" s="50"/>
      <c r="B763" s="7"/>
      <c r="C763" s="11"/>
      <c r="D763" s="11"/>
      <c r="E763" s="11"/>
      <c r="F763" s="11"/>
      <c r="G763" s="11"/>
    </row>
    <row r="764" spans="1:7" x14ac:dyDescent="0.25">
      <c r="A764" s="50"/>
      <c r="B764" s="7"/>
      <c r="C764" s="11"/>
      <c r="D764" s="11"/>
      <c r="E764" s="11"/>
      <c r="F764" s="11"/>
      <c r="G764" s="11"/>
    </row>
    <row r="765" spans="1:7" x14ac:dyDescent="0.25">
      <c r="A765" s="50"/>
      <c r="B765" s="7"/>
      <c r="C765" s="11"/>
      <c r="D765" s="11"/>
      <c r="E765" s="11"/>
      <c r="F765" s="11"/>
      <c r="G765" s="11"/>
    </row>
    <row r="766" spans="1:7" x14ac:dyDescent="0.25">
      <c r="A766" s="50"/>
      <c r="B766" s="7"/>
      <c r="C766" s="11"/>
      <c r="D766" s="11"/>
      <c r="E766" s="11"/>
      <c r="F766" s="11"/>
      <c r="G766" s="11"/>
    </row>
    <row r="767" spans="1:7" x14ac:dyDescent="0.25">
      <c r="A767" s="50"/>
      <c r="B767" s="7"/>
      <c r="C767" s="11"/>
      <c r="D767" s="11"/>
      <c r="E767" s="11"/>
      <c r="F767" s="11"/>
      <c r="G767" s="11"/>
    </row>
    <row r="768" spans="1:7" x14ac:dyDescent="0.25">
      <c r="A768" s="50"/>
      <c r="B768" s="7"/>
      <c r="C768" s="11"/>
      <c r="D768" s="11"/>
      <c r="E768" s="11"/>
      <c r="F768" s="11"/>
      <c r="G768" s="11"/>
    </row>
    <row r="769" spans="1:7" x14ac:dyDescent="0.25">
      <c r="A769" s="50"/>
      <c r="B769" s="7"/>
      <c r="C769" s="11"/>
      <c r="D769" s="11"/>
      <c r="E769" s="11"/>
      <c r="F769" s="11"/>
      <c r="G769" s="11"/>
    </row>
    <row r="770" spans="1:7" x14ac:dyDescent="0.25">
      <c r="A770" s="50"/>
      <c r="B770" s="7"/>
      <c r="C770" s="11"/>
      <c r="D770" s="11"/>
      <c r="E770" s="11"/>
      <c r="F770" s="11"/>
      <c r="G770" s="11"/>
    </row>
    <row r="771" spans="1:7" x14ac:dyDescent="0.25">
      <c r="A771" s="50"/>
      <c r="B771" s="7"/>
      <c r="C771" s="11"/>
      <c r="D771" s="11"/>
      <c r="E771" s="11"/>
      <c r="F771" s="11"/>
      <c r="G771" s="11"/>
    </row>
    <row r="772" spans="1:7" x14ac:dyDescent="0.25">
      <c r="A772" s="50"/>
      <c r="B772" s="7"/>
      <c r="C772" s="11"/>
      <c r="D772" s="11"/>
      <c r="E772" s="11"/>
      <c r="F772" s="11"/>
      <c r="G772" s="11"/>
    </row>
    <row r="773" spans="1:7" x14ac:dyDescent="0.25">
      <c r="A773" s="50"/>
      <c r="B773" s="7"/>
      <c r="C773" s="11"/>
      <c r="D773" s="11"/>
      <c r="E773" s="11"/>
      <c r="F773" s="11"/>
      <c r="G773" s="11"/>
    </row>
    <row r="774" spans="1:7" x14ac:dyDescent="0.25">
      <c r="A774" s="50"/>
      <c r="B774" s="7"/>
      <c r="C774" s="11"/>
      <c r="D774" s="11"/>
      <c r="E774" s="11"/>
      <c r="F774" s="11"/>
      <c r="G774" s="11"/>
    </row>
    <row r="775" spans="1:7" x14ac:dyDescent="0.25">
      <c r="A775" s="50"/>
      <c r="B775" s="7"/>
      <c r="C775" s="11"/>
      <c r="D775" s="11"/>
      <c r="E775" s="11"/>
      <c r="F775" s="11"/>
      <c r="G775" s="11"/>
    </row>
    <row r="776" spans="1:7" x14ac:dyDescent="0.25">
      <c r="A776" s="50"/>
      <c r="B776" s="7"/>
      <c r="C776" s="11"/>
      <c r="D776" s="11"/>
      <c r="E776" s="11"/>
      <c r="F776" s="11"/>
      <c r="G776" s="11"/>
    </row>
    <row r="777" spans="1:7" x14ac:dyDescent="0.25">
      <c r="A777" s="50"/>
      <c r="B777" s="7"/>
      <c r="C777" s="11"/>
      <c r="D777" s="11"/>
      <c r="E777" s="11"/>
      <c r="F777" s="11"/>
      <c r="G777" s="11"/>
    </row>
    <row r="778" spans="1:7" x14ac:dyDescent="0.25">
      <c r="A778" s="50"/>
      <c r="B778" s="7"/>
      <c r="C778" s="11"/>
      <c r="D778" s="11"/>
      <c r="E778" s="11"/>
      <c r="F778" s="11"/>
      <c r="G778" s="11"/>
    </row>
    <row r="779" spans="1:7" x14ac:dyDescent="0.25">
      <c r="A779" s="50"/>
      <c r="B779" s="7"/>
      <c r="C779" s="11"/>
      <c r="D779" s="11"/>
      <c r="E779" s="11"/>
      <c r="F779" s="11"/>
      <c r="G779" s="11"/>
    </row>
    <row r="780" spans="1:7" x14ac:dyDescent="0.25">
      <c r="A780" s="50"/>
      <c r="B780" s="7"/>
      <c r="C780" s="11"/>
      <c r="D780" s="11"/>
      <c r="E780" s="11"/>
      <c r="F780" s="11"/>
      <c r="G780" s="11"/>
    </row>
    <row r="781" spans="1:7" x14ac:dyDescent="0.25">
      <c r="A781" s="50"/>
      <c r="B781" s="7"/>
      <c r="C781" s="11"/>
      <c r="D781" s="11"/>
      <c r="E781" s="11"/>
      <c r="F781" s="11"/>
      <c r="G781" s="11"/>
    </row>
    <row r="782" spans="1:7" x14ac:dyDescent="0.25">
      <c r="A782" s="50"/>
      <c r="B782" s="7"/>
      <c r="C782" s="11"/>
      <c r="D782" s="11"/>
      <c r="E782" s="11"/>
      <c r="F782" s="11"/>
      <c r="G782" s="11"/>
    </row>
    <row r="783" spans="1:7" x14ac:dyDescent="0.25">
      <c r="A783" s="50"/>
      <c r="B783" s="7"/>
      <c r="C783" s="11"/>
      <c r="D783" s="11"/>
      <c r="E783" s="11"/>
      <c r="F783" s="11"/>
      <c r="G783" s="11"/>
    </row>
    <row r="784" spans="1:7" x14ac:dyDescent="0.25">
      <c r="A784" s="50"/>
      <c r="B784" s="7"/>
      <c r="C784" s="11"/>
      <c r="D784" s="11"/>
      <c r="E784" s="11"/>
      <c r="F784" s="11"/>
      <c r="G784" s="11"/>
    </row>
    <row r="785" spans="1:7" x14ac:dyDescent="0.25">
      <c r="A785" s="50"/>
      <c r="B785" s="7"/>
      <c r="C785" s="11"/>
      <c r="D785" s="11"/>
      <c r="E785" s="11"/>
      <c r="F785" s="11"/>
      <c r="G785" s="11"/>
    </row>
    <row r="786" spans="1:7" x14ac:dyDescent="0.25">
      <c r="A786" s="50"/>
      <c r="B786" s="7"/>
      <c r="C786" s="11"/>
      <c r="D786" s="11"/>
      <c r="E786" s="11"/>
      <c r="F786" s="11"/>
      <c r="G786" s="11"/>
    </row>
    <row r="787" spans="1:7" x14ac:dyDescent="0.25">
      <c r="A787" s="50"/>
      <c r="B787" s="7"/>
      <c r="C787" s="11"/>
      <c r="D787" s="11"/>
      <c r="E787" s="11"/>
      <c r="F787" s="11"/>
      <c r="G787" s="11"/>
    </row>
    <row r="788" spans="1:7" x14ac:dyDescent="0.25">
      <c r="A788" s="50"/>
      <c r="B788" s="7"/>
      <c r="C788" s="11"/>
      <c r="D788" s="11"/>
      <c r="E788" s="11"/>
      <c r="F788" s="11"/>
      <c r="G788" s="11"/>
    </row>
    <row r="789" spans="1:7" x14ac:dyDescent="0.25">
      <c r="A789" s="50"/>
      <c r="B789" s="7"/>
      <c r="C789" s="11"/>
      <c r="D789" s="11"/>
      <c r="E789" s="11"/>
      <c r="F789" s="11"/>
      <c r="G789" s="11"/>
    </row>
    <row r="790" spans="1:7" x14ac:dyDescent="0.25">
      <c r="A790" s="50"/>
      <c r="B790" s="7"/>
      <c r="C790" s="11"/>
      <c r="D790" s="11"/>
      <c r="E790" s="11"/>
      <c r="F790" s="11"/>
      <c r="G790" s="11"/>
    </row>
    <row r="791" spans="1:7" x14ac:dyDescent="0.25">
      <c r="A791" s="50"/>
      <c r="B791" s="7"/>
      <c r="C791" s="11"/>
      <c r="D791" s="11"/>
      <c r="E791" s="11"/>
      <c r="F791" s="11"/>
      <c r="G791" s="11"/>
    </row>
    <row r="792" spans="1:7" x14ac:dyDescent="0.25">
      <c r="A792" s="50"/>
      <c r="B792" s="7"/>
      <c r="C792" s="11"/>
      <c r="D792" s="11"/>
      <c r="E792" s="11"/>
      <c r="F792" s="11"/>
      <c r="G792" s="11"/>
    </row>
    <row r="793" spans="1:7" x14ac:dyDescent="0.25">
      <c r="A793" s="50"/>
      <c r="B793" s="7"/>
      <c r="C793" s="11"/>
      <c r="D793" s="11"/>
      <c r="E793" s="11"/>
      <c r="F793" s="11"/>
      <c r="G793" s="11"/>
    </row>
    <row r="794" spans="1:7" x14ac:dyDescent="0.25">
      <c r="A794" s="50"/>
      <c r="B794" s="7"/>
      <c r="C794" s="11"/>
      <c r="D794" s="11"/>
      <c r="E794" s="11"/>
      <c r="F794" s="11"/>
      <c r="G794" s="11"/>
    </row>
    <row r="795" spans="1:7" x14ac:dyDescent="0.25">
      <c r="A795" s="50"/>
      <c r="B795" s="7"/>
      <c r="C795" s="11"/>
      <c r="D795" s="11"/>
      <c r="E795" s="11"/>
      <c r="F795" s="11"/>
      <c r="G795" s="11"/>
    </row>
    <row r="796" spans="1:7" x14ac:dyDescent="0.25">
      <c r="A796" s="50"/>
      <c r="B796" s="7"/>
      <c r="C796" s="11"/>
      <c r="D796" s="11"/>
      <c r="E796" s="11"/>
      <c r="F796" s="11"/>
      <c r="G796" s="11"/>
    </row>
    <row r="797" spans="1:7" x14ac:dyDescent="0.25">
      <c r="A797" s="50"/>
      <c r="B797" s="7"/>
      <c r="C797" s="11"/>
      <c r="D797" s="11"/>
      <c r="E797" s="11"/>
      <c r="F797" s="11"/>
      <c r="G797" s="11"/>
    </row>
    <row r="798" spans="1:7" x14ac:dyDescent="0.25">
      <c r="A798" s="50"/>
      <c r="B798" s="7"/>
      <c r="C798" s="11"/>
      <c r="D798" s="11"/>
      <c r="E798" s="11"/>
      <c r="F798" s="11"/>
      <c r="G798" s="11"/>
    </row>
    <row r="799" spans="1:7" x14ac:dyDescent="0.25">
      <c r="A799" s="50"/>
      <c r="B799" s="7"/>
      <c r="C799" s="11"/>
      <c r="D799" s="11"/>
      <c r="E799" s="11"/>
      <c r="F799" s="11"/>
      <c r="G799" s="11"/>
    </row>
    <row r="800" spans="1:7" x14ac:dyDescent="0.25">
      <c r="A800" s="50"/>
      <c r="B800" s="7"/>
      <c r="C800" s="11"/>
      <c r="D800" s="11"/>
      <c r="E800" s="11"/>
      <c r="F800" s="11"/>
      <c r="G800" s="11"/>
    </row>
    <row r="801" spans="1:7" x14ac:dyDescent="0.25">
      <c r="A801" s="50"/>
      <c r="B801" s="7"/>
      <c r="C801" s="11"/>
      <c r="D801" s="11"/>
      <c r="E801" s="11"/>
      <c r="F801" s="11"/>
      <c r="G801" s="11"/>
    </row>
    <row r="802" spans="1:7" x14ac:dyDescent="0.25">
      <c r="A802" s="50"/>
      <c r="B802" s="7"/>
      <c r="C802" s="11"/>
      <c r="D802" s="11"/>
      <c r="E802" s="11"/>
      <c r="F802" s="11"/>
      <c r="G802" s="11"/>
    </row>
    <row r="803" spans="1:7" x14ac:dyDescent="0.25">
      <c r="A803" s="50"/>
      <c r="B803" s="7"/>
      <c r="C803" s="11"/>
      <c r="D803" s="11"/>
      <c r="E803" s="11"/>
      <c r="F803" s="11"/>
      <c r="G803" s="11"/>
    </row>
    <row r="804" spans="1:7" x14ac:dyDescent="0.25">
      <c r="A804" s="50"/>
      <c r="B804" s="7"/>
      <c r="C804" s="11"/>
      <c r="D804" s="11"/>
      <c r="E804" s="11"/>
      <c r="F804" s="11"/>
      <c r="G804" s="11"/>
    </row>
    <row r="805" spans="1:7" x14ac:dyDescent="0.25">
      <c r="A805" s="50"/>
      <c r="B805" s="7"/>
      <c r="C805" s="11"/>
      <c r="D805" s="11"/>
      <c r="E805" s="11"/>
      <c r="F805" s="11"/>
      <c r="G805" s="11"/>
    </row>
    <row r="806" spans="1:7" x14ac:dyDescent="0.25">
      <c r="A806" s="50"/>
      <c r="B806" s="7"/>
      <c r="C806" s="11"/>
      <c r="D806" s="11"/>
      <c r="E806" s="11"/>
      <c r="F806" s="11"/>
      <c r="G806" s="11"/>
    </row>
    <row r="807" spans="1:7" x14ac:dyDescent="0.25">
      <c r="A807" s="50"/>
      <c r="B807" s="7"/>
      <c r="C807" s="11"/>
      <c r="D807" s="11"/>
      <c r="E807" s="11"/>
      <c r="F807" s="11"/>
      <c r="G807" s="11"/>
    </row>
    <row r="808" spans="1:7" x14ac:dyDescent="0.25">
      <c r="A808" s="50"/>
      <c r="B808" s="7"/>
      <c r="C808" s="11"/>
      <c r="D808" s="11"/>
      <c r="E808" s="11"/>
      <c r="F808" s="11"/>
      <c r="G808" s="11"/>
    </row>
    <row r="809" spans="1:7" x14ac:dyDescent="0.25">
      <c r="A809" s="50"/>
      <c r="B809" s="7"/>
      <c r="C809" s="11"/>
      <c r="D809" s="11"/>
      <c r="E809" s="11"/>
      <c r="F809" s="11"/>
      <c r="G809" s="11"/>
    </row>
    <row r="810" spans="1:7" x14ac:dyDescent="0.25">
      <c r="A810" s="50"/>
      <c r="B810" s="7"/>
      <c r="C810" s="11"/>
      <c r="D810" s="11"/>
      <c r="E810" s="11"/>
      <c r="F810" s="11"/>
      <c r="G810" s="11"/>
    </row>
    <row r="811" spans="1:7" x14ac:dyDescent="0.25">
      <c r="A811" s="50"/>
      <c r="B811" s="7"/>
      <c r="C811" s="11"/>
      <c r="D811" s="11"/>
      <c r="E811" s="11"/>
      <c r="F811" s="11"/>
      <c r="G811" s="11"/>
    </row>
    <row r="812" spans="1:7" x14ac:dyDescent="0.25">
      <c r="A812" s="50"/>
      <c r="B812" s="7"/>
      <c r="C812" s="11"/>
      <c r="D812" s="11"/>
      <c r="E812" s="11"/>
      <c r="F812" s="11"/>
      <c r="G812" s="11"/>
    </row>
    <row r="813" spans="1:7" x14ac:dyDescent="0.25">
      <c r="A813" s="50"/>
      <c r="B813" s="7"/>
      <c r="C813" s="11"/>
      <c r="D813" s="11"/>
      <c r="E813" s="11"/>
      <c r="F813" s="11"/>
      <c r="G813" s="11"/>
    </row>
    <row r="814" spans="1:7" x14ac:dyDescent="0.25">
      <c r="A814" s="50"/>
      <c r="B814" s="7"/>
      <c r="C814" s="11"/>
      <c r="D814" s="11"/>
      <c r="E814" s="11"/>
      <c r="F814" s="11"/>
      <c r="G814" s="11"/>
    </row>
    <row r="815" spans="1:7" x14ac:dyDescent="0.25">
      <c r="A815" s="50"/>
      <c r="B815" s="7"/>
      <c r="C815" s="11"/>
      <c r="D815" s="11"/>
      <c r="E815" s="11"/>
      <c r="F815" s="11"/>
      <c r="G815" s="11"/>
    </row>
    <row r="816" spans="1:7" x14ac:dyDescent="0.25">
      <c r="A816" s="50"/>
      <c r="B816" s="7"/>
      <c r="C816" s="11"/>
      <c r="D816" s="11"/>
      <c r="E816" s="11"/>
      <c r="F816" s="11"/>
      <c r="G816" s="11"/>
    </row>
    <row r="817" spans="1:7" x14ac:dyDescent="0.25">
      <c r="A817" s="50"/>
      <c r="B817" s="7"/>
      <c r="C817" s="11"/>
      <c r="D817" s="11"/>
      <c r="E817" s="11"/>
      <c r="F817" s="11"/>
      <c r="G817" s="11"/>
    </row>
    <row r="818" spans="1:7" x14ac:dyDescent="0.25">
      <c r="A818" s="50"/>
      <c r="B818" s="7"/>
      <c r="C818" s="11"/>
      <c r="D818" s="11"/>
      <c r="E818" s="11"/>
      <c r="F818" s="11"/>
      <c r="G818" s="11"/>
    </row>
    <row r="819" spans="1:7" x14ac:dyDescent="0.25">
      <c r="A819" s="50"/>
      <c r="B819" s="7"/>
      <c r="C819" s="11"/>
      <c r="D819" s="11"/>
      <c r="E819" s="11"/>
      <c r="F819" s="11"/>
      <c r="G819" s="11"/>
    </row>
    <row r="820" spans="1:7" x14ac:dyDescent="0.25">
      <c r="A820" s="50"/>
      <c r="B820" s="7"/>
      <c r="C820" s="11"/>
      <c r="D820" s="11"/>
      <c r="E820" s="11"/>
      <c r="F820" s="11"/>
      <c r="G820" s="11"/>
    </row>
    <row r="821" spans="1:7" x14ac:dyDescent="0.25">
      <c r="A821" s="50"/>
      <c r="B821" s="7"/>
      <c r="C821" s="11"/>
      <c r="D821" s="11"/>
      <c r="E821" s="11"/>
      <c r="F821" s="11"/>
      <c r="G821" s="11"/>
    </row>
    <row r="822" spans="1:7" x14ac:dyDescent="0.25">
      <c r="A822" s="50"/>
      <c r="B822" s="7"/>
      <c r="C822" s="11"/>
      <c r="D822" s="11"/>
      <c r="E822" s="11"/>
      <c r="F822" s="11"/>
      <c r="G822" s="11"/>
    </row>
    <row r="823" spans="1:7" x14ac:dyDescent="0.25">
      <c r="A823" s="50"/>
      <c r="B823" s="7"/>
      <c r="C823" s="11"/>
      <c r="D823" s="11"/>
      <c r="E823" s="11"/>
      <c r="F823" s="11"/>
      <c r="G823" s="11"/>
    </row>
    <row r="824" spans="1:7" x14ac:dyDescent="0.25">
      <c r="A824" s="50"/>
      <c r="B824" s="7"/>
      <c r="C824" s="11"/>
      <c r="D824" s="11"/>
      <c r="E824" s="11"/>
      <c r="F824" s="11"/>
      <c r="G824" s="11"/>
    </row>
    <row r="825" spans="1:7" x14ac:dyDescent="0.25">
      <c r="A825" s="50"/>
      <c r="B825" s="7"/>
      <c r="C825" s="11"/>
      <c r="D825" s="11"/>
      <c r="E825" s="11"/>
      <c r="F825" s="11"/>
      <c r="G825" s="11"/>
    </row>
    <row r="826" spans="1:7" x14ac:dyDescent="0.25">
      <c r="A826" s="50"/>
      <c r="B826" s="7"/>
      <c r="C826" s="11"/>
      <c r="D826" s="11"/>
      <c r="E826" s="11"/>
      <c r="F826" s="11"/>
      <c r="G826" s="11"/>
    </row>
    <row r="827" spans="1:7" x14ac:dyDescent="0.25">
      <c r="A827" s="50"/>
      <c r="B827" s="7"/>
      <c r="C827" s="11"/>
      <c r="D827" s="11"/>
      <c r="E827" s="11"/>
      <c r="F827" s="11"/>
      <c r="G827" s="11"/>
    </row>
    <row r="828" spans="1:7" x14ac:dyDescent="0.25">
      <c r="A828" s="50"/>
      <c r="B828" s="7"/>
      <c r="C828" s="11"/>
      <c r="D828" s="11"/>
      <c r="E828" s="11"/>
      <c r="F828" s="11"/>
      <c r="G828" s="11"/>
    </row>
    <row r="829" spans="1:7" x14ac:dyDescent="0.25">
      <c r="A829" s="50"/>
      <c r="B829" s="7"/>
      <c r="C829" s="11"/>
      <c r="D829" s="11"/>
      <c r="E829" s="11"/>
      <c r="F829" s="11"/>
      <c r="G829" s="11"/>
    </row>
    <row r="830" spans="1:7" x14ac:dyDescent="0.25">
      <c r="A830" s="50"/>
      <c r="B830" s="7"/>
      <c r="C830" s="11"/>
      <c r="D830" s="11"/>
      <c r="E830" s="11"/>
      <c r="F830" s="11"/>
      <c r="G830" s="11"/>
    </row>
    <row r="831" spans="1:7" x14ac:dyDescent="0.25">
      <c r="A831" s="50"/>
      <c r="B831" s="7"/>
      <c r="C831" s="11"/>
      <c r="D831" s="11"/>
      <c r="E831" s="11"/>
      <c r="F831" s="11"/>
      <c r="G831" s="11"/>
    </row>
    <row r="832" spans="1:7" x14ac:dyDescent="0.25">
      <c r="A832" s="50"/>
      <c r="B832" s="7"/>
      <c r="C832" s="11"/>
      <c r="D832" s="11"/>
      <c r="E832" s="11"/>
      <c r="F832" s="11"/>
      <c r="G832" s="11"/>
    </row>
    <row r="833" spans="1:7" x14ac:dyDescent="0.25">
      <c r="A833" s="50"/>
      <c r="B833" s="7"/>
      <c r="C833" s="11"/>
      <c r="D833" s="11"/>
      <c r="E833" s="11"/>
      <c r="F833" s="11"/>
      <c r="G833" s="11"/>
    </row>
    <row r="834" spans="1:7" x14ac:dyDescent="0.25">
      <c r="A834" s="50"/>
      <c r="B834" s="7"/>
      <c r="C834" s="11"/>
      <c r="D834" s="11"/>
      <c r="E834" s="11"/>
      <c r="F834" s="11"/>
      <c r="G834" s="11"/>
    </row>
    <row r="835" spans="1:7" x14ac:dyDescent="0.25">
      <c r="A835" s="50"/>
      <c r="B835" s="7"/>
      <c r="C835" s="11"/>
      <c r="D835" s="11"/>
      <c r="E835" s="11"/>
      <c r="F835" s="11"/>
      <c r="G835" s="11"/>
    </row>
    <row r="836" spans="1:7" x14ac:dyDescent="0.25">
      <c r="A836" s="50"/>
      <c r="B836" s="7"/>
      <c r="C836" s="11"/>
      <c r="D836" s="11"/>
      <c r="E836" s="11"/>
      <c r="F836" s="11"/>
      <c r="G836" s="11"/>
    </row>
    <row r="837" spans="1:7" x14ac:dyDescent="0.25">
      <c r="A837" s="50"/>
      <c r="B837" s="7"/>
      <c r="C837" s="11"/>
      <c r="D837" s="11"/>
      <c r="E837" s="11"/>
      <c r="F837" s="11"/>
      <c r="G837" s="11"/>
    </row>
    <row r="838" spans="1:7" x14ac:dyDescent="0.25">
      <c r="A838" s="50"/>
      <c r="B838" s="7"/>
      <c r="C838" s="11"/>
      <c r="D838" s="11"/>
      <c r="E838" s="11"/>
      <c r="F838" s="11"/>
      <c r="G838" s="11"/>
    </row>
    <row r="839" spans="1:7" x14ac:dyDescent="0.25">
      <c r="A839" s="50"/>
      <c r="B839" s="7"/>
      <c r="C839" s="11"/>
      <c r="D839" s="11"/>
      <c r="E839" s="11"/>
      <c r="F839" s="11"/>
      <c r="G839" s="11"/>
    </row>
    <row r="840" spans="1:7" x14ac:dyDescent="0.25">
      <c r="A840" s="50"/>
      <c r="B840" s="7"/>
      <c r="C840" s="11"/>
      <c r="D840" s="11"/>
      <c r="E840" s="11"/>
      <c r="F840" s="11"/>
      <c r="G840" s="11"/>
    </row>
    <row r="841" spans="1:7" x14ac:dyDescent="0.25">
      <c r="A841" s="50"/>
      <c r="B841" s="7"/>
      <c r="C841" s="11"/>
      <c r="D841" s="11"/>
      <c r="E841" s="11"/>
      <c r="F841" s="11"/>
      <c r="G841" s="11"/>
    </row>
    <row r="842" spans="1:7" x14ac:dyDescent="0.25">
      <c r="A842" s="50"/>
      <c r="B842" s="7"/>
      <c r="C842" s="11"/>
      <c r="D842" s="11"/>
      <c r="E842" s="11"/>
      <c r="F842" s="11"/>
      <c r="G842" s="11"/>
    </row>
    <row r="843" spans="1:7" x14ac:dyDescent="0.25">
      <c r="A843" s="50"/>
      <c r="B843" s="7"/>
      <c r="C843" s="11"/>
      <c r="D843" s="11"/>
      <c r="E843" s="11"/>
      <c r="F843" s="11"/>
      <c r="G843" s="11"/>
    </row>
    <row r="844" spans="1:7" x14ac:dyDescent="0.25">
      <c r="A844" s="50"/>
      <c r="B844" s="7"/>
      <c r="C844" s="11"/>
      <c r="D844" s="11"/>
      <c r="E844" s="11"/>
      <c r="F844" s="11"/>
      <c r="G844" s="11"/>
    </row>
    <row r="845" spans="1:7" x14ac:dyDescent="0.25">
      <c r="A845" s="50"/>
      <c r="B845" s="7"/>
      <c r="C845" s="11"/>
      <c r="D845" s="11"/>
      <c r="E845" s="11"/>
      <c r="F845" s="11"/>
      <c r="G845" s="11"/>
    </row>
    <row r="846" spans="1:7" x14ac:dyDescent="0.25">
      <c r="A846" s="50"/>
      <c r="B846" s="7"/>
      <c r="C846" s="11"/>
      <c r="D846" s="11"/>
      <c r="E846" s="11"/>
      <c r="F846" s="11"/>
      <c r="G846" s="11"/>
    </row>
    <row r="847" spans="1:7" x14ac:dyDescent="0.25">
      <c r="A847" s="50"/>
      <c r="B847" s="7"/>
      <c r="C847" s="11"/>
      <c r="D847" s="11"/>
      <c r="E847" s="11"/>
      <c r="F847" s="11"/>
      <c r="G847" s="11"/>
    </row>
    <row r="848" spans="1:7" x14ac:dyDescent="0.25">
      <c r="A848" s="50"/>
      <c r="B848" s="7"/>
      <c r="C848" s="11"/>
      <c r="D848" s="11"/>
      <c r="E848" s="11"/>
      <c r="F848" s="11"/>
      <c r="G848" s="11"/>
    </row>
    <row r="849" spans="1:7" x14ac:dyDescent="0.25">
      <c r="A849" s="50"/>
      <c r="B849" s="7"/>
      <c r="C849" s="11"/>
      <c r="D849" s="11"/>
      <c r="E849" s="11"/>
      <c r="F849" s="11"/>
      <c r="G849" s="11"/>
    </row>
    <row r="850" spans="1:7" x14ac:dyDescent="0.25">
      <c r="A850" s="50"/>
      <c r="B850" s="7"/>
      <c r="C850" s="11"/>
      <c r="D850" s="11"/>
      <c r="E850" s="11"/>
      <c r="F850" s="11"/>
      <c r="G850" s="11"/>
    </row>
    <row r="851" spans="1:7" x14ac:dyDescent="0.25">
      <c r="A851" s="50"/>
      <c r="B851" s="7"/>
      <c r="C851" s="11"/>
      <c r="D851" s="11"/>
      <c r="E851" s="11"/>
      <c r="F851" s="11"/>
      <c r="G851" s="11"/>
    </row>
    <row r="852" spans="1:7" x14ac:dyDescent="0.25">
      <c r="A852" s="50"/>
      <c r="B852" s="7"/>
      <c r="C852" s="11"/>
      <c r="D852" s="11"/>
      <c r="E852" s="11"/>
      <c r="F852" s="11"/>
      <c r="G852" s="11"/>
    </row>
    <row r="853" spans="1:7" x14ac:dyDescent="0.25">
      <c r="A853" s="50"/>
      <c r="B853" s="7"/>
      <c r="C853" s="11"/>
      <c r="D853" s="11"/>
      <c r="E853" s="11"/>
      <c r="F853" s="11"/>
      <c r="G853" s="11"/>
    </row>
    <row r="854" spans="1:7" x14ac:dyDescent="0.25">
      <c r="A854" s="50"/>
      <c r="B854" s="7"/>
      <c r="C854" s="11"/>
      <c r="D854" s="11"/>
      <c r="E854" s="11"/>
      <c r="F854" s="11"/>
      <c r="G854" s="11"/>
    </row>
    <row r="855" spans="1:7" x14ac:dyDescent="0.25">
      <c r="A855" s="50"/>
      <c r="B855" s="7"/>
      <c r="C855" s="11"/>
      <c r="D855" s="11"/>
      <c r="E855" s="11"/>
      <c r="F855" s="11"/>
      <c r="G855" s="11"/>
    </row>
    <row r="856" spans="1:7" x14ac:dyDescent="0.25">
      <c r="A856" s="50"/>
      <c r="B856" s="7"/>
      <c r="C856" s="11"/>
      <c r="D856" s="11"/>
      <c r="E856" s="11"/>
      <c r="F856" s="11"/>
      <c r="G856" s="11"/>
    </row>
    <row r="857" spans="1:7" x14ac:dyDescent="0.25">
      <c r="A857" s="50"/>
      <c r="B857" s="7"/>
      <c r="C857" s="11"/>
      <c r="D857" s="11"/>
      <c r="E857" s="11"/>
      <c r="F857" s="11"/>
      <c r="G857" s="11"/>
    </row>
    <row r="858" spans="1:7" x14ac:dyDescent="0.25">
      <c r="A858" s="50"/>
      <c r="B858" s="7"/>
      <c r="C858" s="11"/>
      <c r="D858" s="11"/>
      <c r="E858" s="11"/>
      <c r="F858" s="11"/>
      <c r="G858" s="11"/>
    </row>
    <row r="859" spans="1:7" x14ac:dyDescent="0.25">
      <c r="A859" s="50"/>
      <c r="B859" s="7"/>
      <c r="C859" s="11"/>
      <c r="D859" s="11"/>
      <c r="E859" s="11"/>
      <c r="F859" s="11"/>
      <c r="G859" s="11"/>
    </row>
    <row r="860" spans="1:7" x14ac:dyDescent="0.25">
      <c r="A860" s="50"/>
      <c r="B860" s="7"/>
      <c r="C860" s="11"/>
      <c r="D860" s="11"/>
      <c r="E860" s="11"/>
      <c r="F860" s="11"/>
      <c r="G860" s="11"/>
    </row>
    <row r="861" spans="1:7" x14ac:dyDescent="0.25">
      <c r="A861" s="50"/>
      <c r="B861" s="7"/>
      <c r="C861" s="11"/>
      <c r="D861" s="11"/>
      <c r="E861" s="11"/>
      <c r="F861" s="11"/>
      <c r="G861" s="11"/>
    </row>
    <row r="862" spans="1:7" x14ac:dyDescent="0.25">
      <c r="A862" s="50"/>
      <c r="B862" s="7"/>
      <c r="C862" s="11"/>
      <c r="D862" s="11"/>
      <c r="E862" s="11"/>
      <c r="F862" s="11"/>
      <c r="G862" s="11"/>
    </row>
    <row r="863" spans="1:7" x14ac:dyDescent="0.25">
      <c r="A863" s="50"/>
      <c r="B863" s="7"/>
      <c r="C863" s="11"/>
      <c r="D863" s="11"/>
      <c r="E863" s="11"/>
      <c r="F863" s="11"/>
      <c r="G863" s="11"/>
    </row>
    <row r="864" spans="1:7" x14ac:dyDescent="0.25">
      <c r="A864" s="50"/>
      <c r="B864" s="7"/>
      <c r="C864" s="11"/>
      <c r="D864" s="11"/>
      <c r="E864" s="11"/>
      <c r="F864" s="11"/>
      <c r="G864" s="11"/>
    </row>
    <row r="865" spans="1:7" x14ac:dyDescent="0.25">
      <c r="A865" s="50"/>
      <c r="B865" s="7"/>
      <c r="C865" s="11"/>
      <c r="D865" s="11"/>
      <c r="E865" s="11"/>
      <c r="F865" s="11"/>
      <c r="G865" s="11"/>
    </row>
    <row r="866" spans="1:7" x14ac:dyDescent="0.25">
      <c r="A866" s="50"/>
      <c r="B866" s="7"/>
      <c r="C866" s="11"/>
      <c r="D866" s="11"/>
      <c r="E866" s="11"/>
      <c r="F866" s="11"/>
      <c r="G866" s="11"/>
    </row>
    <row r="867" spans="1:7" x14ac:dyDescent="0.25">
      <c r="A867" s="50"/>
      <c r="B867" s="7"/>
      <c r="C867" s="11"/>
      <c r="D867" s="11"/>
      <c r="E867" s="11"/>
      <c r="F867" s="11"/>
      <c r="G867" s="11"/>
    </row>
    <row r="868" spans="1:7" x14ac:dyDescent="0.25">
      <c r="A868" s="50"/>
      <c r="B868" s="7"/>
      <c r="C868" s="11"/>
      <c r="D868" s="11"/>
      <c r="E868" s="11"/>
      <c r="F868" s="11"/>
      <c r="G868" s="11"/>
    </row>
    <row r="869" spans="1:7" x14ac:dyDescent="0.25">
      <c r="A869" s="50"/>
      <c r="B869" s="7"/>
      <c r="C869" s="11"/>
      <c r="D869" s="11"/>
      <c r="E869" s="11"/>
      <c r="F869" s="11"/>
      <c r="G869" s="11"/>
    </row>
    <row r="870" spans="1:7" x14ac:dyDescent="0.25">
      <c r="A870" s="50"/>
      <c r="B870" s="7"/>
      <c r="C870" s="11"/>
      <c r="D870" s="11"/>
      <c r="E870" s="11"/>
      <c r="F870" s="11"/>
      <c r="G870" s="11"/>
    </row>
    <row r="871" spans="1:7" x14ac:dyDescent="0.25">
      <c r="A871" s="50"/>
      <c r="B871" s="7"/>
      <c r="C871" s="11"/>
      <c r="D871" s="11"/>
      <c r="E871" s="11"/>
      <c r="F871" s="11"/>
      <c r="G871" s="11"/>
    </row>
    <row r="872" spans="1:7" x14ac:dyDescent="0.25">
      <c r="A872" s="50"/>
      <c r="B872" s="7"/>
      <c r="C872" s="11"/>
      <c r="D872" s="11"/>
      <c r="E872" s="11"/>
      <c r="F872" s="11"/>
      <c r="G872" s="11"/>
    </row>
    <row r="873" spans="1:7" x14ac:dyDescent="0.25">
      <c r="A873" s="50"/>
      <c r="B873" s="7"/>
      <c r="C873" s="11"/>
      <c r="D873" s="11"/>
      <c r="E873" s="11"/>
      <c r="F873" s="11"/>
      <c r="G873" s="11"/>
    </row>
    <row r="874" spans="1:7" x14ac:dyDescent="0.25">
      <c r="A874" s="50"/>
      <c r="B874" s="7"/>
      <c r="C874" s="11"/>
      <c r="D874" s="11"/>
      <c r="E874" s="11"/>
      <c r="F874" s="11"/>
      <c r="G874" s="11"/>
    </row>
    <row r="875" spans="1:7" x14ac:dyDescent="0.25">
      <c r="A875" s="50"/>
      <c r="B875" s="7"/>
      <c r="C875" s="11"/>
      <c r="D875" s="11"/>
      <c r="E875" s="11"/>
      <c r="F875" s="11"/>
      <c r="G875" s="11"/>
    </row>
    <row r="876" spans="1:7" x14ac:dyDescent="0.25">
      <c r="A876" s="50"/>
      <c r="B876" s="7"/>
      <c r="C876" s="11"/>
      <c r="D876" s="11"/>
      <c r="E876" s="11"/>
      <c r="F876" s="11"/>
      <c r="G876" s="11"/>
    </row>
    <row r="877" spans="1:7" x14ac:dyDescent="0.25">
      <c r="A877" s="50"/>
      <c r="B877" s="7"/>
      <c r="C877" s="11"/>
      <c r="D877" s="11"/>
      <c r="E877" s="11"/>
      <c r="F877" s="11"/>
      <c r="G877" s="11"/>
    </row>
    <row r="878" spans="1:7" x14ac:dyDescent="0.25">
      <c r="A878" s="50"/>
      <c r="B878" s="7"/>
      <c r="C878" s="11"/>
      <c r="D878" s="11"/>
      <c r="E878" s="11"/>
      <c r="F878" s="11"/>
      <c r="G878" s="11"/>
    </row>
    <row r="879" spans="1:7" x14ac:dyDescent="0.25">
      <c r="A879" s="50"/>
      <c r="B879" s="7"/>
      <c r="C879" s="11"/>
      <c r="D879" s="11"/>
      <c r="E879" s="11"/>
      <c r="F879" s="11"/>
      <c r="G879" s="11"/>
    </row>
    <row r="880" spans="1:7" x14ac:dyDescent="0.25">
      <c r="A880" s="50"/>
      <c r="B880" s="7"/>
      <c r="C880" s="11"/>
      <c r="D880" s="11"/>
      <c r="E880" s="11"/>
      <c r="F880" s="11"/>
      <c r="G880" s="11"/>
    </row>
    <row r="881" spans="1:7" x14ac:dyDescent="0.25">
      <c r="A881" s="50"/>
      <c r="B881" s="7"/>
      <c r="C881" s="11"/>
      <c r="D881" s="11"/>
      <c r="E881" s="11"/>
      <c r="F881" s="11"/>
      <c r="G881" s="11"/>
    </row>
    <row r="882" spans="1:7" x14ac:dyDescent="0.25">
      <c r="A882" s="50"/>
      <c r="B882" s="7"/>
      <c r="C882" s="11"/>
      <c r="D882" s="11"/>
      <c r="E882" s="11"/>
      <c r="F882" s="11"/>
      <c r="G882" s="11"/>
    </row>
    <row r="883" spans="1:7" x14ac:dyDescent="0.25">
      <c r="A883" s="50"/>
      <c r="B883" s="7"/>
      <c r="C883" s="11"/>
      <c r="D883" s="11"/>
      <c r="E883" s="11"/>
      <c r="F883" s="11"/>
      <c r="G883" s="11"/>
    </row>
    <row r="884" spans="1:7" x14ac:dyDescent="0.25">
      <c r="A884" s="50"/>
      <c r="B884" s="7"/>
      <c r="C884" s="11"/>
      <c r="D884" s="11"/>
      <c r="E884" s="11"/>
      <c r="F884" s="11"/>
      <c r="G884" s="11"/>
    </row>
    <row r="885" spans="1:7" x14ac:dyDescent="0.25">
      <c r="A885" s="50"/>
      <c r="B885" s="7"/>
      <c r="C885" s="11"/>
      <c r="D885" s="11"/>
      <c r="E885" s="11"/>
      <c r="F885" s="11"/>
      <c r="G885" s="11"/>
    </row>
    <row r="886" spans="1:7" x14ac:dyDescent="0.25">
      <c r="A886" s="50"/>
      <c r="B886" s="7"/>
      <c r="C886" s="11"/>
      <c r="D886" s="11"/>
      <c r="E886" s="11"/>
      <c r="F886" s="11"/>
      <c r="G886" s="11"/>
    </row>
    <row r="887" spans="1:7" x14ac:dyDescent="0.25">
      <c r="A887" s="50"/>
      <c r="B887" s="7"/>
      <c r="C887" s="11"/>
      <c r="D887" s="11"/>
      <c r="E887" s="11"/>
      <c r="F887" s="11"/>
      <c r="G887" s="11"/>
    </row>
    <row r="888" spans="1:7" x14ac:dyDescent="0.25">
      <c r="A888" s="50"/>
      <c r="B888" s="7"/>
      <c r="C888" s="11"/>
      <c r="D888" s="11"/>
      <c r="E888" s="11"/>
      <c r="F888" s="11"/>
      <c r="G888" s="11"/>
    </row>
    <row r="889" spans="1:7" x14ac:dyDescent="0.25">
      <c r="A889" s="50"/>
      <c r="B889" s="7"/>
      <c r="C889" s="11"/>
      <c r="D889" s="11"/>
      <c r="E889" s="11"/>
      <c r="F889" s="11"/>
      <c r="G889" s="11"/>
    </row>
    <row r="890" spans="1:7" x14ac:dyDescent="0.25">
      <c r="A890" s="50"/>
      <c r="B890" s="7"/>
      <c r="C890" s="11"/>
      <c r="D890" s="11"/>
      <c r="E890" s="11"/>
      <c r="F890" s="11"/>
      <c r="G890" s="11"/>
    </row>
    <row r="891" spans="1:7" x14ac:dyDescent="0.25">
      <c r="A891" s="50"/>
      <c r="B891" s="7"/>
      <c r="C891" s="11"/>
      <c r="D891" s="11"/>
      <c r="E891" s="11"/>
      <c r="F891" s="11"/>
      <c r="G891" s="11"/>
    </row>
    <row r="892" spans="1:7" x14ac:dyDescent="0.25">
      <c r="A892" s="50"/>
      <c r="B892" s="7"/>
      <c r="C892" s="11"/>
      <c r="D892" s="11"/>
      <c r="E892" s="11"/>
      <c r="F892" s="11"/>
      <c r="G892" s="11"/>
    </row>
    <row r="893" spans="1:7" x14ac:dyDescent="0.25">
      <c r="A893" s="50"/>
      <c r="B893" s="7"/>
      <c r="C893" s="11"/>
      <c r="D893" s="11"/>
      <c r="E893" s="11"/>
      <c r="F893" s="11"/>
      <c r="G893" s="11"/>
    </row>
    <row r="894" spans="1:7" x14ac:dyDescent="0.25">
      <c r="A894" s="50"/>
      <c r="B894" s="7"/>
      <c r="C894" s="11"/>
      <c r="D894" s="11"/>
      <c r="E894" s="11"/>
      <c r="F894" s="11"/>
      <c r="G894" s="11"/>
    </row>
    <row r="895" spans="1:7" x14ac:dyDescent="0.25">
      <c r="A895" s="50"/>
      <c r="B895" s="7"/>
      <c r="C895" s="11"/>
      <c r="D895" s="11"/>
      <c r="E895" s="11"/>
      <c r="F895" s="11"/>
      <c r="G895" s="11"/>
    </row>
    <row r="896" spans="1:7" x14ac:dyDescent="0.25">
      <c r="A896" s="50"/>
      <c r="B896" s="7"/>
      <c r="C896" s="11"/>
      <c r="D896" s="11"/>
      <c r="E896" s="11"/>
      <c r="F896" s="11"/>
      <c r="G896" s="11"/>
    </row>
    <row r="897" spans="1:7" x14ac:dyDescent="0.25">
      <c r="A897" s="50"/>
      <c r="B897" s="7"/>
      <c r="C897" s="11"/>
      <c r="D897" s="11"/>
      <c r="E897" s="11"/>
      <c r="F897" s="11"/>
      <c r="G897" s="11"/>
    </row>
    <row r="898" spans="1:7" x14ac:dyDescent="0.25">
      <c r="A898" s="50"/>
      <c r="B898" s="7"/>
      <c r="C898" s="11"/>
      <c r="D898" s="11"/>
      <c r="E898" s="11"/>
      <c r="F898" s="11"/>
      <c r="G898" s="11"/>
    </row>
    <row r="899" spans="1:7" x14ac:dyDescent="0.25">
      <c r="A899" s="50"/>
      <c r="B899" s="7"/>
      <c r="C899" s="11"/>
      <c r="D899" s="11"/>
      <c r="E899" s="11"/>
      <c r="F899" s="11"/>
      <c r="G899" s="11"/>
    </row>
    <row r="900" spans="1:7" x14ac:dyDescent="0.25">
      <c r="A900" s="50"/>
      <c r="B900" s="7"/>
      <c r="C900" s="11"/>
      <c r="D900" s="11"/>
      <c r="E900" s="11"/>
      <c r="F900" s="11"/>
      <c r="G900" s="11"/>
    </row>
    <row r="901" spans="1:7" x14ac:dyDescent="0.25">
      <c r="A901" s="50"/>
      <c r="B901" s="7"/>
      <c r="C901" s="11"/>
      <c r="D901" s="11"/>
      <c r="E901" s="11"/>
      <c r="F901" s="11"/>
      <c r="G901" s="11"/>
    </row>
    <row r="902" spans="1:7" x14ac:dyDescent="0.25">
      <c r="A902" s="50"/>
      <c r="B902" s="7"/>
      <c r="C902" s="11"/>
      <c r="D902" s="11"/>
      <c r="E902" s="11"/>
      <c r="F902" s="11"/>
      <c r="G902" s="11"/>
    </row>
    <row r="903" spans="1:7" x14ac:dyDescent="0.25">
      <c r="A903" s="50"/>
      <c r="B903" s="7"/>
      <c r="C903" s="11"/>
      <c r="D903" s="11"/>
      <c r="E903" s="11"/>
      <c r="F903" s="11"/>
      <c r="G903" s="11"/>
    </row>
    <row r="904" spans="1:7" x14ac:dyDescent="0.25">
      <c r="A904" s="50"/>
      <c r="B904" s="7"/>
      <c r="C904" s="11"/>
      <c r="D904" s="11"/>
      <c r="E904" s="11"/>
      <c r="F904" s="11"/>
      <c r="G904" s="11"/>
    </row>
    <row r="905" spans="1:7" x14ac:dyDescent="0.25">
      <c r="A905" s="50"/>
      <c r="B905" s="7"/>
      <c r="C905" s="11"/>
      <c r="D905" s="11"/>
      <c r="E905" s="11"/>
      <c r="F905" s="11"/>
      <c r="G905" s="11"/>
    </row>
    <row r="906" spans="1:7" x14ac:dyDescent="0.25">
      <c r="A906" s="50"/>
      <c r="B906" s="7"/>
      <c r="C906" s="11"/>
      <c r="D906" s="11"/>
      <c r="E906" s="11"/>
      <c r="F906" s="11"/>
      <c r="G906" s="11"/>
    </row>
    <row r="907" spans="1:7" x14ac:dyDescent="0.25">
      <c r="A907" s="50"/>
      <c r="B907" s="7"/>
      <c r="C907" s="11"/>
      <c r="D907" s="11"/>
      <c r="E907" s="11"/>
      <c r="F907" s="11"/>
      <c r="G907" s="11"/>
    </row>
    <row r="908" spans="1:7" x14ac:dyDescent="0.25">
      <c r="A908" s="50"/>
      <c r="B908" s="7"/>
      <c r="C908" s="11"/>
      <c r="D908" s="11"/>
      <c r="E908" s="11"/>
      <c r="F908" s="11"/>
      <c r="G908" s="11"/>
    </row>
    <row r="909" spans="1:7" x14ac:dyDescent="0.25">
      <c r="A909" s="50"/>
      <c r="B909" s="7"/>
      <c r="C909" s="11"/>
      <c r="D909" s="11"/>
      <c r="E909" s="11"/>
      <c r="F909" s="11"/>
      <c r="G909" s="11"/>
    </row>
    <row r="910" spans="1:7" x14ac:dyDescent="0.25">
      <c r="A910" s="50"/>
      <c r="B910" s="7"/>
      <c r="C910" s="11"/>
      <c r="D910" s="11"/>
      <c r="E910" s="11"/>
      <c r="F910" s="11"/>
      <c r="G910" s="11"/>
    </row>
    <row r="911" spans="1:7" x14ac:dyDescent="0.25">
      <c r="A911" s="50"/>
      <c r="B911" s="7"/>
      <c r="C911" s="11"/>
      <c r="D911" s="11"/>
      <c r="E911" s="11"/>
      <c r="F911" s="11"/>
      <c r="G911" s="11"/>
    </row>
    <row r="912" spans="1:7" x14ac:dyDescent="0.25">
      <c r="A912" s="50"/>
      <c r="B912" s="7"/>
      <c r="C912" s="11"/>
      <c r="D912" s="11"/>
      <c r="E912" s="11"/>
      <c r="F912" s="11"/>
      <c r="G912" s="11"/>
    </row>
    <row r="913" spans="1:7" x14ac:dyDescent="0.25">
      <c r="A913" s="50"/>
      <c r="B913" s="7"/>
      <c r="C913" s="11"/>
      <c r="D913" s="11"/>
      <c r="E913" s="11"/>
      <c r="F913" s="11"/>
      <c r="G913" s="11"/>
    </row>
    <row r="914" spans="1:7" x14ac:dyDescent="0.25">
      <c r="A914" s="50"/>
      <c r="B914" s="7"/>
      <c r="C914" s="11"/>
      <c r="D914" s="11"/>
      <c r="E914" s="11"/>
      <c r="F914" s="11"/>
      <c r="G914" s="11"/>
    </row>
    <row r="915" spans="1:7" x14ac:dyDescent="0.25">
      <c r="A915" s="50"/>
      <c r="B915" s="7"/>
      <c r="C915" s="11"/>
      <c r="D915" s="11"/>
      <c r="E915" s="11"/>
      <c r="F915" s="11"/>
      <c r="G915" s="11"/>
    </row>
    <row r="916" spans="1:7" x14ac:dyDescent="0.25">
      <c r="A916" s="50"/>
      <c r="B916" s="7"/>
      <c r="C916" s="11"/>
      <c r="D916" s="11"/>
      <c r="E916" s="11"/>
      <c r="F916" s="11"/>
      <c r="G916" s="11"/>
    </row>
    <row r="917" spans="1:7" x14ac:dyDescent="0.25">
      <c r="A917" s="50"/>
      <c r="B917" s="7"/>
      <c r="C917" s="11"/>
      <c r="D917" s="11"/>
      <c r="E917" s="11"/>
      <c r="F917" s="11"/>
      <c r="G917" s="11"/>
    </row>
    <row r="918" spans="1:7" x14ac:dyDescent="0.25">
      <c r="A918" s="50"/>
      <c r="B918" s="7"/>
      <c r="C918" s="11"/>
      <c r="D918" s="11"/>
      <c r="E918" s="11"/>
      <c r="F918" s="11"/>
      <c r="G918" s="11"/>
    </row>
    <row r="919" spans="1:7" x14ac:dyDescent="0.25">
      <c r="A919" s="50"/>
      <c r="B919" s="7"/>
      <c r="C919" s="11"/>
      <c r="D919" s="11"/>
      <c r="E919" s="11"/>
      <c r="F919" s="11"/>
      <c r="G919" s="11"/>
    </row>
    <row r="920" spans="1:7" x14ac:dyDescent="0.25">
      <c r="A920" s="50"/>
      <c r="B920" s="7"/>
      <c r="C920" s="11"/>
      <c r="D920" s="11"/>
      <c r="E920" s="11"/>
      <c r="F920" s="11"/>
      <c r="G920" s="11"/>
    </row>
    <row r="921" spans="1:7" x14ac:dyDescent="0.25">
      <c r="A921" s="50"/>
      <c r="B921" s="7"/>
      <c r="C921" s="11"/>
      <c r="D921" s="11"/>
      <c r="E921" s="11"/>
      <c r="F921" s="11"/>
      <c r="G921" s="11"/>
    </row>
    <row r="922" spans="1:7" x14ac:dyDescent="0.25">
      <c r="A922" s="50"/>
      <c r="B922" s="7"/>
      <c r="C922" s="11"/>
      <c r="D922" s="11"/>
      <c r="E922" s="11"/>
      <c r="F922" s="11"/>
      <c r="G922" s="11"/>
    </row>
    <row r="923" spans="1:7" x14ac:dyDescent="0.25">
      <c r="A923" s="50"/>
      <c r="B923" s="7"/>
      <c r="C923" s="11"/>
      <c r="D923" s="11"/>
      <c r="E923" s="11"/>
      <c r="F923" s="11"/>
      <c r="G923" s="11"/>
    </row>
    <row r="924" spans="1:7" x14ac:dyDescent="0.25">
      <c r="A924" s="50"/>
      <c r="B924" s="7"/>
      <c r="C924" s="11"/>
      <c r="D924" s="11"/>
      <c r="E924" s="11"/>
      <c r="F924" s="11"/>
      <c r="G924" s="11"/>
    </row>
    <row r="925" spans="1:7" x14ac:dyDescent="0.25">
      <c r="A925" s="50"/>
      <c r="B925" s="7"/>
      <c r="C925" s="11"/>
      <c r="D925" s="11"/>
      <c r="E925" s="11"/>
      <c r="F925" s="11"/>
      <c r="G925" s="11"/>
    </row>
    <row r="926" spans="1:7" x14ac:dyDescent="0.25">
      <c r="A926" s="50"/>
      <c r="B926" s="7"/>
      <c r="C926" s="11"/>
      <c r="D926" s="11"/>
      <c r="E926" s="11"/>
      <c r="F926" s="11"/>
      <c r="G926" s="11"/>
    </row>
    <row r="927" spans="1:7" x14ac:dyDescent="0.25">
      <c r="A927" s="50"/>
      <c r="B927" s="7"/>
      <c r="C927" s="11"/>
      <c r="D927" s="11"/>
      <c r="E927" s="11"/>
      <c r="F927" s="11"/>
      <c r="G927" s="11"/>
    </row>
    <row r="928" spans="1:7" x14ac:dyDescent="0.25">
      <c r="A928" s="50"/>
      <c r="B928" s="7"/>
      <c r="C928" s="11"/>
      <c r="D928" s="11"/>
      <c r="E928" s="11"/>
      <c r="F928" s="11"/>
      <c r="G928" s="11"/>
    </row>
    <row r="929" spans="1:7" x14ac:dyDescent="0.25">
      <c r="A929" s="50"/>
      <c r="B929" s="7"/>
      <c r="C929" s="11"/>
      <c r="D929" s="11"/>
      <c r="E929" s="11"/>
      <c r="F929" s="11"/>
      <c r="G929" s="11"/>
    </row>
    <row r="930" spans="1:7" x14ac:dyDescent="0.25">
      <c r="A930" s="50"/>
      <c r="B930" s="7"/>
      <c r="C930" s="11"/>
      <c r="D930" s="11"/>
      <c r="E930" s="11"/>
      <c r="F930" s="11"/>
      <c r="G930" s="11"/>
    </row>
    <row r="931" spans="1:7" x14ac:dyDescent="0.25">
      <c r="A931" s="50"/>
      <c r="B931" s="7"/>
      <c r="C931" s="11"/>
      <c r="D931" s="11"/>
      <c r="E931" s="11"/>
      <c r="F931" s="11"/>
      <c r="G931" s="11"/>
    </row>
    <row r="932" spans="1:7" x14ac:dyDescent="0.25">
      <c r="A932" s="50"/>
      <c r="B932" s="7"/>
      <c r="C932" s="11"/>
      <c r="D932" s="11"/>
      <c r="E932" s="11"/>
      <c r="F932" s="11"/>
      <c r="G932" s="11"/>
    </row>
    <row r="933" spans="1:7" x14ac:dyDescent="0.25">
      <c r="A933" s="50"/>
      <c r="B933" s="7"/>
      <c r="C933" s="11"/>
      <c r="D933" s="11"/>
      <c r="E933" s="11"/>
      <c r="F933" s="11"/>
      <c r="G933" s="11"/>
    </row>
    <row r="934" spans="1:7" x14ac:dyDescent="0.25">
      <c r="A934" s="50"/>
      <c r="B934" s="7"/>
      <c r="C934" s="11"/>
      <c r="D934" s="11"/>
      <c r="E934" s="11"/>
      <c r="F934" s="11"/>
      <c r="G934" s="11"/>
    </row>
    <row r="935" spans="1:7" x14ac:dyDescent="0.25">
      <c r="A935" s="50"/>
      <c r="B935" s="7"/>
      <c r="C935" s="11"/>
      <c r="D935" s="11"/>
      <c r="E935" s="11"/>
      <c r="F935" s="11"/>
      <c r="G935" s="11"/>
    </row>
    <row r="936" spans="1:7" x14ac:dyDescent="0.25">
      <c r="A936" s="50"/>
      <c r="B936" s="7"/>
      <c r="C936" s="11"/>
      <c r="D936" s="11"/>
      <c r="E936" s="11"/>
      <c r="F936" s="11"/>
      <c r="G936" s="11"/>
    </row>
    <row r="937" spans="1:7" x14ac:dyDescent="0.25">
      <c r="A937" s="50"/>
      <c r="B937" s="7"/>
      <c r="C937" s="11"/>
      <c r="D937" s="11"/>
      <c r="E937" s="11"/>
      <c r="F937" s="11"/>
      <c r="G937" s="11"/>
    </row>
    <row r="938" spans="1:7" x14ac:dyDescent="0.25">
      <c r="A938" s="50"/>
      <c r="B938" s="7"/>
      <c r="C938" s="11"/>
      <c r="D938" s="11"/>
      <c r="E938" s="11"/>
      <c r="F938" s="11"/>
      <c r="G938" s="11"/>
    </row>
    <row r="939" spans="1:7" x14ac:dyDescent="0.25">
      <c r="A939" s="50"/>
      <c r="B939" s="7"/>
      <c r="C939" s="11"/>
      <c r="D939" s="11"/>
      <c r="E939" s="11"/>
      <c r="F939" s="11"/>
      <c r="G939" s="11"/>
    </row>
    <row r="940" spans="1:7" x14ac:dyDescent="0.25">
      <c r="A940" s="50"/>
      <c r="B940" s="7"/>
      <c r="C940" s="11"/>
      <c r="D940" s="11"/>
      <c r="E940" s="11"/>
      <c r="F940" s="11"/>
      <c r="G940" s="11"/>
    </row>
    <row r="941" spans="1:7" x14ac:dyDescent="0.25">
      <c r="A941" s="50"/>
      <c r="B941" s="7"/>
      <c r="C941" s="11"/>
      <c r="D941" s="11"/>
      <c r="E941" s="11"/>
      <c r="F941" s="11"/>
      <c r="G941" s="11"/>
    </row>
    <row r="942" spans="1:7" x14ac:dyDescent="0.25">
      <c r="A942" s="50"/>
      <c r="B942" s="7"/>
      <c r="C942" s="11"/>
      <c r="D942" s="11"/>
      <c r="E942" s="11"/>
      <c r="F942" s="11"/>
      <c r="G942" s="11"/>
    </row>
    <row r="943" spans="1:7" x14ac:dyDescent="0.25">
      <c r="A943" s="50"/>
      <c r="B943" s="7"/>
      <c r="C943" s="11"/>
      <c r="D943" s="11"/>
      <c r="E943" s="11"/>
      <c r="F943" s="11"/>
      <c r="G943" s="11"/>
    </row>
    <row r="944" spans="1:7" x14ac:dyDescent="0.25">
      <c r="A944" s="50"/>
      <c r="B944" s="7"/>
      <c r="C944" s="11"/>
      <c r="D944" s="11"/>
      <c r="E944" s="11"/>
      <c r="F944" s="11"/>
      <c r="G944" s="11"/>
    </row>
    <row r="945" spans="1:7" x14ac:dyDescent="0.25">
      <c r="A945" s="50"/>
      <c r="B945" s="7"/>
      <c r="C945" s="11"/>
      <c r="D945" s="11"/>
      <c r="E945" s="11"/>
      <c r="F945" s="11"/>
      <c r="G945" s="11"/>
    </row>
    <row r="946" spans="1:7" x14ac:dyDescent="0.25">
      <c r="A946" s="50"/>
      <c r="B946" s="7"/>
      <c r="C946" s="11"/>
      <c r="D946" s="11"/>
      <c r="E946" s="11"/>
      <c r="F946" s="11"/>
      <c r="G946" s="11"/>
    </row>
    <row r="947" spans="1:7" x14ac:dyDescent="0.25">
      <c r="A947" s="50"/>
      <c r="B947" s="7"/>
      <c r="C947" s="11"/>
      <c r="D947" s="11"/>
      <c r="E947" s="11"/>
      <c r="F947" s="11"/>
      <c r="G947" s="11"/>
    </row>
    <row r="948" spans="1:7" x14ac:dyDescent="0.25">
      <c r="A948" s="50"/>
      <c r="B948" s="7"/>
      <c r="C948" s="11"/>
      <c r="D948" s="11"/>
      <c r="E948" s="11"/>
      <c r="F948" s="11"/>
      <c r="G948" s="11"/>
    </row>
    <row r="949" spans="1:7" x14ac:dyDescent="0.25">
      <c r="A949" s="50"/>
      <c r="B949" s="7"/>
      <c r="C949" s="11"/>
      <c r="D949" s="11"/>
      <c r="E949" s="11"/>
      <c r="F949" s="11"/>
      <c r="G949" s="11"/>
    </row>
    <row r="950" spans="1:7" x14ac:dyDescent="0.25">
      <c r="A950" s="50"/>
      <c r="B950" s="7"/>
      <c r="C950" s="11"/>
      <c r="D950" s="11"/>
      <c r="E950" s="11"/>
      <c r="F950" s="11"/>
      <c r="G950" s="11"/>
    </row>
    <row r="951" spans="1:7" x14ac:dyDescent="0.25">
      <c r="A951" s="50"/>
      <c r="B951" s="7"/>
      <c r="C951" s="11"/>
      <c r="D951" s="11"/>
      <c r="E951" s="11"/>
      <c r="F951" s="11"/>
      <c r="G951" s="11"/>
    </row>
    <row r="952" spans="1:7" x14ac:dyDescent="0.25">
      <c r="A952" s="50"/>
      <c r="B952" s="7"/>
      <c r="C952" s="11"/>
      <c r="D952" s="11"/>
      <c r="E952" s="11"/>
      <c r="F952" s="11"/>
      <c r="G952" s="11"/>
    </row>
    <row r="953" spans="1:7" x14ac:dyDescent="0.25">
      <c r="A953" s="50"/>
      <c r="B953" s="7"/>
      <c r="C953" s="11"/>
      <c r="D953" s="11"/>
      <c r="E953" s="11"/>
      <c r="F953" s="11"/>
      <c r="G953" s="11"/>
    </row>
    <row r="954" spans="1:7" x14ac:dyDescent="0.25">
      <c r="A954" s="50"/>
      <c r="B954" s="7"/>
      <c r="C954" s="11"/>
      <c r="D954" s="11"/>
      <c r="E954" s="11"/>
      <c r="F954" s="11"/>
      <c r="G954" s="11"/>
    </row>
    <row r="955" spans="1:7" x14ac:dyDescent="0.25">
      <c r="A955" s="50"/>
      <c r="B955" s="7"/>
      <c r="C955" s="11"/>
      <c r="D955" s="11"/>
      <c r="E955" s="11"/>
      <c r="F955" s="11"/>
      <c r="G955" s="11"/>
    </row>
    <row r="956" spans="1:7" x14ac:dyDescent="0.25">
      <c r="A956" s="50"/>
      <c r="B956" s="7"/>
      <c r="C956" s="11"/>
      <c r="D956" s="11"/>
      <c r="E956" s="11"/>
      <c r="F956" s="11"/>
      <c r="G956" s="11"/>
    </row>
    <row r="957" spans="1:7" x14ac:dyDescent="0.25">
      <c r="A957" s="50"/>
      <c r="B957" s="7"/>
      <c r="C957" s="11"/>
      <c r="D957" s="11"/>
      <c r="E957" s="11"/>
      <c r="F957" s="11"/>
      <c r="G957" s="11"/>
    </row>
    <row r="958" spans="1:7" x14ac:dyDescent="0.25">
      <c r="A958" s="50"/>
      <c r="B958" s="7"/>
      <c r="C958" s="11"/>
      <c r="D958" s="11"/>
      <c r="E958" s="11"/>
      <c r="F958" s="11"/>
      <c r="G958" s="11"/>
    </row>
    <row r="959" spans="1:7" x14ac:dyDescent="0.25">
      <c r="A959" s="50"/>
      <c r="B959" s="7"/>
      <c r="C959" s="11"/>
      <c r="D959" s="11"/>
      <c r="E959" s="11"/>
      <c r="F959" s="11"/>
      <c r="G959" s="11"/>
    </row>
    <row r="960" spans="1:7" x14ac:dyDescent="0.25">
      <c r="A960" s="50"/>
      <c r="B960" s="7"/>
      <c r="C960" s="11"/>
      <c r="D960" s="11"/>
      <c r="E960" s="11"/>
      <c r="F960" s="11"/>
      <c r="G960" s="11"/>
    </row>
    <row r="961" spans="1:7" x14ac:dyDescent="0.25">
      <c r="A961" s="50"/>
      <c r="B961" s="7"/>
      <c r="C961" s="11"/>
      <c r="D961" s="11"/>
      <c r="E961" s="11"/>
      <c r="F961" s="11"/>
      <c r="G961" s="11"/>
    </row>
    <row r="962" spans="1:7" x14ac:dyDescent="0.25">
      <c r="A962" s="50"/>
      <c r="B962" s="7"/>
      <c r="C962" s="11"/>
      <c r="D962" s="11"/>
      <c r="E962" s="11"/>
      <c r="F962" s="11"/>
      <c r="G962" s="11"/>
    </row>
    <row r="963" spans="1:7" x14ac:dyDescent="0.25">
      <c r="A963" s="50"/>
      <c r="B963" s="7"/>
      <c r="C963" s="11"/>
      <c r="D963" s="11"/>
      <c r="E963" s="11"/>
      <c r="F963" s="11"/>
      <c r="G963" s="11"/>
    </row>
    <row r="964" spans="1:7" x14ac:dyDescent="0.25">
      <c r="A964" s="50"/>
      <c r="B964" s="7"/>
      <c r="C964" s="11"/>
      <c r="D964" s="11"/>
      <c r="E964" s="11"/>
      <c r="F964" s="11"/>
      <c r="G964" s="11"/>
    </row>
    <row r="965" spans="1:7" x14ac:dyDescent="0.25">
      <c r="A965" s="50"/>
      <c r="B965" s="7"/>
      <c r="C965" s="11"/>
      <c r="D965" s="11"/>
      <c r="E965" s="11"/>
      <c r="F965" s="11"/>
      <c r="G965" s="11"/>
    </row>
    <row r="966" spans="1:7" x14ac:dyDescent="0.25">
      <c r="A966" s="50"/>
      <c r="B966" s="7"/>
      <c r="C966" s="11"/>
      <c r="D966" s="11"/>
      <c r="E966" s="11"/>
      <c r="F966" s="11"/>
      <c r="G966" s="11"/>
    </row>
    <row r="967" spans="1:7" x14ac:dyDescent="0.25">
      <c r="A967" s="50"/>
      <c r="B967" s="7"/>
      <c r="C967" s="11"/>
      <c r="D967" s="11"/>
      <c r="E967" s="11"/>
      <c r="F967" s="11"/>
      <c r="G967" s="11"/>
    </row>
    <row r="968" spans="1:7" x14ac:dyDescent="0.25">
      <c r="A968" s="50"/>
      <c r="B968" s="7"/>
      <c r="C968" s="11"/>
      <c r="D968" s="11"/>
      <c r="E968" s="11"/>
      <c r="F968" s="11"/>
      <c r="G968" s="11"/>
    </row>
    <row r="969" spans="1:7" x14ac:dyDescent="0.25">
      <c r="A969" s="50"/>
      <c r="B969" s="7"/>
      <c r="C969" s="11"/>
      <c r="D969" s="11"/>
      <c r="E969" s="11"/>
      <c r="F969" s="11"/>
      <c r="G969" s="11"/>
    </row>
    <row r="970" spans="1:7" x14ac:dyDescent="0.25">
      <c r="A970" s="50"/>
      <c r="B970" s="7"/>
      <c r="C970" s="11"/>
      <c r="D970" s="11"/>
      <c r="E970" s="11"/>
      <c r="F970" s="11"/>
      <c r="G970" s="11"/>
    </row>
    <row r="971" spans="1:7" x14ac:dyDescent="0.25">
      <c r="A971" s="50"/>
      <c r="B971" s="7"/>
      <c r="C971" s="11"/>
      <c r="D971" s="11"/>
      <c r="E971" s="11"/>
      <c r="F971" s="11"/>
      <c r="G971" s="11"/>
    </row>
    <row r="972" spans="1:7" x14ac:dyDescent="0.25">
      <c r="A972" s="50"/>
      <c r="B972" s="7"/>
      <c r="C972" s="11"/>
      <c r="D972" s="11"/>
      <c r="E972" s="11"/>
      <c r="F972" s="11"/>
      <c r="G972" s="11"/>
    </row>
    <row r="973" spans="1:7" x14ac:dyDescent="0.25">
      <c r="A973" s="50"/>
      <c r="B973" s="7"/>
      <c r="C973" s="11"/>
      <c r="D973" s="11"/>
      <c r="E973" s="11"/>
      <c r="F973" s="11"/>
      <c r="G973" s="11"/>
    </row>
    <row r="974" spans="1:7" x14ac:dyDescent="0.25">
      <c r="A974" s="50"/>
      <c r="B974" s="7"/>
      <c r="C974" s="11"/>
      <c r="D974" s="11"/>
      <c r="E974" s="11"/>
      <c r="F974" s="11"/>
      <c r="G974" s="11"/>
    </row>
    <row r="975" spans="1:7" x14ac:dyDescent="0.25">
      <c r="A975" s="50"/>
      <c r="B975" s="7"/>
      <c r="C975" s="11"/>
      <c r="D975" s="11"/>
      <c r="E975" s="11"/>
      <c r="F975" s="11"/>
      <c r="G975" s="11"/>
    </row>
    <row r="976" spans="1:7" x14ac:dyDescent="0.25">
      <c r="A976" s="50"/>
      <c r="B976" s="7"/>
      <c r="C976" s="11"/>
      <c r="D976" s="11"/>
      <c r="E976" s="11"/>
      <c r="F976" s="11"/>
      <c r="G976" s="11"/>
    </row>
    <row r="977" spans="1:7" x14ac:dyDescent="0.25">
      <c r="A977" s="50"/>
      <c r="B977" s="7"/>
      <c r="C977" s="11"/>
      <c r="D977" s="11"/>
      <c r="E977" s="11"/>
      <c r="F977" s="11"/>
      <c r="G977" s="11"/>
    </row>
    <row r="978" spans="1:7" x14ac:dyDescent="0.25">
      <c r="A978" s="50"/>
      <c r="B978" s="7"/>
      <c r="C978" s="11"/>
      <c r="D978" s="11"/>
      <c r="E978" s="11"/>
      <c r="F978" s="11"/>
      <c r="G978" s="11"/>
    </row>
    <row r="979" spans="1:7" x14ac:dyDescent="0.25">
      <c r="A979" s="50"/>
      <c r="B979" s="7"/>
      <c r="C979" s="11"/>
      <c r="D979" s="11"/>
      <c r="E979" s="11"/>
      <c r="F979" s="11"/>
      <c r="G979" s="11"/>
    </row>
    <row r="980" spans="1:7" x14ac:dyDescent="0.25">
      <c r="A980" s="50"/>
      <c r="B980" s="7"/>
      <c r="C980" s="11"/>
      <c r="D980" s="11"/>
      <c r="E980" s="11"/>
      <c r="F980" s="11"/>
      <c r="G980" s="11"/>
    </row>
    <row r="981" spans="1:7" x14ac:dyDescent="0.25">
      <c r="A981" s="50"/>
      <c r="B981" s="7"/>
      <c r="C981" s="11"/>
      <c r="D981" s="11"/>
      <c r="E981" s="11"/>
      <c r="F981" s="11"/>
      <c r="G981" s="11"/>
    </row>
    <row r="982" spans="1:7" x14ac:dyDescent="0.25">
      <c r="A982" s="50"/>
      <c r="B982" s="7"/>
      <c r="C982" s="11"/>
      <c r="D982" s="11"/>
      <c r="E982" s="11"/>
      <c r="F982" s="11"/>
      <c r="G982" s="11"/>
    </row>
    <row r="983" spans="1:7" x14ac:dyDescent="0.25">
      <c r="A983" s="50"/>
      <c r="B983" s="7"/>
      <c r="C983" s="11"/>
      <c r="D983" s="11"/>
      <c r="E983" s="11"/>
      <c r="F983" s="11"/>
      <c r="G983" s="11"/>
    </row>
    <row r="984" spans="1:7" x14ac:dyDescent="0.25">
      <c r="A984" s="50"/>
      <c r="B984" s="7"/>
      <c r="C984" s="11"/>
      <c r="D984" s="11"/>
      <c r="E984" s="11"/>
      <c r="F984" s="11"/>
      <c r="G984" s="11"/>
    </row>
    <row r="985" spans="1:7" x14ac:dyDescent="0.25">
      <c r="A985" s="50"/>
      <c r="B985" s="7"/>
      <c r="C985" s="11"/>
      <c r="D985" s="11"/>
      <c r="E985" s="11"/>
      <c r="F985" s="11"/>
      <c r="G985" s="11"/>
    </row>
    <row r="986" spans="1:7" x14ac:dyDescent="0.25">
      <c r="A986" s="50"/>
      <c r="B986" s="7"/>
      <c r="C986" s="11"/>
      <c r="D986" s="11"/>
      <c r="E986" s="11"/>
      <c r="F986" s="11"/>
      <c r="G986" s="11"/>
    </row>
    <row r="987" spans="1:7" x14ac:dyDescent="0.25">
      <c r="A987" s="50"/>
      <c r="B987" s="7"/>
      <c r="C987" s="11"/>
      <c r="D987" s="11"/>
      <c r="E987" s="11"/>
      <c r="F987" s="11"/>
      <c r="G987" s="11"/>
    </row>
    <row r="988" spans="1:7" x14ac:dyDescent="0.25">
      <c r="A988" s="50"/>
      <c r="B988" s="7"/>
      <c r="C988" s="11"/>
      <c r="D988" s="11"/>
      <c r="E988" s="11"/>
      <c r="F988" s="11"/>
      <c r="G988" s="11"/>
    </row>
    <row r="989" spans="1:7" x14ac:dyDescent="0.25">
      <c r="A989" s="50"/>
      <c r="B989" s="7"/>
      <c r="C989" s="11"/>
      <c r="D989" s="11"/>
      <c r="E989" s="11"/>
      <c r="F989" s="11"/>
      <c r="G989" s="11"/>
    </row>
    <row r="990" spans="1:7" x14ac:dyDescent="0.25">
      <c r="A990" s="50"/>
      <c r="B990" s="7"/>
      <c r="C990" s="11"/>
      <c r="D990" s="11"/>
      <c r="E990" s="11"/>
      <c r="F990" s="11"/>
      <c r="G990" s="11"/>
    </row>
    <row r="991" spans="1:7" x14ac:dyDescent="0.25">
      <c r="A991" s="50"/>
      <c r="B991" s="7"/>
      <c r="C991" s="11"/>
      <c r="D991" s="11"/>
      <c r="E991" s="11"/>
      <c r="F991" s="11"/>
      <c r="G991" s="11"/>
    </row>
    <row r="992" spans="1:7" x14ac:dyDescent="0.25">
      <c r="A992" s="50"/>
      <c r="B992" s="7"/>
      <c r="C992" s="11"/>
      <c r="D992" s="11"/>
      <c r="E992" s="11"/>
      <c r="F992" s="11"/>
      <c r="G992" s="11"/>
    </row>
    <row r="993" spans="1:7" x14ac:dyDescent="0.25">
      <c r="A993" s="50"/>
      <c r="B993" s="7"/>
      <c r="C993" s="11"/>
      <c r="D993" s="11"/>
      <c r="E993" s="11"/>
      <c r="F993" s="11"/>
      <c r="G993" s="11"/>
    </row>
    <row r="994" spans="1:7" x14ac:dyDescent="0.25">
      <c r="A994" s="50"/>
      <c r="B994" s="7"/>
      <c r="C994" s="11"/>
      <c r="D994" s="11"/>
      <c r="E994" s="11"/>
      <c r="F994" s="11"/>
      <c r="G994" s="11"/>
    </row>
    <row r="995" spans="1:7" x14ac:dyDescent="0.25">
      <c r="A995" s="50"/>
      <c r="B995" s="7"/>
      <c r="C995" s="11"/>
      <c r="D995" s="11"/>
      <c r="E995" s="11"/>
      <c r="F995" s="11"/>
      <c r="G995" s="11"/>
    </row>
    <row r="996" spans="1:7" x14ac:dyDescent="0.25">
      <c r="A996" s="50"/>
      <c r="B996" s="7"/>
      <c r="C996" s="11"/>
      <c r="D996" s="11"/>
      <c r="E996" s="11"/>
      <c r="F996" s="11"/>
      <c r="G996" s="11"/>
    </row>
    <row r="997" spans="1:7" x14ac:dyDescent="0.25">
      <c r="A997" s="50"/>
      <c r="B997" s="7"/>
      <c r="C997" s="11"/>
      <c r="D997" s="11"/>
      <c r="E997" s="11"/>
      <c r="F997" s="11"/>
      <c r="G997" s="11"/>
    </row>
    <row r="998" spans="1:7" x14ac:dyDescent="0.25">
      <c r="A998" s="50"/>
      <c r="B998" s="7"/>
      <c r="C998" s="11"/>
      <c r="D998" s="11"/>
      <c r="E998" s="11"/>
      <c r="F998" s="11"/>
      <c r="G998" s="11"/>
    </row>
    <row r="999" spans="1:7" x14ac:dyDescent="0.25">
      <c r="A999" s="50"/>
      <c r="B999" s="7"/>
      <c r="C999" s="11"/>
      <c r="D999" s="11"/>
      <c r="E999" s="11"/>
      <c r="F999" s="11"/>
      <c r="G999" s="11"/>
    </row>
  </sheetData>
  <mergeCells count="1">
    <mergeCell ref="A2:G2"/>
  </mergeCells>
  <conditionalFormatting sqref="B234">
    <cfRule type="containsText" dxfId="4" priority="1" operator="containsText" text="Façozinc">
      <formula>NOT(ISERROR(SEARCH("Façozinc",B234)))</formula>
    </cfRule>
    <cfRule type="containsText" dxfId="3" priority="2" operator="containsText" text="Bricobel">
      <formula>NOT(ISERROR(SEARCH("Bricobel",B234)))</formula>
    </cfRule>
  </conditionalFormatting>
  <conditionalFormatting sqref="A5:A999">
    <cfRule type="duplicateValues" dxfId="2" priority="5"/>
  </conditionalFormatting>
  <hyperlinks>
    <hyperlink ref="B219" r:id="rId1" display="http://www.desenfans.com/raccord-etancheite-tuile-fenetre-toit-55x78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Stock</vt:lpstr>
      <vt:lpstr>Entrée</vt:lpstr>
      <vt:lpstr>Sortie</vt:lpstr>
      <vt:lpstr>Liste</vt:lpstr>
      <vt:lpstr>Entrée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Vandercappellen Sylvain</dc:creator>
  <cp:lastModifiedBy>Vandercappellen Sylvain</cp:lastModifiedBy>
  <dcterms:created xsi:type="dcterms:W3CDTF">2015-01-05T09:57:15Z</dcterms:created>
  <dcterms:modified xsi:type="dcterms:W3CDTF">2015-01-06T06:48:55Z</dcterms:modified>
</cp:coreProperties>
</file>