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amien\Downloads\"/>
    </mc:Choice>
  </mc:AlternateContent>
  <bookViews>
    <workbookView xWindow="0" yWindow="0" windowWidth="19425" windowHeight="7455" activeTab="1"/>
  </bookViews>
  <sheets>
    <sheet name="Feuil1" sheetId="1" r:id="rId1"/>
    <sheet name="Feuil2" sheetId="2" r:id="rId2"/>
  </sheet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" i="2" l="1"/>
  <c r="J10" i="2"/>
  <c r="L9" i="2" s="1"/>
  <c r="L7" i="2"/>
  <c r="L8" i="2"/>
  <c r="L10" i="2"/>
  <c r="L11" i="2"/>
  <c r="L12" i="2"/>
  <c r="L14" i="2"/>
  <c r="L15" i="2"/>
  <c r="K7" i="2"/>
  <c r="K8" i="2"/>
  <c r="K9" i="2"/>
  <c r="K10" i="2"/>
  <c r="K11" i="2"/>
  <c r="K12" i="2"/>
  <c r="K13" i="2"/>
  <c r="K14" i="2"/>
  <c r="K15" i="2"/>
  <c r="K6" i="2"/>
  <c r="J15" i="2"/>
  <c r="G15" i="2"/>
  <c r="J14" i="2"/>
  <c r="G14" i="2"/>
  <c r="J13" i="2"/>
  <c r="G13" i="2"/>
  <c r="J12" i="2"/>
  <c r="G12" i="2"/>
  <c r="J11" i="2"/>
  <c r="G11" i="2"/>
  <c r="G10" i="2"/>
  <c r="J9" i="2"/>
  <c r="G9" i="2"/>
  <c r="J8" i="2"/>
  <c r="G8" i="2"/>
  <c r="J7" i="2"/>
  <c r="G7" i="2"/>
  <c r="J6" i="2"/>
  <c r="G6" i="2"/>
  <c r="I11" i="1"/>
  <c r="J8" i="1"/>
  <c r="L12" i="1"/>
  <c r="L11" i="1"/>
  <c r="L10" i="1"/>
  <c r="L9" i="1"/>
  <c r="L8" i="1"/>
  <c r="L6" i="1"/>
  <c r="L7" i="1"/>
  <c r="L13" i="1"/>
  <c r="L14" i="1"/>
  <c r="L15" i="1"/>
  <c r="J7" i="1"/>
  <c r="J9" i="1"/>
  <c r="J10" i="1"/>
  <c r="J11" i="1"/>
  <c r="J12" i="1"/>
  <c r="J13" i="1"/>
  <c r="J14" i="1"/>
  <c r="J15" i="1"/>
  <c r="J6" i="1"/>
  <c r="I9" i="1" s="1"/>
  <c r="L13" i="2" l="1"/>
  <c r="I6" i="1"/>
  <c r="I12" i="1"/>
  <c r="I8" i="1"/>
  <c r="I15" i="1"/>
  <c r="I7" i="1"/>
  <c r="I14" i="1"/>
  <c r="I10" i="1"/>
  <c r="I13" i="1"/>
  <c r="G7" i="1"/>
  <c r="G8" i="1"/>
  <c r="G9" i="1"/>
  <c r="G10" i="1"/>
  <c r="G11" i="1"/>
  <c r="G12" i="1"/>
  <c r="G13" i="1"/>
  <c r="G14" i="1"/>
  <c r="G15" i="1"/>
  <c r="G6" i="1"/>
</calcChain>
</file>

<file path=xl/sharedStrings.xml><?xml version="1.0" encoding="utf-8"?>
<sst xmlns="http://schemas.openxmlformats.org/spreadsheetml/2006/main" count="18" uniqueCount="12">
  <si>
    <t>rang</t>
  </si>
  <si>
    <t>value</t>
  </si>
  <si>
    <t>croissant fonction dates</t>
  </si>
  <si>
    <t>date</t>
  </si>
  <si>
    <t>tulipe</t>
  </si>
  <si>
    <t>E*F</t>
  </si>
  <si>
    <t>sans colonne</t>
  </si>
  <si>
    <t>solution 1</t>
  </si>
  <si>
    <t>solution 2</t>
  </si>
  <si>
    <t>recherchev</t>
  </si>
  <si>
    <t>value* 4</t>
  </si>
  <si>
    <t>ordre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</si>
</sst>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2" borderId="1" xfId="0" applyFill="1" applyBorder="1"/>
    <xf numFmtId="14" fontId="0" fillId="2" borderId="1" xfId="0" applyNumberFormat="1" applyFill="1" applyBorder="1"/>
    <xf numFmtId="0" fontId="0" fillId="4" borderId="0" xfId="0" quotePrefix="1" applyFill="1"/>
    <xf numFmtId="0" fontId="0" fillId="5" borderId="0" xfId="0" applyFill="1"/>
    <xf numFmtId="0" fontId="0" fillId="0" borderId="0" xfId="0" quotePrefix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L15"/>
  <sheetViews>
    <sheetView workbookViewId="0">
      <selection activeCell="E3" sqref="E3:L15"/>
    </sheetView>
  </sheetViews>
  <sheetFormatPr baseColWidth="10" defaultRowHeight="15" x14ac:dyDescent="0.25"/>
  <cols>
    <col min="5" max="5" width="10.7109375" bestFit="1" customWidth="1"/>
    <col min="6" max="6" width="5.85546875" bestFit="1" customWidth="1"/>
    <col min="7" max="7" width="4.85546875" bestFit="1" customWidth="1"/>
    <col min="8" max="8" width="22.28515625" bestFit="1" customWidth="1"/>
  </cols>
  <sheetData>
    <row r="3" spans="5:12" x14ac:dyDescent="0.25">
      <c r="I3" s="8" t="s">
        <v>7</v>
      </c>
      <c r="J3" s="8"/>
      <c r="L3" t="s">
        <v>8</v>
      </c>
    </row>
    <row r="4" spans="5:12" x14ac:dyDescent="0.25">
      <c r="I4" s="8"/>
      <c r="J4" s="8"/>
    </row>
    <row r="5" spans="5:12" x14ac:dyDescent="0.25">
      <c r="E5" t="s">
        <v>3</v>
      </c>
      <c r="F5" t="s">
        <v>1</v>
      </c>
      <c r="G5" t="s">
        <v>0</v>
      </c>
      <c r="H5" t="s">
        <v>2</v>
      </c>
      <c r="I5" s="8" t="s">
        <v>4</v>
      </c>
      <c r="J5" s="8" t="s">
        <v>5</v>
      </c>
      <c r="L5" t="s">
        <v>6</v>
      </c>
    </row>
    <row r="6" spans="5:12" x14ac:dyDescent="0.25">
      <c r="E6" s="1">
        <v>41518</v>
      </c>
      <c r="F6">
        <v>17</v>
      </c>
      <c r="G6">
        <f>RANK(F6,$F$6:$F$15,1)</f>
        <v>5</v>
      </c>
      <c r="H6" s="3">
        <v>5</v>
      </c>
      <c r="I6" s="5">
        <f>RANK(E6*F6,J$6:J$15,1)</f>
        <v>5</v>
      </c>
      <c r="J6" s="6">
        <f>F6*E6</f>
        <v>705806</v>
      </c>
      <c r="L6" s="7">
        <f>ROWS(E$6:E$15)-SUMPRODUCT((E$6:E$15*F$6:F$15&gt;E6*F6)*(E6*F6&lt;E$6:E$15*F$6:F$15))</f>
        <v>5</v>
      </c>
    </row>
    <row r="7" spans="5:12" x14ac:dyDescent="0.25">
      <c r="E7" s="1">
        <v>41519</v>
      </c>
      <c r="F7">
        <v>15</v>
      </c>
      <c r="G7">
        <f t="shared" ref="G7:G15" si="0">RANK(F7,$F$6:$F$15,1)</f>
        <v>3</v>
      </c>
      <c r="H7" s="2">
        <v>3</v>
      </c>
      <c r="I7" s="5">
        <f t="shared" ref="I7:I15" si="1">RANK(E7*F7,J$6:J$15,1)</f>
        <v>3</v>
      </c>
      <c r="J7" s="6">
        <f t="shared" ref="J7:J15" si="2">F7*E7</f>
        <v>622785</v>
      </c>
      <c r="L7" s="7">
        <f t="shared" ref="L7:L15" si="3">ROWS(E$6:E$15)-SUMPRODUCT((E$6:E$15*F$6:F$15&gt;E7*F7)*(E7*F7&lt;E$6:E$15*F$6:F$15))</f>
        <v>3</v>
      </c>
    </row>
    <row r="8" spans="5:12" x14ac:dyDescent="0.25">
      <c r="E8" s="1">
        <v>41520</v>
      </c>
      <c r="F8">
        <v>20</v>
      </c>
      <c r="G8">
        <f t="shared" si="0"/>
        <v>9</v>
      </c>
      <c r="H8">
        <v>9</v>
      </c>
      <c r="I8" s="5">
        <f t="shared" si="1"/>
        <v>9</v>
      </c>
      <c r="J8" s="6">
        <f>F8*E8</f>
        <v>830400</v>
      </c>
      <c r="L8" s="7">
        <f>ROWS(E$6:E$15)-SUMPRODUCT((E$6:E$15*F$6:F$15&gt;E8*F8)*(E8*F8&lt;E$6:E$15*F$6:F$15))</f>
        <v>9</v>
      </c>
    </row>
    <row r="9" spans="5:12" x14ac:dyDescent="0.25">
      <c r="E9" s="1">
        <v>41521</v>
      </c>
      <c r="F9">
        <v>17</v>
      </c>
      <c r="G9">
        <f t="shared" si="0"/>
        <v>5</v>
      </c>
      <c r="H9" s="3">
        <v>6</v>
      </c>
      <c r="I9" s="5">
        <f t="shared" si="1"/>
        <v>6</v>
      </c>
      <c r="J9" s="6">
        <f t="shared" si="2"/>
        <v>705857</v>
      </c>
      <c r="L9" s="7">
        <f>ROWS(E$6:E$15)-SUMPRODUCT((E$6:E$15*F$6:F$15&gt;E9*F9)*(E9*F9&lt;E$6:E$15*F$6:F$15))</f>
        <v>6</v>
      </c>
    </row>
    <row r="10" spans="5:12" x14ac:dyDescent="0.25">
      <c r="E10" s="1">
        <v>41522</v>
      </c>
      <c r="F10">
        <v>21</v>
      </c>
      <c r="G10">
        <f t="shared" si="0"/>
        <v>10</v>
      </c>
      <c r="H10">
        <v>10</v>
      </c>
      <c r="I10" s="5">
        <f t="shared" si="1"/>
        <v>10</v>
      </c>
      <c r="J10" s="6">
        <f t="shared" si="2"/>
        <v>871962</v>
      </c>
      <c r="L10" s="7">
        <f>ROWS(E$6:E$15)-SUMPRODUCT((E$6:E$15*F$6:F$15&gt;E10*F10)*(E10*F10&lt;E$6:E$15*F$6:F$15))</f>
        <v>10</v>
      </c>
    </row>
    <row r="11" spans="5:12" x14ac:dyDescent="0.25">
      <c r="E11" s="1">
        <v>41523</v>
      </c>
      <c r="F11">
        <v>12</v>
      </c>
      <c r="G11">
        <f t="shared" si="0"/>
        <v>2</v>
      </c>
      <c r="H11">
        <v>2</v>
      </c>
      <c r="I11" s="5">
        <f>RANK(E11*F11,J$6:J$15,1)</f>
        <v>2</v>
      </c>
      <c r="J11" s="6">
        <f t="shared" si="2"/>
        <v>498276</v>
      </c>
      <c r="L11" s="7">
        <f>ROWS(E$6:E$15)-SUMPRODUCT((E$6:E$15*F$6:F$15&gt;E11*F11)*(E11*F11&lt;E$6:E$15*F$6:F$15))</f>
        <v>2</v>
      </c>
    </row>
    <row r="12" spans="5:12" x14ac:dyDescent="0.25">
      <c r="E12" s="1">
        <v>41524</v>
      </c>
      <c r="F12">
        <v>15</v>
      </c>
      <c r="G12">
        <f t="shared" si="0"/>
        <v>3</v>
      </c>
      <c r="H12" s="2">
        <v>4</v>
      </c>
      <c r="I12" s="5">
        <f t="shared" si="1"/>
        <v>4</v>
      </c>
      <c r="J12" s="6">
        <f t="shared" si="2"/>
        <v>622860</v>
      </c>
      <c r="L12" s="7">
        <f>ROWS(E$6:E$15)-SUMPRODUCT((E$6:E$15*F$6:F$15&gt;E12*F12)*(E12*F12&lt;E$6:E$15*F$6:F$15))</f>
        <v>4</v>
      </c>
    </row>
    <row r="13" spans="5:12" x14ac:dyDescent="0.25">
      <c r="E13" s="1">
        <v>41525</v>
      </c>
      <c r="F13">
        <v>17</v>
      </c>
      <c r="G13">
        <f t="shared" si="0"/>
        <v>5</v>
      </c>
      <c r="H13" s="3">
        <v>7</v>
      </c>
      <c r="I13" s="5">
        <f t="shared" si="1"/>
        <v>7</v>
      </c>
      <c r="J13" s="6">
        <f t="shared" si="2"/>
        <v>705925</v>
      </c>
      <c r="L13" s="7">
        <f t="shared" si="3"/>
        <v>7</v>
      </c>
    </row>
    <row r="14" spans="5:12" x14ac:dyDescent="0.25">
      <c r="E14" s="1">
        <v>41526</v>
      </c>
      <c r="F14">
        <v>10</v>
      </c>
      <c r="G14">
        <f t="shared" si="0"/>
        <v>1</v>
      </c>
      <c r="H14">
        <v>1</v>
      </c>
      <c r="I14" s="5">
        <f t="shared" si="1"/>
        <v>1</v>
      </c>
      <c r="J14" s="6">
        <f t="shared" si="2"/>
        <v>415260</v>
      </c>
      <c r="L14" s="7">
        <f t="shared" si="3"/>
        <v>1</v>
      </c>
    </row>
    <row r="15" spans="5:12" x14ac:dyDescent="0.25">
      <c r="E15" s="1">
        <v>41527</v>
      </c>
      <c r="F15">
        <v>19</v>
      </c>
      <c r="G15">
        <f t="shared" si="0"/>
        <v>8</v>
      </c>
      <c r="H15">
        <v>8</v>
      </c>
      <c r="I15" s="5">
        <f t="shared" si="1"/>
        <v>8</v>
      </c>
      <c r="J15" s="6">
        <f t="shared" si="2"/>
        <v>789013</v>
      </c>
      <c r="L15" s="7">
        <f t="shared" si="3"/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L15"/>
  <sheetViews>
    <sheetView tabSelected="1" workbookViewId="0">
      <selection activeCell="L7" sqref="L7"/>
    </sheetView>
  </sheetViews>
  <sheetFormatPr baseColWidth="10" defaultRowHeight="15" x14ac:dyDescent="0.25"/>
  <cols>
    <col min="4" max="4" width="5.85546875" bestFit="1" customWidth="1"/>
    <col min="8" max="8" width="22.28515625" bestFit="1" customWidth="1"/>
    <col min="10" max="10" width="9.7109375" bestFit="1" customWidth="1"/>
    <col min="11" max="11" width="8.28515625" bestFit="1" customWidth="1"/>
    <col min="12" max="12" width="10.85546875" bestFit="1" customWidth="1"/>
  </cols>
  <sheetData>
    <row r="3" spans="4:12" x14ac:dyDescent="0.25">
      <c r="J3" t="s">
        <v>8</v>
      </c>
    </row>
    <row r="4" spans="4:12" x14ac:dyDescent="0.25">
      <c r="K4">
        <v>4</v>
      </c>
    </row>
    <row r="5" spans="4:12" x14ac:dyDescent="0.25">
      <c r="D5" t="s">
        <v>11</v>
      </c>
      <c r="E5" t="s">
        <v>3</v>
      </c>
      <c r="F5" t="s">
        <v>1</v>
      </c>
      <c r="G5" t="s">
        <v>0</v>
      </c>
      <c r="H5" t="s">
        <v>2</v>
      </c>
      <c r="J5" t="s">
        <v>0</v>
      </c>
      <c r="K5" t="s">
        <v>10</v>
      </c>
      <c r="L5" t="s">
        <v>9</v>
      </c>
    </row>
    <row r="6" spans="4:12" x14ac:dyDescent="0.25">
      <c r="D6">
        <v>1</v>
      </c>
      <c r="E6" s="1">
        <v>41518</v>
      </c>
      <c r="F6">
        <v>-2</v>
      </c>
      <c r="G6">
        <f>RANK(F6,$F$6:$F$15,1)</f>
        <v>2</v>
      </c>
      <c r="H6" s="3">
        <v>5</v>
      </c>
      <c r="J6" s="9">
        <f>ROWS(E$6:E$15)-SUMPRODUCT((E$6:E$15*F$6:F$15&gt;E6*F6)*(E6*F6&lt;E$6:E$15*F$6:F$15))</f>
        <v>2</v>
      </c>
      <c r="K6">
        <f>F6*$K$4</f>
        <v>-8</v>
      </c>
      <c r="L6">
        <f>VLOOKUP(D6,$J$6:$K$15,2,FALSE)</f>
        <v>-12</v>
      </c>
    </row>
    <row r="7" spans="4:12" x14ac:dyDescent="0.25">
      <c r="D7">
        <v>2</v>
      </c>
      <c r="E7" s="1">
        <v>41519</v>
      </c>
      <c r="F7">
        <v>6</v>
      </c>
      <c r="G7">
        <f t="shared" ref="G7:G15" si="0">RANK(F7,$F$6:$F$15,1)</f>
        <v>7</v>
      </c>
      <c r="H7" s="2">
        <v>3</v>
      </c>
      <c r="J7" s="9">
        <f t="shared" ref="J7:J15" si="1">ROWS(E$6:E$15)-SUMPRODUCT((E$6:E$15*F$6:F$15&gt;E7*F7)*(E7*F7&lt;E$6:E$15*F$6:F$15))</f>
        <v>7</v>
      </c>
      <c r="K7">
        <f t="shared" ref="K7:K15" si="2">F7*$K$4</f>
        <v>24</v>
      </c>
      <c r="L7">
        <f t="shared" ref="L7:L15" si="3">VLOOKUP(D7,$J$6:$K$15,2,FALSE)</f>
        <v>-8</v>
      </c>
    </row>
    <row r="8" spans="4:12" x14ac:dyDescent="0.25">
      <c r="D8">
        <v>3</v>
      </c>
      <c r="E8" s="1">
        <v>41520</v>
      </c>
      <c r="F8">
        <v>4</v>
      </c>
      <c r="G8">
        <f t="shared" si="0"/>
        <v>6</v>
      </c>
      <c r="H8">
        <v>9</v>
      </c>
      <c r="J8" s="9">
        <f>ROWS(E$6:E$15)-SUMPRODUCT((E$6:E$15*F$6:F$15&gt;E8*F8)*(E8*F8&lt;E$6:E$15*F$6:F$15))</f>
        <v>6</v>
      </c>
      <c r="K8">
        <f t="shared" si="2"/>
        <v>16</v>
      </c>
      <c r="L8" s="4" t="e">
        <f t="shared" si="3"/>
        <v>#N/A</v>
      </c>
    </row>
    <row r="9" spans="4:12" x14ac:dyDescent="0.25">
      <c r="D9">
        <v>4</v>
      </c>
      <c r="E9" s="1">
        <v>41521</v>
      </c>
      <c r="F9">
        <v>-3</v>
      </c>
      <c r="G9">
        <f t="shared" si="0"/>
        <v>1</v>
      </c>
      <c r="H9" s="3">
        <v>6</v>
      </c>
      <c r="J9" s="9">
        <f>ROWS(E$6:E$15)-SUMPRODUCT((E$6:E$15*F$6:F$15&gt;E9*F9)*(E9*F9&lt;E$6:E$15*F$6:F$15))</f>
        <v>1</v>
      </c>
      <c r="K9">
        <f t="shared" si="2"/>
        <v>-12</v>
      </c>
      <c r="L9" s="4" t="e">
        <f t="shared" si="3"/>
        <v>#N/A</v>
      </c>
    </row>
    <row r="10" spans="4:12" x14ac:dyDescent="0.25">
      <c r="D10">
        <v>5</v>
      </c>
      <c r="E10" s="1">
        <v>41522</v>
      </c>
      <c r="F10">
        <v>0</v>
      </c>
      <c r="G10">
        <f t="shared" si="0"/>
        <v>3</v>
      </c>
      <c r="H10">
        <v>10</v>
      </c>
      <c r="J10" s="7">
        <f>ROWS(E$6:E$15)-SUMPRODUCT((E$6:E$15*F$6:F$15&gt;E10*F10)*(E10*F10&lt;E$6:E$15*F$6:F$15))</f>
        <v>5</v>
      </c>
      <c r="K10">
        <f t="shared" si="2"/>
        <v>0</v>
      </c>
      <c r="L10">
        <f t="shared" si="3"/>
        <v>0</v>
      </c>
    </row>
    <row r="11" spans="4:12" x14ac:dyDescent="0.25">
      <c r="D11">
        <v>6</v>
      </c>
      <c r="E11" s="1">
        <v>41523</v>
      </c>
      <c r="F11">
        <v>0</v>
      </c>
      <c r="G11">
        <f t="shared" si="0"/>
        <v>3</v>
      </c>
      <c r="H11">
        <v>2</v>
      </c>
      <c r="J11" s="7">
        <f>ROWS(E$6:E$15)-SUMPRODUCT((E$6:E$15*F$6:F$15&gt;E11*F11)*(E11*F11&lt;E$6:E$15*F$6:F$15))</f>
        <v>5</v>
      </c>
      <c r="K11">
        <f t="shared" si="2"/>
        <v>0</v>
      </c>
      <c r="L11">
        <f t="shared" si="3"/>
        <v>16</v>
      </c>
    </row>
    <row r="12" spans="4:12" x14ac:dyDescent="0.25">
      <c r="D12">
        <v>7</v>
      </c>
      <c r="E12" s="1">
        <v>41524</v>
      </c>
      <c r="F12">
        <v>0</v>
      </c>
      <c r="G12">
        <f t="shared" si="0"/>
        <v>3</v>
      </c>
      <c r="H12" s="2">
        <v>4</v>
      </c>
      <c r="J12" s="7">
        <f>ROWS(E$6:E$15)-SUMPRODUCT((E$6:E$15*F$6:F$15&gt;E12*F12)*(E12*F12&lt;E$6:E$15*F$6:F$15))</f>
        <v>5</v>
      </c>
      <c r="K12">
        <f t="shared" si="2"/>
        <v>0</v>
      </c>
      <c r="L12">
        <f t="shared" si="3"/>
        <v>24</v>
      </c>
    </row>
    <row r="13" spans="4:12" x14ac:dyDescent="0.25">
      <c r="D13">
        <v>8</v>
      </c>
      <c r="E13" s="1">
        <v>41525</v>
      </c>
      <c r="F13">
        <v>17</v>
      </c>
      <c r="G13">
        <f t="shared" si="0"/>
        <v>9</v>
      </c>
      <c r="H13" s="3">
        <v>7</v>
      </c>
      <c r="J13" s="9">
        <f t="shared" si="1"/>
        <v>9</v>
      </c>
      <c r="K13">
        <f t="shared" si="2"/>
        <v>68</v>
      </c>
      <c r="L13">
        <f t="shared" si="3"/>
        <v>40</v>
      </c>
    </row>
    <row r="14" spans="4:12" x14ac:dyDescent="0.25">
      <c r="D14">
        <v>9</v>
      </c>
      <c r="E14" s="1">
        <v>41526</v>
      </c>
      <c r="F14">
        <v>10</v>
      </c>
      <c r="G14">
        <f t="shared" si="0"/>
        <v>8</v>
      </c>
      <c r="H14">
        <v>1</v>
      </c>
      <c r="J14" s="9">
        <f t="shared" si="1"/>
        <v>8</v>
      </c>
      <c r="K14">
        <f t="shared" si="2"/>
        <v>40</v>
      </c>
      <c r="L14">
        <f t="shared" si="3"/>
        <v>68</v>
      </c>
    </row>
    <row r="15" spans="4:12" x14ac:dyDescent="0.25">
      <c r="D15">
        <v>10</v>
      </c>
      <c r="E15" s="1">
        <v>41527</v>
      </c>
      <c r="F15">
        <v>19</v>
      </c>
      <c r="G15">
        <f t="shared" si="0"/>
        <v>10</v>
      </c>
      <c r="H15">
        <v>8</v>
      </c>
      <c r="J15" s="9">
        <f t="shared" si="1"/>
        <v>10</v>
      </c>
      <c r="K15">
        <f t="shared" si="2"/>
        <v>76</v>
      </c>
      <c r="L15">
        <f t="shared" si="3"/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Huet</dc:creator>
  <cp:lastModifiedBy>Damien Huet</cp:lastModifiedBy>
  <dcterms:created xsi:type="dcterms:W3CDTF">2014-12-09T00:15:21Z</dcterms:created>
  <dcterms:modified xsi:type="dcterms:W3CDTF">2014-12-11T11:52:17Z</dcterms:modified>
</cp:coreProperties>
</file>