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75" yWindow="15" windowWidth="9630" windowHeight="8175"/>
  </bookViews>
  <sheets>
    <sheet name="Données" sheetId="1" r:id="rId1"/>
    <sheet name="Tableau Bord" sheetId="2" r:id="rId2"/>
    <sheet name="Correctifs" sheetId="3" r:id="rId3"/>
  </sheets>
  <externalReferences>
    <externalReference r:id="rId4"/>
  </externalReferences>
  <definedNames>
    <definedName name="ABAISSE_LANGUE_EN_BOIS_ADULTE_B_100">Données!$H$849:$I$849</definedName>
    <definedName name="ABAISSE_LANGUE_ENFANT_EN_BOIS_B_250">Données!$H$1126:$I$1126</definedName>
    <definedName name="ABUFENE_400MG_CPR_B_30_________DATE.1310_B">Données!$H$782:$I$782</definedName>
    <definedName name="ACARILBIAL_SOL._EXT_FL_200ML__________DATE.1507">Données!$H$778:$I$778</definedName>
    <definedName name="ACIDE_BORIQUE_CRIST_30G_B20___________DATE.1612_____ARR">Données!$H$1242:$I$1242</definedName>
    <definedName name="ACTAPULGITE_1G_SCH_B_20_______.1706">Données!$H$74:$I$74</definedName>
    <definedName name="ACTAPULGITE_3G_AD_ENF_SCH_B_30_DATE_.1312_C">Données!$H$64:$I$64</definedName>
    <definedName name="ACTI_5_AMP_BUVABLE_B_30________________________DATE_.1410">Données!$H$529:$I$529</definedName>
    <definedName name="ACTIFED_JOUR_ET_NUIT_CPR_B_16___DATE_.1401B">Données!$H$393:$I$393</definedName>
    <definedName name="ACTINAC_100MG_CPR_BTE_30__Aceclofenac100mg_____.1506">Données!$H$1065:$I$1065</definedName>
    <definedName name="ACTINAC_PLUS_Aceclofenac100mg_Para500mg_CPR_B_20_.1411">Données!$H$968:$I$968</definedName>
    <definedName name="ACTIPOCHE_GM_20_X_30_CM_________________________ARR">Données!$H$1259:$I$1259</definedName>
    <definedName name="ACUPAN_20MG_SOL_INJ_AMP_B_5_________DATE.1306">Données!$H$215:$I$215</definedName>
    <definedName name="ADALATE_10MG_CAPS_B_30_______________.1507">Données!$H$904:$I$904</definedName>
    <definedName name="ADALATE_RETARD_20MG_CPR_B_30_____DATE_.1509">Données!$H$1178:$I$1178</definedName>
    <definedName name="ADEPAL_CPR_B_21____________________.1509">Données!$H$718:$I$718</definedName>
    <definedName name="ADEPAL_CPR_B_3_X_21___________________P_____.1508">Données!$H$930:$I$930</definedName>
    <definedName name="ADVIL_200MG_CPR_B_30_______________DATE_.1310">Données!$H$600:$I$600</definedName>
    <definedName name="ADVIL_SUSP_BUV_ENF__BB_FL_200ML.1605">Données!$H$80:$I$80</definedName>
    <definedName name="AERIUS_5MG_CPR_B_15___________DATE__.1409">Données!$H$129:$I$129</definedName>
    <definedName name="AERIUS_5MG_CPR_B_7__________DATE.1409">Données!$H$271:$I$271</definedName>
    <definedName name="AERIUS_ORAL_SOL_SSUCRE_FL__60ML.1503">Données!$H$103:$I$103</definedName>
    <definedName name="AFTAGEL___15ML______________________DATE.1501___NON_QR">Données!$H$988:$I$988</definedName>
    <definedName name="AIRTAL_100MG_CPR_B_10________.1505">Données!$H$1001:$I$1001</definedName>
    <definedName name="ALDACTONE___CPR_25MG_B_30________.1408">Données!$H$1113:$I$1113</definedName>
    <definedName name="ALDACTONE_CPR_50MG_B_30_______________.1506">Données!$H$1257:$I$1257</definedName>
    <definedName name="ALDACTONE_CPR_75_MG__B_30______________.1408">Données!$H$1409:$I$1409</definedName>
    <definedName name="ALDOMET_500MG_CPR_B_30">Données!$H$188:$I$188</definedName>
    <definedName name="ALDOMET_500MG_CPR_B_30_______.1311">Données!$H$937:$I$937</definedName>
    <definedName name="ALFATIL_125MG_5ML_SUSP_BUV_60ML______DATE.1412">Données!$H$1346:$I$1346</definedName>
    <definedName name="ALFATIL_250MG_5ML_SUSP_BUV_60ML______PERIME.1401">Données!$H$1109:$I$1109</definedName>
    <definedName name="ALGISEDAL_CPR_B_16________________.1501">Données!$H$1383:$I$1383</definedName>
    <definedName name="ALGOTROPYL_SUPPO_ENF__B_10_2_à_5_ans_.1407">Données!$H$928:$I$928</definedName>
    <definedName name="ALKASELTZER_CPR_EFFERV_B_20________.1405">Données!$H$1193:$I$1193</definedName>
    <definedName name="ALLERGODIL_COLLYRE_0.05__FL__6ML___DATE.1404">Données!$H$773:$I$773</definedName>
    <definedName name="ALLERGODIL_SPRAY_NAS_0.127MG_FL_10ML_DATE.1210">Données!$H$703:$I$703</definedName>
    <definedName name="ALODONT_SOL_B_BOUCHE_FL_200ML_____DATE_.1511">Données!$H$304:$I$304</definedName>
    <definedName name="ALOPLASTINE_SIMPLE_POMMADE_T_90G_DATE.1603">Données!$H$976:$I$976</definedName>
    <definedName name="ALOVERA_CREME_VIT_E_TUBE_20_GR__DATE___.1303">Données!$H$276:$I$276</definedName>
    <definedName name="ALVITYL_PLUS_CPR_B_40__________________NON_.1208">Données!$H$327:$I$327</definedName>
    <definedName name="ALVITYL_SIROP_150ML_______.1407">Données!$H$111:$I$111</definedName>
    <definedName name="AMADAY_10MG_CPR_B_30__Amlodipine10mg_.1707">Données!$H$177:$I$177</definedName>
    <definedName name="AMADAY_5MG_CPR_B_30__Amlodipine___DATE.1402">Données!$H$277:$I$277</definedName>
    <definedName name="AMAREL_1MG_30_CPR___________.1306">Données!$H$781:$I$781</definedName>
    <definedName name="AMAREL_2MG_30_CPR_______________DATE___.1305">Données!$H$512:$I$512</definedName>
    <definedName name="AMAREL_4MG_30_CPR________.1506">Données!$H$756:$I$756</definedName>
    <definedName name="AMARYL_M_2MG_CPR_B_30_________DATE_.1410_B">Données!$H$319:$I$319</definedName>
    <definedName name="AMEDIN_CPR_10MG_B_28_________________.1509">Données!$H$824:$I$824</definedName>
    <definedName name="AMOXIREX_250MG_5_ML_PPS_FL_60ML_WINTHROP____.1505">Données!$H$222:$I$222</definedName>
    <definedName name="AMYCOR_1__CREME_T_15G___________________.1502">Données!$H$1141:$I$1141</definedName>
    <definedName name="ANDROTARDYL_250MG_AMP_INJ_B_1____.1802">Données!$H$929:$I$929</definedName>
    <definedName name="ANGINOVAG_AEROSOL_FL_10ML_DATE_.1506">Données!$H$199:$I$199</definedName>
    <definedName name="ANTIBIOSYNALAR_GTTE_AURIC____.1412">Données!$H$566:$I$566</definedName>
    <definedName name="ANTIHEMORROIDAL_PDE_CINF_T_30G__.1404">Données!$H$496:$I$496</definedName>
    <definedName name="APCALIS_10MG_CPR_4__Tadalafil_10mg________.1306">Données!$H$1327:$I$1327</definedName>
    <definedName name="APDYL_H_SIROP_100ML___________DATE_.1704">Données!$H$9:$I$9</definedName>
    <definedName name="APROVEL_RM150__CPR_28__________________.1606">Données!$H$1153:$I$1153</definedName>
    <definedName name="APROVEL_RM300__CPR_28____________________.1506">Données!$H$1253:$I$1253</definedName>
    <definedName name="ARCALION_200MG_CPR_DRAGEIFIES_B_20_________.1405">Données!$H$864:$I$864</definedName>
    <definedName name="ARGINOTRI___B_DRG_B_24____________________DATE.1412">Données!$H$1157:$I$1157</definedName>
    <definedName name="ARNICAN_CREME_50G_______________________DATE__.1509">Données!$H$846:$I$846</definedName>
    <definedName name="ARNICAN_GEL__T_50G__________DATE_.1512">Données!$H$906:$I$906</definedName>
    <definedName name="AROMA_CREME_50_GR___________________________.1207">Données!$H$850:$I$850</definedName>
    <definedName name="ARPHOS_MAG_10ML_AMP_B_20______.1509">Données!$H$468:$I$468</definedName>
    <definedName name="ARTEFAN_20_120MG_CPR_B_12__15KG_à_25KG__.1203">Données!$H$92:$I$92</definedName>
    <definedName name="ARTEFAN_20_120MG_CPR_B_18__25KG_à_35KG__.1208">Données!$H$79:$I$79</definedName>
    <definedName name="ARTEFAN_20_120MG_CPR_B_24___45KG__VERT_.1307">Données!$H$13:$I$13</definedName>
    <definedName name="ARTEFAN_20_120MG_CPR_B_6__5KG_à_15KG__.1307">Données!$H$60:$I$60</definedName>
    <definedName name="ASAQ_100MG_AD_CARTON_DE_170___6_CPR___.1510">Données!$H$1333:$I$1333</definedName>
    <definedName name="ASAQ_100MG_ENF_CARTON_DE_288___3_CPR____.1508">Données!$H$1371:$I$1371</definedName>
    <definedName name="ASAQ_25MG_NN_CARTON_DE_288___3CPR___.1509">Données!$H$1408:$I$1408</definedName>
    <definedName name="ASAQ_50MG_PETIT_ENF_CARTON_DE_288___3CPR___.1509">Données!$H$1386:$I$1386</definedName>
    <definedName name="ASAQ_Artes__Amod____50_135_MG_12_3_CPR_1_5_ANS_.1511">Données!$H$482:$I$482</definedName>
    <definedName name="ASAQ_Artes__Amod___25_67_5_MG_12_3_CPR_2_11_MOIS___.1509">Données!$H$653:$I$653</definedName>
    <definedName name="ASAQ_Artes__Amod__100_270_MG_10_6_CPR_ADULTE_.1510">Données!$H$298:$I$298</definedName>
    <definedName name="ASAQ_Artes__Amod__100_270_MG_12_3_CPR_6_13_ANS__.1510">Données!$H$425:$I$425</definedName>
    <definedName name="ASAQ_Artes_Amod__100MG_B_10_3_CPR___6_13_ANS_.1510">Données!$H$1415:$I$1415</definedName>
    <definedName name="ASAQ_Artes_Amod__50MG_B_6_3CPR__1_5_ANS__.1511">Données!$H$1422:$I$1422</definedName>
    <definedName name="ASAQ_Artesunate_Amodiaquine__100_270_MG_3CPR_6_13_ANS_DATE.1510">Données!$H$630:$I$630</definedName>
    <definedName name="ASAQ_Artesunate_Amodiaquine__50_135_MG_3CPR_1_5_ANS_DATE.1511">Données!$H$909:$I$909</definedName>
    <definedName name="ASCABIOL_LOTION_125ML_________.1708">Données!$H$750:$I$750</definedName>
    <definedName name="ASPEGIC_100_MG_NN_SCHT_20____.1507">Données!$H$6:$I$6</definedName>
    <definedName name="ASPEGIC_1000_AD_SCH_B_20____.1306________1303">Données!$H$293:$I$293</definedName>
    <definedName name="ASPEGIC_250MG_SCH_B_20_______UG_____.1301">Données!$H$38:$I$38</definedName>
    <definedName name="ASPEGIC_500_MG_SCHT_20_________.1502">Données!$H$239:$I$239</definedName>
    <definedName name="ASPEGIC_INJ_0.5G_FL_20__________________.1307____NON">Données!$H$1336:$I$1336</definedName>
    <definedName name="ASPIRINE_500MG_CPR_B_1000__WINTHROP_______DATE_.1501">Données!$H$1158:$I$1158</definedName>
    <definedName name="ASPIRINE_UPSA_1GR_CPR_EFF_2T_X_10___DATE__.1403">Données!$H$726:$I$726</definedName>
    <definedName name="ASPIRINE_UPSA_VIT_C_CPR_EFF_2T_X_10_DATE.1311">Données!$H$697:$I$697</definedName>
    <definedName name="ATACAND_16MG_CPR_B_30_________DATE__.1403">Données!$H$727:$I$727</definedName>
    <definedName name="ATACAND_4MG_CPR_B_30__________.1502">Données!$H$917:$I$917</definedName>
    <definedName name="ATACAND_8MG_CPR_B_30_________DATE___.1404">Données!$H$687:$I$687</definedName>
    <definedName name="ATARAX__SIROP_200ML____________.1503">Données!$H$507:$I$507</definedName>
    <definedName name="ATARAX_25MG_DRAG_B_30_______DATE___.1509">Données!$H$147:$I$147</definedName>
    <definedName name="ATEPADENE_30MG_GEL_B_30______________.1510">Données!$H$1191:$I$1191</definedName>
    <definedName name="ATORFIT_10MG_CPR_B_30__Atorvastatine__.1510">Données!$H$354:$I$354</definedName>
    <definedName name="ATORFIT_20MG_CPR_B_30__Atorvastin_20mg___DATE_.1610">Données!$H$279:$I$279</definedName>
    <definedName name="ATRICAN_250MG_CAPS_8______________DATE_.1502">Données!$H$993:$I$993</definedName>
    <definedName name="ATROPINE_ALCON_0.5__COLLYRE________.1504">Données!$H$1290:$I$1290</definedName>
    <definedName name="ATTELLE_GENOU_3_VOLETS_UNIV_T2">Données!$H$1385:$I$1385</definedName>
    <definedName name="ATTELLE_GENOU_MONOBLOC_STD_T3____________ARR">Données!$H$1354:$I$1354</definedName>
    <definedName name="ATURGYL_NEBULISEUR_15ML__DATE__.1109">Données!$H$178:$I$178</definedName>
    <definedName name="AUGMENTIN_100MG_ENF_SUSP_60ML___1502">Données!$H$228:$I$228</definedName>
    <definedName name="AUGMENTIN_100MG_NN_SP_FL_30ML___.1502">Données!$H$219:$I$219</definedName>
    <definedName name="AUGMENTIN_1G_125MG_SCHT_B_12___.1412">Données!$H$596:$I$596</definedName>
    <definedName name="AUGMENTIN_1G_200_INJ_B_1_______.1502">Données!$H$21:$I$21</definedName>
    <definedName name="AUGMENTIN_500MG_CPR_B_16______DATE_PRIX_.1501">Données!$H$106:$I$106</definedName>
    <definedName name="AUGMENTIN_500MG_ENF_SACH_B_12___.1503">Données!$H$377:$I$377</definedName>
    <definedName name="AUREOMYCINE_VALD_1__OPHT_5G____.1506">Données!$H$314:$I$314</definedName>
    <definedName name="AUREOMYCINE_VALD_3__DERM_15G.1509">Données!$H$190:$I$190</definedName>
    <definedName name="AVLOCARDYL_160MG_LP_30_GELULES_DATE_.1310_B">Données!$H$828:$I$828</definedName>
    <definedName name="AVLOCARDYL_40_MG_CPR_B_50____DATE.1312B">Données!$H$152:$I$152</definedName>
    <definedName name="AZANTAC_2ML_INJ_AMP_B_5_______________P____.1512">Données!$H$608:$I$608</definedName>
    <definedName name="BABYSOIN__SERUM_PHYSIO__B_30_______.1510">Données!$H$1017:$I$1017</definedName>
    <definedName name="BABYSOIN_SERUM_PHYSIO_UNID_B_20_DATE_.1311">Données!$H$143:$I$143</definedName>
    <definedName name="BACICOLINE_BACIT_SOL_OPHT_ORL___.1210">Données!$H$876:$I$876</definedName>
    <definedName name="BACTOPOUMON_SP_FL_100ML____.1612">Données!$H$807:$I$807</definedName>
    <definedName name="BACTRIM_AD_CPR_B_20_____________P____.1709">Données!$H$597:$I$597</definedName>
    <definedName name="BACTRIM_FORTE_CPR_B_10_________.1802">Données!$H$661:$I$661</definedName>
    <definedName name="BACTRIM_SUSP_PED_100ML__________.1606">Données!$H$309:$I$309</definedName>
    <definedName name="BACTROBAN_PDE_T_15G_________.1412">Données!$H$729:$I$729</definedName>
    <definedName name="BANDE_CREPE_LABELL.CELLO_4MX10__DATE">Données!$H$175:$I$175</definedName>
    <definedName name="BANDE_CREPE_LABELL.CELLO_4MX15__DATE">Données!$H$275:$I$275</definedName>
    <definedName name="BANDE_CREPE_LABELL.CELLO_4MX5CM_DATE">Données!$H$105:$I$105</definedName>
    <definedName name="BANDE_CREPE_LABELL.CELLO_4MX7CM">Données!$H$85:$I$85</definedName>
    <definedName name="BANDE_CREPE_LABELL.ETUI_4MX5">Données!$H$559:$I$559</definedName>
    <definedName name="BANDE_CREPE_LABELL.ETUI_4MX7CM">Données!$H$198:$I$198</definedName>
    <definedName name="BANDE_GAZE_LABELL_3MX5CM_P_10">Données!$H$894:$I$894</definedName>
    <definedName name="BANDE_GAZE_LABELL_3MX7CM_P_10">Données!$H$546:$I$546</definedName>
    <definedName name="BANDE_NYL_EXT_LABELL_CELLO_3MX10CM">Données!$H$742:$I$742</definedName>
    <definedName name="BANDE_NYL_EXT_LABELL_CELLO_3MX5CM">Données!$H$941:$I$941</definedName>
    <definedName name="BANDE_OUATE_SYNTH_2.7M_X_10CM_______ARR">Données!$H$1087:$I$1087</definedName>
    <definedName name="BANDE_OUATE_SYNTH_2.7M_X_15CM">Données!$H$1403:$I$1403</definedName>
    <definedName name="BANDE_OUATE_SYNTH_2.7M_X_7.5CM">Données!$H$1116:$I$1116</definedName>
    <definedName name="BANDE_PLATREE_LABELL_2M_X_10CM____AR_1211">Données!$H$441:$I$441</definedName>
    <definedName name="BANDE_PLATREE_LABELL_2M_X_15CM__DATE_.1211">Données!$H$583:$I$583</definedName>
    <definedName name="BASSIN_LIT_PLASTIQUE_VERT__________ARR">Données!$H$1041:$I$1041</definedName>
    <definedName name="BEBISOL_BIBERON_VERRE_240ML_SANS_BISPH______ARR">Données!$H$769:$I$769</definedName>
    <definedName name="BECILAN_CPR_SEC_250MG_AD_ENF40__________.1505">Données!$H$1103:$I$1103</definedName>
    <definedName name="BECILAN_INJ_5ML_AMP_B_5________DATE_________.1411">Données!$H$695:$I$695</definedName>
    <definedName name="BECONASE_SUSP_NAS_PULV_200DOS__.1303">Données!$H$877:$I$877</definedName>
    <definedName name="BEDELIX_3G_SACH_B_30_________.1706">Données!$H$253:$I$253</definedName>
    <definedName name="BEPANTHENE_POMMADE_T_30G_______DATE_.1511">Données!$H$992:$I$992</definedName>
    <definedName name="BETACLOX_GELULE_B_12__cloxac250mg_amoxi250mg_________.1512">Données!$H$774:$I$774</definedName>
    <definedName name="BETACLOX_GELULE_B_12__cloxac250mg_amoxi250mg_DATE.1506">Données!$H$342:$I$342</definedName>
    <definedName name="BETADINE_10__DERM_UNIDOSE_10ML_B_50_.1310">Données!$H$796:$I$796</definedName>
    <definedName name="BETADINE_BAIN_BCHE_VERTE_125ML_.1605">Données!$H$181:$I$181</definedName>
    <definedName name="BETADINE_GEL_DERM_10__Tube_30G_DATE_.1502">Données!$H$442:$I$442</definedName>
    <definedName name="BETADINE_JAUNE_10__DERM_FL_125ML__DATE_.1402">Données!$H$12:$I$12</definedName>
    <definedName name="BETADINE_JAUNE_10__DERM_FL_500ML__DATE.1312">Données!$H$278:$I$278</definedName>
    <definedName name="BETADINE_OVULE_250MG_B_8___DATE__.1602____NON_03">Données!$H$574:$I$574</definedName>
    <definedName name="BETADINE_ROUGE_SCRUB_4__FL_125ML__DATE__.1403">Données!$H$141:$I$141</definedName>
    <definedName name="BETADINE_ROUGE_SCRUB_4__FL_500ML___.1310">Données!$H$893:$I$893</definedName>
    <definedName name="BETADINE_SOL_VAG_BLEU_500ML____.1303">Données!$H$898:$I$898</definedName>
    <definedName name="BETADINE_SOL_VAGINALE__10__FL_125ML_______.1510">Données!$H$116:$I$116</definedName>
    <definedName name="BETADINE_TULLE_10__PANS_10_X_10_CM_B_10_.1802">Données!$H$556:$I$556</definedName>
    <definedName name="BETADINE_VAGINALE_125ML_NEC_______.1302">Données!$H$1125:$I$1125</definedName>
    <definedName name="BETASERC_24MG_CPR_B_60_______________DATE.1603">Données!$H$958:$I$958</definedName>
    <definedName name="BETNEVAL_0_1____PDE_T_30_G__________DATE___.1512_B">Données!$H$737:$I$737</definedName>
    <definedName name="BETNEVAL_0_1__CREME_T_10GR__.1511">Données!$H$78:$I$78</definedName>
    <definedName name="BETNEVAL_0_1__CREME_T_30GR____.1604">Données!$H$409:$I$409</definedName>
    <definedName name="BETNEVAL_PDE_0_1__T_10G_______1604">Données!$H$194:$I$194</definedName>
    <definedName name="BEVITINE_AMP_INJ_SC_IM_0100G_5_____.1603">Données!$H$452:$I$452</definedName>
    <definedName name="BEVITINE_CPR_DRG_250MG_B_20___.1801">Données!$H$370:$I$370</definedName>
    <definedName name="BI_PRETERAX_5MG_CPR_B_30_____.1502_____NON_05">Données!$H$366:$I$366</definedName>
    <definedName name="BI_PROFENID_LP_100_MG__CPR_20________.1409">Données!$H$291:$I$291</definedName>
    <definedName name="BI_TILDIEM_LP_CPR_90MG_B_28_________.1603">Données!$H$1160:$I$1160</definedName>
    <definedName name="BIAFINE_EMULSION_Tube_93_Gr_____.1604">Données!$H$166:$I$166</definedName>
    <definedName name="BILTRICIDE_600MG_4CPR________________________.1512">Données!$H$1130:$I$1130</definedName>
    <definedName name="BIOCALYPTOL_SP_200ML___________PERI__.1110">Données!$H$710:$I$710</definedName>
    <definedName name="BIOFERON_GELU_B_30_ACID_FOL_V_C_B12_MEDREICH__.1501">Données!$H$523:$I$523</definedName>
    <definedName name="BIOTONE_AMP_BUV_B_20_________________________P____.1501">Données!$H$741:$I$741</definedName>
    <definedName name="BIOZOLE_2.5G_SIROP__100ML_______.1604">Données!$H$288:$I$288</definedName>
    <definedName name="BIOZOLE_2_5_G_1_SRP______________________________.1509">Données!$H$671:$I$671</definedName>
    <definedName name="BIOZOLE_250MG_1000CP________________________.1602">Données!$H$1146:$I$1146</definedName>
    <definedName name="BIOZOLE_SOL__INJ__100ML__500MG_______DATE.1506">Données!$H$719:$I$719</definedName>
    <definedName name="BIPERIDYS_20MG__CPR_20_______________________.1608">Données!$H$1119:$I$1119</definedName>
    <definedName name="BIRODOGYL_CPR_PEL_10___________________________.1504">Données!$H$946:$I$946</definedName>
    <definedName name="BISOLVON_8MG_CPR_B_30___________DATE__.1510">Données!$H$1341:$I$1341</definedName>
    <definedName name="BISTOURIS_CPLTS_N10_B_1_HCL_________.1801">Données!$H$404:$I$404</definedName>
    <definedName name="BISTOURIS_CPLTS_N10_B_1_HCL________P___.1801">Données!$H$1074:$I$1074</definedName>
    <definedName name="BISTOURIS_CPLTS_N24__B10_HCL___DATE.1709">Données!$H$1295:$I$1295</definedName>
    <definedName name="BISTOURIS_CPLTS_N24_B_1_HCL___________P____.1709">Données!$H$1008:$I$1008</definedName>
    <definedName name="BOLINAN_CPR_B_15________DATE_.1611">Données!$H$633:$I$633</definedName>
    <definedName name="BOLINAN_CPR_B_40___________________.1710">Données!$H$1033:$I$1033</definedName>
    <definedName name="BOM_BOM_MULTIVIT_SP_FL_100ML___DATE_.1209_D">Données!$H$132:$I$132</definedName>
    <definedName name="BOULES_QUIES_BT16_____________.4010">Données!$H$1068:$I$1068</definedName>
    <definedName name="BRICANYL_INJ_0_5MG_ML_1ML_B_10____DATE_.1310">Données!$H$932:$I$932</definedName>
    <definedName name="BRICANYL_LP_5MG_CPR_B_30_______DATE_.1401">Données!$H$900:$I$900</definedName>
    <definedName name="BRICANYL_TURBU_500µG_D_200D_H.F_DATE__.1304">Données!$H$848:$I$848</definedName>
    <definedName name="BRICANYL_TURBUHALER_0_5MG_DOSE_100DOSES_.1505">Données!$H$1337:$I$1337</definedName>
    <definedName name="BRISTOPEN_1G_IM_IV_INJ_FL_1__DATE____NON_.1408">Données!$H$619:$I$619</definedName>
    <definedName name="BRONCALENE_AD_SP_FL_150ML______DATE_.1507">Données!$H$915:$I$915</definedName>
    <definedName name="BRONCALENE_ENF_SP_FL_150ML__________DATE.1603">Données!$H$1071:$I$1071</definedName>
    <definedName name="BRONCATHIOL_SP_AD_FL_150ML___________.1301">Données!$H$826:$I$826</definedName>
    <definedName name="BRONCATHIOL_SP_ENF_FL_125ML________DATE.1510">Données!$H$1143:$I$1143</definedName>
    <definedName name="BRONCHODERMINE_PDE_T__60G___DATE.1501">Données!$H$934:$I$934</definedName>
    <definedName name="BRUFEN_400MG_CPR_B_30___________DATE_.1206">Données!$H$1095:$I$1095</definedName>
    <definedName name="BRUFEN_SP_PED_100ML___________DATE______.1210">Données!$H$1094:$I$1094</definedName>
    <definedName name="BRUMED_2G_1_SRP_100_5ML__100_ML________.1605">Données!$H$418:$I$418</definedName>
    <definedName name="BRUMED_400MG_100CP________________________DATE.1603">Données!$H$1070:$I$1070</definedName>
    <definedName name="BUTO_ASMA_AEROSOL_200_DOSES__DATE_.1310">Données!$H$414:$I$414</definedName>
    <definedName name="BUTO_ASMA_SIROP_100ml________DATE___.1401">Données!$H$851:$I$851</definedName>
    <definedName name="CA_C_1000_CPR_EFF_B_10________.1505">Données!$H$4:$I$4</definedName>
    <definedName name="CACIT_VIT_D3_1000MG_GLE_SAC_30__________DATE__.1509">Données!$H$964:$I$964</definedName>
    <definedName name="CALCIBRONAT_COMP_EFF._2G_B_20_____DATE_.1510">Données!$H$95:$I$95</definedName>
    <definedName name="CALCIUM_MAG_BIOFAR_CPR_EFFV_20____DATE_.1511_D">Données!$H$72:$I$72</definedName>
    <definedName name="CALCIUM_SZ_500MG_CPR_EFF_B_20__DATE_.1508">Données!$H$35:$I$35</definedName>
    <definedName name="CALCIUM_SZ_500MG_SACHET_B_30__DATE_.1308">Données!$H$149:$I$149</definedName>
    <definedName name="CALCIUM_VITD3_BIOFAR_CP_EFF_B_20____DATE__.1511____NON_QR_02">Données!$H$122:$I$122</definedName>
    <definedName name="CANDEREL_SS_SODIUM_CPR_B_100____DATE.1509">Données!$H$795:$I$795</definedName>
    <definedName name="CANNE_BEQ_FRELLY_BLEUE_L2__________________ARR">Données!$H$1081:$I$1081</definedName>
    <definedName name="CANNE_BEQ_FRELLY_GRISE_L2__________________ARR">Données!$H$1159:$I$1159</definedName>
    <definedName name="CARBOLEVURE_109MG_CAPS_B_20__DATE_.1109">Données!$H$749:$I$749</definedName>
    <definedName name="CARBOPHOS_CPR_B_40_____________.1712">Données!$H$562:$I$562</definedName>
    <definedName name="CARBOSYLANE_AD_B_2X24_DOS___.1703">Données!$H$1106:$I$1106</definedName>
    <definedName name="CAROFIT_CPR_B_30______________________DATE_.1207B">Données!$H$657:$I$657</definedName>
    <definedName name="CARTEOL_1__LP_COLL_F_3ML__________DATE.1409">Données!$H$1093:$I$1093</definedName>
    <definedName name="CARTEOL_2__COL_3ML__________________________DATE.1211">Données!$H$1026:$I$1026</definedName>
    <definedName name="CARTEOL_LP_2__COL_3ML________________.1411">Données!$H$467:$I$467</definedName>
    <definedName name="CATAFLAM_1.5__GTTE_FL__15ML_________.1402">Données!$H$956:$I$956</definedName>
    <definedName name="CATAFLAM_25MG_CPR_B_20__________DATE_.1302">Données!$H$852:$I$852</definedName>
    <definedName name="CATAFLAM_50MG_DRAG_B_20______________1510">Données!$H$436:$I$436</definedName>
    <definedName name="CATAFLAM_SUSP_1.8MG_ML_FL120ML_____NL__.1305">Données!$H$443:$I$443</definedName>
    <definedName name="CATALGINE_0.25G_SCHT_B_20_________________.1305__NON">Données!$H$1291:$I$1291</definedName>
    <definedName name="CATALGINE_0.5G_SCHT_B_20">Données!$H$249:$I$249</definedName>
    <definedName name="CATAPRESSAN_0.15MG_CPR_B_30______DATE__.1510B">Données!$H$672:$I$672</definedName>
    <definedName name="CATARSTAT_COLLYRE_10ML_____________.1406">Données!$H$605:$I$605</definedName>
    <definedName name="CATHETER_IV_18G_45MM_VERT_1_LABELL_.1312">Données!$H$221:$I$221</definedName>
    <definedName name="CATHETER_IV_20G_33MM_ROSE_1_LABELL_DATE_.1310">Données!$H$247:$I$247</definedName>
    <definedName name="CATHETER_IV_22G_25MM_BLEU_1______DATE_.1510B">Données!$H$71:$I$71</definedName>
    <definedName name="CATHETER_IV_24G_19MM_JAUNE_1_LABELL_DATE.1601">Données!$H$224:$I$224</definedName>
    <definedName name="CEBEMYXINE_PDE_5G____________________________.1406">Données!$H$388:$I$388</definedName>
    <definedName name="CEINTURE_ACTION_DUO_XXL_26__LOMBAIRE_NOIR">Données!$H$1184:$I$1184</definedName>
    <definedName name="CEINTURE_ACTION_DUO_XXS_21">Données!$H$47:$I$47</definedName>
    <definedName name="CEINTURE_ACTION_DUO_XXS_21__LOMBAIRE_NOIR">Données!$H$1246:$I$1246</definedName>
    <definedName name="CEINTURE_FORTE_PRO_TA_H21________________ARR">Données!$H$1292:$I$1292</definedName>
    <definedName name="CEINTURE_FORTE_PRO_TA_H26_________________ARR">Données!$H$1271:$I$1271</definedName>
    <definedName name="CEINTURE_FORTE_TA_21__NOIR">Données!$H$1214:$I$1214</definedName>
    <definedName name="CEINTURE_FORTE_TA_26">Données!$H$1055:$I$1055</definedName>
    <definedName name="CEINTURE_FORTE_TAILLE_ADAPTABLE_26">Données!$H$1245:$I$1245</definedName>
    <definedName name="CEINTURE_LOMBAIRES_PROGRES_DUO_XXS_H26">Données!$H$1384:$I$1384</definedName>
    <definedName name="CEINTURE_PROGRESS_XXS_26_________________ARR">Données!$H$1405:$I$1405</definedName>
    <definedName name="CEINTURE_STYLACTIVE_XXS26___________ARR">Données!$H$1351:$I$1351</definedName>
    <definedName name="CEINTURE_STYLACTIVE_XXS26__NOIR">Données!$H$1353:$I$1353</definedName>
    <definedName name="CELECTOL_200MG_CPR_B_28______.1502">Données!$H$1233:$I$1233</definedName>
    <definedName name="CELESTAMINE_CPR_B_30________________DATE__.1412">Données!$H$444:$I$444</definedName>
    <definedName name="CELESTENE_2MG_CPR_B_20___________.1501">Données!$H$359:$I$359</definedName>
    <definedName name="CELESTENE_4MG_AMP_INJ__B_3____________.1402">Données!$H$938:$I$938</definedName>
    <definedName name="CELESTENE_GTTE_0_5MG_FL_30ML__1504">Données!$H$119:$I$119</definedName>
    <definedName name="CERULYSE_5__SOL_AUR__________.1510">Données!$H$189:$I$189</definedName>
    <definedName name="CETAVLON_CREME_T_80_GR_______DATE__.1404">Données!$H$497:$I$497</definedName>
    <definedName name="CETAZONE_1G_INJ_B_1_ceftriaxone1g____.1303">Données!$H$343:$I$343</definedName>
    <definedName name="CETAZONE_500MG_INJ_B_1_ceftriaxone_500mg__.1303">Données!$H$736:$I$736</definedName>
    <definedName name="CHEV_CONTENTION_T2_NR">Données!$H$1186:$I$1186</definedName>
    <definedName name="CHEV_CONTENTION_T3_NR">Données!$H$1169:$I$1169</definedName>
    <definedName name="CHEV_CONTENTION_T4_NR_____________ARR">Données!$H$1218:$I$1218</definedName>
    <definedName name="CHEV_CONTENTION_T5_NR">Données!$H$1265:$I$1265</definedName>
    <definedName name="CHEV_LIGAMENTAIRE_GR_T2_____________ARR">Données!$H$1255:$I$1255</definedName>
    <definedName name="CHEV_LIGAMENTAIRE_GR_T3_____________ARR">Données!$H$1230:$I$1230</definedName>
    <definedName name="CHEV_LIGAMENTAIRE_GR_T4_______________ARR">Données!$H$1273:$I$1273</definedName>
    <definedName name="CHEV_LIGAMENTAIRE_GR_T5">Données!$H$1311:$I$1311</definedName>
    <definedName name="CHIBRO_CADRON_COLLYRE_5ML_.1601">Données!$H$29:$I$29</definedName>
    <definedName name="CHIBROXINE_COLLYRE_FL_5ML___________DATE__.1509">Données!$H$448:$I$448</definedName>
    <definedName name="CHOPHYTOL_20__SOL_BUV_________.1608">Données!$H$350:$I$350</definedName>
    <definedName name="CHOPHYTOL_DRG_B_60_______________DATE.1310_D">Données!$H$396:$I$396</definedName>
    <definedName name="CHROME_ORGAN_BIOFAR_CPR_EFFV20______DATE_.1309____NON_QR_02">Données!$H$960:$I$960</definedName>
    <definedName name="CICATRYL_PDE_SACH_MONO_B_14________DATE.1205">Données!$H$624:$I$624</definedName>
    <definedName name="CIPROFLOXACINE_UBI_750MG_CPR_10_BL10_____.1404">Données!$H$1025:$I$1025</definedName>
    <definedName name="CIPROZOLE_FORTE_CPR_B_10__ciproflo500mg_tinida600mg_.1504">Données!$H$845:$I$845</definedName>
    <definedName name="CIPROZOLE_FORTE_CPR_B_10__ciproflo500mg_tinida600mg_.1706">Données!$H$235:$I$235</definedName>
    <definedName name="CITRAT_DE_BETAINE_CPR_EFF_B_20____DATE.1510">Données!$H$154:$I$154</definedName>
    <definedName name="CLAFORAN_1G__PDRE_INJ___SOLV_IV__DATE_PRIX_.1304_____NON">Données!$H$763:$I$763</definedName>
    <definedName name="CLAMOXYL_125MG_SP_FL_60ML________.1511">Données!$H$259:$I$259</definedName>
    <definedName name="CLAMOXYL_1G_CPR_DISP_B_6_________________.1202">Données!$H$839:$I$839</definedName>
    <definedName name="CLAMOXYL_1G_INJ_IM_B_1________.1506">Données!$H$613:$I$613</definedName>
    <definedName name="CLAMOXYL_250MG_PPS_FL_60ML__.1605">Données!$H$68:$I$68</definedName>
    <definedName name="CLAMOXYL_500MG_GELULE_B_12___1604">Données!$H$184:$I$184</definedName>
    <definedName name="CLARADOL_500MG_CPR_EFFER__B_16___.1506">Données!$H$1244:$I$1244</definedName>
    <definedName name="CLARITYNE_10MG_CPR_B_10_________DATE.1412_B">Données!$H$716:$I$716</definedName>
    <definedName name="CLARITYNE_10MG_CPR_B_15________________.1209">Données!$H$794:$I$794</definedName>
    <definedName name="CLIMENE_PLQT_CPR_B_21______________________.1510">Données!$H$1082:$I$1082</definedName>
    <definedName name="CLIPTOL__GEL_50G__________________________________.1507">Données!$H$853:$I$853</definedName>
    <definedName name="CLOFEN_FORTE_500MG_50MG__CPR_B_10____.1411____NON_QR">Données!$H$492:$I$492</definedName>
    <definedName name="CLOMID_50MG_CPR_B_5______DATE_.1801">Données!$H$248:$I$248</definedName>
    <definedName name="CO__APROVEL_RM__150MG__CPR_B_28___.1510">Données!$H$1373:$I$1373</definedName>
    <definedName name="CO_ARSUCAM_100MG_AD_CPR_B_6___DATE_PRIX_.1111">Données!$H$700:$I$700</definedName>
    <definedName name="CO_ARSUCAM_100MG_ENF_CPR_B_3_____.1501">Données!$H$1069:$I$1069</definedName>
    <definedName name="CO_ARSUCAM_25MG_NN_CPR_B_3____DATE_.1501B">Données!$H$1052:$I$1052</definedName>
    <definedName name="CO_ARSUCAM_50MG_PETIT_ENF_B_3_____.1309">Données!$H$1086:$I$1086</definedName>
    <definedName name="COARTEM__CP__DISP__20_120__B_6_____________.1404">Données!$H$887:$I$887</definedName>
    <definedName name="COARTEM_20_120_ACP_CPR_B_12_R73_________.1404">Données!$H$1028:$I$1028</definedName>
    <definedName name="COARTEM_20_120MG_ACP_CPR_B_6_R73_____.1406">Données!$H$1061:$I$1061</definedName>
    <definedName name="COARTEM_20_120MG_CPR_B_4_X_6_.1412">Données!$H$210:$I$210</definedName>
    <definedName name="COARTEM_CP_DISP_20_120__B_12_______.1407___ARR_NON_QR">Données!$H$290:$I$290</definedName>
    <definedName name="CODOLIPRANE_400MG_CPR_B_16____DATE_.1212">Données!$H$171:$I$171</definedName>
    <definedName name="COLCHICINE_OPOCALCIUM_CPR_B_20___DATE___.1405_B">Données!$H$62:$I$62</definedName>
    <definedName name="COLCHIMAX_CPR_B_20______.1209______1208">Données!$H$464:$I$464</definedName>
    <definedName name="COLLEC_URINE_LABELL_STER_2L_1____.1703">Données!$H$836:$I$836</definedName>
    <definedName name="COLLECTEUR_URINE_0.5_L__B30_____________.1709">Données!$H$1404:$I$1404</definedName>
    <definedName name="COLLECTEUR_URINE_2_L___B30__________DATE_.1712">Données!$H$1406:$I$1406</definedName>
    <definedName name="COLLIER__C1_MARINE_TA_7_5">Données!$H$1395:$I$1395</definedName>
    <definedName name="COLLIER__C1_MARINE_TA_9_5">Données!$H$1396:$I$1396</definedName>
    <definedName name="COLLIER__C2__TA_7_5">Données!$H$1390:$I$1390</definedName>
    <definedName name="COLLIER__C2__TA_9_5">Données!$H$1391:$I$1391</definedName>
    <definedName name="COLLIER_C1_MARINE_TA_7_5">Données!$H$1163:$I$1163</definedName>
    <definedName name="COLLIER_C1_MARINE_TA_9_5">Données!$H$1164:$I$1164</definedName>
    <definedName name="COLLIER_C2_TA_7_5">Données!$H$1175:$I$1175</definedName>
    <definedName name="COLLIER_C2_TA_9_5">Données!$H$1170:$I$1170</definedName>
    <definedName name="COLLIER_C3_DOUBLE_USAGE_T2_36à42cm">Données!$H$1334:$I$1334</definedName>
    <definedName name="COLLIER_C3_DOUBLE_USAGE_T3__43à49cm____________ARR">Données!$H$1374:$I$1374</definedName>
    <definedName name="COLLUDOL_COLLUT_FL30_ML_____.1602">Données!$H$652:$I$652</definedName>
    <definedName name="COLLUHEXTRIL_COLLU_NEB_40ML__DATE_.1304">Données!$H$167:$I$167</definedName>
    <definedName name="COLLUNOVAR_COLLUT_25ML______.1311">Données!$H$1367:$I$1367</definedName>
    <definedName name="COLPOSEPTINE_CPR_GYN_B_18___.1508">Données!$H$875:$I$875</definedName>
    <definedName name="COLTRAMYL_4MG_CPR_B_12_DATE.1803">Données!$H$351:$I$351</definedName>
    <definedName name="COMBANTRIN_125MG_CPR_B_6_____DATE_.1307">Données!$H$858:$I$858</definedName>
    <definedName name="COMBANTRIN_SUSP_BUV_15ML__________.1512">Données!$H$989:$I$989</definedName>
    <definedName name="COMBIMAL_525MG_3_CPR__sulfadoxine_pyrimethamine525mg__.1710">Données!$H$921:$I$921</definedName>
    <definedName name="COMBIMAL_525MG_CPR_PCHT_3__sulfadoxine_pyrimethamine525mg_.1509">Données!$H$544:$I$544</definedName>
    <definedName name="COMPLEX_VITB_BIOFAR_CPR_EFFV20___________DATE.1511____NON_QR_02">Données!$H$368:$I$368</definedName>
    <definedName name="COMPRESS_STER.LABELL_30_X_30_P_10__DATE.1710">Données!$H$41:$I$41</definedName>
    <definedName name="COMPRESS_STER.LABELL_40_X_40_P_10__DATE_.1602">Données!$H$28:$I$28</definedName>
    <definedName name="COMPRESS_STERILE_20X20_B_10__5X5__16E_DATE.1608___ARR">Données!$H$301:$I$301</definedName>
    <definedName name="COMPRESS_STERILE_30X30_B_10__7.5X7.5__16E.1608___ARR">Données!$H$416:$I$416</definedName>
    <definedName name="COMPRESSE_PUR_LABELL_40_X_40_PQ10">Données!$H$767:$I$767</definedName>
    <definedName name="COMPRESSE_PUR_LABELL_40_X40_P_100">Données!$H$1340:$I$1340</definedName>
    <definedName name="ControlCourbe">'Tableau Bord'!$A$3</definedName>
    <definedName name="ControlCourbe2">'Tableau Bord'!$A$9</definedName>
    <definedName name="CORAMINE_GLUCOSE_CPR_B_20_____.1706">Données!$H$1147:$I$1147</definedName>
    <definedName name="CORDARONE_200MG_CPR_B_30_DATE.1606">Données!$H$534:$I$534</definedName>
    <definedName name="CORDARONE_INJ_AMP_B_6_____DATE.1409">Données!$H$1076:$I$1076</definedName>
    <definedName name="CORTANCYL_1MG_CPR_B_30______________.1604">Données!$H$1172:$I$1172</definedName>
    <definedName name="CORTANCYL_20MG_CPR_SEC_B_20______.1605">Données!$H$519:$I$519</definedName>
    <definedName name="CORTANCYL_5MG_CPR_B_30_______DATE__.1505_B">Données!$H$532:$I$532</definedName>
    <definedName name="CORVASAL_2MG_CPR_B_30___________.1604">Données!$H$567:$I$567</definedName>
    <definedName name="CORVASAL_4MG_CPR_B_30___________DATE.1508">Données!$H$693:$I$693</definedName>
    <definedName name="COTAREG_160_25MG_CPR_B_28_____AR___.1202">Données!$H$634:$I$634</definedName>
    <definedName name="COTAREG_80_12.5MG_CPR_B_28_____.1603">Données!$H$690:$I$690</definedName>
    <definedName name="COUDIERE_LIGAMENTAIRE_T3___NOIR">Données!$H$1324:$I$1324</definedName>
    <definedName name="COUDIERE_LIGAMENTAIRE_T3___NOIR____________________ARR">Données!$H$1301:$I$1301</definedName>
    <definedName name="COUDIERE_LIGAMENTAIRE_T4__NOIR">Données!$H$1322:$I$1322</definedName>
    <definedName name="COUDIERE_LIGAMENTAIRE_T5__NOIR">Données!$H$1372:$I$1372</definedName>
    <definedName name="CourbeDyn">INDEX(Données!$C$2:$E$13,,ControlCourbe)</definedName>
    <definedName name="CourbeDyn2">INDEX([1]Donnnées!$M$2:$X$167,,ControlCourbe2)</definedName>
    <definedName name="COVERAM_10MG_10MG_CPR_B_30__.1411">Données!$H$883:$I$883</definedName>
    <definedName name="COVERAM_10MG_5MG_CPR_B_30__________.1412">Données!$H$1320:$I$1320</definedName>
    <definedName name="COVERAM_5MG_10MG__30_CPR__________DATE_.1409">Données!$H$1067:$I$1067</definedName>
    <definedName name="COVERAM_5MG_5_MG__30_CPR_________.1402">Données!$H$980:$I$980</definedName>
    <definedName name="COVERSYL_10MG_CPR_SEC_B_30_______.1510">Données!$H$990:$I$990</definedName>
    <definedName name="COVERSYL_5MG_CPR_SEC_B_30_______DATE_.1309_B">Données!$H$545:$I$545</definedName>
    <definedName name="CROMOPTIC_2__COL_10ML________.1502">Données!$H$399:$I$399</definedName>
    <definedName name="CROMSOL_COLLYRE_FL_5ML__________DATE.1503">Données!$H$614:$I$614</definedName>
    <definedName name="CUTACNYL_10__GEL_DERM_T_40G____.1505">Données!$H$1015:$I$1015</definedName>
    <definedName name="CUTACNYL_2.5__GEL_DERM_T_40G____________.1309">Données!$H$1347:$I$1347</definedName>
    <definedName name="CUTACNYL_5__GEL_DERM_T_40G_________.1409">Données!$H$901:$I$901</definedName>
    <definedName name="CUTISAN_POUDREUSE_BTE_80G___DATE_.1711_C___ARR">Données!$H$831:$I$831</definedName>
    <definedName name="CYCLO_3_CREME_T_100G__________________1408">Données!$H$707:$I$707</definedName>
    <definedName name="CYCLO_3_FORT_30_GELULES_________DATE.1412">Données!$H$581:$I$581</definedName>
    <definedName name="CYCLO_3_FORT_AMP_BUV_B_30________.1408">Données!$H$465:$I$465</definedName>
    <definedName name="CYNOMEL_CPR_25MG_BT30_________._1504">Données!$H$1127:$I$1127</definedName>
    <definedName name="CYTEAL_SOL_ANTISEPT_250ML________.1311">Données!$H$500:$I$500</definedName>
    <definedName name="CYTEAL_SOL_ANTISEPT_500ML________DATE_.1307">Données!$H$1019:$I$1019</definedName>
    <definedName name="CYTOTEC_200_CPR_B_60___________________.1507">Données!$H$804:$I$804</definedName>
    <definedName name="DACRYOSERUM_SOL_UNID_5ML_20_____DATE.1510">Données!$H$573:$I$573</definedName>
    <definedName name="DAFALGAN_500MG_GELULES_B_16__DATE_.1403">Données!$H$206:$I$206</definedName>
    <definedName name="DAFALGAN_600MG_SUPPO_AD_B_10__DATE_.1311">Données!$H$696:$I$696</definedName>
    <definedName name="DAFALGAN_CODEINE_CPR_B_16___DATE.1305">Données!$H$859:$I$859</definedName>
    <definedName name="DAFLON_500MG_CPR_B_30____________DATE_.1411">Données!$H$88:$I$88</definedName>
    <definedName name="DAIVONEX_CR_0_005__T_120G____________.1403">Données!$H$1369:$I$1369</definedName>
    <definedName name="DAKIN_COOPER_STABILISE_250ML_____DATE.1501_B">Données!$H$225:$I$225</definedName>
    <definedName name="DAKIN_COOPER_STABILISE_500ML_____.1508">Données!$H$760:$I$760</definedName>
    <definedName name="DAKTARIN_GEL_BUCCAL_T_40G______.1509">Données!$H$398:$I$398</definedName>
    <definedName name="DAKTARIN_PDRE_FL_30G__________________.1507">Données!$H$1262:$I$1262</definedName>
    <definedName name="DALACINE_GELU_150MG_12_____DATE.1406_D">Données!$H$446:$I$446</definedName>
    <definedName name="DAONIL_5MG_CPR_B_20____________DATE.1508">Données!$H$114:$I$114</definedName>
    <definedName name="DATIZOLE_500mg_CPR_B_4__Tinidazole___.1612">Données!$H$284:$I$284</definedName>
    <definedName name="DEBRIDAT_GLE_SUSP_BUV_SACH_30_.1603">Données!$H$622:$I$622</definedName>
    <definedName name="DECAPEPTYL_LP_INJ_3.75MG_PDRE_SOL.1512">Données!$H$642:$I$642</definedName>
    <definedName name="DECTANCYL_050MG_CPR_SEC_30________.1503">Données!$H$1414:$I$1414</definedName>
    <definedName name="DEDROGYL_GTTE__BUV_10ML___________________.1501">Données!$H$1387:$I$1387</definedName>
    <definedName name="DELABARRE_SOL_GINGIVAL_FL_15ML___.1412">Données!$H$832:$I$832</definedName>
    <definedName name="DEPAKINE_200_CPR_B_40_________DATE____.1308">Données!$H$537:$I$537</definedName>
    <definedName name="DEPAKINE_500MG_DRAG_T_40_____DATE_.1603">Données!$H$471:$I$471</definedName>
    <definedName name="DEPAKINE_CHRNOD.LP__500__SEC__CPR_B_30___.1505">Données!$H$721:$I$721</definedName>
    <definedName name="DEPAKINE_CHRNOD__500___CPR_B_30_.1608">Données!$H$838:$I$838</definedName>
    <definedName name="DEPAKINE_SOL_BUV__8G_40ML_____DATE.1604">Données!$H$637:$I$637</definedName>
    <definedName name="DEPAKINE_SOL_BUV_40ML__________DATE__.1404">Données!$H$478:$I$478</definedName>
    <definedName name="DEPAMIDE_CPR_BT30________________DATE__.1509">Données!$H$1188:$I$1188</definedName>
    <definedName name="DERMOBACTER_125ML_____________DATE___.1309">Données!$H$485:$I$485</definedName>
    <definedName name="DERMOBACTER_300ML___________________.1601">Données!$H$543:$I$543</definedName>
    <definedName name="DERMOCUIVRE_PDE_DERM_25G_____.1507">Données!$H$1380:$I$1380</definedName>
    <definedName name="DERMOFIX_20G_CREME__________________.1605">Données!$H$753:$I$753</definedName>
    <definedName name="DERMOVAL_CREME_10G_______.1410">Données!$H$139:$I$139</definedName>
    <definedName name="DESOMEDINE_0_1__COL_10ML_______________.1505">Données!$H$871:$I$871</definedName>
    <definedName name="DETENSIEL_10MG_CPR_B_30_________.1507">Données!$H$685:$I$685</definedName>
    <definedName name="DETURGYLONE_NEBULISEUR_____.1511">Données!$H$419:$I$419</definedName>
    <definedName name="DIACOL_SIROP_FL_200ML____NOUV.FOR___DATE.1502">Données!$H$192:$I$192</definedName>
    <definedName name="DIAMICRON_30MG_LM_CPR_B_30_____.1501">Données!$H$280:$I$280</definedName>
    <definedName name="DIAMICRON_30MG_LM_CPR_B_60___________.1312">Données!$H$711:$I$711</definedName>
    <definedName name="DIAMICRON_80MG_CPR_SEC_B_20_____.1509">Données!$H$451:$I$451</definedName>
    <definedName name="DIAMICRON_LM_60MG_CP_B_30_________.1605">Données!$H$321:$I$321</definedName>
    <definedName name="DIAMOX_250MG_CPR_SEC_B_24__________.1509">Données!$H$1034:$I$1034</definedName>
    <definedName name="DIANE_35_CPR_B_21____________________DATE_.1511">Données!$H$1098:$I$1098</definedName>
    <definedName name="DICETEL_100MG_CPR_B_20____________________DATE_.1712">Données!$H$1201:$I$1201</definedName>
    <definedName name="DICETEL_50MG_CPR_B_20______________________DATE_.1704">Données!$H$1148:$I$1148</definedName>
    <definedName name="DICOFEN__50MG__10_10__CP___________.1509">Données!$H$792:$I$792</definedName>
    <definedName name="DICYNONE_250MG_INJ_AMP_B_4___DATE_.1503">Données!$H$170:$I$170</definedName>
    <definedName name="DICYNONE_500MG_CPR_B_20____.1704">Données!$H$549:$I$549</definedName>
    <definedName name="DICYNONE_500MG_GELULES_B_20_.1601">Données!$H$164:$I$164</definedName>
    <definedName name="DIFRAREL_100_CPR_B_20_____________DATE__.1509_B">Données!$H$816:$I$816</definedName>
    <definedName name="DIFRAREL_E_DRG_B_24________.1510">Données!$H$647:$I$647</definedName>
    <definedName name="DIGOXINE_SOL_BUV_60ML____DATE_.1408">Données!$H$1022:$I$1022</definedName>
    <definedName name="DIHYDROERGOTAMINE_SOL_50ML_________.1402">Données!$H$1238:$I$1238</definedName>
    <definedName name="DIPIPERON_CPR_40MG_20________________.1505">Données!$H$1030:$I$1030</definedName>
    <definedName name="DIPROLENE_CREME_0_05__T_15G________.1504">Données!$H$896:$I$896</definedName>
    <definedName name="DIPROSALIC_POM_T_30G______________.1604">Données!$H$245:$I$245</definedName>
    <definedName name="DIPROSONE_CREME_0_05__T_30g____.1312">Données!$H$155:$I$155</definedName>
    <definedName name="DIPROSONE_PDE_0_05__T_30g_________DATE.1606">Données!$H$234:$I$234</definedName>
    <definedName name="DIPROSTENE_INJ_SER_1______________________DATE___.1404">Données!$H$352:$I$352</definedName>
    <definedName name="DITROPAN_5MG_CPR_SEC_B_60____________DATE.1706">Données!$H$1138:$I$1138</definedName>
    <definedName name="DOGMATIL_200MG_12_CPR___________DATE.1505">Données!$H$1219:$I$1219</definedName>
    <definedName name="DOGMATIL_50MG_GELULE_B_30____.1211">Données!$H$863:$I$863</definedName>
    <definedName name="DOGMATIL_SOL_BUV_200ML__________________.1612">Données!$H$823:$I$823</definedName>
    <definedName name="DOLIPRANE_150MG_ENF_SCH_B_12___.1405">Données!$H$150:$I$150</definedName>
    <definedName name="DOLIPRANE_150MG_ENF_SUPPO_B_10__.1601">Données!$H$67:$I$67</definedName>
    <definedName name="DOLIPRANE_1G_CPR_SEC_B_8_____DATE_.1603">Données!$H$46:$I$46</definedName>
    <definedName name="DOLIPRANE_1G_EFFERV_CPR_B_8___DATE_.1402">Données!$H$10:$I$10</definedName>
    <definedName name="DOLIPRANE_1G_SUPPO_B_8____.1412">Données!$H$25:$I$25</definedName>
    <definedName name="DOLIPRANE_200MG__SCHT_B_12___.1502">Données!$H$44:$I$44</definedName>
    <definedName name="DOLIPRANE_200MG__SUPPO_B_10____.1309">Données!$H$86:$I$86</definedName>
    <definedName name="DOLIPRANE_200MG_SCH_B_12_______________.1203">Données!$H$151:$I$151</definedName>
    <definedName name="DOLIPRANE_300MG__SUP_B_10_______UG__.1310_D">Données!$H$117:$I$117</definedName>
    <definedName name="DOLIPRANE_300MG_SCH_B_12___.1411">Données!$H$26:$I$26</definedName>
    <definedName name="DOLIPRANE_300MG_SUPPO_NN__B_10______.1505">Données!$H$70:$I$70</definedName>
    <definedName name="DOLIPRANE_500MG_CPR_SEC_B_16___DATE_.1307">Données!$H$115:$I$115</definedName>
    <definedName name="DOLIPRANE_500MG_EFFER__CPR_2T8__.1609">Données!$H$15:$I$15</definedName>
    <definedName name="DOLIPRANE_500MG_SCHT_B_12___1504">Données!$H$17:$I$17</definedName>
    <definedName name="DOLIPRANE_SUSP_PED_2.4__FL_60_ML1506">Données!$H$76:$I$76</definedName>
    <definedName name="DOLIPRANEORO_500MG_CPR_BT_12______.1504___NON_QR">Données!$H$924:$I$924</definedName>
    <definedName name="DOLIPREX__500_MG_PPS_8_SCH_________.1506">Données!$H$14:$I$14</definedName>
    <definedName name="DOLIRHUME_CPR_B_16_____________.1508">Données!$H$458:$I$458</definedName>
    <definedName name="DONORMYL_CPR_SECAB_EFFV_10____________DATE_.1505_D">Données!$H$944:$I$944</definedName>
    <definedName name="DOXY_200_CPR_B_8_________________.1502">Données!$H$387:$I$387</definedName>
    <definedName name="DRILL__S_S___24_PAST____________________________.1603">Données!$H$967:$I$967</definedName>
    <definedName name="DRILL_TETRACAINE_24_PAST______________.1702">Données!$H$903:$I$903</definedName>
    <definedName name="DRILL_TX_SEC_ENF_SP_S_S_125_ML_____.1707">Données!$H$1140:$I$1140</definedName>
    <definedName name="DUPHALAC_SACHETS_15ML_B_20__.1601">Données!$H$173:$I$173</definedName>
    <definedName name="DUPHALAC_SOL_BUV_FL_200ML__.1606">Données!$H$424:$I$424</definedName>
    <definedName name="DUPHASTON_10MG_CPR_B_10________DATE_.1510_B">Données!$H$42:$I$42</definedName>
    <definedName name="DUSPATALIN_200MG_GELU_B_2X15_____DATE_.1603">Données!$H$595:$I$595</definedName>
    <definedName name="DYNAMOGEN_AMP_BUV_B_20___.1501______1502">Données!$H$100:$I$100</definedName>
    <definedName name="EAU_DE_HAMAMELIS_250_ML_______DATE_.1410_B___ARR">Données!$H$1226:$I$1226</definedName>
    <definedName name="EAU_DE_ROSE_250_ML_____________________.1601">Données!$H$1268:$I$1268</definedName>
    <definedName name="EAU_OXYGENEE_10V_COOPER_250_ML______.1605">Données!$H$803:$I$803</definedName>
    <definedName name="EAU_PRECIEUSE_GEL_NET._T_150ML__DATE.1603___ARR">Données!$H$965:$I$965</definedName>
    <definedName name="EAU_PRECIEUSE_LOTION_FL_375ML___.1505">Données!$H$509:$I$509</definedName>
    <definedName name="ECAZIDE_50_25MG_CPR_B_30_____.1502">Données!$H$502:$I$502</definedName>
    <definedName name="EFFEDERM_LOT_50ML_ACNE_VERRUES__.1308">Données!$H$1180:$I$1180</definedName>
    <definedName name="EFFERALGAN_150MG_SACHETS____.1412">Données!$H$590:$I$590</definedName>
    <definedName name="EFFERALGAN_150MG_SUPPO______DATE_.1310">Données!$H$855:$I$855</definedName>
    <definedName name="EFFERALGAN_1G_CPR_EFF_B_8__DATE__.1304">Données!$H$37:$I$37</definedName>
    <definedName name="EFFERALGAN_250MG_SCHT_B_12____.1602">Données!$H$457:$I$457</definedName>
    <definedName name="EFFERALGAN_330MG_VIT_C_CPR_2T10__.1602">Données!$H$11:$I$11</definedName>
    <definedName name="EFFERALGAN_500MG_CPR_EFF_B_16__DATE__.1404_B">Données!$H$5:$I$5</definedName>
    <definedName name="EFFERALGAN_500MG_SEC_CPR_B_16_____.1508">Données!$H$488:$I$488</definedName>
    <definedName name="EFFERALGAN_80MG_SCH_12________DATE.1402">Données!$H$625:$I$625</definedName>
    <definedName name="EFFERALGAN_80MG_SUPPO____B_10______________.1511">Données!$H$891:$I$891</definedName>
    <definedName name="EFFERALGAN_CODEINE__SEC__CPR_B_16__DATE.1603">Données!$H$1053:$I$1053</definedName>
    <definedName name="EFFERALGAN_CODEINE_EFFER_B_16_DATE_.1405">Données!$H$168:$I$168</definedName>
    <definedName name="EFFERALGAN_ODIS_500MG_CPR_B_16_____P_____.1506">Données!$H$786:$I$786</definedName>
    <definedName name="EFFERALGAN_PED_SOLUTE_90ML.1604">Données!$H$7:$I$7</definedName>
    <definedName name="EFFERALGAN_TAB_1G_COMP_B_8_______1504">Données!$H$603:$I$603</definedName>
    <definedName name="EFFORTIL_GTTE_30ML_________.1702">Données!$H$1083:$I$1083</definedName>
    <definedName name="ELISOR_20MG_CPR_B_28_________________.1407">Données!$H$1097:$I$1097</definedName>
    <definedName name="ELLAONE_30MG_CPR_B_1________________________.1506">Données!$H$1049:$I$1049</definedName>
    <definedName name="ELUDRIL_COLLUTOIRE_FL_55ML__DATE__.1303">Données!$H$456:$I$456</definedName>
    <definedName name="ELUDRIL_PRO_200ML____________________.1604">Données!$H$950:$I$950</definedName>
    <definedName name="ELUDRIL_PRO_500ML____________________________.1604">Données!$H$1363:$I$1363</definedName>
    <definedName name="ELUDRIL_SOL_90ML_______DATE___.1411____NON_QR_01">Données!$H$185:$I$185</definedName>
    <definedName name="ENDOTELON_150MG_CPR_60________.1509">Données!$H$1303:$I$1303</definedName>
    <definedName name="ENTAMIZOLE_CPR_B__30__________.1306">Données!$H$1316:$I$1316</definedName>
    <definedName name="ENTAMIZOLE_DS_CPR_B_15________DATE_.1311">Données!$H$1177:$I$1177</definedName>
    <definedName name="ENTAMIZOLE_SUSP_BUV_100ML____DATE__.1209">Données!$H$1299:$I$1299</definedName>
    <definedName name="EOSINE_COOPER_2ML_B_10_UNID_____DATE_.1501_E">Données!$H$214:$I$214</definedName>
    <definedName name="EOSINE_SOL_2__COOPER_50_ML_____.1411">Données!$H$97:$I$97</definedName>
    <definedName name="EPICRAN_5_10_25G_ORANG_LABELL__1_.1511">Données!$H$308:$I$308</definedName>
    <definedName name="EPICRAN_6_10_23G_BLEU__LABELL__1___.1510">Données!$H$40:$I$40</definedName>
    <definedName name="EPICRAN_7_10_22G_NOIR__LABELL__1___DATE.1511">Données!$H$223:$I$223</definedName>
    <definedName name="EPICRAN_8_10_21G_VERT_LABELL__1__.1501">Données!$H$211:$I$211</definedName>
    <definedName name="EQUANIL_AMP_IM_400MG_5ML_AD_10_______.1602">Données!$H$1360:$I$1360</definedName>
    <definedName name="ERCEFURYL_200MG_GELULE_B_14____.1506">Données!$H$536:$I$536</definedName>
    <definedName name="ERCEFURYL_200MG_GELULE_B_28_____.1803">Données!$H$617:$I$617</definedName>
    <definedName name="ERCEFURYL_SUSPENSION_90ML_______.1407">Données!$H$717:$I$717</definedName>
    <definedName name="ERY_250MG_GLE_PDRE_ENF_SACH_B_24_.1405">Données!$H$392:$I$392</definedName>
    <definedName name="ERY_PDR_BB_125MG_SACH_B_24___________.1304">Données!$H$615:$I$615</definedName>
    <definedName name="ERYTHROCINE_500MG_SUSP_SACH_B_12__.1509">Données!$H$434:$I$434</definedName>
    <definedName name="ESIDREX_25MG_CPR_B_20_________.1506">Données!$H$417:$I$417</definedName>
    <definedName name="ESPERAL_CPR_TB_20_____________.1507">Données!$H$1269:$I$1269</definedName>
    <definedName name="ETHER_COOPER_125ML_____________________DATE.1602">Données!$H$636:$I$636</definedName>
    <definedName name="ETIAXIL_AISSELLE_PEAU.SENS_15ML___DATE.1307">Données!$H$953:$I$953</definedName>
    <definedName name="ETIAXIL_AISSELLE_PEAU_NORM_15ML__.1806">Données!$H$1054:$I$1054</definedName>
    <definedName name="ETIAXIL_ANTITR._VAPO_100ML______________.1407">Données!$H$1107:$I$1107</definedName>
    <definedName name="ETIAXIL_ANTITR_SANS_ALCO_AERO__150ML_.1510">Données!$H$914:$I$914</definedName>
    <definedName name="EUPHON_PAST_3_5_MENTH_B_70__________.1212">Données!$H$599:$I$599</definedName>
    <definedName name="EUPHON_PAST_3_5_SUCRE_B_70__________.1409">Données!$H$918:$I$918</definedName>
    <definedName name="EUPHON_PAST_S_SUCRE__CPR_B_70_______.1501">Données!$H$996:$I$996</definedName>
    <definedName name="EUPHON_SIROP_ADULTE_150ML_________.1404">Données!$H$790:$I$790</definedName>
    <definedName name="EURAX_CREME_60GR________DATE.1307_C">Données!$H$472:$I$472</definedName>
    <definedName name="EXACYL_500MG_CPR_B_20_______DATE.1803">Données!$H$688:$I$688</definedName>
    <definedName name="EXACYL_BUV_10ML_AMP_B_5________DATE_.1604">Données!$H$538:$I$538</definedName>
    <definedName name="EXACYL_INJ_5ML_AMP_B_5____________DATE.1706_B">Données!$H$565:$I$565</definedName>
    <definedName name="EXFORGE_10MG_160MG_CPR_B_28___DATE_.1603">Données!$H$949:$I$949</definedName>
    <definedName name="EXFORGE_5MG_160MG_CPR_B_28______DATE_.1512">Données!$H$1117:$I$1117</definedName>
    <definedName name="EXFORGE_HCT_10MG_160MG_25MG_CPR_28_DATE_.1505">Données!$H$1247:$I$1247</definedName>
    <definedName name="EXFORGE_HCT_FCT_10MG_160MG_12_5MG_CPR_28_.1502">Données!$H$1254:$I$1254</definedName>
    <definedName name="EXFORGE_HCT_FCT_10MG_160MG_25MG_CPR_28_.1505">Données!$H$1128:$I$1128</definedName>
    <definedName name="EXFORGE_HCT_FCT_5MG_160MG_12_5MG_CPR_28__.1504">Données!$H$1321:$I$1321</definedName>
    <definedName name="EXFORGE_HCT_FCT_5MG_160MG_25MG_CPR_28__.1503">Données!$H$1323:$I$1323</definedName>
    <definedName name="EXOMUC_200MG_GLE_SCHT_B_24________.1511">Données!$H$1266:$I$1266</definedName>
    <definedName name="EXOMUC_GRANULE_SCHT__B_30____DATE_.1303B">Données!$H$626:$I$626</definedName>
    <definedName name="EXTENCILLINE_1_2_MUI_1FL_SOLV__DATE__.1401C">Données!$H$384:$I$384</definedName>
    <definedName name="EXTENCILLINE_2.4MUI_1FL___SOLV__DATE_.1407">Données!$H$258:$I$258</definedName>
    <definedName name="FANSIDAR_AMP_INJ_2.5ML_B_2______.1806">Données!$H$521:$I$521</definedName>
    <definedName name="FANSIDAR_CPR_B_150______.1704">Données!$H$1319:$I$1319</definedName>
    <definedName name="FANSIDAR_CPR_B_3_______________________________.1510">Données!$H$195:$I$195</definedName>
    <definedName name="FAZOL_CREME_30G___________DATE__________.1204">Données!$H$775:$I$775</definedName>
    <definedName name="FEBRILEX_SIROP_150ML__________________________.1312">Données!$H$204:$I$204</definedName>
    <definedName name="FEDATE_SIROP_200ML_______________.1302">Données!$H$207:$I$207</definedName>
    <definedName name="FELDENE_GELULE_20MG_B_15____DATE____.1303_B">Données!$H$979:$I$979</definedName>
    <definedName name="FENOFIBRATE_100MG_GELU_B_30___DATE_.1601">Données!$H$511:$I$511</definedName>
    <definedName name="FER___AC_FOLIQ_BIOFAR_CPR_EFF_B_20_.1309">Données!$H$783:$I$783</definedName>
    <definedName name="FER_UCB_5ML_AMP_BUV__B_14___________DATE__.1408">Données!$H$621:$I$621</definedName>
    <definedName name="FERCEFOL_DRAGEES_B_30_____________________.1506">Données!$H$357:$I$357</definedName>
    <definedName name="FERCEFOL_SIROP_150ML____________DATE.1506">Données!$H$440:$I$440</definedName>
    <definedName name="FERLIX_B12_SUSP_BUV_200ML___________DATE.1509">Données!$H$680:$I$680</definedName>
    <definedName name="FERROSTRANE_SP_125_ML_.1512">Données!$H$232:$I$232</definedName>
    <definedName name="FERVEX__AD_8_SACHETS______UG______DATE_.1402_B">Données!$H$18:$I$18</definedName>
    <definedName name="FERVEX_AD_SANS_SUCRE_8_SCHT__DATE.1307">Données!$H$231:$I$231</definedName>
    <definedName name="FERVEX_ENF_8_SACHETS_________DATE___.1403">Données!$H$261:$I$261</definedName>
    <definedName name="FERVEX_FRAMB_AD_SACHET_8______________.1511">Données!$H$1171:$I$1171</definedName>
    <definedName name="FERVEX_FRAMB_AD_SACHET_8_____DATE_.1511_______NON">Données!$H$793:$I$793</definedName>
    <definedName name="FEXIHIST_120MG_CPR_10__Fexofenadine_120mg__.1310">Données!$H$1056:$I$1056</definedName>
    <definedName name="FEXIHIST_180MG_CPR_B_10__Fexofenadine_180mg__.DATE_1502">Données!$H$800:$I$800</definedName>
    <definedName name="FIXIM_200MG_CPR_B_10__Cefixine____________DATE.1205">Données!$H$582:$I$582</definedName>
    <definedName name="FIXIM_SUSPENSION_60ML__Cefixime_100mg_5ml__.1504">Données!$H$639:$I$639</definedName>
    <definedName name="FLAGENTYL_500MG_CPR_B_4_.1706">Données!$H$632:$I$632</definedName>
    <definedName name="FLAGYL_0.5__100ML_POCHE_1_______.1405">Données!$H$542:$I$542</definedName>
    <definedName name="FLAGYL_0.5__100ML_POCHE_25_________.1209">Données!$H$1213:$I$1213</definedName>
    <definedName name="FLAGYL_250MG_CPR_B_20__________DATE_.1512B">Données!$H$483:$I$483</definedName>
    <definedName name="FLAGYL_4__SIROP_120ML________.1507">Données!$H$89:$I$89</definedName>
    <definedName name="FLAGYL_500MG_CPR_B_14______.1806">Données!$H$19:$I$19</definedName>
    <definedName name="FLAGYL_500MG_OVULES_B_10______.1610">Données!$H$121:$I$121</definedName>
    <definedName name="FLEMING_1G_125MG_B_16_CPR_____________.1411">Données!$H$336:$I$336</definedName>
    <definedName name="FLEMING_1G_5_INJ__________________________.1406">Données!$H$1063:$I$1063</definedName>
    <definedName name="FLEMING_500MG___16CP________.1502___ARR">Données!$H$303:$I$303</definedName>
    <definedName name="FLEMING_562.5MG__5ML__SUSPENSION_______.1411">Données!$H$329:$I$329</definedName>
    <definedName name="FLEMING_562.5MG__5ML__SUSPENSION___________.1504">Données!$H$445:$I$445</definedName>
    <definedName name="FLIXONASE_50_MCG_NAS_SPRAY_120_D_______.1507">Données!$H$738:$I$738</definedName>
    <definedName name="FLORGYNAL_GELULES__VAGINALES____DATE_.1403">Données!$H$589:$I$589</definedName>
    <definedName name="FLOTAC_HGC_75MG_CAPS_B_20_R71____DATE.1504">Données!$H$411:$I$411</definedName>
    <definedName name="FLUCAZOL_100MG__GELULE_B_10___DATE.1601">Données!$H$145:$I$145</definedName>
    <definedName name="FLUCAZOL_POUDRE_POUR_SIROP_____1501">Données!$H$270:$I$270</definedName>
    <definedName name="FLUCON_COLLYRE_FL__3ML_____.1409___NON_QR">Données!$H$835:$I$835</definedName>
    <definedName name="FLUDEX_LP_1_5MG_CPR_B_30__ENROBES_____DATE__.1409">Données!$H$108:$I$108</definedName>
    <definedName name="FLUDITEC_2__125_ML______________________.1408">Données!$H$1349:$I$1349</definedName>
    <definedName name="FLUDITEC_5__125_ML_________________DATE_.1502">Données!$H$1348:$I$1348</definedName>
    <definedName name="FLUIMICIL_AD_SOL_BUV_TG_SS_200ML___DATE.1508">Données!$H$882:$I$882</definedName>
    <definedName name="FLUIMICIL_ENF_SOL_BUV_TG_SS_100ML_____P___.1405">Données!$H$1013:$I$1013</definedName>
    <definedName name="FLUIMICIL_GRAN_200MG_SCH_B_30_____DATE_.1602">Données!$H$553:$I$553</definedName>
    <definedName name="FLUOCARIL_BI_250_DENTIFRICE_MENTHE_125ML_____.1604___ARR">Données!$H$1036:$I$1036</definedName>
    <definedName name="FLUOCARIL_BI_250_DENTIFRICE_MENTHE_75ML____.1604___ARR">Données!$H$999:$I$999</definedName>
    <definedName name="FLUOCARIL_BI_FLUORE_BB_FL_250ML_______.1502">Données!$H$888:$I$888</definedName>
    <definedName name="FLUOCARIL_BLANCHEUR_DENT_75ML">Données!$H$1038:$I$1038</definedName>
    <definedName name="FLUOCARIL_DENT_BLANCHEUR_125ML________ARR">Données!$H$735:$I$735</definedName>
    <definedName name="FLUOCARIL_DENT_COMPLET_75ML">Données!$H$982:$I$982</definedName>
    <definedName name="FLUOCARIL_DENTI_DENT_SENS_75ML">Données!$H$1039:$I$1039</definedName>
    <definedName name="FLUOCARIL_FIL_DENTAIRE_50M_______ARR___NON">Données!$H$995:$I$995</definedName>
    <definedName name="FLUOCARIL_JUNIOR_7_12_ANS_50ML______.1507___ARR">Données!$H$936:$I$936</definedName>
    <definedName name="FLUOCARIL_KIDS_2_6_ANS_50ML_______.1602">Données!$H$1040:$I$1040</definedName>
    <definedName name="FLUOCARIL_NUIT_T_75ML">Données!$H$952:$I$952</definedName>
    <definedName name="FLUOCARIL_SPRAY_BUCCAL_FL_15ML____DATE.1504___ARR">Données!$H$704:$I$704</definedName>
    <definedName name="FLUVERMAL_CPR_B_6__________________DATE.1602">Données!$H$520:$I$520</definedName>
    <definedName name="FLUVERMAL_SUSP_BUV_FL_30ML____DATE_.1303">Données!$H$292:$I$292</definedName>
    <definedName name="FOLIFER_CPR_B_60______________________.1406">Données!$H$514:$I$514</definedName>
    <definedName name="FORADIL12MCG_PDRE_INH_60D__________.1402">Données!$H$827:$I$827</definedName>
    <definedName name="FORLAX_SCH_B_10_____________DATE___.1512_____NON_QR">Données!$H$415:$I$415</definedName>
    <definedName name="FORLAX_SCH_B_20____________DATE______________.1412">Données!$H$709:$I$709</definedName>
    <definedName name="FORTRANS_SACH_B_4___________________.1705">Données!$H$971:$I$971</definedName>
    <definedName name="FRAKIDEX_COLLYRE_SOL_FL_5ML__.1412">Données!$H$31:$I$31</definedName>
    <definedName name="FRAKIDEX_PDE_OPHT_T_5G________.1602">Données!$H$24:$I$24</definedName>
    <definedName name="FUCIDINE_2__PDE_T_15G_________________DATE.1605">Données!$H$241:$I$241</definedName>
    <definedName name="FUCIDINE_250MG_CPR_B_10________DATE_.1302">Données!$H$926:$I$926</definedName>
    <definedName name="FUCIDINE_CREME_2__T_15G______1602">Données!$H$252:$I$252</definedName>
    <definedName name="FUCITHALMIC_1__GEL_OPHTA_T_3gr__DATE_.1304_C">Données!$H$694:$I$694</definedName>
    <definedName name="FUNGIZONE_SUSP_BUV_NOUR_FL40ML__DATE.1408">Données!$H$397:$I$397</definedName>
    <definedName name="GALACTOGIL_B_210_G___________________.1509">Données!$H$159:$I$159</definedName>
    <definedName name="GALVUS_50MG_CPR_B_28____________________.1404">Données!$H$841:$I$841</definedName>
    <definedName name="GAMALATE_B6_DRAGEES_B_20____DATE_.1602">Données!$H$138:$I$138</definedName>
    <definedName name="GAMALATE_B6_SIROP_FL_80ML___1809">Données!$H$516:$I$516</definedName>
    <definedName name="GANT_LATEX__A_P_L__8_9__B_100________.1706">Données!$H$1202:$I$1202</definedName>
    <definedName name="GANT_LATEX__A_P_M_7_8__B_100_____DATE_.1708">Données!$H$569:$I$569</definedName>
    <definedName name="GANT_LATEX__A_P_S__6_7__B_100______DATE_.1801_B___ARR">Données!$H$885:$I$885</definedName>
    <definedName name="GANT_LATEX__S_P_L__8_9__B_100__________DATE_.1801___ARR">Données!$H$1258:$I$1258</definedName>
    <definedName name="GANT_LATEX__S_P_M__7_8__B_100__________.1801">Données!$H$1016:$I$1016</definedName>
    <definedName name="GANT_LATEX__S_P_S__6_7__B_100__________DATE.1706___ARR">Données!$H$1275:$I$1275</definedName>
    <definedName name="GANT_VINYLE__A_P_L__8_9__B_100_____________.1706">Données!$H$1342:$I$1342</definedName>
    <definedName name="GANT_VINYLE__A_P_M__7_8__B_100________.1802___ARR">Données!$H$1104:$I$1104</definedName>
    <definedName name="GANT_VINYLE__A_P_S__6_7__B_100_____________.1801___ARR">Données!$H$1282:$I$1282</definedName>
    <definedName name="GANT_VINYLE__S_P_L__8_9__B_100___________.1706">Données!$H$1359:$I$1359</definedName>
    <definedName name="GANT_VINYLE__S_P_M__7_8__B_100_____DATE_.1801___ARR">Données!$H$1419:$I$1419</definedName>
    <definedName name="GANT_VINYLE__S_P_S__6_7__B_100_____________.1706">Données!$H$1411:$I$1411</definedName>
    <definedName name="GARDENAL_100MG_CPR_B_20____.1803">Données!$H$1197:$I$1197</definedName>
    <definedName name="GARDENAL_10MG_CPR_B_80____.1709">Données!$H$1032:$I$1032</definedName>
    <definedName name="GARDENAL_40MG__LYO_INJ_1FL__.1510">Données!$H$202:$I$202</definedName>
    <definedName name="GARDENAL_50MG_CPR_B_30____.1709">Données!$H$890:$I$890</definedName>
    <definedName name="GASTROPULGITE_SCH_B_30________DATE_.1407">Données!$H$584:$I$584</definedName>
    <definedName name="GAVISCON_SUSP_BUV_FL250ML______.1510">Données!$H$435:$I$435</definedName>
    <definedName name="GAVISCON_SUSP_BUV_NOUR_FL150ML_________.1402">Données!$H$802:$I$802</definedName>
    <definedName name="GAVISCON_SUSP_BUV_SACH_10ML_B_24__DATE_.1306">Données!$H$201:$I$201</definedName>
    <definedName name="GELUPRANE_500MG_GELULE_BTE_16_____.1503">Données!$H$1183:$I$1183</definedName>
    <definedName name="GENOULLERE__CONTENTION_CONFORT_T4___NOIR">Données!$H$1199:$I$1199</definedName>
    <definedName name="GENOULLERE__CONTENTION_CONFORT_T5">Données!$H$1124:$I$1124</definedName>
    <definedName name="GENOULLERE__CONTENTION_CONFORT_T5___NOIR">Données!$H$1294:$I$1294</definedName>
    <definedName name="GENOULLERE__LIGAMENT___ROTULIENNE_GR_T2______ARR">Données!$H$1310:$I$1310</definedName>
    <definedName name="GENOULLERE__LIGAMENT___ROTULIENNE_GR_T3_______ARR">Données!$H$1263:$I$1263</definedName>
    <definedName name="GENOULLERE__LIGAMENT___ROTULIENNE_GR_T4_______ARR">Données!$H$1332:$I$1332</definedName>
    <definedName name="GENOULLERE__LIGAMENT___ROTULIENNE_GR_T5_______ARR">Données!$H$1309:$I$1309</definedName>
    <definedName name="GENOULLERE__LIGAMENTAIRE_GR_T3_____________ARR">Données!$H$1248:$I$1248</definedName>
    <definedName name="GENOULLERE__LIGAMENTAIRE_GR_T4________ARR">Données!$H$1335:$I$1335</definedName>
    <definedName name="GENOULLERE__LIGAMENTAIRE_GR_T5">Données!$H$1302:$I$1302</definedName>
    <definedName name="GENOULLERE_CONTENTION_CONFORT_T2___NOIR">Données!$H$1200:$I$1200</definedName>
    <definedName name="GENOULLERE_LIGAMENTAIRE_GR_T2_______________ARR">Données!$H$1264:$I$1264</definedName>
    <definedName name="GENTALLINE_80MG_AMP_INJ_2ML_1____.1506">Données!$H$655:$I$655</definedName>
    <definedName name="GENTASOL__COLLYRE_FL_5ML_______________.1601">Données!$H$748:$I$748</definedName>
    <definedName name="GESTARELLE__G_CAPS_B_30_____________.1502">Données!$H$65:$I$65</definedName>
    <definedName name="GESTARELLE__S_CAPS_B_30___________DATE_.1306">Données!$H$438:$I$438</definedName>
    <definedName name="GESTARELLE_A_CAPS_B_30___________DATE__.1505____ARR">Données!$H$341:$I$341</definedName>
    <definedName name="GILET_CONTENTION_MEMBRE_SUP_T2_________ARR">Données!$H$1356:$I$1356</definedName>
    <definedName name="GINKOR_FORT_GELULE_B_30______DATE_.1211C">Données!$H$922:$I$922</definedName>
    <definedName name="GLUCONATE_DE_CA_LAVOISIER_10__AMP_10ML_10_______.1509">Données!$H$723:$I$723</definedName>
    <definedName name="GLUCOPHAGE_500MG_CPR_B_30__.1706">Données!$H$144:$I$144</definedName>
    <definedName name="GLUCOPHAGE_850MG_CPR_B_30_______DATE.1708">Données!$H$243:$I$243</definedName>
    <definedName name="GLUCOR_100MG_CPR_B_30____________DATE____.1503">Données!$H$1131:$I$1131</definedName>
    <definedName name="GLUCORE_50MG_CPR_B_30__________.1503">Données!$H$1298:$I$1298</definedName>
    <definedName name="GLUCORE_50MG_CPR_B_30__________________.1503____ARR__NON_QR">Données!$H$137:$I$137</definedName>
    <definedName name="GRISEFULINE_250MG_CPR_B_30___________.1703">Données!$H$1398:$I$1398</definedName>
    <definedName name="GYNO_DERMOFIX__1CPR___________.1601___ARR">Données!$H$740:$I$740</definedName>
    <definedName name="GYNODAKTARIN_400MG_OVULES_B_3__DATE.1301C">Données!$H$913:$I$913</definedName>
    <definedName name="GYNOPEVARYL_150MG_OV_B_3_______DATE_.1306">Données!$H$495:$I$495</definedName>
    <definedName name="GYNOPEVARYL_LP_150MG_OV_B_1______PERIME.1312">Données!$H$640:$I$640</definedName>
    <definedName name="HALDOL_1MG_CPR_B_40_______.1509">Données!$H$1330:$I$1330</definedName>
    <definedName name="HALDOL_5MG_CPR_B_30_______1512">Données!$H$180:$I$180</definedName>
    <definedName name="HALDOL_GTTES_2pm_FL_15ML______DATE_.1308">Données!$H$401:$I$401</definedName>
    <definedName name="HALDOL_INJ_1ML_B_5______________________DATE__.1507">Données!$H$977:$I$977</definedName>
    <definedName name="HALFAN_250MG_CPR_B_6___________________DATE__.1603">Données!$H$959:$I$959</definedName>
    <definedName name="HEC_PDE_CUTANEE_NASALE_T__25G_.1407">Données!$H$527:$I$527</definedName>
    <definedName name="HELICIDINE_SP_10___FL_125ML______________.1704">Données!$H$1114:$I$1114</definedName>
    <definedName name="HELMINTOX_125MG_CPR_B_6____________DATE_.1510">Données!$H$1133:$I$1133</definedName>
    <definedName name="HELMINTOX_250_MG_CPR_B_3_____DATE_.1306">Données!$H$897:$I$897</definedName>
    <definedName name="HELMINTOX_SUSP__FL__15ML_____.1505">Données!$H$658:$I$658</definedName>
    <definedName name="HEMI_DAONIL_2.5_MG_CPR_B_60___.1209">Données!$H$1364:$I$1364</definedName>
    <definedName name="HEMOCLAR_CREME_0_50__T_30G____________________DATE.1708">Données!$H$1307:$I$1307</definedName>
    <definedName name="HEPADIAL_CPR_B_40_________.1411">Données!$H$1051:$I$1051</definedName>
    <definedName name="HEPARINE_CHOAY_25000UI_INJ_FL_5ML_____.1505">Données!$H$654:$I$654</definedName>
    <definedName name="HEPT_A_MYL_CPR_B_20____________.1801">Données!$H$474:$I$474</definedName>
    <definedName name="HEPT_A_MYL_GTTE_20ML________.1704">Données!$H$606:$I$606</definedName>
    <definedName name="HEXALYSE_CPR_B_30________________.1303_______PERI">Données!$H$1091:$I$1091</definedName>
    <definedName name="HEXAPNEUMINE_AD_SP_FL_200ML_____.1501">Données!$H$757:$I$757</definedName>
    <definedName name="HEXAPNEUMINE_ENF_SP_FL_200ML__.1203B">Données!$H$939:$I$939</definedName>
    <definedName name="HEXASPRAY_COLL_30G__________DATE_____.1606">Données!$H$604:$I$604</definedName>
    <definedName name="HEXOMEDINE_0_1___SOL_FL_250ML__DATE_.1310">Données!$H$668:$I$668</definedName>
    <definedName name="HEXTRIL_SOL_0_10__FL_200ML__________________.1409">Données!$H$378:$I$378</definedName>
    <definedName name="HICONCIL_125MG_PPS_60ML_______DATE_.1401">Données!$H$39:$I$39</definedName>
    <definedName name="HICONCIL_250MG_PPS_60ML_____.1505">Données!$H$16:$I$16</definedName>
    <definedName name="HICONCIL_500MG_GELULE_B_12_DATE_.1309_B">Données!$H$54:$I$54</definedName>
    <definedName name="HICONCIL_500MG_PPS_60ML______DATE_.1306">Données!$H$94:$I$94</definedName>
    <definedName name="HOTCOOL_GEL_DERMIQUE_TUBE_30G__DATE_.1310_C">Données!$H$265:$I$265</definedName>
    <definedName name="HUILE_D__AMANDE_DOUCE_100ML_COOP__DATE.1207">Données!$H$970:$I$970</definedName>
    <definedName name="HUILE_D__AMANDE_DOUCE_50ML_COOP_DATE_PRIX_.1207">Données!$H$503:$I$503</definedName>
    <definedName name="HUILE_DE_RICIN_COOPER_FL_30ML________.1309">Données!$H$1326:$I$1326</definedName>
    <definedName name="HUILE_FOIE_MORUE_COOPER_150ML____.1604">Données!$H$487:$I$487</definedName>
    <definedName name="HUILE_PARAFFINE_COOPER_250ML__DATE_.1311">Données!$H$840:$I$840</definedName>
    <definedName name="HUMEX_AD_SP_PHOLC_FL_250_ML______.1601">Données!$H$892:$I$892</definedName>
    <definedName name="HUMEX_COLLUT_PRESS_FL_35ML____.1601">Données!$H$788:$I$788</definedName>
    <definedName name="HUMEX_ENF_SP_FL_125_ML______________PERIME__.1401">Données!$H$1150:$I$1150</definedName>
    <definedName name="HYDERGINE_4.5MG_CPR_B_30________________.1304">Données!$H$1388:$I$1388</definedName>
    <definedName name="HYDERGINE_SOL_BUV_50ML___ARR_NON_PRIX__.1412">Données!$H$356:$I$356</definedName>
    <definedName name="HYDROCLONAZONE__CPR_1000_GM___PERIME.1312">Données!$H$1421:$I$1421</definedName>
    <definedName name="HYDROCLONAZONE__CPR_180__PM__________DATE_.1610_B">Données!$H$1155:$I$1155</definedName>
    <definedName name="HYDROCORTIS_ROUS_10MG_CPR_B_25____.1410">Données!$H$777:$I$777</definedName>
    <definedName name="HYDROCORTISONE_UPJOHN_100MG_INJ.1511">Données!$H$504:$I$504</definedName>
    <definedName name="HYPERIUM_1MG_CPR_B_30___________.1411">Données!$H$762:$I$762</definedName>
    <definedName name="HYTACAND_16MG_12_5MG_CPR_B_30___DATE_.1402B">Données!$H$734:$I$734</definedName>
    <definedName name="HYTACAND_8MG_12_5MG_CPR_B_30___DATE_.1403_B">Données!$H$945:$I$945</definedName>
    <definedName name="IBEX_GELU_B_24_PARA._IBUPRO.CAFEIN_MEDREICH_DATE_.1511_B">Données!$H$59:$I$59</definedName>
    <definedName name="IBUMOL_400MG_CPR_10__Ibup_400mg_Para_325mg__DATE.1703">Données!$H$227:$I$227</definedName>
    <definedName name="IBUMOL_400MG_CPR_30__Ibup_400mg_Parac_325mg_.1502">Données!$H$402:$I$402</definedName>
    <definedName name="IBUMOL_SUSP_BUV_60ML__Ibup_Para_susp__DATE_.1508">Données!$H$311:$I$311</definedName>
    <definedName name="IBUPROFENE_UBI_400MG_CPR_10_BL_10_DATE_.1404">Données!$H$1048:$I$1048</definedName>
    <definedName name="ICAZ_LP_2.5MG_30_GELULES__ALU_______________.1504">Données!$H$1357:$I$1357</definedName>
    <definedName name="ICAZ_LP_5MG_30_GELULE_ALU______.1409">Données!$H$1232:$I$1232</definedName>
    <definedName name="IDARAC_200MG_CPR_B_20_____________.1605">Données!$H$1050:$I$1050</definedName>
    <definedName name="IDEOS_30_CPR_______________________DATE___.1503">Données!$H$692:$I$692</definedName>
    <definedName name="IMODIUM_GELU_B_20_____________.1801">Données!$H$272:$I$272</definedName>
    <definedName name="IMOVANE_3_75MG_CPR_14_________DATE_.1511">Données!$H$1212:$I$1212</definedName>
    <definedName name="IMOVANE_7_5MG_CPR_14_______________.1602">Données!$H$1046:$I$1046</definedName>
    <definedName name="INDOBIOTIC_COLLYRE_5ML________________.1308">Données!$H$820:$I$820</definedName>
    <definedName name="INDOCOLLYRE_0.1___5ML___________.1403">Données!$H$123:$I$123</definedName>
    <definedName name="INEXIUM_40MG_CPR_B_14____________.1503">Données!$H$577:$I$577</definedName>
    <definedName name="INHALATEUR__VERT_____________________________________ARR">Données!$H$1313:$I$1313</definedName>
    <definedName name="INIPOMP_20MG_CPR_BLIST_14______________________.1502">Données!$H$1136:$I$1136</definedName>
    <definedName name="INIPOMP_40MG_CPR_B_14________________________DATE_PRIX_.1412">Données!$H$1377:$I$1377</definedName>
    <definedName name="INSECT_ECRAN_SPRAY_TROPIC_75ML___.1404">Données!$H$911:$I$911</definedName>
    <definedName name="INSTACLOP_75MG_CPR_B_30__Clopidogrel_75mg__DATE_.1305B">Données!$H$427:$I$427</definedName>
    <definedName name="INTETRIX_GELULE_B_20___________.1604">Données!$H$449:$I$449</definedName>
    <definedName name="INTRAIT_MARRON_INDE_60ML_____DATE_.1303_B">Données!$H$872:$I$872</definedName>
    <definedName name="ISOFRA_SOLUTE_NAS_15ML________DATE_.1601______NON_QR">Données!$H$524:$I$524</definedName>
    <definedName name="IXPRIM_37_5MG_325MG_CPR_BT_20______DATE_.1505">Données!$H$860:$I$860</definedName>
    <definedName name="JOSACINE_125_MG_BUV_GLE_FL_60ML__DATE_.1708">Données!$H$867:$I$867</definedName>
    <definedName name="JOSACINE_250MG_BUV_GLE_FL_60ML___.1710">Données!$H$541:$I$541</definedName>
    <definedName name="JOSACINE_500MG_BUV_GLE_FL_60ML____DATE_.1802">Données!$H$895:$I$895</definedName>
    <definedName name="JOSACINE_500MG_CPR_B_20________________.1703">Données!$H$925:$I$925</definedName>
    <definedName name="KALEORID_LP_600MG_CPR_B_30______.1711">Données!$H$386:$I$386</definedName>
    <definedName name="KAMAGRA_100MG_CPR_B_4__sildenafil_100mg__DATE.1301C">Données!$H$287:$I$287</definedName>
    <definedName name="KAMAGRA_50MG_CPR_B_4___200_1201_DATE_.1202">Données!$H$84:$I$84</definedName>
    <definedName name="KARDEGIC_160MG_PDR_SCHT_B_30_______P______.1410">Données!$H$874:$I$874</definedName>
    <definedName name="KARDEGIC_300MG_PDR_SCHT_B_30______.1402">Données!$H$1010:$I$1010</definedName>
    <definedName name="KARDEGIC_75MG_PDR_SCHT_B_30_________DATE.1410">Données!$H$506:$I$506</definedName>
    <definedName name="KENACORT_RET_40MG_INJ_1ML____.1603">Données!$H$110:$I$110</definedName>
    <definedName name="KENACORT_RET_80MG_INJ_2ML_____.1603">Données!$H$220:$I$220</definedName>
    <definedName name="KETODERM_CR_DERM_2__T_15G__1509">Données!$H$437:$I$437</definedName>
    <definedName name="KETODERM_GEL_MONODOSE_T_20G________.1404">Données!$H$1381:$I$1381</definedName>
    <definedName name="KETUM_GEL_60MG__________________________________.1504">Données!$H$1223:$I$1223</definedName>
    <definedName name="KONTROL_DENTS_BLANCHES_75_ML___DATE_.1510___ARR">Données!$H$1031:$I$1031</definedName>
    <definedName name="KONTROL_PATE_MENTHE_FLUOR_ANTI_TACHES_75ML_DATE.1606___ARR">Données!$H$1166:$I$1166</definedName>
    <definedName name="KONTROL_POUDRE_30G_______________________.1512___ARR">Données!$H$1400:$I$1400</definedName>
    <definedName name="KOOK_EXPECT_ADULTE_100ML__.1506">Données!$H$113:$I$113</definedName>
    <definedName name="KOOK_EXPECT_SP_ENFANT_100ML__1506">Données!$H$172:$I$172</definedName>
    <definedName name="KOOK_TOUX_SECHE_SIROP_FL_100ML_DATE_.1604">Données!$H$91:$I$91</definedName>
    <definedName name="LACRINORM_0.2___GEL_T_10G______.1409">Données!$H$505:$I$505</definedName>
    <definedName name="LACTACYD_EMULSION_DE_120ML__DATE_.1409_B">Données!$H$107:$I$107</definedName>
    <definedName name="LACTACYD_EMULSION_DE_200ML____DATE_.1206_B">Données!$H$205:$I$205</definedName>
    <definedName name="LAMALINE_GELULE__B_16________DATE.1406">Données!$H$282:$I$282</definedName>
    <definedName name="LAMALINE_SUPPO_B_10________.1406">Données!$H$594:$I$594</definedName>
    <definedName name="LAMISIL_250MG_CPR_B_14____________________DATE_.1705">Données!$H$948:$I$948</definedName>
    <definedName name="LAMISIL_CREME_1__15GR_________DATE__.1601">Données!$H$339:$I$339</definedName>
    <definedName name="LAMISIL_CREME_7.5_GR______________.1601">Données!$H$547:$I$547</definedName>
    <definedName name="LANZOR_15MG_GELULE_FL_30____DATE_.1304B">Données!$H$1378:$I$1378</definedName>
    <definedName name="LARGACTIL_100MG_CPR_B_30_____.1806">Données!$H$334:$I$334</definedName>
    <definedName name="LARGACTIL_GTTE_30ML_______.1505">Données!$H$1021:$I$1021</definedName>
    <definedName name="LARGACTIL_INJ_AMP_IM_5ML_B_5______.1702">Données!$H$665:$I$665</definedName>
    <definedName name="LARMES_ARTIF_MARTINET_COL_10ML___.1506">Données!$H$784:$I$784</definedName>
    <definedName name="LAROSCORBINE_CPR_EF1G_VIT_C_30_____________.1507">Données!$H$1137:$I$1137</definedName>
    <definedName name="LAROXYL_GTTE_40MG_20ML____.1605">Données!$H$677:$I$677</definedName>
    <definedName name="LASILIX_20MG_2ML_INJ_B_1__________DATE.1707_B">Données!$H$263:$I$263</definedName>
    <definedName name="LASILIX_40MG_CPR_B_30_____________.1605">Données!$H$305:$I$305</definedName>
    <definedName name="LASILIX_FAIBLE_20MG_CPR_B_30___DATE_.1303">Données!$H$765:$I$765</definedName>
    <definedName name="LASILIX_SPECIAL_CPR_500MG_B30_______.1608">Données!$H$1185:$I$1185</definedName>
    <definedName name="LEPTICUR_10MG_CPR_BT_30_______________.1609">Données!$H$400:$I$400</definedName>
    <definedName name="LESCOL_40MG_GELULE__B_28_________.1202">Données!$H$745:$I$745</definedName>
    <definedName name="LESCOL_LP_80MG_CPR_B_28________________.1412">Données!$H$812:$I$812</definedName>
    <definedName name="LEVOPHTA__0.05__COL_5ML___________.1411">Données!$H$212:$I$212</definedName>
    <definedName name="LEVOTHYROX_150MCG_CPR_SEC_B_30___.1503">Données!$H$785:$I$785</definedName>
    <definedName name="LEVOTHYROX_25MCG_CPR_B_30_____.1511">Données!$H$681:$I$681</definedName>
    <definedName name="LEVOTHYROX_75MCG_CPR_SEC_B_30___.1601">Données!$H$908:$I$908</definedName>
    <definedName name="LEVOTHYROX_CPR_100µG_BT30________.1509">Données!$H$576:$I$576</definedName>
    <definedName name="LEXOMIL_6MG_CPR_B_30____.1706">Données!$H$112:$I$112</definedName>
    <definedName name="LINCOCINE_GELU_B_12__________DATE__________.1207">Données!$H$620:$I$620</definedName>
    <definedName name="LINIMENT_OLEOCALCAIRE_250_ML____DATE.1604___ARR">Données!$H$1060:$I$1060</definedName>
    <definedName name="LINIMENT_OLEOCALCAIRE_500_ML_______1601">Données!$H$1132:$I$1132</definedName>
    <definedName name="LIPANOR_100MG_GELU_BT30_________________DATE_.1507">Données!$H$1250:$I$1250</definedName>
    <definedName name="LIPANTHYL_200_MICRO_GELULES_B_30__.1510">Données!$H$430:$I$430</definedName>
    <definedName name="LIPOSIC_GEL_OPTHA_10G__________.1510">Données!$H$256:$I$256</definedName>
    <definedName name="Liste">'Tableau Bord'!$A$5:$A$7</definedName>
    <definedName name="ListePharmacies">'Tableau Bord'!$A$10:$A$175</definedName>
    <definedName name="ListeProduit">Données!$G$4:$G$1423</definedName>
    <definedName name="LOCABIOTAL_1__AEROSOL_FL_5ML___DATE_.1207">Données!$H$844:$I$844</definedName>
    <definedName name="LOCAPRED_CREME_DERM_T_15G_________.1207">Données!$H$1228:$I$1228</definedName>
    <definedName name="LOCOID_CR_EPAISSE_30G___________________DATE_.1512">Données!$H$907:$I$907</definedName>
    <definedName name="LOCOID_CREME_30G_______________DATE_.1512">Données!$H$666:$I$666</definedName>
    <definedName name="LOCOID_PDE_30G______________________________.1612">Données!$H$771:$I$771</definedName>
    <definedName name="LOPRESSOR___100_MG_30_CPR_______________.1701">Données!$H$1194:$I$1194</definedName>
    <definedName name="LOPRESSOR_LP_200MG_CPR_B_30________.1703">Données!$H$1174:$I$1174</definedName>
    <definedName name="LOVENOX_2000UI_0.2ML_2SER_______DATE_.1406">Données!$H$663:$I$663</definedName>
    <definedName name="LOVENOX_4000UI_0.4ML_2SER_____DATE.1208">Données!$H$238:$I$238</definedName>
    <definedName name="LOVENOX_6000UI_INJ_2SER______DATE_.1501">Données!$H$348:$I$348</definedName>
    <definedName name="LOXEN__LP_50MG_GELU_B_60_____.1207">Données!$H$191:$I$191</definedName>
    <definedName name="LOXEN_10MG_INJ_10ML_B_5_________________.1504">Données!$H$842:$I$842</definedName>
    <definedName name="LOXEN_20MG_CPR_B_30_________.1602">Données!$H$163:$I$163</definedName>
    <definedName name="LUBENTYL_MAG_260G_________________.1706">Données!$H$1108:$I$1108</definedName>
    <definedName name="LUMBALGINE_90_G__________________________________.1509">Données!$H$1283:$I$1283</definedName>
    <definedName name="LUTENYL_CPR_B_10______________________________.1610">Données!$H$466:$I$466</definedName>
    <definedName name="LUTERAN_5MG_CPR_B_10___________DATE_.1706">Données!$H$935:$I$935</definedName>
    <definedName name="LYSANXIA_10MG_CPR_B_40__DATE_______.1301">Données!$H$264:$I$264</definedName>
    <definedName name="LYSANXIA_40MG_CPR_B_20___DM__DATE__.1503">Données!$H$1412:$I$1412</definedName>
    <definedName name="LYSANXIA_SOL_BUV_GTTE_FL_20ML_.1410">Données!$H$1002:$I$1002</definedName>
    <definedName name="LYSO_6_SUBLING_CPR__B_30___________.1410">Données!$H$984:$I$984</definedName>
    <definedName name="LYSOPAINE_CPR_SUCER_GORGE_BT18__1502">Données!$H$724:$I$724</definedName>
    <definedName name="LYSOPAINE_CPR_SUCER_GORGE_BT36__DATE.1506">Données!$H$650:$I$650</definedName>
    <definedName name="M_AMOXICILLINE_250MG_PPS_FL_60ML__DATE_.1410">Données!$H$461:$I$461</definedName>
    <definedName name="M_AMPICILLINE_1G_INJ_B_10__________________.1410">Données!$H$627:$I$627</definedName>
    <definedName name="M_ANTACID_CPR_B_10_X_10________DATE_.1403">Données!$H$568:$I$568</definedName>
    <definedName name="M_BETAMETHASONE_CREME_0_1__T_15G_DATE.1505">Données!$H$162:$I$162</definedName>
    <definedName name="M_BETAMETHASONE_NEO_CR_0_1__T_15G__.1403">Données!$H$363:$I$363</definedName>
    <definedName name="M_CALCIUM_FORT_500MG_CPR_B_10_X_10__.1404">Données!$H$310:$I$310</definedName>
    <definedName name="M_CAPTOPRIL_25MG_CPR_B_30____.1403">Données!$H$99:$I$99</definedName>
    <definedName name="M_CAPTOPRIL_PLUS_25___12_5MG_B_30__.1305">Données!$H$230:$I$230</definedName>
    <definedName name="M_CEFALEXINE_250MG_SHT_12_________PRIX______.1404">Données!$H$889:$I$889</definedName>
    <definedName name="M_CEFTRIAXONE_1G__FL_1_EAU_P_INJ____DATE_.1505">Données!$H$612:$I$612</definedName>
    <definedName name="M_CETIRIZINE_10MG_CPR_B_20_.1505">Données!$H$126:$I$126</definedName>
    <definedName name="M_CIMETIDINE_400MG_CPR_10_X_10______.1305">Données!$H$1222:$I$1222</definedName>
    <definedName name="M_CIPROFLOXACINE_500MG_CPR_B_10__.1308">Données!$H$133:$I$133</definedName>
    <definedName name="M_COTRIMOXAZOLE_240MG_SP_100ML_DATE__.1211B">Données!$H$365:$I$365</definedName>
    <definedName name="M_DICLOFENAC_GEL_DERM_TB_30G___DATE__.1303">Données!$H$102:$I$102</definedName>
    <definedName name="M_DOMPERIDONE_SUSP_BUV_FL_60ML_.1402">Données!$H$156:$I$156</definedName>
    <definedName name="M_ENALAPRIL_10MG_CPR_B_30____________.1604">Données!$H$130:$I$130</definedName>
    <definedName name="M_ERYTHROMYCIN_250MG_SCHT_B_12__.1305">Données!$H$385:$I$385</definedName>
    <definedName name="M_ERYTHROMYCIN_500MG_CPR_B_20____.1603">Données!$H$1285:$I$1285</definedName>
    <definedName name="M_GINKGO_40MG_CPR_B_30____DATE_.1308">Données!$H$208:$I$208</definedName>
    <definedName name="M_GYNOTAB_CPR_B_6___APPLICATEUR__DATE_.1308_C">Données!$H$52:$I$52</definedName>
    <definedName name="M_IBUPARA_725MG_CPR_B_25_X_4___________.1403">Données!$H$975:$I$975</definedName>
    <definedName name="M_KETOTIFENE_1MG_GELULE_B_30_________.1309">Données!$H$432:$I$432</definedName>
    <definedName name="M_KETOTIFENE_1MG_SOL_BUV_60ML___.1303">Données!$H$345:$I$345</definedName>
    <definedName name="M_LORATADINE_10MG_CPR_B_30______DATE.1502">Données!$H$335:$I$335</definedName>
    <definedName name="M_MICONAZOLE_CREME_TB_20G___DATE_.1305">Données!$H$134:$I$134</definedName>
    <definedName name="M_NEOMYCINE_CREME_0_35__TUBE_10G_____.1411">Données!$H$286:$I$286</definedName>
    <definedName name="M_NICARDIPINE_20MG_CPR_B_30____DTAE_.1305">Données!$H$316:$I$316</definedName>
    <definedName name="M_NIFEDIPINE_10MG_CPR_B_30____________DATE.1403">Données!$H$328:$I$328</definedName>
    <definedName name="M_NIFEDIPINE_LP_20MG_CPR_B_30________.1204">Données!$H$580:$I$580</definedName>
    <definedName name="M_OXACILLINE_250MG_SACHETS_B_12___.1403">Données!$H$645:$I$645</definedName>
    <definedName name="M_OXACILLINE_500MG_GELULES_B_20___.1212">Données!$H$764:$I$764</definedName>
    <definedName name="M_PENI_BENZATHINE_2_4MUI_INJ_B_10_FL__DATE.1410">Données!$H$811:$I$811</definedName>
    <definedName name="M_PENI_G_1M.UI_INJ_B_10__FL__________________.1309">Données!$H$1080:$I$1080</definedName>
    <definedName name="M_PROMETHAZINE_5MG_5ML_SP_FL_100_ML_.1402">Données!$H$318:$I$318</definedName>
    <definedName name="M_SALBUTAMOL_INHALER_100MCG_200_D_.1403">Données!$H$477:$I$477</definedName>
    <definedName name="M_SILYMARIN_140MG_CPR_B_30_______.1502">Données!$H$131:$I$131</definedName>
    <definedName name="M_TERBINAFINE_1__CR_T_20G______DATE_.1206_B">Données!$H$330:$I$330</definedName>
    <definedName name="M_VITAM_C_500MG_CPR_B_10_X_10___DATE_.1403_B">Données!$H$346:$I$346</definedName>
    <definedName name="MAALOX___SUSP__STICK__SCH__B_20__Gout_Citron_____P__.1508">Données!$H$421:$I$421</definedName>
    <definedName name="MAALOX_15ML_SUSP_BUV_SCH_B_30___DATE_.1402">Données!$H$27:$I$27</definedName>
    <definedName name="MAALOX_ETUI_CPR_B_40__________DATE____.1604">Données!$H$450:$I$450</definedName>
    <definedName name="MADECASSOL_1__CREME_T_10G____.1602">Données!$H$951:$I$951</definedName>
    <definedName name="MAG_2__AMP_BUV_10ML__B_30______________.1604">Données!$H$347:$I$347</definedName>
    <definedName name="MAG_2__CPR_B_60___________________________DATE____.1506">Données!$H$985:$I$985</definedName>
    <definedName name="MAGNE_B6_AMP_BUV_B_10__DATE.1510_C___NON_01">Données!$H$8:$I$8</definedName>
    <definedName name="MAGNE_B6_CPR_B_50_NON_GASTRO___.1503">Données!$H$77:$I$77</definedName>
    <definedName name="MAGNESIUM_B6B2_BIOFAR_CP_EFF20____DATE__.1511__B____NON_QR_04">Données!$H$315:$I$315</definedName>
    <definedName name="MAGNOGENE_55MG_GELU_BT_60________.1705">Données!$H$1296:$I$1296</definedName>
    <definedName name="MALOOX_SUSP_250_ML_FL_1_DATE.1604">Données!$H$572:$I$572</definedName>
    <definedName name="MALOXINE_CPR_B_3_______________________________.1410">Données!$H$197:$I$197</definedName>
    <definedName name="MALOXINE_CPR_B_50_X_3________________________.1410">Données!$H$1023:$I$1023</definedName>
    <definedName name="MALOXINE_CPR_B_50_X_3_________________________.1502">Données!$H$1135:$I$1135</definedName>
    <definedName name="MAXIDEX_COLLY_3ML______________.1507">Données!$H$705:$I$705</definedName>
    <definedName name="MAXIDROL_COLLYRE_FL_3ML__________.1407">Données!$H$809:$I$809</definedName>
    <definedName name="MAXILASE_3000_CPR_B_24_________.1412">Données!$H$306:$I$306</definedName>
    <definedName name="MAXILASE_SIROP_125ML____________.1412">Données!$H$20:$I$20</definedName>
    <definedName name="MEDROL_16MG_CPR_SEC_20_____________________DATE__.1508">Données!$H$725:$I$725</definedName>
    <definedName name="MEDROL_4MG_CPR_B_30_____________.1410">Données!$H$997:$I$997</definedName>
    <definedName name="MEDVITE_0MG_1SRP__________________________.1408">Données!$H$200:$I$200</definedName>
    <definedName name="MELIANE_CPR_1X21_____________________________.1408___ARR">Données!$H$1276:$I$1276</definedName>
    <definedName name="METEOSPASMYL_CAPS_B_20________________.1307">Données!$H$395:$I$395</definedName>
    <definedName name="METHERGIN_0.2MG_INJ_AMP_1ML_B_3________________.1605">Données!$H$489:$I$489</definedName>
    <definedName name="METHERGIN_0_125MG_CPR_B_20">Données!$H$1417:$I$1417</definedName>
    <definedName name="METHERGIN_SCT_0.125MG__DRAG__3X10__DATE_.1404">Données!$H$1251:$I$1251</definedName>
    <definedName name="METHOTREXATE_2MG5_CPR_B_20">Données!$H$1156:$I$1156</definedName>
    <definedName name="METRONIDAZOLE_250MG_CPR_B_1000_WINTHROP_.1605">Données!$H$942:$I$942</definedName>
    <definedName name="METRONIDAZOLE_500MG_CPR_B_1000_WINTHROP.1603">Données!$H$991:$I$991</definedName>
    <definedName name="METRONIDAZOLE_UBI_250MG_CPR_100_BL_10_.1210">Données!$H$1325:$I$1325</definedName>
    <definedName name="MICOZAL_2__CREME_T_15Gr___________DATE.1508">Données!$H$380:$I$380</definedName>
    <definedName name="MICROLAX_AD_GEL_T_CANU_5ML_B_12_______.1507">Données!$H$513:$I$513</definedName>
    <definedName name="MICROLAX_AD_GEL_T_CANU_5ML_B_4______.1510">Données!$H$462:$I$462</definedName>
    <definedName name="MICROLAX_BB_T_CAN_3ML_B_4_____.1606">Données!$H$635:$I$635</definedName>
    <definedName name="MICROVAL_CPR_B_28____________.1602">Données!$H$623:$I$623</definedName>
    <definedName name="MIFLASONE_200MCG_PDRE_INH_GEL_60_______.1507">Données!$H$981:$I$981</definedName>
    <definedName name="MIFLASONE_200MCG_PDRE_INH_GEL_60_DATE_.1407">Données!$H$406:$I$406</definedName>
    <definedName name="MIFLASONE_400MCG_PDRE_INH_GEL_60__DATE.1206">Données!$H$408:$I$408</definedName>
    <definedName name="MIGRETIL_CPR_B_20_______________.1501">Données!$H$174:$I$174</definedName>
    <definedName name="MINIDRIL_CPR_B_21___________________.1510">Données!$H$539:$I$539</definedName>
    <definedName name="MINIDRIL_CPR_B_3_X_21_______________.1509">Données!$H$861:$I$861</definedName>
    <definedName name="MINOXIDIL_2__60ML_B3_______________________.1506">Données!$H$1375:$I$1375</definedName>
    <definedName name="MITOSYL_PDE_T_65G_____________1605">Données!$H$260:$I$260</definedName>
    <definedName name="MODURETIC_CPR_B_30_____________DATE___.1312">Données!$H$829:$I$829</definedName>
    <definedName name="MONO_TILDIEM_LP_200_GEL_B_28____.1512">Données!$H$920:$I$920</definedName>
    <definedName name="MONURIL_3GR_X_1_ADULTE_______.1602">Données!$H$662:$I$662</definedName>
    <definedName name="MOPRAL_10MG_GELULE_B_14_____DATE.1307B">Données!$H$1009:$I$1009</definedName>
    <definedName name="MOPRAL_20MG_GELULE_B_14_____DATE_.1312">Données!$H$819:$I$819</definedName>
    <definedName name="MOPRAL_GELU_20MG_BT28_____________.1506__NON_QR">Données!$H$1006:$I$1006</definedName>
    <definedName name="MOTILIUM_10MG_CPR_B_40__________DATE_.1305">Données!$H$517:$I$517</definedName>
    <definedName name="MOTILIUM_SUSP_BUV_FL_200ML_.1511">Données!$H$83:$I$83</definedName>
    <definedName name="MUCODIL_SIROP_100ML__50MG________.1509">Données!$H$268:$I$268</definedName>
    <definedName name="MUCOMYST_200MG_PPS_120ML___.1409">Données!$H$878:$I$878</definedName>
    <definedName name="MUCOMYST_200MG_SCH_B_18___DATE__.1211">Données!$H$480:$I$480</definedName>
    <definedName name="MULTIVIT_KIDS__BIOFAR_CPR_EFF20__________.1509">Données!$H$510:$I$510</definedName>
    <definedName name="MULTIVIT12_FLAVO_BIOFAR_CPR_EFF_T_20___DATE.1604">Données!$H$186:$I$186</definedName>
    <definedName name="MULTIVIT12_MINRX_BIOFAR_CPR_EFF_T_20_DATE_.1511____NON_QR_02">Données!$H$73:$I$73</definedName>
    <definedName name="MYCODECYL_PDRE_10__50G________________.1406">Données!$H$1315:$I$1315</definedName>
    <definedName name="MYCOSTER_CREME_T_30G______________.1506">Données!$H$371:$I$371</definedName>
    <definedName name="MYCOSTER_SOL_30ML_______________DATE___.1309">Données!$H$969:$I$969</definedName>
    <definedName name="MYDRIATICUM_0.5__COLLYRE_FL_10ML_.1604">Données!$H$987:$I$987</definedName>
    <definedName name="MYLEUGYN_LP_150MG_OVULE_______.1505">Données!$H$266:$I$266</definedName>
    <definedName name="MYOLASTAN_50_CPR_B_20____.1505">Données!$H$575:$I$575</definedName>
    <definedName name="MYTELASE_10MG_CPR_SEC_50_______.1703">Données!$H$1379:$I$1379</definedName>
    <definedName name="NAAXIA_COLLYRE_FL_5ML___________1506">Données!$H$586:$I$586</definedName>
    <definedName name="NASACORT_55MCG_SOL_NAS_FL_15ML_.1204">Données!$H$752:$I$752</definedName>
    <definedName name="NASONEX_50MCG_NAS_120_DOS_FL_1___DATE.1405">Données!$H$870:$I$870</definedName>
    <definedName name="NASONEX_50MCG_NAS_40_DOS_FL_1__.1601">Données!$H$528:$I$528</definedName>
    <definedName name="NAVIDOXINE__25MG_CPR_B_10_____________.1801">Données!$H$1121:$I$1121</definedName>
    <definedName name="NEO_CODION_BLISTER_DRG_B_20___DATE_.1402">Données!$H$679:$I$679</definedName>
    <definedName name="NEO_CODION_SIR_ENF_125ML________.1708">Données!$H$1368:$I$1368</definedName>
    <definedName name="NEO_CODION_SP_ADULTES_180ML_______DATE.1402">Données!$H$473:$I$473</definedName>
    <definedName name="NEO_CODION_SP_NOURRIS_125ML____.1604">Données!$H$571:$I$571</definedName>
    <definedName name="NEO_CODION_VIT_C_ENF_SP_FL_125ML_DATE_.1507">Données!$H$1401:$I$1401</definedName>
    <definedName name="NERISONE_CREME_T_30G_________DATE_.1509_B">Données!$H$854:$I$854</definedName>
    <definedName name="NERISONE_GRAS_POM_T_30G______________DATE.1709">Données!$H$1014:$I$1014</definedName>
    <definedName name="NERISONE_PDE_T_30G_____________________.1802">Données!$H$972:$I$972</definedName>
    <definedName name="NETROMICINE_100MG_1ML_AMP_INJ______DATE.1501_B">Données!$H$798:$I$798</definedName>
    <definedName name="NETROMICINE_150MG_1.5ML_AMP_INJ_B_1___.1506">Données!$H$660:$I$660</definedName>
    <definedName name="NEULEPTIL_10_MG_5_BL_10_GELULE____DATE.1707">Données!$H$1162:$I$1162</definedName>
    <definedName name="NIFCAL_10MG_CPR_B_30__Nifedipine_10mg__DATE.1606">Données!$H$731:$I$731</definedName>
    <definedName name="NIFCAL_20MG_CPR_B_30__Nifedipine_20mg__DATE_.1411">Données!$H$618:$I$618</definedName>
    <definedName name="NIFLUGEL_GEL_PERCUTANE_2_5__60g__DATE_PRIX_.1503_B">Données!$H$297:$I$297</definedName>
    <definedName name="NIFLURIL_250MG_GELULE_B_30__.1309">Données!$H$22:$I$22</definedName>
    <definedName name="NIFLURIL_SUPPO_AD_700MG_B_8____DATE_.1401B">Données!$H$128:$I$128</definedName>
    <definedName name="NIFLURIL_SUPPO_ENF_400MG_B_8__.1505">Données!$H$187:$I$187</definedName>
    <definedName name="NIM_100MG_CPR_B_30__nimesulide100mg__DATE_.1307">Données!$H$82:$I$82</definedName>
    <definedName name="NO_SPA_40_INJ_AMP_B_5______.1704">Données!$H$552:$I$552</definedName>
    <definedName name="NO_SPA_40MG_CPR_B_100____________DATE.1305">Données!$H$369:$I$369</definedName>
    <definedName name="NO_SPA_40MG_CPR_B_20___________.1512">Données!$H$323:$I$323</definedName>
    <definedName name="NO_SPA_FORTE_80MG_CPR_B_20______.1508">Données!$H$676:$I$676</definedName>
    <definedName name="NOBACTER_MOUSSE_A__RASER_BBE_150ML_____.1306">Données!$H$1209:$I$1209</definedName>
    <definedName name="NOBACTER_SAV_100G________DATE_________.1209">Données!$H$758:$I$758</definedName>
    <definedName name="NOCERTONE_CPR_BT30_____________.1506">Données!$H$1393:$I$1393</definedName>
    <definedName name="NOOTROPYL__AMP_INJ_1G_5ML_B_12___DATE_.1603">Données!$H$772:$I$772</definedName>
    <definedName name="NOVATEN__50MG_CPR__B_28__Atenolol_50mg__DATE_.1612">Données!$H$148:$I$148</definedName>
    <definedName name="NOVATEN_100MG_CPR_B_28__Atenolol_100mg__DATE_.1501_B">Données!$H$273:$I$273</definedName>
    <definedName name="NOVATEN_AM_CPR_B_28__Atenolol___Amlodipine__DATE.1704">Données!$H$410:$I$410</definedName>
    <definedName name="NOZINAN_100MG_CPR_B_20_.1703">Données!$H$822:$I$822</definedName>
    <definedName name="NOZINAN_25MG_CPR_B_20______DATE____.1604_B">Données!$H$364:$I$364</definedName>
    <definedName name="NOZINAN_AMP_INJ_1ML_B_5________.1804">Données!$H$886:$I$886</definedName>
    <definedName name="NUCLEO_CMP_GELULE_FORTE_B_30.1505">Données!$H$109:$I$109</definedName>
    <definedName name="NUCLEO_CMP_INJ_AMP_B_3____________DATE_.1203">Données!$H$787:$I$787</definedName>
    <definedName name="NYLEX__BANDE_4MX10CM__EXT______.1801">Données!$H$1331:$I$1331</definedName>
    <definedName name="NYLEX_BANDE_4MX5CM_EXT__________.1710">Données!$H$1270:$I$1270</definedName>
    <definedName name="NYLEX_BANDE_4MX7CM_EXT________________.1710">Données!$H$1123:$I$1123</definedName>
    <definedName name="ODDIBIL_CPR_B_40___________________________.1511">Données!$H$1328:$I$1328</definedName>
    <definedName name="OESTROGEL_GEL_T_80G___________.1411">Données!$H$973:$I$973</definedName>
    <definedName name="OFLOCET_1MG5_SOL_AURIC_UNID20_______DATE_.1510_B">Données!$H$744:$I$744</definedName>
    <definedName name="OFLOCET_200MG_CPR_B_10_______.1708">Données!$H$193:$I$193</definedName>
    <definedName name="OMIZEC_GELU_20MG_B_28______________.1510">Données!$H$90:$I$90</definedName>
    <definedName name="OMIZEC_INJ_40MG_B_10_______________.1606">Données!$H$768:$I$768</definedName>
    <definedName name="OMPRANYT_GEL.20MG__B_14___.1506">Données!$H$493:$I$493</definedName>
    <definedName name="OMPRANYT_GELULES_B_28__DATE_PRIX_.1211">Données!$H$1043:$I$1043</definedName>
    <definedName name="OPTICRON_COLLYRE_10_UNIDOSES_______P___.1509">Données!$H$1059:$I$1059</definedName>
    <definedName name="ORACEFAL_125MG_PPS_60ML_____DATE__.1311">Données!$H$686:$I$686</definedName>
    <definedName name="ORACEFAL_1G_DISPER_BLIS_CPR_B_6__DATE_PRIX_.1302B">Données!$H$1007:$I$1007</definedName>
    <definedName name="ORACEFAL_250MG_PPS_60ML___DATE___.1404">Données!$H$218:$I$218</definedName>
    <definedName name="ORACEFAL_500MG_GELULE_B_12___DATE_.1403B">Données!$H$490:$I$490</definedName>
    <definedName name="ORACEFAL_500MG_PPS_60ML______DATE_____.1203">Données!$H$927:$I$927</definedName>
    <definedName name="ORELOX_100MG_CPR_B_10___________DATE.1508_B">Données!$H$491:$I$491</definedName>
    <definedName name="ORELOX_40MG_5ML_GRAN_SUS_BUV__400mg_50ML_100doses_1505">Données!$H$667:$I$667</definedName>
    <definedName name="ORELOX_800MG_1GRAN________________________.1307">Données!$H$656:$I$656</definedName>
    <definedName name="OROKEN_100MG_PPS_______DATE_.1504">Données!$H$169:$I$169</definedName>
    <definedName name="OROKEN_200MG_CPR_B_8____.1211______1302">Données!$H$217:$I$217</definedName>
    <definedName name="OROKEN_40MG_PPS_______DATE_.1502_B">Données!$H$255:$I$255</definedName>
    <definedName name="OROMAG_CPR_B_30________________________________DATE__.1506">Données!$H$1366:$I$1366</definedName>
    <definedName name="OROPERIDYS_10MG_30CP___________________DATE.1509">Données!$H$1317:$I$1317</definedName>
    <definedName name="ORTHESE_CHEVILLE_SALVACAST_BL_STD">Données!$H$1256:$I$1256</definedName>
    <definedName name="ORTHESE_CHEVILLE_SALVACAST_NR_STD">Données!$H$1205:$I$1205</definedName>
    <definedName name="ORTHESE_POIGNET_POUCE_T2">Données!$H$1215:$I$1215</definedName>
    <definedName name="ORTHESE_POIGNET_POUCE_T3_________________ARR">Données!$H$1355:$I$1355</definedName>
    <definedName name="OSMOSOFT_TUBE_150G________________________.1302">Données!$H$1362:$I$1362</definedName>
    <definedName name="OSMOSOFT_TUBE_50G_________________.1404">Données!$H$1000:$I$1000</definedName>
    <definedName name="OSPEN_1000_CPR_B_12_______________.1402">Données!$H$682:$I$682</definedName>
    <definedName name="OSSOPAN_600MG_CPR_B_30_________.1603">Données!$H$1112:$I$1112</definedName>
    <definedName name="OSTEOVITE_400MG__CP_B_30______DATE.1508">Données!$H$120:$I$120</definedName>
    <definedName name="OTIPAX_SOL_AUR_FL_CPTE_GTTES__DATE_.1301D">Données!$H$203:$I$203</definedName>
    <definedName name="OTOFA_GTTE_AUR_10ML________.1506">Données!$H$361:$I$361</definedName>
    <definedName name="OTRIVIN_0_1__SPRAY__NEBULISEUR__.1509">Données!$H$244:$I$244</definedName>
    <definedName name="OTRIVIN_GTTE_NASALE__0_1_________DATE.1607">Données!$H$66:$I$66</definedName>
    <definedName name="OTRIVIN_GTTE_NASALE__0_1_______DATE_.1306">Données!$H$104:$I$104</definedName>
    <definedName name="OTRIVIN_MENTH_0.1__SPRAY_FL_10ML___.1507">Données!$H$383:$I$383</definedName>
    <definedName name="OXACILLINE_UBI_1G_PDRE_SOL_INJ_B_10___.1301">Données!$H$1416:$I$1416</definedName>
    <definedName name="OXALINE_500MG_GELULE_B_12__________________.1308____NON_QR">Données!$H$1101:$I$1101</definedName>
    <definedName name="OXAPEN_CPR_500MG_B_12___DATE_PRIX___.1404">Données!$H$1120:$I$1120</definedName>
    <definedName name="OXYBOLDINE_CPR_EFF_B_24____.1311">Données!$H$1035:$I$1035</definedName>
    <definedName name="OXYPLASTINE_PDE_TB_135G___________.1601">Données!$H$1220:$I$1220</definedName>
    <definedName name="PAIDOTERIN_PED_SIROP_100ML__.1708">Données!$H$300:$I$300</definedName>
    <definedName name="PALUDOXINE_500___25MG_CPR_B_10_X_3____.1510">Données!$H$1240:$I$1240</definedName>
    <definedName name="PALUDOXINE_500___25MG_CPR_B_50_X_3__.1510">Données!$H$333:$I$333</definedName>
    <definedName name="PALUDRINE_100MG_CPR_B_56___DATE_.1309_B">Données!$H$1099:$I$1099</definedName>
    <definedName name="PANFUREX__GELU_200MG_B_28______________.1302___PERI">Données!$H$1287:$I$1287</definedName>
    <definedName name="PANOTILE_GOUTTES_AUR_8ML___________.1211">Données!$H$675:$I$675</definedName>
    <definedName name="PARA_PLUS_AEROSOL__ANTI_POUX_125ML____.1605">Données!$H$1077:$I$1077</definedName>
    <definedName name="PARACETAMOL_500MG_CPR_B_100_X_10_WINTHROP_DATE.1502">Données!$H$598:$I$598</definedName>
    <definedName name="PARACETAMOL_500MG_CPR_B_20_WINTHROP____.1602">Données!$H$579:$I$579</definedName>
    <definedName name="PARACETAMOL_UBI_120MG_5ML_SP_60ML_DATE.1212">Données!$H$1011:$I$1011</definedName>
    <definedName name="PARACETAMOL_UBI_500MG_CPR_100_X10___.1304">Données!$H$1206:$I$1206</definedName>
    <definedName name="PARAFLAM_CPR_400MG_B_10______.1602">Données!$H$601:$I$601</definedName>
    <definedName name="PASSEDYL__ENF_BB_SP_FL_125ML_EXP___DATE.1606">Données!$H$1181:$I$1181</definedName>
    <definedName name="PAXELADINE_SIROP_125ML_____DATE___.1301B">Données!$H$307:$I$307</definedName>
    <definedName name="PEFLACINE_400MG_CPR_B_2_____________DATE.1503">Données!$H$739:$I$739</definedName>
    <definedName name="PEPSANE_CAPS_B_30__________________________.1605">Données!$H$1365:$I$1365</definedName>
    <definedName name="PEPSANE_GEL_SACH_10G__B_30____DATE_.1305">Données!$H$391:$I$391</definedName>
    <definedName name="PERFALGAN_10MG_ML_100ML_B_1_______.1409">Données!$H$1111:$I$1111</definedName>
    <definedName name="PERFALGAN_10MG_ML_100ML_B_12__DATE__.1306">Données!$H$413:$I$413</definedName>
    <definedName name="PERFALGAN_ENFANT_10MG_ML_50ML_B_12__DATE.1506">Données!$H$963:$I$963</definedName>
    <definedName name="PERFUSEUR_LABELL_AIG_19G_1_____DATE_.1506___ARR">Données!$H$182:$I$182</definedName>
    <definedName name="PERFUSEUR_SALVA__A_AIG_PQT_5">Données!$H$1297:$I$1297</definedName>
    <definedName name="PERFUSEUR_SALVA_3V_A_AIG_PQT_5">Données!$H$1413:$I$1413</definedName>
    <definedName name="PERIACTINE_CPR_4MG_30_______________.1509">Données!$H$808:$I$808</definedName>
    <definedName name="PERIDYS_200MG_200ML______________DATE_.1512">Données!$H$499:$I$499</definedName>
    <definedName name="PERMIXON_160MG_60GE_M_A_O______.1507">Données!$H$957:$I$957</definedName>
    <definedName name="PEROBAR_SAVONETTE_75G__________________.1105">Données!$H$1066:$I$1066</definedName>
    <definedName name="PERSANTINE_DRG_75MG_BT30_____________.1611">Données!$H$1085:$I$1085</definedName>
    <definedName name="PERUBORE_INHALATION_CAPS_B_15___.1604">Données!$H$1196:$I$1196</definedName>
    <definedName name="PERUBORE_INHALATION_CPR_30___.1601">Données!$H$1195:$I$1195</definedName>
    <definedName name="PEVARYL_LAIT_DERMIQUE1__FL_30ML___DATE__.1211">Données!$H$815:$I$815</definedName>
    <definedName name="PEVARYL_LAIT_DERMIQUE1__FL_30ML__DATE.1505">Données!$H$923:$I$923</definedName>
    <definedName name="PEVARYL_SPRAY_SOL_1__150ML_FL_30G__.1404">Données!$H$1003:$I$1003</definedName>
    <definedName name="PEVARYL_SPRAY_SOL_1__150ML_FL_30G____DATE.1208">Données!$H$390:$I$390</definedName>
    <definedName name="PHARMATEX_OVULES_B_10________________.1511">Données!$H$966:$I$966</definedName>
    <definedName name="PHENERGAN_0.1__SP_FL_150ML_____.1806">Données!$H$641:$I$641</definedName>
    <definedName name="PHENERGAN_25MG_DRG_B_20___________DATE.1807">Données!$H$770:$I$770</definedName>
    <definedName name="PHENERGAN_CREME_2_T_30G___________.1307">Données!$H$431:$I$431</definedName>
    <definedName name="PHENERGAN_INJ_2ML_AMP_B_5_____________.1703">Données!$H$1037:$I$1037</definedName>
    <definedName name="PHOSPHALUGEL_GEL_ORAL_FL_250G___.1411">Données!$H$1300:$I$1300</definedName>
    <definedName name="PHOSPHALUGEL_GEL_SCH_B_26__DATE_.1403">Données!$H$213:$I$213</definedName>
    <definedName name="PHYSIOMER_SOL_NAS_AD_210ML__15ANS_JET_FORT__.1411">Données!$H$1118:$I$1118</definedName>
    <definedName name="PHYSIOMER_SOL_NAS_AD_ENF_135ML__6ANS_JET_DYN.1511">Données!$H$880:$I$880</definedName>
    <definedName name="PHYTOSOYA_GELU_B_60_____________________.1312">Données!$H$1358:$I$1358</definedName>
    <definedName name="PINKOO_GRIPE_WATER_SP_120ML__DATE_.1403_B">Données!$H$127:$I$127</definedName>
    <definedName name="PIPRAM_FORT_400MG_CPR_B_10________DATE__.1512">Données!$H$588:$I$588</definedName>
    <definedName name="PIRILENE_CPR_500MG_SEC_60________.1508">Données!$H$1418:$I$1418</definedName>
    <definedName name="PLAQUENIL_200MG_CPR_DRG_30____.1509">Données!$H$1278:$I$1278</definedName>
    <definedName name="PLAVIX_75_NF_CPR_B_28_____________DATE.1304">Données!$H$847:$I$847</definedName>
    <definedName name="PNEUMOREL_80MG_CPR_B_30_____.1409">Données!$H$453:$I$453</definedName>
    <definedName name="PNEUMOREL_SP_FL_150ML______.1506">Données!$H$33:$I$33</definedName>
    <definedName name="POIRE_BOUT_EFFILE_30_ML_N2">Données!$H$1252:$I$1252</definedName>
    <definedName name="POIRE_COL_MASSIF_190_ML_N8">Données!$H$1312:$I$1312</definedName>
    <definedName name="POIRE_COL_MASSIF_320_ML_N12___________ARR">Données!$H$1339:$I$1339</definedName>
    <definedName name="POIRE_COL_MASSIF_460_ML_N14__________ARR">Données!$H$1305:$I$1305</definedName>
    <definedName name="POIRE_JET_ROTATIF_280_ML__POIRE_DOUBLE_USAGE">Données!$H$1407:$I$1407</definedName>
    <definedName name="POLARAMINE_2MG_CPR_B_30________.1606">Données!$H$165:$I$165</definedName>
    <definedName name="POLARAMINE_SIROP_125ML_______.1311">Données!$H$873:$I$873</definedName>
    <definedName name="POLYDEXA_GTTE_AURIC_FL_10__5ML__.1304">Données!$H$376:$I$376</definedName>
    <definedName name="POLYGYNAX__CAPS_OVULES_B_6_____.1411">Données!$H$51:$I$51</definedName>
    <definedName name="POLYGYNAX_CAPS_OVULES_B_12______DATE__.1111">Données!$H$295:$I$295</definedName>
    <definedName name="POLYGYNAX_VIRGO_CAPS_B_6________DATE.1407">Données!$H$943:$I$943</definedName>
    <definedName name="POSITON_CREME_T_30G___________.1602___ARR">Données!$H$337:$I$337</definedName>
    <definedName name="POSITON_ONGUENT_T_30G_________.1606">Données!$H$530:$I$530</definedName>
    <definedName name="POTA___MAG_BIOFAR_CPR_EFF_T_20___.1306">Données!$H$585:$I$585</definedName>
    <definedName name="POTASSIUM_PERMANG_1G_SCHT_10____.1304">Données!$H$983:$I$983</definedName>
    <definedName name="POTASSIUM_PERMANG_1G_SCHT_100______.1410">Données!$H$1062:$I$1062</definedName>
    <definedName name="POTENCIATOR_AMP_BUV_B_20____DATE_.1404">Données!$H$479:$I$479</definedName>
    <definedName name="POUXIT_XF_100ML_PRES_1________________.1508">Données!$H$691:$I$691</definedName>
    <definedName name="PRAXILENE_200MG_CPR_B_20_____________.1408">Données!$H$1027:$I$1027</definedName>
    <definedName name="PRAXINOR_100MG_5MG_CPR_B_20______.1411">Données!$H$1289:$I$1289</definedName>
    <definedName name="PRESERV_PRESA__POCH_3____.1703">Données!$H$87:$I$87</definedName>
    <definedName name="PRETERAX_2_5MG_CPR_B_30___________DATE_.1301">Données!$H$862:$I$862</definedName>
    <definedName name="PRIMALAN_5MG_CPR_B_14________.1304">Données!$H$689:$I$689</definedName>
    <definedName name="PRIMALAN_SP_60ML____Baoritra_mando_____.1504">Données!$H$30:$I$30</definedName>
    <definedName name="PRIMOLUT_NOR_CPR_B_30______________________.1602">Données!$H$136:$I$136</definedName>
    <definedName name="PRIMPERAN_SOL_BUV_125ML_______DATE_.1412_B">Données!$H$296:$I$296</definedName>
    <definedName name="PRIMPERAN_SOL_BUV_200ML_____.1309">Données!$H$730:$I$730</definedName>
    <definedName name="PROCORALAN_5MG_B_56_____________DATE_.1305_B">Données!$H$856:$I$856</definedName>
    <definedName name="PROCORALAN_7_5MG_B_56___________DATE.1602">Données!$H$1152:$I$1152</definedName>
    <definedName name="PROCTOLOG_SUPPO_B_10___________P______.1511">Données!$H$557:$I$557</definedName>
    <definedName name="Produit">Données!$H$4:$I$1423</definedName>
    <definedName name="PROFENID__0.1___150ML_SRP_______________.1410">Données!$H$857:$I$857</definedName>
    <definedName name="PROFENID_100MG_CPR_B_30________DATE.1509">Données!$H$554:$I$554</definedName>
    <definedName name="PROFENID_100MG_FL_50__INJ_IV_______.1501">Données!$H$919:$I$919</definedName>
    <definedName name="PROFENID_100MG_FL_50__INJ_IV___________.1505">Données!$H$1352:$I$1352</definedName>
    <definedName name="PROFENID_100MG_SUPPO_B_12___DATE.1402">Données!$H$50:$I$50</definedName>
    <definedName name="PROFENID_50MG_GELULE_B_24____DATE_.1510">Données!$H$332:$I$332</definedName>
    <definedName name="PROFENID_GEL_60G________________________DATE_.1608">Données!$H$522:$I$522</definedName>
    <definedName name="PROFENID_LP_200MG_CPR_B_14______DATE.1605">Données!$H$954:$I$954</definedName>
    <definedName name="PROGESTERONE_RET_500MG_INJ_B_1__.1606">Données!$H$381:$I$381</definedName>
    <definedName name="PROGESTERONE_RET_500MG_INJ_B_3__.1710">Données!$H$587:$I$587</definedName>
    <definedName name="PROGESTOGEL_T_80G______________________.1505">Données!$H$591:$I$591</definedName>
    <definedName name="PROGYNOVA_2MG_CPR_1X20______________DATE__.1706">Données!$H$834:$I$834</definedName>
    <definedName name="PROMOX_500MG___500_GELU____________________DATE.1510">Données!$H$713:$I$713</definedName>
    <definedName name="PRORHINEL_GTTE_NAS_AMP_10ML_B_10_.1305">Données!$H$374:$I$374</definedName>
    <definedName name="PROSTIGMINE_IM_IV_SC_05MG_6_______DATE.1703">Données!$H$916:$I$916</definedName>
    <definedName name="PROTELOS_2G_28_SCHTS___________.1506">Données!$H$1088:$I$1088</definedName>
    <definedName name="PROVAMES_1MG_CPR_B_30____________DATE.1506">Données!$H$1350:$I$1350</definedName>
    <definedName name="PROVIRON_25MG_CPR_1X20______________DATE_.1706">Données!$H$494:$I$494</definedName>
    <definedName name="PROXACIN_____500MG__CPR_B_10_______.1508">Données!$H$789:$I$789</definedName>
    <definedName name="PROZAC_20MG_GELULE_B_14_______1511">Données!$H$902:$I$902</definedName>
    <definedName name="PYOSTACINE_500MG_CPR_B_16_________.1611">Données!$H$699:$I$699</definedName>
    <definedName name="Qté_vendue_2012">Données!$H$4:$H$1423</definedName>
    <definedName name="Qté_vendue_2013">Données!$I$4:$I$1423</definedName>
    <definedName name="QUINIMAX_125MG_CPR_B_18______________DATE.1608">Données!$H$1211:$I$1211</definedName>
    <definedName name="QUINIMAX_500MG_CPR_B_9__________DATE.1503_B">Données!$H$933:$I$933</definedName>
    <definedName name="QUOTANE_CREME_30G_____________.1502">Données!$H$1235:$I$1235</definedName>
    <definedName name="RAP_PHYTO_TUBE_100ML_________.1509">Données!$H$344:$I$344</definedName>
    <definedName name="RENNIE_DEFLATINE_CPR_CROQ_18_______.1509">Données!$H$1314:$I$1314</definedName>
    <definedName name="RENUTRYL_BOOSTER_VANIL_X_4_______.1405">Données!$H$299:$I$299</definedName>
    <definedName name="RENUTRYL_BOOSTER_VANIL_X1_____________________________.1305">Données!$H$1344:$I$1344</definedName>
    <definedName name="RESPIBIEN_SOL_NAS_FL_15ML__DATE.1511___NON_QR">Données!$H$766:$I$766</definedName>
    <definedName name="REVITALOSE_C1000_AMP_B_2_X_10___DATE__.1403">Données!$H$254:$I$254</definedName>
    <definedName name="RHINATHIOL_SP_AD_TOUX_GRASSE_125MLDATE.1610">Données!$H$135:$I$135</definedName>
    <definedName name="RHINATHIOL_SP_ENF_NN_TG_125ML______.1309">Données!$H$160:$I$160</definedName>
    <definedName name="RHINATHIOL_SP_PROM_FL_125ML__DATE_.1404">Données!$H$146:$I$146</definedName>
    <definedName name="RHINOCORT_64µG_D_120D_________DATE_.1212">Données!$H$476:$I$476</definedName>
    <definedName name="RHINOFLUIMICIL_SPRAY_NASAL________.1508">Données!$H$481:$I$481</definedName>
    <definedName name="RHUMAGRIP_CPR_B_16_________________DATE_.1507">Données!$H$426:$I$426</definedName>
    <definedName name="RIABAL_ENFANT_50_ML_________________.1503">Données!$H$1210:$I$1210</definedName>
    <definedName name="RIFAMYCINE_COL__CHIBRET_10ML_____.1510">Données!$H$216:$I$216</definedName>
    <definedName name="RIFAMYCINE_PDE_OPHT_CHIBRET_T_5G_.1207">Données!$H$1318:$I$1318</definedName>
    <definedName name="RINIALER_CPR_B_20_______________.1503">Données!$H$403:$I$403</definedName>
    <definedName name="RISORDAN_20MG_CPR_B_60______.1505">Données!$H$209:$I$209</definedName>
    <definedName name="ROCEPHINE_1G_AMP_IM_B_1____________.1604">Données!$H$659:$I$659</definedName>
    <definedName name="ROCEPHINE_NEC_INJ_IV_500Mg_B_1_____.1507">Données!$H$1004:$I$1004</definedName>
    <definedName name="ROCEPHINE_NEC_INJ_IV_500Mg_B_1_______________.1405">Données!$H$1237:$I$1237</definedName>
    <definedName name="ROCMALINE_AMP_BUV_10ML_B_20______.1512">Données!$H$1139:$I$1139</definedName>
    <definedName name="RODOGYL_CPR_B_20_______________.1508">Données!$H$646:$I$646</definedName>
    <definedName name="ROVAMYCINE_1_5_MUI_NF_CPR_B_16__1604">Données!$H$283:$I$283</definedName>
    <definedName name="ROVAMYCINE_3MUI_CPR_B_10____.1412">Données!$H$23:$I$23</definedName>
    <definedName name="RULID_150MG_CPR_B_10____________.1510">Données!$H$813:$I$813</definedName>
    <definedName name="RULID_150MG_CPR_B_10______________.1309">Données!$H$1423:$I$1423</definedName>
    <definedName name="RYTHMODAN_100MG_GELU_BT_40_________________.1403">Données!$H$1280:$I$1280</definedName>
    <definedName name="SAFORELLE_CREME_TUBE_50_ML____DATE_.1512___ARR___NON_05">Données!$H$324:$I$324</definedName>
    <definedName name="SAFORELLE_LAIT_PED_CR_125ML____NON_QR_DATE.1606___ARR">Données!$H$269:$I$269</definedName>
    <definedName name="SAFORELLE_PEDIATRIE_GEL_250ML______DATE.1505_B">Données!$H$257:$I$257</definedName>
    <definedName name="SAFORELLE_SAV_PAIN_100_G_____________.1511">Données!$H$93:$I$93</definedName>
    <definedName name="SAFORELLE_SOL_LAV_FL_250ML________DATE.1505">Données!$H$55:$I$55</definedName>
    <definedName name="SAFORELLE_SOL_LAVANTE_FL_100ML____.1508">Données!$H$246:$I$246</definedName>
    <definedName name="SALBUMOL_1MG_SUPPO_B_12______1406">Données!$H$447:$I$447</definedName>
    <definedName name="SALBUMOL_INJ_0_5MG_ML__AMP_B_6__1601">Données!$H$470:$I$470</definedName>
    <definedName name="SANMIGRAN_0_5MG_DRAGEES_B_50_____NL__.1405">Données!$H$715:$I$715</definedName>
    <definedName name="SARGENOR_1G_AMP_BUV_5ML_B_20__DATE_.1412">Données!$H$360:$I$360</definedName>
    <definedName name="SARGENOR_1G_CPR_EFF_SS_SUCRE_B_20_.1402">Données!$H$806:$I$806</definedName>
    <definedName name="SARGENOR_VIT_C__AMP_BUV_5ML_B_20__.1407">Données!$H$382:$I$382</definedName>
    <definedName name="SARGENOR_VIT_C__CPR_EFF_B_20____DATE_.1307_B">Données!$H$732:$I$732</definedName>
    <definedName name="SECNOL_SACHET_1___________________________.1603">Données!$H$394:$I$394</definedName>
    <definedName name="SECTRAL_200MG_CPR_B_30__________DATE__.1312">Données!$H$1189:$I$1189</definedName>
    <definedName name="SEDORRHOIDE__8__SUPPOS_______________.1503">Données!$H$1261:$I$1261</definedName>
    <definedName name="SEDORRHOIDE_CREME_EXPORT___________.1509">Données!$H$1288:$I$1288</definedName>
    <definedName name="SELEXID__200MG_CPR_B_12___________.1508">Données!$H$1279:$I$1279</definedName>
    <definedName name="SENCIA_EAU_DE_BLEUET_250ML_____________.1504">Données!$H$1142:$I$1142</definedName>
    <definedName name="SENCIA_EAU_DE_BLEUET_250ML_____________DATE_.1506____ARR">Données!$H$1308:$I$1308</definedName>
    <definedName name="SENCIA_EAU_FLEUR_ORANGER_250ML_____.1603">Données!$H$1284:$I$1284</definedName>
    <definedName name="SERMION_5MG_GELU_B_30__________PERIME.1312">Données!$H$1227:$I$1227</definedName>
    <definedName name="SERMION_GELU_10MG_BT30_____________.1401">Données!$H$1277:$I$1277</definedName>
    <definedName name="SINTROM_4MG_CPR_B_30__________________DATE.1806">Données!$H$1079:$I$1079</definedName>
    <definedName name="SKILAX_GTTE_BUV_FL_15ML____DATE___.1402">Données!$H$821:$I$821</definedName>
    <definedName name="SMECTA_3G_SCH_B_30__ORANGE_______DATE_.1511">Données!$H$267:$I$267</definedName>
    <definedName name="SMECTA_ORANGE__3G__SCH_B_10_________.1608">Données!$H$558:$I$558</definedName>
    <definedName name="SMECTA_ORANGE_3G_SCH_B_60_.1603">Données!$H$317:$I$317</definedName>
    <definedName name="SODIUM_BICARBONATE_BTE_250_GR__.1803">Données!$H$412:$I$412</definedName>
    <definedName name="SODIUM_CHLORURE_10__AMP_10ML_B_10_____.1804">Données!$H$1102:$I$1102</definedName>
    <definedName name="SOLIAN_100MG_CPR_SEC_30___________.1504">Données!$H$1376:$I$1376</definedName>
    <definedName name="SOLUBACTER_SOL_FL_150ML_________.1603">Données!$H$818:$I$818</definedName>
    <definedName name="SOLUBACTER_SOL_FL_400ML__________.1511">Données!$H$1012:$I$1012</definedName>
    <definedName name="SOLUMEDROL_FL_IM_IV_120MG_AMP______DATE_.1505">Données!$H$285:$I$285</definedName>
    <definedName name="SOLUMEDROL_NEC_40MG__________DATE__.1404">Données!$H$118:$I$118</definedName>
    <definedName name="SOLUPRED_20MG_CPR_EFF_B_20__1608">Données!$H$58:$I$58</definedName>
    <definedName name="SOLUPRED_5MG_CPR_ORODISP_B_30_____.1410">Données!$H$423:$I$423</definedName>
    <definedName name="SOLUPRED_ORODIS_20MG_CPR_B_20__1507">Données!$H$338:$I$338</definedName>
    <definedName name="SPARADRAP_LABEL_PERF_5M_X_5CM">Données!$H$720:$I$720</definedName>
    <definedName name="SPARADRAP_LABELL_PERF_5M_X_18CM________ARR">Données!$H$531:$I$531</definedName>
    <definedName name="SPARADRAP_LABELL_UNI_5MX1_25CM">Données!$H$407:$I$407</definedName>
    <definedName name="SPASFON_CPR_B_30________________DATE.1710">Données!$H$101:$I$101</definedName>
    <definedName name="SPASFON_INJ_4ML_AMP_B_6__________NON_.1206">Données!$H$96:$I$96</definedName>
    <definedName name="SPASFON_LYOC_CPR_SOLUBLE_B_10___DATE.1403">Données!$H$161:$I$161</definedName>
    <definedName name="SPASFON_SUPPO__B_10________.1510">Données!$H$57:$I$57</definedName>
    <definedName name="SPECULUM_STER_UU_GM_1___________.1503">Données!$H$1151:$I$1151</definedName>
    <definedName name="SPECULUM_STER_UU_PM_1__________.1503">Données!$H$1241:$I$1241</definedName>
    <definedName name="SPIFEN_400MG_CPR_B_20_______________DATE_.1305">Données!$H$947:$I$947</definedName>
    <definedName name="SPIFEN_400MG_SACHETS_B_20________1606">Données!$H$670:$I$670</definedName>
    <definedName name="SPORILINE_LOTION_25ML______.1509">Données!$H$262:$I$262</definedName>
    <definedName name="SPREGAL_AERO_HFA_134_Aérosol_200ML__DATE.1412">Données!$H$1382:$I$1382</definedName>
    <definedName name="STABLON_12_5MG_CPR_ENROBES_B_30__DATE.1605">Données!$H$515:$I$515</definedName>
    <definedName name="STAGID_700MG_CPR_B_100_________.1502">Données!$H$1217:$I$1217</definedName>
    <definedName name="STAGID_700MG_CPR_B_30__________________.1412">Données!$H$776:$I$776</definedName>
    <definedName name="STAMINA_GELULE_B_30___________DATE____.1509">Données!$H$712:$I$712</definedName>
    <definedName name="STEDIRIL_CPR_B_21_______.1602">Données!$H$372:$I$372</definedName>
    <definedName name="STEDIRIL_CPR_B_3_21______________.1507">Données!$H$746:$I$746</definedName>
    <definedName name="STERDEX__PDE_OPTH._B_12_UNIDOSES_.1302">Données!$H$551:$I$551</definedName>
    <definedName name="STEROGYL_15_HUIL_AMP_B_1______________.1704">Données!$H$869:$I$869</definedName>
    <definedName name="STEROGYL_15A_SOL_ALC_AMP_BUV_B_1__.1601">Données!$H$578:$I$578</definedName>
    <definedName name="STEROGYL_GTTE_FL_20_ML_______DATE__.1604">Données!$H$484:$I$484</definedName>
    <definedName name="STICK_DE_MON_PHARMACIEN_B_1___.1510">Données!$H$353:$I$353</definedName>
    <definedName name="STILNOX_10MG_CPR_B_14_____.1603">Données!$H$439:$I$439</definedName>
    <definedName name="STILNOX_10MG_CPR_B_20____.1702">Données!$H$428:$I$428</definedName>
    <definedName name="STIMOL_1G_EFFERVESCENT__SACH_B_18___DATE.1608">Données!$H$1190:$I$1190</definedName>
    <definedName name="STIMOL_AMP_BUV_B_18___________DATE__.1601">Données!$H$420:$I$420</definedName>
    <definedName name="STRESAM_60_GELULES______________________.1501">Données!$H$759:$I$759</definedName>
    <definedName name="STRESAM_60_GELULES_________________________.1711">Données!$H$1110:$I$1110</definedName>
    <definedName name="STRUCTUM_500MG_60GELULES__________DATE.1606">Données!$H$648:$I$648</definedName>
    <definedName name="SUCREDULCOR_EFFERV_260_CP______.1412">Données!$H$628:$I$628</definedName>
    <definedName name="SUCREDULCOR_EFFERV_600_CP_____DATE.1504">Données!$H$881:$I$881</definedName>
    <definedName name="SULFATE_DE_MAGNESIUM___30MG_B_20___.1506">Données!$H$1173:$I$1173</definedName>
    <definedName name="SUPPO_GLYC._CRISTAL__AD_B_10___DATE_.1310">Données!$H$358:$I$358</definedName>
    <definedName name="SUPPO_GLYC_CRISTAL_BEBE__B__10__DATE_.1310">Données!$H$548:$I$548</definedName>
    <definedName name="SUPPO_GLYC_CRISTAL_ENFANT_B__10__.1605">Données!$H$684:$I$684</definedName>
    <definedName name="SURBRONC_SOL_BUV_FL_100ML_____________.1412">Données!$H$1397:$I$1397</definedName>
    <definedName name="SURETEST__GROSSESSE__B1___________________.1404">Données!$H$649:$I$649</definedName>
    <definedName name="SURETEST_OVULATION__B_10_________.1504___ARR">Données!$H$1410:$I$1410</definedName>
    <definedName name="SURETEST_OVULATION_B_1______.1503___ARR">Données!$H$1005:$I$1005</definedName>
    <definedName name="SURGAM_100MG_CPR_B_30__.1503">Données!$H$535:$I$535</definedName>
    <definedName name="SURGAM_CPR_200MG_BT15________________.1508">Données!$H$978:$I$978</definedName>
    <definedName name="SYNACTHENE_IMM_0.25MG_INJ_AMP_B_1______.1508">Données!$H$629:$I$629</definedName>
    <definedName name="SYNACTHENE_RETARD_INJ_1MG_ML_B_1__.1508">Données!$H$592:$I$592</definedName>
    <definedName name="SYNERGON_AMP_1ML_B_3____________________.1209">Données!$H$1329:$I$1329</definedName>
    <definedName name="SYNTOCINON_5UI_INJ_1ML_AMP_B_10___DATE.1402">Données!$H$561:$I$561</definedName>
    <definedName name="SYNTOCINON_5UI_INJ_1ML_AMP_B_3_____.1306">Données!$H$743:$I$743</definedName>
    <definedName name="TANAKAN_CPR_30__________.1506">Données!$H$274:$I$274</definedName>
    <definedName name="TANAKAN_SOL_GTT_30ML_____________.1502">Données!$H$233:$I$233</definedName>
    <definedName name="TANGANIL_500MG_CPR_B_30__DATE____.1310">Données!$H$322:$I$322</definedName>
    <definedName name="TANGANIL_500MG_IV_AMP_B_5_________________DATE.1412">Données!$H$780:$I$780</definedName>
    <definedName name="TARDYFERON_80MG_DRG_B_30_DATE_PRIX_.1401">Données!$H$673:$I$673</definedName>
    <definedName name="TARDYFERON_B9_DRG_B_30__DATE_PRIX_.1406">Données!$H$433:$I$433</definedName>
    <definedName name="TAREG_160MG_CPR_B_28_____________________.1303">Données!$H$837:$I$837</definedName>
    <definedName name="TAREG_80MG_CPR_B_28____________.1602">Données!$H$631:$I$631</definedName>
    <definedName name="TAVANIC_500_MG_5CPR_______________________DATE.1804">Données!$H$1096:$I$1096</definedName>
    <definedName name="TD_LP__Tadalafil__20MG_BOITE_4_COMPRIMES__.1507">Données!$H$294:$I$294</definedName>
    <definedName name="TEDRALAN_GELULE_B_30______________________.1108">Données!$H$1115:$I$1115</definedName>
    <definedName name="TEGRETOL_200MG_CPR_B_50_______NON_PER_PRIX_.1503_B">Données!$H$429:$I$429</definedName>
    <definedName name="TEGRETOL_LP_200MG_CPR_B_30___DATE_.1307">Données!$H$570:$I$570</definedName>
    <definedName name="TEGRETOL_LP_400MG_CPR_B_30________.1606">Données!$H$905:$I$905</definedName>
    <definedName name="TEGRETOL_SUSPENSION_FL__150ML__.1504">Données!$H$755:$I$755</definedName>
    <definedName name="TELFAST_120MG_CPR_B_15___DATE_______.1307_B">Données!$H$1392:$I$1392</definedName>
    <definedName name="TELFAST_180MG_CPR_B_15_____DATE_____.1308">Données!$H$1165:$I$1165</definedName>
    <definedName name="TEMESTA_1MG_CPR_B_30___.1503">Données!$H$683:$I$683</definedName>
    <definedName name="TEMESTA_2.5MG_CPR_B_30_____.1409">Données!$H$825:$I$825</definedName>
    <definedName name="TENORDATE_GELULE_B_30__________DATE_.1606">Données!$H$702:$I$702</definedName>
    <definedName name="TENORETIC_50_12.5MG_CPR_B_30____DATE_.1403">Données!$H$325:$I$325</definedName>
    <definedName name="TENORMINE_100MG_B_30_____________DATE_.1312">Données!$H$643:$I$643</definedName>
    <definedName name="TENORMINE_50MG_CPR_B_30_____DATE__.1405">Données!$H$340:$I$340</definedName>
    <definedName name="TENSIONORME_CPR_B_24_____.1403">Données!$H$179:$I$179</definedName>
    <definedName name="TERALITHE_CPR_400MG_LP_BT60_____DATE.1406">Données!$H$1064:$I$1064</definedName>
    <definedName name="TERCIAN_25MG_CPR_B_30___________.1505">Données!$H$865:$I$865</definedName>
    <definedName name="TERCIAN_GTT_FL_30ML___________________.1410">Données!$H$1274:$I$1274</definedName>
    <definedName name="TERGYNAN_VAGIN._CPR_B_10____.1607">Données!$H$140:$I$140</definedName>
    <definedName name="TERGYNAN_VAGIN__CPR_B_6_______DATE_.1310">Données!$H$475:$I$475</definedName>
    <definedName name="TERLOMEXIN_200MG_CAPS_GYN_B_3___.1504">Données!$H$1042:$I$1042</definedName>
    <definedName name="TERPONE_SIROP_AD_FL_180ML__________.1509">Données!$H$250:$I$250</definedName>
    <definedName name="TERPONE_SIROP_ENF_FL_180ML_______.1503">Données!$H$526:$I$526</definedName>
    <definedName name="THEOSTAT_LP_100MG_CPR_SECAB_30___________.1506">Données!$H$1029:$I$1029</definedName>
    <definedName name="THEOSTAT_LP_200MG_CPR_SECAB_30_______DATE_.1405">Données!$H$1105:$I$1105</definedName>
    <definedName name="THEOSTAT_LP_300MG_CPR_SECAB_30___________DATE.1608">Données!$H$610:$I$610</definedName>
    <definedName name="THERALENE_GTTE_BUV_FL_30ML___.1510">Données!$H$1134:$I$1134</definedName>
    <definedName name="THERMOMETRE_ELECT__EXP_ECO___DATE_PRIX">Données!$H$153:$I$153</definedName>
    <definedName name="THERMOMETRE_LABELL_MED_AD_SS_ETUI_1">Données!$H$36:$I$36</definedName>
    <definedName name="THIOBACTIN_250_CPR_B_16_______DATE__.1310">Données!$H$460:$I$460</definedName>
    <definedName name="THIOBACTIN_500_CPR_B_24_______DATE_.1603">Données!$H$81:$I$81</definedName>
    <definedName name="THIOBACTIN_SUSP_60ML_FL_1______.1502">Données!$H$242:$I$242</definedName>
    <definedName name="TIAPRIDAL_100MG_20_CPR________________DATE.1707_B">Données!$H$1149:$I$1149</definedName>
    <definedName name="TILDIEM_60MG_CPR_B_30_________.1602">Données!$H$830:$I$830</definedName>
    <definedName name="TIMOPTOL_COLLY_0.50__FL_3ML_DATE_.1302">Données!$H$669:$I$669</definedName>
    <definedName name="TINAZOL_500MG_CPR_B__4_________________.1411">Données!$H$373:$I$373</definedName>
    <definedName name="TIORFAN_10MG_NN_SCH_16_______________1503">Données!$H$326:$I$326</definedName>
    <definedName name="TIORFAN_30MG_ENF_SCH_30___________DATE.1408">Données!$H$375:$I$375</definedName>
    <definedName name="TIRE_LAIT_ATMOSPHERIQUE_EN_BTE____.2206">Données!$H$1216:$I$1216</definedName>
    <definedName name="TONICALCIUM___AMP_BUV_5ML_ENF_B_20___.1502">Données!$H$1399:$I$1399</definedName>
    <definedName name="TONICALCIUM_AD_AMP_B_20___________.1505">Données!$H$525:$I$525</definedName>
    <definedName name="TOPAAL_42CP">Données!$H$955:$I$955</definedName>
    <definedName name="TOPAAL_SB_FLA_210ML_________DATE.1410">Données!$H$986:$I$986</definedName>
    <definedName name="TOPALGIC_LP_100MG_CPR_B_30_____.1611">Données!$H$879:$I$879</definedName>
    <definedName name="TOPIC_CREME_MAINS_ULTRA_HYDRATANT__75ML_VTE__.1506">Données!$H$1267:$I$1267</definedName>
    <definedName name="TOPIC_EAU_NETTOYANTE_DOUCEUR_200ML_Visage_et_Yeux_DATE.1608___ARR">Données!$H$1204:$I$1204</definedName>
    <definedName name="TOPIC_EAU_NETTOYANTE_DOUCEUR_500ML___Visage_et_Yeux______DATE.1601_C">Données!$H$1389:$I$1389</definedName>
    <definedName name="TOPIC_EAU_NETTOYANTE_DOUCEUR_500ML__Visage_et_Yeux__.1509">Données!$H$1304:$I$1304</definedName>
    <definedName name="TOPIC_GEL_DOUC_TOIL_INTIME_200ML___________.1603___ARR">Données!$H$1221:$I$1221</definedName>
    <definedName name="TOPIC_GEL_MOUSS_TRAITEMENT_PV_250ML__________DATE.1511">Données!$H$1225:$I$1225</definedName>
    <definedName name="TOPIC_GEL_NETTOYANT_2_EN_1_500ML_BEBE_BIO__DATE.1606___ARR">Données!$H$1187:$I$1187</definedName>
    <definedName name="TOPIC_GEL_NETTOYANTE_DOUCEUR_500ML_Corps_et_Cheveux_.1509">Données!$H$1208:$I$1208</definedName>
    <definedName name="TOPIC_GOMMAGE_ULTRA_DOUCEUR__200ML__V_C___DATE.1603___ARR">Données!$H$1161:$I$1161</definedName>
    <definedName name="TOPIC_LAIT_SCINTILLANT_CORPS_200ML____.1605______ARR">Données!$H$1394:$I$1394</definedName>
    <definedName name="TOPIC_LAIT_TOILETTE_SS_RINCAGE__500ML_BEBE____.1508">Données!$H$1154:$I$1154</definedName>
    <definedName name="TOPIC_NETTOYANT_DERMO_PROTECTEUR_500ML___.1410">Données!$H$1361:$I$1361</definedName>
    <definedName name="TOPIC_SOS_CREME_REPARATRICE_CORPS_200ML____.1601">Données!$H$1236:$I$1236</definedName>
    <definedName name="TOPIC_ULTRA_DOUCEUR_MAINS_50ML__________.1502">Données!$H$1182:$I$1182</definedName>
    <definedName name="TOPIC_ULTRA_HYDRATANT_CREME_VISAGE_LEGERE_75ML_VTE_DATE.1607_ARR">Données!$H$1057:$I$1057</definedName>
    <definedName name="TOPIC_ULTRA_REPARATEUR_PIEDS_100ML____.1409">Données!$H$1192:$I$1192</definedName>
    <definedName name="TOPICREM_Emulsion_ULTRA_HYDR_CORPS_200ML____.1503">Données!$H$1089:$I$1089</definedName>
    <definedName name="TOPICREM_Emulsion_ULTRA_HYDR_CORPS_500ML___.1503">Données!$H$1234:$I$1234</definedName>
    <definedName name="TOPICREM_LAIT_ULTRA_HYDRATANT_CORPS_200ML_.1610___ARR">Données!$H$899:$I$899</definedName>
    <definedName name="TOPICREM_LAIT_ULTRA_HYDRATANT_CORPS_500ML_.1609___ARR">Données!$H$1092:$I$1092</definedName>
    <definedName name="TOPLEXIL_SP_150ML_____________DATE__.1406_B">Données!$H$69:$I$69</definedName>
    <definedName name="TORM_AUTOTENS_BRAS_BP_A90">Données!$H$1272:$I$1272</definedName>
    <definedName name="TORM_AUTOTENS_BRAS_BP3NM1______________ARR">Données!$H$1370:$I$1370</definedName>
    <definedName name="TORM_AUTOTENS_POIGNET_KD_7031">Données!$H$1231:$I$1231</definedName>
    <definedName name="TORM_THERM_FLEX_10S_PRES_1">Données!$H$817:$I$817</definedName>
    <definedName name="TORM_THERM_FLEX_10S_PRES_B_1____________ARR">Données!$H$1260:$I$1260</definedName>
    <definedName name="TOT__HEMA_20_AMP_____________DATE_PRIX_.1301_B">Données!$H$281:$I$281</definedName>
    <definedName name="TRANSF_PERFUSION_A_AIG_L5_NECES_____1310">Données!$H$1420:$I$1420</definedName>
    <definedName name="TRANSFUSEUR_LABELL_SACH_1_____.1504">Données!$H$593:$I$593</definedName>
    <definedName name="TRANXENE_10G_30_GELULES_______DM___.1211">Données!$H$229:$I$229</definedName>
    <definedName name="TRANXENE_5G__30_GELULES_____________DM__.1301">Données!$H$124:$I$124</definedName>
    <definedName name="TREDEMINE_CPR_BT4______________DATE_.1706">Données!$H$797:$I$797</definedName>
    <definedName name="TRES_ORIX_FORTE_CAPS_B_20___DATE__.1401">Données!$H$801:$I$801</definedName>
    <definedName name="TRES_ORIX_FORTE_SOL_OR_100ML__DATE_.1312B">Données!$H$45:$I$45</definedName>
    <definedName name="TRIATEC_1_25MG_CPR_SEC_B_30_______PERI.1101">Données!$H$1207:$I$1207</definedName>
    <definedName name="TRIATEC_10MG_CPR_B_30____________.1703">Données!$H$833:$I$833</definedName>
    <definedName name="TRIATEC_2.5MG_CPR_B_30____________DATE__.1304">Données!$H$884:$I$884</definedName>
    <definedName name="TRIATEC_5MG_CPR_B_30_____________.1712">Données!$H$455:$I$455</definedName>
    <definedName name="TRIMOL_CPR_B_10__Para_Propyphenazone_caf__DATE_.1502">Données!$H$196:$I$196</definedName>
    <definedName name="TRINORDIOL_SLV_TABS__B__1_X_21_____.1510">Données!$H$1229:$I$1229</definedName>
    <definedName name="TRINORDIOL_SLV_TABS__B__3_X_21______DATE_.1511">Données!$H$1058:$I$1058</definedName>
    <definedName name="TRITAZIDE_10_12.5MG_CPR_B_28________.1602">Données!$H$508:$I$508</definedName>
    <definedName name="TRITAZIDE_5MG_SEC_CPR_B_28______.1303">Données!$H$125:$I$125</definedName>
    <definedName name="TRITAZIDE_PLS_10_25MG_CPR_B_28____.1501">Données!$H$379:$I$379</definedName>
    <definedName name="TRIVASTAL_LP_50MG_CPR_B_30_____DATE.1305">Données!$H$962:$I$962</definedName>
    <definedName name="TROBICINE_2G_INJ_FL_AMP_SOLV________.1502">Données!$H$1176:$I$1176</definedName>
    <definedName name="TRONOTHANE_1PC_GEL_T30G_______________.1501">Données!$H$698:$I$698</definedName>
    <definedName name="TROPHIRES_SUPPO_ENF_B_8_____________DATE.1503_B">Données!$H$362:$I$362</definedName>
    <definedName name="TROPHIRES_SUPPO_ENF_COMPOSE_B8_______DATE.1504_B">Données!$H$664:$I$664</definedName>
    <definedName name="TULLE_GRAS_SOLVAY_10.10_X_10cm__.1312">Données!$H$714:$I$714</definedName>
    <definedName name="TYFLOX_250MG_CPR_10__Ciprofloxacine__DATE.1210">Données!$H$1072:$I$1072</definedName>
    <definedName name="TYFLOX_500MG_CPR_10__Ciprofloxacine500mg__DATE_.1504_C">Données!$H$331:$I$331</definedName>
    <definedName name="ULTRA_CR_VISAGE_HYDRATANT__100ML">Données!$H$1018:$I$1018</definedName>
    <definedName name="ULTRA_LEVURE_100MG__SACHETS__B_20__.1601">Données!$H$805:$I$805</definedName>
    <definedName name="ULTRA_LEVURE_250_SACHETS_B_10__AROM___.1605">Données!$H$176:$I$176</definedName>
    <definedName name="ULTRA_LEVURE_50MG_GEL_B_20_____DATE_.1602">Données!$H$183:$I$183</definedName>
    <definedName name="UNIMINTH_400MG_CPR_B_10__________________.1608">Données!$H$1179:$I$1179</definedName>
    <definedName name="UNIMINTH_400MG_CPR_B_30_______DATE_.1509B">Données!$H$961:$I$961</definedName>
    <definedName name="UPSA_C_1G_CPR_EFF_1T_X_10__DATE.1402_B">Données!$H$32:$I$32</definedName>
    <definedName name="URGO_AMPOULE_TALON_42_66__B_5_PT___DATE.1610___ARR">Données!$H$1078:$I$1078</definedName>
    <definedName name="URGO_BANDE_EXT_6CMX1M_________________.1805___ARR">Données!$H$1122:$I$1122</definedName>
    <definedName name="URGO_EXTENSIBLE_B_30_2_FORMATS">Données!$H$678:$I$678</definedName>
    <definedName name="URGO_EXTENSIBLE_B_48_________________________.1710">Données!$H$1239:$I$1239</definedName>
    <definedName name="URGO_LAVABLE_10CMX6CM_B_10_________.1804">Données!$H$814:$I$814</definedName>
    <definedName name="URGO_REST_PT_BANDE_ANTISEP_1MX6CM____.1710">Données!$H$1145:$I$1145</definedName>
    <definedName name="URGOCOR_PANS_CORRICIDE_B_12_____DATE_.1607___ARR">Données!$H$1090:$I$1090</definedName>
    <definedName name="URGOPORE_5MX2.5CM_DEVIDOIR_______.1710">Données!$H$1073:$I$1073</definedName>
    <definedName name="URGOSTRIP_6X100MM_SUTURE_ADH_10_1701">Données!$H$940:$I$940</definedName>
    <definedName name="URSOLVAN_200MG_GELU_B_30___________.1510">Données!$H$1249:$I$1249</definedName>
    <definedName name="UTEPLEX_SOL_BUV_2MG_AMP_B_45____.1405">Données!$H$910:$I$910</definedName>
    <definedName name="UTROGESTAN_100MG_CAPS_B_30__DATE_.1404">Données!$H$540:$I$540</definedName>
    <definedName name="UVESTEROL_VIT_ADEC_GTTE_20ML_.1505">Données!$H$56:$I$56</definedName>
    <definedName name="UVIMAG_B6_AMP_BUV_B_20___________DATE.1505">Données!$H$34:$I$34</definedName>
    <definedName name="VALDA_PAST_SUCRE_BTE_60__________________DATE._1507">Données!$H$53:$I$53</definedName>
    <definedName name="VALDOXAN_25MG_28_CPS_____________.1409">Données!$H$1293:$I$1293</definedName>
    <definedName name="VALIUM_10MG_CPR_B_30">Données!$H$674:$I$674</definedName>
    <definedName name="VALIUM_10MG_INJ_AMP_2ML_B_6">Données!$H$998:$I$998</definedName>
    <definedName name="VASTAREL_20MG__CPR_B_60_____________DATE_.1502">Données!$H$706:$I$706</definedName>
    <definedName name="VASTAREL_35MG_LM_CPR_B_60____1603">Données!$H$98:$I$98</definedName>
    <definedName name="VASTAREL_GTTE_BUV_20MG_ML_60ML__DATE_.1508">Données!$H$1044:$I$1044</definedName>
    <definedName name="VEGEBOM_BAUME_100_G__________1804">Données!$H$609:$I$609</definedName>
    <definedName name="VEGEBOM_BAUME_VEGETAL_7_5_G__PQT_10_.1805">Données!$H$644:$I$644</definedName>
    <definedName name="VEGEBOM_BAUME_VEGETAL_7_5_G_TB_1____DATE.1805___ARR">Données!$H$1024:$I$1024</definedName>
    <definedName name="VEGEBOM_BAUME_VEGETAL_T_45_G__.1805">Données!$H$751:$I$751</definedName>
    <definedName name="VEGEBOM_CHAUFFANT_40ML_____._1410">Données!$H$550:$I$550</definedName>
    <definedName name="VEGEBOM_CREME_ADOUC_T_40G_____.1802">Données!$H$747:$I$747</definedName>
    <definedName name="VEGEBOM_LAIT_AU_BEURRE_DE_KARITE_DATE_.1110">Données!$H$1045:$I$1045</definedName>
    <definedName name="VEGEBOM_LOTION_LAVANDE_200ML_____DATE_.1512___ARR">Données!$H$1167:$I$1167</definedName>
    <definedName name="VEGEBOM_PASTILLES_SANS_SUCRE___DATE.1412">Données!$H$761:$I$761</definedName>
    <definedName name="VEGEBOM_PASTILLES_SUCRE_____DATE_.1412___ARR">Données!$H$799:$I$799</definedName>
    <definedName name="VEGEBOM_SAVON_PURIFIANT_100_GR_1801">Données!$H$616:$I$616</definedName>
    <definedName name="VENTOLINE_2MG_CPR_B_40___________.1311">Données!$H$1345:$I$1345</definedName>
    <definedName name="VENTOLINE_AERO_100MCG_200DOS__.1504">Données!$H$61:$I$61</definedName>
    <definedName name="VENTOLINE_SOL__INHALAT°_10ML_DPR_____.1507">Données!$H$1281:$I$1281</definedName>
    <definedName name="VENTOLINE_SP_2MG_5ML_FL__150ML__DATE.1605">Données!$H$602:$I$602</definedName>
    <definedName name="VERMOX_100MG_CPR_B_6_________DATE___.1409">Données!$H$1402:$I$1402</definedName>
    <definedName name="VERMOX_2__SUSP_FL_30ML__1612">Données!$H$501:$I$501</definedName>
    <definedName name="VERRUXIT__50ML____B_1________________________.1506">Données!$H$1338:$I$1338</definedName>
    <definedName name="VERZOL_400MG_CPR_B_1_____________1504">Données!$H$405:$I$405</definedName>
    <definedName name="VERZOL_400MG_SUSP_10ML_FL_1.1505">Données!$H$226:$I$226</definedName>
    <definedName name="VICKS_INHALER_TAMP_INH_1ML__.1509">Données!$H$302:$I$302</definedName>
    <definedName name="VICKS_VAPORUB__POM__POT_100G_______________.1702">Données!$H$1306:$I$1306</definedName>
    <definedName name="VICKS_VAPORUB_POM_POT_50G___DATE_.1302_B">Données!$H$498:$I$498</definedName>
    <definedName name="VICOMBIL_CPR_B_60_____________.1511">Données!$H$355:$I$355</definedName>
    <definedName name="VISCERALGINE_20MG_SUPPO_B_20_DATE.1508">Données!$H$611:$I$611</definedName>
    <definedName name="VISCERALGINE_INJ_2ML_AMP_B_10____DATE_.1305">Données!$H$754:$I$754</definedName>
    <definedName name="VISCERALGINE_SIROP_FL_150ML_.1601">Données!$H$555:$I$555</definedName>
    <definedName name="VISIODOSE_10_UNIDOSES_____________________.1410">Données!$H$1343:$I$1343</definedName>
    <definedName name="VISKEN_5MG_CPR_B_50_________________________.1311">Données!$H$1203:$I$1203</definedName>
    <definedName name="VIT_ACE_SELENIUM_ZINC_BIOF_CP_EF_B_20_.1605">Données!$H$367:$I$367</definedName>
    <definedName name="VIT_C_BIOFAR_500MG_CPR_EFF20_________DATE.1511B">Données!$H$422:$I$422</definedName>
    <definedName name="VIT_C1000_BIOFAR_CPR_EFF_T_20______.1509">Données!$H$320:$I$320</definedName>
    <definedName name="VITABACT_COLLYRE_FL__10ML_____.1408">Données!$H$463:$I$463</definedName>
    <definedName name="VITAMINE_K1_ROCHE_10MG_INJ_BUV_B_3__DATE_.1601">Données!$H$389:$I$389</definedName>
    <definedName name="VITASCORBOL_1G_VIT_C_CPR_EFF_B_20__.1310">Données!$H$638:$I$638</definedName>
    <definedName name="VITASCORBOL_500MG_S_SUC_CPR_B_24.1605">Données!$H$75:$I$75</definedName>
    <definedName name="VITASCORBOL_500MG_SSUC_12CPR___.1506">Données!$H$142:$I$142</definedName>
    <definedName name="VOGALENE_GTTE_30ML_________DATE________.1206">Données!$H$810:$I$810</definedName>
    <definedName name="VOGALENE_SOL_BUV_150ML_____DATE__.1211B">Données!$H$518:$I$518</definedName>
    <definedName name="VOGALENE_SUP_SECABL_BT10__________.1510">Données!$H$1198:$I$1198</definedName>
    <definedName name="VOLTARENE_100MG_SUPPO_B_10______.1512">Données!$H$349:$I$349</definedName>
    <definedName name="VOLTARENE_25MG_10_SUPPO_____DATE_.1301">Données!$H$722:$I$722</definedName>
    <definedName name="VOLTARENE_25MG_CPR_B_30____________.1601">Données!$H$931:$I$931</definedName>
    <definedName name="VOLTARENE_50MG_CPR_B_30___DATE___.1302_C">Données!$H$560:$I$560</definedName>
    <definedName name="VOLTARENE_75MG_INJ_3ML_AMP_B_2_____NL__.1306">Données!$H$459:$I$459</definedName>
    <definedName name="VOLTARENE_DOLO_12_5MG_CPR_B_10__DATE_.1206_B">Données!$H$251:$I$251</definedName>
    <definedName name="VOLTARENE_EMULGEL_T_50G_____________.1305">Données!$H$63:$I$63</definedName>
    <definedName name="VOLTARENE_LP_100MG_CPR_B_15___DATE_.1502B">Données!$H$733:$I$733</definedName>
    <definedName name="VOLTARENE_LP_75MG_CPR___B_20______.1502">Données!$H$791:$I$791</definedName>
    <definedName name="VOLTARENE_LP_75MG_CPR_B_30_______.1601">Données!$H$564:$I$564</definedName>
    <definedName name="VOLTFAST_50MG_PDRE_SACH_B_9_.1411">Données!$H$158:$I$158</definedName>
    <definedName name="XATRAL_LP_10MG_CPR_B_30___________DATE_.1605">Données!$H$651:$I$651</definedName>
    <definedName name="XYZALL_5MG_14_TAB_____________DATE_.1208_B">Données!$H$994:$I$994</definedName>
    <definedName name="YENDOL_SCHT_B_10_________________________.1705">Données!$H$313:$I$313</definedName>
    <definedName name="ZADITEN_OPHTA_COLLYRE_GTTE______.1111">Données!$H$912:$I$912</definedName>
    <definedName name="ZADITEN_SOL_BUV_FL_150ML___DATE_PRIX__.1309">Données!$H$157:$I$157</definedName>
    <definedName name="ZEBEN_400_MG_1_SUSP__________________________.1605">Données!$H$312:$I$312</definedName>
    <definedName name="ZEBEN_400MG_1CP_______.1612">Données!$H$48:$I$48</definedName>
    <definedName name="ZENTEL_4__SUSP_BUV_FL_10ML1504">Données!$H$43:$I$43</definedName>
    <definedName name="ZENTEL_CPR_400MG_B_1_____.1706">Données!$H$49:$I$49</definedName>
    <definedName name="ZINC_ORGANIQ_BIOFAR_CPR_EFFV20_______DATE_.1510">Données!$H$533:$I$533</definedName>
    <definedName name="ZOCIN_250MG_CPR_B_6__Azitromycine____.1205">Données!$H$708:$I$708</definedName>
    <definedName name="ZOCIN_500MG_CPR_B_3__Azitromycine500mg__.1507">Données!$H$236:$I$236</definedName>
    <definedName name="ZOCIN_SUSPENSION_15ML__Azithromycine_200mg_5ml__.1407">Données!$H$1020:$I$1020</definedName>
    <definedName name="ZOFLOX_750MG_CPR_B_10______________.1301">Données!$H$1224:$I$1224</definedName>
    <definedName name="ZOVIRAX__COMPRIMES_200MG_x_25____.1604">Données!$H$1168:$I$1168</definedName>
    <definedName name="ZOVIRAX_CREME_DERM_5__T_10G______.1508">Données!$H$1075:$I$1075</definedName>
    <definedName name="ZOVIRAX_CREME_DERM_5__T_2G________.1509">Données!$H$866:$I$866</definedName>
    <definedName name="ZOVIRAX_POMMADE_OPHT_3___4_5_G______.1710">Données!$H$1100:$I$1100</definedName>
    <definedName name="ZYLORIC_100MG_CPR_B_28__________.1608">Données!$H$240:$I$240</definedName>
    <definedName name="ZYLORIC_200MG_CPR_B_28__________.1606">Données!$H$237:$I$237</definedName>
    <definedName name="ZYLORIC_300MG_CPR_B_28________DATE.1611">Données!$H$289:$I$289</definedName>
    <definedName name="ZYMAD_10MIL_UI_GTT_BUV_10_ML_________.1510">Données!$H$1286:$I$1286</definedName>
    <definedName name="ZYMADUO_300UI_SOL_BUV_NOUR12ML_____.1511">Données!$H$1084:$I$1084</definedName>
    <definedName name="ZYMAFLUOR_0.50MG_CPR_B_100______DATE.1506">Données!$H$701:$I$701</definedName>
    <definedName name="ZYMAFLUOR_0_25MG_CPR_B_200_____.1603">Données!$H$486:$I$486</definedName>
    <definedName name="ZYMAFLUOR_0_75MG_CPR_B_100_____DATE.1311____NON">Données!$H$1144:$I$1144</definedName>
    <definedName name="ZYMAFLUOR_1MG_CPR_B_100____DATE_.1507_B__NON">Données!$H$974:$I$974</definedName>
    <definedName name="ZYRTEC_10MG_CPR_B_10________________.1709">Données!$H$469:$I$469</definedName>
    <definedName name="ZYRTEC_10MG_CPR_B_15__________________.1704">Données!$H$843:$I$843</definedName>
    <definedName name="ZYRTEC_PED_1MG_ML_SOL_BUV_60ML____________.1508">Données!$H$1047:$I$1047</definedName>
    <definedName name="ZYRTEC_SOL_BUV_10MG_GTT_15ML____.1706">Données!$H$607:$I$607</definedName>
    <definedName name="ZYRTECSET_10MG_CPR_BTE_7___________DATE_.1703">Données!$H$1243:$I$1243</definedName>
  </definedNames>
  <calcPr calcId="124519"/>
</workbook>
</file>

<file path=xl/calcChain.xml><?xml version="1.0" encoding="utf-8"?>
<calcChain xmlns="http://schemas.openxmlformats.org/spreadsheetml/2006/main">
  <c r="M168" i="1"/>
  <c r="O168"/>
  <c r="P168"/>
  <c r="Q168"/>
  <c r="R168"/>
  <c r="S168"/>
  <c r="T168"/>
  <c r="U168"/>
  <c r="V168"/>
  <c r="W168"/>
  <c r="X168"/>
  <c r="N168"/>
  <c r="F38" i="2"/>
  <c r="D38"/>
  <c r="C38"/>
  <c r="C39" l="1"/>
  <c r="C40" s="1"/>
  <c r="C41" s="1"/>
  <c r="C42" s="1"/>
  <c r="C43" s="1"/>
  <c r="C44" s="1"/>
  <c r="C45" s="1"/>
  <c r="C46" s="1"/>
  <c r="C47" s="1"/>
  <c r="G38"/>
  <c r="F39"/>
  <c r="D39"/>
  <c r="E38"/>
  <c r="F40" l="1"/>
  <c r="G39"/>
  <c r="D40"/>
  <c r="E39"/>
  <c r="F41" l="1"/>
  <c r="G40"/>
  <c r="D41"/>
  <c r="E40"/>
  <c r="F42" l="1"/>
  <c r="G41"/>
  <c r="D42"/>
  <c r="E41"/>
  <c r="F43" l="1"/>
  <c r="G42"/>
  <c r="D43"/>
  <c r="E42"/>
  <c r="F44" l="1"/>
  <c r="G43"/>
  <c r="D44"/>
  <c r="E43"/>
  <c r="F45" l="1"/>
  <c r="G44"/>
  <c r="D45"/>
  <c r="E44"/>
  <c r="F46" l="1"/>
  <c r="G45"/>
  <c r="D46"/>
  <c r="E45"/>
  <c r="F47" l="1"/>
  <c r="G47" s="1"/>
  <c r="G46"/>
  <c r="D47"/>
  <c r="E47" s="1"/>
  <c r="E46"/>
</calcChain>
</file>

<file path=xl/sharedStrings.xml><?xml version="1.0" encoding="utf-8"?>
<sst xmlns="http://schemas.openxmlformats.org/spreadsheetml/2006/main" count="1977" uniqueCount="1793">
  <si>
    <t>Mois</t>
  </si>
  <si>
    <t>Ventes N</t>
  </si>
  <si>
    <t>Objectif N</t>
  </si>
  <si>
    <t>Année N-1</t>
  </si>
  <si>
    <t>Année N-2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</si>
  <si>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</si>
  <si>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</si>
  <si>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</si>
  <si>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</si>
  <si>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</si>
  <si>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</si>
  <si>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</si>
  <si>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</si>
  <si>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</si>
  <si>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</si>
  <si>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</si>
  <si>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</si>
  <si>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</t>
  </si>
  <si>
    <t>CA C 1000 CPR EFF B/10        .1505</t>
  </si>
  <si>
    <t>EFFERALGAN 500MG CPR EFF B/16  DATE  .1404 B</t>
  </si>
  <si>
    <t>DECAPEPTYL LP INJ 3.75MG PDRE+SOL.1512</t>
  </si>
  <si>
    <t>ROVAMYCINE 3MUI CPR B/10    .1412</t>
  </si>
  <si>
    <t>VASTAREL 35MG LM CPR B/60    1603</t>
  </si>
  <si>
    <t>LOXEN  LP 50MG GELU B/60     .1207</t>
  </si>
  <si>
    <t>THIOBACTIN 500 CPR B/24       DATE .1603</t>
  </si>
  <si>
    <t>MAGNE B6 AMP BUV B/10  DATE.1510 C **NON 01</t>
  </si>
  <si>
    <t>PNEUMOREL SP FL/150ML      .1506</t>
  </si>
  <si>
    <t>AUGMENTIN 1G/200 INJ B/1       .1502</t>
  </si>
  <si>
    <t>MAALOX 15ML SUSP BUV SCH B/30   DATE .1402</t>
  </si>
  <si>
    <t>FLUDEX LP 1,5MG CPR B/30  ENROBES     DATE  .1409</t>
  </si>
  <si>
    <t>ASPEGIC 100 MG NN SCHT/20    .1507</t>
  </si>
  <si>
    <t>DOLIPREX  500 MG PPS 8 SCH         .1506</t>
  </si>
  <si>
    <t>NUCLEO CMP GELULE FORTE B/30.1505</t>
  </si>
  <si>
    <t>PERFALGAN 10MG/ML 100ML B/12  DATE  .1306</t>
  </si>
  <si>
    <t>DAFLON 500MG CPR B/30            DATE .1411</t>
  </si>
  <si>
    <t>TRITAZIDE 5MG SEC CPR B/28      .1303</t>
  </si>
  <si>
    <t>BETADINE JAUNE 10% DERM FL/125ML  DATE .1402</t>
  </si>
  <si>
    <t>MAXILASE SIROP 125ML            .1412</t>
  </si>
  <si>
    <t>OMIZEC GELU 20MG B/28              .1510</t>
  </si>
  <si>
    <t>UVIMAG B6 AMP BUV B/20           DATE.1505</t>
  </si>
  <si>
    <t>SOLUPRED 20MG CPR EFF B/20  1608</t>
  </si>
  <si>
    <t>FERVEX  AD 8 SACHETS    **UG      DATE .1402 B</t>
  </si>
  <si>
    <t>ACTAPULGITE 3G AD/ENF SCH B/30 DATE .1312 C</t>
  </si>
  <si>
    <t>AUGMENTIN 500MG CPR B/16      DATE PRIX .1501</t>
  </si>
  <si>
    <t>RENUTRYL BOOSTER VANIL X 4       .1405</t>
  </si>
  <si>
    <t>EFFERALGAN PED SOLUTE 90ML.1604</t>
  </si>
  <si>
    <t>DUPHASTON 10MG CPR B/10        DATE .1510 B</t>
  </si>
  <si>
    <t>NIFLURIL 250MG GELULE B/30  .1309</t>
  </si>
  <si>
    <t>OROKEN 100MG PPS       DATE .1504</t>
  </si>
  <si>
    <t>FLAGYL 500MG CPR B/14      .1806</t>
  </si>
  <si>
    <t>APDYL-H SIROP 100ML           DATE .1704</t>
  </si>
  <si>
    <t>BI-PRETERAX 5MG CPR B/30     .1502   **NON 05</t>
  </si>
  <si>
    <t>DYNAMOGEN AMP BUV B/20   .1501 *****1502</t>
  </si>
  <si>
    <t>AERIUS 5MG CPR B/15           DATE  .1409</t>
  </si>
  <si>
    <t>OROKEN 200MG CPR B/8    .1211 *****1302</t>
  </si>
  <si>
    <t>DOLIPRANE 1G EFFERV CPR B/8   DATE .1402</t>
  </si>
  <si>
    <t>CALCIUM SZ 500MG CPR EFF B/20  DATE .1508</t>
  </si>
  <si>
    <t>GESTARELLE  G CAPS B/30             .1502</t>
  </si>
  <si>
    <t>POLYGYNAX  CAPS OVULES B/6     .1411</t>
  </si>
  <si>
    <t>PALUDOXINE 500 + 25MG CPR B/50 X 3  .1510</t>
  </si>
  <si>
    <t>CHIBRO CADRON COLLYRE 5ML .1601</t>
  </si>
  <si>
    <t>HICONCIL 250MG PPS 60ML     .1505</t>
  </si>
  <si>
    <t>AERIUS ORAL SOL SSUCRE FL/ 60ML.1503</t>
  </si>
  <si>
    <t>PROFENID 100MG SUPPO B/12   DATE.1402</t>
  </si>
  <si>
    <t>LOVENOX 4000UI 0.4ML 2SER     DATE.1208</t>
  </si>
  <si>
    <t>SAFORELLE SOL LAV FL 250ML        DATE.1505</t>
  </si>
  <si>
    <t>PRIMALAN SP 60ML   (Baoritra mando)    .1504</t>
  </si>
  <si>
    <t>MULTIVIT12 MINRX BIOFAR CPR EFF T/20 DATE .1511  **NON QR 02</t>
  </si>
  <si>
    <t>VENTOLINE AERO 100MCG 200DOS  .1504</t>
  </si>
  <si>
    <t>DOLIPRANE 500MG EFFER  CPR 2T8  .1609</t>
  </si>
  <si>
    <t>EFFERALGAN 330MG VIT C CPR 2T10  .1602</t>
  </si>
  <si>
    <t>OFLOCET 200MG CPR B/10       .1708</t>
  </si>
  <si>
    <t>TRES-ORIX FORTE SOL OR 100ML  DATE .1312B</t>
  </si>
  <si>
    <t>ALVITYL SIROP 150ML       .1407</t>
  </si>
  <si>
    <t>DICYNONE 500MG GELULES B/20 .1601</t>
  </si>
  <si>
    <t>GAMALATE B6 DRAGEES B/20    DATE .1602</t>
  </si>
  <si>
    <t>LOXEN 20MG CPR B/30         .1602</t>
  </si>
  <si>
    <t>COLCHICINE OPOCALCIUM CPR B/20   DATE   .1405 B</t>
  </si>
  <si>
    <t>AMADAY 10MG CPR B/30 (Amlodipine10mg).1707</t>
  </si>
  <si>
    <t>DIAMICRON LM 60MG CP B/30         .1605</t>
  </si>
  <si>
    <t>CALCIUM SZ 500MG SACHET B/30  DATE .1308</t>
  </si>
  <si>
    <t>MIFLASONE 400MCG PDRE INH GEL 60  DATE.1206</t>
  </si>
  <si>
    <t>FRAKIDEX COLLYRE SOL FL 5ML  .1412</t>
  </si>
  <si>
    <t>ADVIL SUSP BUV ENF/ BB FL 200ML.1605</t>
  </si>
  <si>
    <t>ZADITEN SOL BUV FL/150ML   DATE PRIX  .1309</t>
  </si>
  <si>
    <t>TRIATEC 5MG CPR B/30             .1712</t>
  </si>
  <si>
    <t>DOLIPRANE 500MG SCHT B/12   1504</t>
  </si>
  <si>
    <t>CALCIBRONAT COMP EFF. 2G B/20     DATE .1510</t>
  </si>
  <si>
    <t>M-SILYMARIN 140MG CPR B/30       .1502</t>
  </si>
  <si>
    <t>CALCIUM+MAG BIOFAR CPR EFFV/20    DATE .1511 D</t>
  </si>
  <si>
    <t>DOLIPRANE 1G SUPPO B/8    .1412</t>
  </si>
  <si>
    <t>DIAMICRON 30MG LM CPR B/30     .1501</t>
  </si>
  <si>
    <t>SPASFON SUPPO  B/10        .1510</t>
  </si>
  <si>
    <t>HICONCIL 500MG GELULE B/12 DATE .1309 B</t>
  </si>
  <si>
    <t>SPASFON INJ 4ML AMP B/6       ***NON .1206</t>
  </si>
  <si>
    <t>CELESTENE GTTE 0,5MG FL/30ML  1504</t>
  </si>
  <si>
    <t>COTAREG 160/25MG CPR B/28     AR   .1202</t>
  </si>
  <si>
    <t>VITASCORBOL 500MG S/SUC CPR B/24.1605</t>
  </si>
  <si>
    <t>ATORFIT 20MG CPR B/30 (Atorvastin 20mg)  DATE .1610</t>
  </si>
  <si>
    <t>COLLUHEXTRIL COLLU NEB 40ML  DATE .1304</t>
  </si>
  <si>
    <t>MAGNE B6 CPR B/50 NON GASTRO   .1503</t>
  </si>
  <si>
    <t>FRAKIDEX PDE OPHT T/5G        .1602</t>
  </si>
  <si>
    <t>KENACORT RET 40MG INJ 1ML    .1603</t>
  </si>
  <si>
    <t>MOTILIUM SUSP BUV FL/200ML .1511</t>
  </si>
  <si>
    <t>TANAKAN SOL GTT 30ML             .1502</t>
  </si>
  <si>
    <t>LOVENOX 6000UI INJ 2SER      DATE .1501</t>
  </si>
  <si>
    <t>M-GYNOTAB CPR B/6 + APPLICATEUR  DATE .1308 C</t>
  </si>
  <si>
    <t>KENACORT RET 80MG INJ 2ML     .1603</t>
  </si>
  <si>
    <t>UVESTEROL VIT ADEC GTTE 20ML .1505</t>
  </si>
  <si>
    <t>SMECTA ORANGE 3G SCH B/60 .1603</t>
  </si>
  <si>
    <t>LACTACYD EMULSION DE 120ML  DATE .1409 B</t>
  </si>
  <si>
    <t>INSTACLOP 75MG CPR B/30 (Clopidogrel 75mg )DATE .1305B</t>
  </si>
  <si>
    <t>HICONCIL 500MG PPS 60ML      DATE .1306</t>
  </si>
  <si>
    <t>ZENTEL 4% SUSP BUV FL 10ML1504</t>
  </si>
  <si>
    <t>LEVOPHTA  0.05% COL 5ML           .1411</t>
  </si>
  <si>
    <t>PLAVIX 75 NF CPR B/28             DATE.1304</t>
  </si>
  <si>
    <t>ASPEGIC 250MG SCH B/20    ***UG     .1301</t>
  </si>
  <si>
    <t>FLAGYL 4% SIROP 120ML        .1507</t>
  </si>
  <si>
    <t>PROCORALAN 5MG B/56             DATE .1305 B</t>
  </si>
  <si>
    <t>VOLTARENE EMULGEL T/50G             .1305</t>
  </si>
  <si>
    <t>DOLIPRANE 300MG SCH B/12   .1411</t>
  </si>
  <si>
    <t>LEXOMIL 6MG CPR B/30    .1706</t>
  </si>
  <si>
    <t>INDOCOLLYRE 0.1 % 5ML           .1403</t>
  </si>
  <si>
    <t>PROMOX 500MG   500 GELU                    DATE.1510</t>
  </si>
  <si>
    <t>TAREG 80MG CPR B/28            .1602</t>
  </si>
  <si>
    <t>TERGYNAN VAGIN. CPR B/10    .1607</t>
  </si>
  <si>
    <t>TOPLEXIL SP 150ML             DATE  .1406 B</t>
  </si>
  <si>
    <t>ZENTEL CPR 400MG B/1     .1706</t>
  </si>
  <si>
    <t>AMARYL M 2MG CPR B/30         DATE .1410 B</t>
  </si>
  <si>
    <t>FLUCAZOL 100MG  GELULE B/10   DATE.1601</t>
  </si>
  <si>
    <t>XATRAL LP 10MG CPR B/30           DATE .1605</t>
  </si>
  <si>
    <t>COARTEM 20/120MG CPR B/4 X 6 .1412</t>
  </si>
  <si>
    <t>TRITAZIDE PLS 10-25MG CPR B/28    .1501</t>
  </si>
  <si>
    <t>COVERSYL 5MG CPR SEC B/30       DATE .1309 B</t>
  </si>
  <si>
    <t>COMPRESS STER.LABELL 40 X 40 P/10  DATE .1602</t>
  </si>
  <si>
    <t>ULTRA-LEVURE 250 SACHETS B/10  AROM   .1605</t>
  </si>
  <si>
    <t>UPSA C 1G CPR EFF 1T X 10  DATE.1402 B</t>
  </si>
  <si>
    <t>VOLTFAST 50MG PDRE SACH B/9 .1411</t>
  </si>
  <si>
    <t>RISORDAN 20MG CPR B/60      .1505</t>
  </si>
  <si>
    <t>CITRAT DE BETAINE CPR EFF B/20    DATE.1510</t>
  </si>
  <si>
    <t>AUGMENTIN 100MG ENF SUSP 60ML   1502</t>
  </si>
  <si>
    <t>TANAKAN CPR 30          .1506</t>
  </si>
  <si>
    <t>EFFERALGAN 1G CPR EFF B/8  DATE  .1304</t>
  </si>
  <si>
    <t>LIPANTHYL 200 MICRO GELULES B/30  .1510</t>
  </si>
  <si>
    <t>REVITALOSE C1000 AMP B/2 X 10   DATE  .1403</t>
  </si>
  <si>
    <t>RHINOCORT 64µG/D 120D         DATE .1212</t>
  </si>
  <si>
    <t>TIORFAN 10MG NN SCH/16               1503</t>
  </si>
  <si>
    <t>DIPROSONE CREME 0,05% T/30g    .1312</t>
  </si>
  <si>
    <t>ACTAPULGITE 1G SCH B/20       .1706</t>
  </si>
  <si>
    <t>CALCIUM VITD3 BIOFAR CP EFF B/20    DATE  .1511  **NON QR 02</t>
  </si>
  <si>
    <t>SPASFON CPR B/30                DATE.1710</t>
  </si>
  <si>
    <t>FLAGYL 500MG OVULES B/10      .1610</t>
  </si>
  <si>
    <t>AVLOCARDYL 40 MG CPR B/50    DATE.1312B</t>
  </si>
  <si>
    <t>INEXIUM 40MG CPR B/14            .1503</t>
  </si>
  <si>
    <t>BETADINE JAUNE 10% DERM FL/500ML  DATE.1312</t>
  </si>
  <si>
    <t>OTRIVIN GTTE NASALE  0,1%        DATE.1607</t>
  </si>
  <si>
    <t>RINIALER CPR B/20               .1503</t>
  </si>
  <si>
    <t>THIOBACTIN SUSP 60ML FL/1      .1502</t>
  </si>
  <si>
    <t>FLEMING 500MG   16CP        .1502 **ARR</t>
  </si>
  <si>
    <t>FLEMING 1G/125MG B/16 CPR             .1411</t>
  </si>
  <si>
    <t>DUPHALAC SACHETS 15ML B/20  .1601</t>
  </si>
  <si>
    <t>ALDOMET 500MG CPR B/30</t>
  </si>
  <si>
    <t>HICONCIL 125MG PPS 60ML       DATE .1401</t>
  </si>
  <si>
    <t>BEDELIX 3G SACH B/30         .1706</t>
  </si>
  <si>
    <t>DICYNONE 250MG INJ AMP B/4   DATE .1503</t>
  </si>
  <si>
    <t>OROKEN 40MG PPS       DATE .1502 B</t>
  </si>
  <si>
    <t>ATARAX 25MG DRAG B/30       DATE   .1509</t>
  </si>
  <si>
    <t>PRIMOLUT NOR CPR B/30                      .1602</t>
  </si>
  <si>
    <t>GALACTOGIL B/210 G                   .1509</t>
  </si>
  <si>
    <t>LACTACYD EMULSION DE 200ML    DATE .1206 B</t>
  </si>
  <si>
    <t>AUGMENTIN 500MG ENF SACH B/12   .1503</t>
  </si>
  <si>
    <t>TIORFAN 30MG ENF SCH/30           DATE.1408</t>
  </si>
  <si>
    <t>COTAREG 80/12.5MG CPR B/28     .1603</t>
  </si>
  <si>
    <t>SOLUMEDROL NEC 40MG          DATE  .1404</t>
  </si>
  <si>
    <t>ROVAMYCINE 1,5 MUI NF CPR B/16  1604</t>
  </si>
  <si>
    <t>POLYGYNAX CAPS OVULES B/12      DATE  .1111</t>
  </si>
  <si>
    <t>OMPRANYT GEL.20MG  B/14   .1506</t>
  </si>
  <si>
    <t>ACUPAN 20MG SOL INJ AMP B/5         DATE.1306</t>
  </si>
  <si>
    <t>HYTACAND 16MG/12,5MG CPR B/30   DATE .1402B</t>
  </si>
  <si>
    <t>PHOSPHALUGEL GEL SCH B/26  DATE .1403</t>
  </si>
  <si>
    <t>SMECTA 3G SCH B/30  ORANGE       DATE .1511</t>
  </si>
  <si>
    <t>NO SPA 40MG CPR B/100            DATE.1305</t>
  </si>
  <si>
    <t>DOLIPRANE 200MG  SCHT B/12   .1502</t>
  </si>
  <si>
    <t>DOLIPRANE 1G CPR SEC B/8     DATE .1603</t>
  </si>
  <si>
    <t>ECAZIDE 50/25MG CPR B/30     .1502</t>
  </si>
  <si>
    <t>TENORETIC 50/12.5MG CPR B/30    DATE .1403</t>
  </si>
  <si>
    <t>MIFLASONE 200MCG PDRE INH GEL 60 DATE .1407</t>
  </si>
  <si>
    <t>RHINATHIOL SP AD TOUX GRASSE 125MLDATE.1610</t>
  </si>
  <si>
    <t>SOLUMEDROL FL IM IV 120MG AMP      DATE .1505</t>
  </si>
  <si>
    <t>DAONIL 5MG CPR B/20            DATE.1508</t>
  </si>
  <si>
    <t>ATACAND 8MG CPR B/30         DATE   .1404</t>
  </si>
  <si>
    <t>DIAMICRON 80MG CPR SEC B/20     .1509</t>
  </si>
  <si>
    <t>TOT' HEMA 20 AMP             DATE PRIX .1301 B</t>
  </si>
  <si>
    <t>ALODONT SOL B BOUCHE FL 200ML     DATE .1511</t>
  </si>
  <si>
    <t>SPASFON LYOC CPR SOLUBLE B/10   DATE.1403</t>
  </si>
  <si>
    <t>ATACAND 16MG CPR B/30         DATE  .1403</t>
  </si>
  <si>
    <t>NIFLURIL SUPPO AD 700MG B/8    DATE .1401B</t>
  </si>
  <si>
    <t>NOVATEN AM CPR B/28 (Atenolol + Amlodipine) DATE.1704</t>
  </si>
  <si>
    <t>CLOMID 50MG CPR B/5      DATE .1801</t>
  </si>
  <si>
    <t>FLOTAC HGC 75MG CAPS B/20 R71    DATE.1504</t>
  </si>
  <si>
    <t>PYOSTACINE 500MG CPR B/16         .1611</t>
  </si>
  <si>
    <t>CIPROZOLE FORTE CPR B/10 (ciproflo500mg+tinida600mg).1706</t>
  </si>
  <si>
    <t>ANGINOVAG AEROSOL FL/10ML DATE .1506</t>
  </si>
  <si>
    <t>SAFORELLE LAIT PED CR 125ML    NON QR DATE.1606 **ARR</t>
  </si>
  <si>
    <t>CORDARONE 200MG CPR B/30 DATE.1606</t>
  </si>
  <si>
    <t>EOSINE SOL 2% COOPER 50 ML     .1411</t>
  </si>
  <si>
    <t>FEBRILEX SIROP 150ML                          .1312</t>
  </si>
  <si>
    <t>IBEX GELU B/24/PARA. IBUPRO.CAFEIN MEDREICH DATE .1511 B</t>
  </si>
  <si>
    <t>SOLUPRED ORODIS 20MG CPR B/20  1507</t>
  </si>
  <si>
    <t>M-CETIRIZINE 10MG CPR B/20 .1505</t>
  </si>
  <si>
    <t>ORELOX 100MG CPR B/10           DATE.1508 B</t>
  </si>
  <si>
    <t>HALDOL 5MG CPR B/30       1512</t>
  </si>
  <si>
    <t>M-CAPTOPRIL 25MG CPR B/30    .1403</t>
  </si>
  <si>
    <t>LESCOL LP 80MG CPR B/28                .1412</t>
  </si>
  <si>
    <t>STABLON 12,5MG CPR ENROBES B/30  DATE.1605</t>
  </si>
  <si>
    <t>FERVEX AD SANS SUCRE 8 SCHT  DATE.1307</t>
  </si>
  <si>
    <t>ORACEFAL 250MG PPS 60ML   DATE   .1404</t>
  </si>
  <si>
    <t>MIGRETIL CPR B/20               .1501</t>
  </si>
  <si>
    <t>KOOK EXPECT ADULTE 100ML  .1506</t>
  </si>
  <si>
    <t>MULTIVIT12 FLAVO BIOFAR CPR EFF T/20   DATE.1604</t>
  </si>
  <si>
    <t>SAFORELLE SAV PAIN 100 G             .1511</t>
  </si>
  <si>
    <t>RHINATHIOL SP PROM FL/125ML  DATE .1404</t>
  </si>
  <si>
    <t>PROFENID 100MG FL/50  INJ IV       .1501</t>
  </si>
  <si>
    <t>DIACOL SIROP FL/200ML    NOUV.FOR   DATE.1502</t>
  </si>
  <si>
    <t>DEPAKINE 500MG DRAG T/40     DATE .1603</t>
  </si>
  <si>
    <t>MAG-2  AMP BUV 10ML  B/30              .1604</t>
  </si>
  <si>
    <t>M-VITAM C 500MG CPR B/10 X 10   DATE .1403 B</t>
  </si>
  <si>
    <t>GLUCOPHAGE 850MG CPR B/30       DATE.1708</t>
  </si>
  <si>
    <t>COMPRESS STER.LABELL 30 X 30 P/10  DATE.1710</t>
  </si>
  <si>
    <t>KOOK TOUX SECHE SIROP FL/100ML DATE .1604</t>
  </si>
  <si>
    <t>FUNGIZONE SUSP BUV NOUR FL40ML  DATE.1408</t>
  </si>
  <si>
    <t>BIAFINE EMULSION Tube/93 Gr     .1604</t>
  </si>
  <si>
    <t>TANGANIL 500MG CPR B/30  DATE    .1310</t>
  </si>
  <si>
    <t>DOLIPRANE SUSP PED 2.4% FL/60 ML1506</t>
  </si>
  <si>
    <t>TRITAZIDE 10-12.5MG CPR B/28        .1602</t>
  </si>
  <si>
    <t>AMADAY 5MG CPR B/30 (Amlodipine)  DATE.1402</t>
  </si>
  <si>
    <t>ATORFIT 10MG CPR B/30 (Atorvastatine) .1510</t>
  </si>
  <si>
    <t>BOM BOM MULTIVIT SP FL/100ML   DATE .1209 D</t>
  </si>
  <si>
    <t>ACTIFED JOUR ET NUIT CPR B/16   DATE .1401B</t>
  </si>
  <si>
    <t>PARACETAMOL 500MG CPR B/100 X 10 WINTHROP DATE.1502</t>
  </si>
  <si>
    <t>DIPROSONE PDE 0,05% T/30g         DATE.1606</t>
  </si>
  <si>
    <t>BI-PROFENID LP 100 MG  CPR 20        .1409</t>
  </si>
  <si>
    <t>MICROLAX AD GEL T CANU 5ML B/12       .1507</t>
  </si>
  <si>
    <t>CLAMOXYL 250MG PPS FL/60ML  .1605</t>
  </si>
  <si>
    <t>FLUCAZOL POUDRE POUR SIROP     1501</t>
  </si>
  <si>
    <t>KAMAGRA 50MG CPR B/4 **200=1201 DATE .1202</t>
  </si>
  <si>
    <t>SARGENOR VIT C  AMP BUV 5ML B/20  .1407</t>
  </si>
  <si>
    <t>VALDA PAST SUCRE BTE/60                  DATE. 1507</t>
  </si>
  <si>
    <t>PNEUMOREL 80MG CPR B/30     .1409</t>
  </si>
  <si>
    <t>GAVISCON SUSP BUV SACH 10ML B/24  DATE .1306</t>
  </si>
  <si>
    <t>DOLIPRANE 150MG ENF SUPPO B/10  .1601</t>
  </si>
  <si>
    <t>FORADIL12MCG PDRE INH 60D          .1402</t>
  </si>
  <si>
    <t>ULTRA-LEVURE 50MG GEL B/20     DATE .1602</t>
  </si>
  <si>
    <t>DIPROSTENE INJ SER/1                      DATE   .1404</t>
  </si>
  <si>
    <t>LESCOL 40MG GELULE  B/28         .1202</t>
  </si>
  <si>
    <t>THERMOMETRE ELECT  EXP ECO   DATE PRIX /</t>
  </si>
  <si>
    <t>DIPROSALIC POM T/30G              .1604</t>
  </si>
  <si>
    <t>DOLIPRANE 300MG SUPPO NN  B/10      .1505</t>
  </si>
  <si>
    <t>RHINATHIOL SP ENF-NN TG 125ML      .1309</t>
  </si>
  <si>
    <t>THERMOMETRE LABELL MED AD SS ETUI/1 /</t>
  </si>
  <si>
    <t>TEGRETOL 200MG CPR B/50     **NON/PER/PRIX .1503 B</t>
  </si>
  <si>
    <t>VOLTARENE LP 75MG CPR B/30       .1601</t>
  </si>
  <si>
    <t>LAMISIL CREME 1% 15GR         DATE  .1601</t>
  </si>
  <si>
    <t>EFFERALGAN CODEINE EFFER B/16 DATE .1405</t>
  </si>
  <si>
    <t>M-CALCIUM FORT 500MG CPR B/10 X 10  .1404</t>
  </si>
  <si>
    <t>FLEMING 562.5MG /5ML  SUSPENSION       .1411</t>
  </si>
  <si>
    <t>BETADINE SOL VAGINALE  10% FL/125ML       .1510</t>
  </si>
  <si>
    <t>DERMOVAL CREME 10G       .1410</t>
  </si>
  <si>
    <t>PINKOO GRIPE WATER SP 120ML  DATE .1403 B</t>
  </si>
  <si>
    <t>LYSANXIA 10MG CPR B/40  DATE       .1301</t>
  </si>
  <si>
    <t>OTRIVIN GTTE NASALE  0,1%      DATE .1306</t>
  </si>
  <si>
    <t>HEXTRIL SOL 0,10% FL 200ML                  .1409</t>
  </si>
  <si>
    <t>PROVIRON 25MG CPR 1X20              DATE .1706</t>
  </si>
  <si>
    <t>NIM 100MG CPR B/30 (nimesulide100mg) DATE .1307</t>
  </si>
  <si>
    <t>DAKTARIN GEL BUCCAL T/40G      .1509</t>
  </si>
  <si>
    <t>AUGMENTIN 100MG NN SP FL/30ML   .1502</t>
  </si>
  <si>
    <t>STRUCTUM 500MG/60GELULES          DATE.1606</t>
  </si>
  <si>
    <t>COMBIMAL 525MG CPR PCHT/3 (sulfadoxine+pyrimethamine525mg).1509</t>
  </si>
  <si>
    <t>DOLIPRANE 200MG  SUPPO B/10    .1309</t>
  </si>
  <si>
    <t>CYTOTEC 200 CPR B/60                   .1507</t>
  </si>
  <si>
    <t>RIFAMYCINE COL  CHIBRET 10ML     .1510</t>
  </si>
  <si>
    <t>SAFORELLE PEDIATRIE GEL 250ML      DATE.1505 B</t>
  </si>
  <si>
    <t>MEDVITE 0MG 1SRP                          .1408</t>
  </si>
  <si>
    <t>SARGENOR 1G AMP BUV 5ML B/20  DATE .1412</t>
  </si>
  <si>
    <t>M-GINKGO 40MG CPR B/30    DATE .1308</t>
  </si>
  <si>
    <t>AERIUS 5MG CPR B/7          DATE.1409</t>
  </si>
  <si>
    <t>STIMOL AMP BUV B/18           DATE  .1601</t>
  </si>
  <si>
    <t>BETNEVAL 0,1% CREME T/10GR  .1511</t>
  </si>
  <si>
    <t>VITASCORBOL 500MG SSUC 12CPR   .1506</t>
  </si>
  <si>
    <t>CERULYSE 5% SOL AUR          .1510</t>
  </si>
  <si>
    <t>M-ENALAPRIL 10MG CPR B/30            .1604</t>
  </si>
  <si>
    <t>ZOCIN 500MG CPR B/3 (Azitromycine500mg) .1507</t>
  </si>
  <si>
    <t>BETADINE ROUGE SCRUB 4% FL/125ML  DATE  .1403</t>
  </si>
  <si>
    <t>TAREG 160MG CPR B/28                     .1303</t>
  </si>
  <si>
    <t>BABYSOIN SERUM PHYSIO UNID B/20 DATE .1311</t>
  </si>
  <si>
    <t>TENORMINE 50MG CPR B/30     DATE  .1405</t>
  </si>
  <si>
    <t>SAFORELLE CREME TUBE 50 ML    DATE .1512 **ARR **NON 05</t>
  </si>
  <si>
    <t>PEPSANE GEL SACH 10G  B/30    DATE .1305</t>
  </si>
  <si>
    <t>CODOLIPRANE 400MG CPR B/16    DATE .1212</t>
  </si>
  <si>
    <t>MAXILASE 3000 CPR B/24         .1412</t>
  </si>
  <si>
    <t>DOXY 200 CPR B/8                 .1502</t>
  </si>
  <si>
    <t>HEC PDE CUTANEE NASALE T/ 25G .1407</t>
  </si>
  <si>
    <t>DIAMICRON 30MG LM CPR B/60           .1312</t>
  </si>
  <si>
    <t>TRANXENE 5G  30 GELULES          ***DM  .1301</t>
  </si>
  <si>
    <t>ALVITYL PLUS CPR B/40              ****NON .1208</t>
  </si>
  <si>
    <t>TRANXENE 10G 30 GELULES     **DM   .1211</t>
  </si>
  <si>
    <t>UTROGESTAN 100MG CAPS B/30  DATE .1404</t>
  </si>
  <si>
    <t>OTIPAX SOL AUR FL CPTE GTTES  DATE .1301D</t>
  </si>
  <si>
    <t>POTENCIATOR AMP BUV B/20    DATE .1404</t>
  </si>
  <si>
    <t>FERCEFOL DRAGEES B/30                     .1506</t>
  </si>
  <si>
    <t>GESTARELLE A CAPS B/30           DATE  .1505  **ARR</t>
  </si>
  <si>
    <t>TENORDATE GELULE B/30          DATE .1606</t>
  </si>
  <si>
    <t>LEPTICUR 10MG CPR BT 30               .1609</t>
  </si>
  <si>
    <t>FUCIDINE 2% PDE T/15G                 DATE.1605</t>
  </si>
  <si>
    <t>STILNOX 10MG CPR B/20    .1702</t>
  </si>
  <si>
    <t>CELESTENE 2MG CPR B/20           .1501</t>
  </si>
  <si>
    <t>COVERAM 10MG/10MG CPR B/30  .1411</t>
  </si>
  <si>
    <t>IMODIUM GELU B/20             .1801</t>
  </si>
  <si>
    <t>MYCOSTER CREME T/30G              .1506</t>
  </si>
  <si>
    <t>SPARADRAP LABELL PERF 5M X 18CM   // **ARR</t>
  </si>
  <si>
    <t>NASONEX 50MCG NAS 40 DOS FL/1  .1601</t>
  </si>
  <si>
    <t>NOVATEN  50MG CPR  B/28 (Atenolol 50mg) DATE .1612</t>
  </si>
  <si>
    <t>NIFLURIL SUPPO ENF 400MG B/8  .1505</t>
  </si>
  <si>
    <t>FUCIDINE CREME 2% T/15G      1602</t>
  </si>
  <si>
    <t>OMIZEC INJ 40MG B/10               .1606</t>
  </si>
  <si>
    <t>AUGMENTIN 1G/125MG SCHT B/12   .1412</t>
  </si>
  <si>
    <t>AMAREL 2MG 30 CPR               DATE   .1305</t>
  </si>
  <si>
    <t>M-DICLOFENAC GEL DERM TB/30G   DATE  .1303</t>
  </si>
  <si>
    <t>FERVEX ENF 8 SACHETS         DATE   .1403</t>
  </si>
  <si>
    <t>ZEBEN 400MG 1CP       .1612</t>
  </si>
  <si>
    <t>BETADINE 10% DERM UNIDOSE 10ML B/50 .1310</t>
  </si>
  <si>
    <t>M-MICONAZOLE CREME TB/20G   DATE .1305</t>
  </si>
  <si>
    <t>LIPOSIC GEL OPTHA 10G          .1510</t>
  </si>
  <si>
    <t>PAIDOTERIN PED SIROP 100ML  .1708</t>
  </si>
  <si>
    <t>FLUVERMAL SUSP BUV FL/30ML    DATE .1303</t>
  </si>
  <si>
    <t>TENSIONORME CPR B/24     .1403</t>
  </si>
  <si>
    <t>VITAMINE K1 ROCHE 10MG INJ BUV B/3  DATE .1601</t>
  </si>
  <si>
    <t>DOLIPRANE 500MG CPR SEC B/16   DATE .1307</t>
  </si>
  <si>
    <t>OSTEOVITE 400MG  CP B/30      DATE.1508</t>
  </si>
  <si>
    <t>COARTEM CP DISP 20/120  B/12       .1407 **ARR NON QR</t>
  </si>
  <si>
    <t>YENDOL SCHT B/10                         .1705</t>
  </si>
  <si>
    <t>LARGACTIL 100MG CPR B/30     .1806</t>
  </si>
  <si>
    <t>DOLIPRANE 300MG  SUP B/10    ***UG  .1310 D</t>
  </si>
  <si>
    <t>TD-LP (Tadalafil) 20MG BOITE 4 COMPRIMES  .1507</t>
  </si>
  <si>
    <t>M-CIPROFLOXACINE 500MG CPR B/10  .1308</t>
  </si>
  <si>
    <t>COLTRAMYL 4MG CPR B/12 DATE.1803</t>
  </si>
  <si>
    <t>POSITON CREME T/30G           .1602 **ARR</t>
  </si>
  <si>
    <t>HYDERGINE SOL BUV 50ML **ARR/NON/PRIX  .1412</t>
  </si>
  <si>
    <t>ORACEFAL 500MG GELULE B/12   DATE .1403B</t>
  </si>
  <si>
    <t>POLARAMINE 2MG CPR B/30        .1606</t>
  </si>
  <si>
    <t>FERROSTRANE SP 125 ML .1512</t>
  </si>
  <si>
    <t>M-DOMPERIDONE SUSP BUV FL/60ML .1402</t>
  </si>
  <si>
    <t>HOTCOOL GEL DERMIQUE TUBE/30G  DATE .1310 C</t>
  </si>
  <si>
    <t>VOLTARENE 100MG SUPPO B/10      .1512</t>
  </si>
  <si>
    <t>ARPHOS MAG 10ML AMP B/20      .1509</t>
  </si>
  <si>
    <t>PROGESTERONE RET 500MG INJ B/3  .1710</t>
  </si>
  <si>
    <t>BETADINE BAIN BCHE VERTE 125ML .1605</t>
  </si>
  <si>
    <t>ORELOX 800MG 1GRAN                        .1307</t>
  </si>
  <si>
    <t>ASPEGIC 1000 AD SCH B/20    .1306  ******1303</t>
  </si>
  <si>
    <t>VICOMBIL CPR B/60             .1511</t>
  </si>
  <si>
    <t>LUTENYL CPR B/10                              .1610</t>
  </si>
  <si>
    <t>GLUCOPHAGE 500MG CPR B/30  .1706</t>
  </si>
  <si>
    <t>FLEMING 562.5MG /5ML  SUSPENSION           .1504</t>
  </si>
  <si>
    <t>ZYLORIC 300MG CPR B/28        DATE.1611</t>
  </si>
  <si>
    <t>M-CAPTOPRIL PLUS 25 + 12,5MG B/30  .1305</t>
  </si>
  <si>
    <t>CLAMOXYL 500MG GELULE B/12   1604</t>
  </si>
  <si>
    <t>DEPAKINE SOL BUV 40ML          DATE  .1404</t>
  </si>
  <si>
    <t>ELUDRIL SOL 90ML       DATE   .1411  **NON QR 01</t>
  </si>
  <si>
    <t>CARTEOL LP 2% COL 3ML                .1411</t>
  </si>
  <si>
    <t>CEINTURE ACTION DUO XXS 21           /</t>
  </si>
  <si>
    <t>SECNOL SACHET/1                           .1603</t>
  </si>
  <si>
    <t>ZYLORIC 200MG CPR B/28          .1606</t>
  </si>
  <si>
    <t>LASILIX 40MG CPR B/30             .1605</t>
  </si>
  <si>
    <t>VIT ACE+SELENIUM+ZINC BIOF CP EF B/20 .1605</t>
  </si>
  <si>
    <t>COLCHIMAX CPR B/20      .1209 *****1208</t>
  </si>
  <si>
    <t>NOZINAN 25MG CPR B/20      DATE    .1604 B</t>
  </si>
  <si>
    <t>MOPRAL 20MG GELULE B/14     DATE .1312</t>
  </si>
  <si>
    <t>EOSINE COOPER 2ML B/10 UNID     DATE .1501 E</t>
  </si>
  <si>
    <t>VERZOL 400MG SUSP 10ML FL/1.1505</t>
  </si>
  <si>
    <t>ROCEPHINE 1G AMP IM B/1            .1604</t>
  </si>
  <si>
    <t>TERPONE SIROP AD FL 180ML          .1509</t>
  </si>
  <si>
    <t>DOLIPRANE 150MG ENF SCH B/12   .1405</t>
  </si>
  <si>
    <t>KETODERM CR DERM 2% T/15G  1509</t>
  </si>
  <si>
    <t>ASPEGIC 500 MG SCHT/20         .1502</t>
  </si>
  <si>
    <t>JOSACINE 250MG BUV GLE FL/60ML   .1710</t>
  </si>
  <si>
    <t>VIT C1000 BIOFAR CPR EFF T/20      .1509</t>
  </si>
  <si>
    <t>DOLIPRANE 200MG SCH B/12               .1203</t>
  </si>
  <si>
    <t>ALOVERA CREME VIT E TUBE 20 GR  DATE   .1303</t>
  </si>
  <si>
    <t>EXTENCILLINE 2.4MUI 1FL + SOLV  DATE .1407</t>
  </si>
  <si>
    <t>SPORILINE LOTION 25ML      .1509</t>
  </si>
  <si>
    <t>KOOK EXPECT SP ENFANT 100ML  1506</t>
  </si>
  <si>
    <t>SAFORELLE SOL LAVANTE FL 100ML    .1508</t>
  </si>
  <si>
    <t>MAGNESIUM B6B2 BIOFAR CP EFF20    DATE  .1511  B  **NON QR 04</t>
  </si>
  <si>
    <t>BEVITINE CPR DRG 250MG B/20   .1801</t>
  </si>
  <si>
    <t>GANT LATEX  A/P M 7/8  B/100     DATE .1708</t>
  </si>
  <si>
    <t>HYPERIUM 1MG CPR B/30           .1411</t>
  </si>
  <si>
    <t>TENORMINE 100MG B/30             DATE .1312</t>
  </si>
  <si>
    <t>MICROLAX AD GEL T CANU 5ML B/4      .1510</t>
  </si>
  <si>
    <t>CATAFLAM 50MG DRAG B/20              1510</t>
  </si>
  <si>
    <t>TRIATEC 10MG CPR B/30            .1703</t>
  </si>
  <si>
    <t>MICOZAL 2% CREME T/15Gr           DATE.1508</t>
  </si>
  <si>
    <t>PEVARYL SPRAY SOL 1% 150ML FL/30G    DATE.1208</t>
  </si>
  <si>
    <t>BUTO ASMA AEROSOL 200 DOSES  DATE .1310</t>
  </si>
  <si>
    <t>ZYRTEC 10MG CPR B/10                .1709</t>
  </si>
  <si>
    <t>ATURGYL NEBULISEUR 15ML  DATE  .1109</t>
  </si>
  <si>
    <t>OTOFA GTTE AUR 10ML        .1506</t>
  </si>
  <si>
    <t>CATALGINE 0.5G SCHT B/20</t>
  </si>
  <si>
    <t>M-NICARDIPINE 20MG CPR B/30    DTAE .1305</t>
  </si>
  <si>
    <t>GESTARELLE  S CAPS B/30           DATE .1306</t>
  </si>
  <si>
    <t>VASTAREL 20MG  CPR B/60             DATE .1502</t>
  </si>
  <si>
    <t>DAKIN COOPER STABILISE 250ML     DATE.1501 B</t>
  </si>
  <si>
    <t>FOLIFER CPR B/60                      .1406</t>
  </si>
  <si>
    <t>LAMISIL 250MG CPR B/14                    DATE .1705</t>
  </si>
  <si>
    <t>METEOSPASMYL CAPS B/20                .1307</t>
  </si>
  <si>
    <t>CROMOPTIC 2% COL 10ML        .1502</t>
  </si>
  <si>
    <t>AMAREL 4MG 30 CPR        .1506</t>
  </si>
  <si>
    <t>PRETERAX 2,5MG CPR B/30           DATE .1301</t>
  </si>
  <si>
    <t>ERY 250MG GLE PDRE ENF SACH B/24 .1405</t>
  </si>
  <si>
    <t>OTRIVIN 0,1% SPRAY (NEBULISEUR) .1509</t>
  </si>
  <si>
    <t>DICYNONE 500MG CPR B/20    .1704</t>
  </si>
  <si>
    <t>CYCLO-3 FORT AMP BUV B/30        .1408</t>
  </si>
  <si>
    <t>MALOXINE CPR B/50 X 3                        .1410</t>
  </si>
  <si>
    <t>FERCEFOL SIROP 150ML            DATE.1506</t>
  </si>
  <si>
    <t>GALVUS 50MG CPR B/28                    .1404</t>
  </si>
  <si>
    <t>CATARSTAT COLLYRE 10ML             .1406</t>
  </si>
  <si>
    <t>RODOGYL CPR B/20               .1508</t>
  </si>
  <si>
    <t>FIXIM 200MG CPR B/10 (Cefixine)           DATE.1205</t>
  </si>
  <si>
    <t>MONURIL 3GR X 1 ADULTE       .1602</t>
  </si>
  <si>
    <t>VOLTARENE 50MG CPR B/30   DATE   .1302 C</t>
  </si>
  <si>
    <t>VICKS INHALER TAMP/INH 1ML  .1509</t>
  </si>
  <si>
    <t>COMPLEX VITB BIOFAR CPR EFFV20           DATE.1511  **NON QR 02</t>
  </si>
  <si>
    <t>MITOSYL PDE T/65G             1605</t>
  </si>
  <si>
    <t>ERYTHROCINE 500MG SUSP SACH B/12  .1509</t>
  </si>
  <si>
    <t>MYLEUGYN LP 150MG OVULE       .1505</t>
  </si>
  <si>
    <t>PROGESTERONE RET 500MG INJ B/1  .1606</t>
  </si>
  <si>
    <t>M-TERBINAFINE 1% CR T/20G      DATE .1206 B</t>
  </si>
  <si>
    <t>DEPAKINE CHRNOD.LP  500  SEC  CPR B/30   .1505</t>
  </si>
  <si>
    <t>GYNOPEVARYL 150MG OV B/3       DATE .1306</t>
  </si>
  <si>
    <t>BETACLOX GELULE B/12 (cloxac250mg+amoxi250mg)DATE.1506</t>
  </si>
  <si>
    <t>KAMAGRA 100MG CPR B/4 (sildenafil 100mg) DATE.1301C</t>
  </si>
  <si>
    <t>MAALOX   SUSP  STICK  SCH  B/20 (Gout Citron ) ''P''.1508</t>
  </si>
  <si>
    <t>PROCTOLOG SUPPO B/10         ''P''    .1511</t>
  </si>
  <si>
    <t>FEDATE SIROP 200ML               .1302</t>
  </si>
  <si>
    <t>GAMALATE B6 SIROP FL/80ML   1809</t>
  </si>
  <si>
    <t>PERMIXON 160MG/60GE M/A/O      .1507</t>
  </si>
  <si>
    <t>NIFLUGEL GEL PERCUTANE 2,5% 60g  DATE PRIX .1503 B</t>
  </si>
  <si>
    <t>DEBRIDAT GLE SUSP BUV SACH/30 .1603</t>
  </si>
  <si>
    <t>HUILE FOIE MORUE COOPER 150ML    .1604</t>
  </si>
  <si>
    <t>BACTRIM SUSP PED 100ML          .1606</t>
  </si>
  <si>
    <t>STILNOX 10MG CPR B/14     .1603</t>
  </si>
  <si>
    <t>CATHETER IV 22G 25MM BLEU/1      DATE .1510B</t>
  </si>
  <si>
    <t>PRIMPERAN SOL BUV 125ML       DATE .1412 B</t>
  </si>
  <si>
    <t>DALACINE GELU 150MG 12     DATE.1406 D</t>
  </si>
  <si>
    <t>ACTI 5 AMP BUVABLE B/30                        DATE .1410</t>
  </si>
  <si>
    <t>HYTACAND 8MG/12,5MG CPR B/30   DATE .1403 B</t>
  </si>
  <si>
    <t>ZYRTEC SOL BUV 10MG GTT 15ML    .1706</t>
  </si>
  <si>
    <t>LINCOCINE GELU B/12          DATE          .1207</t>
  </si>
  <si>
    <t>NOVATEN 100MG CPR B/28 (Atenolol 100mg) DATE .1501 B</t>
  </si>
  <si>
    <t>EXFORGE 10MG/160MG CPR B/28   DATE .1603</t>
  </si>
  <si>
    <t>FANSIDAR CPR B/3                               .1510</t>
  </si>
  <si>
    <t>BANDE CREPE LABELL.CELLO 4MX7CM  //</t>
  </si>
  <si>
    <t>PROFENID 50MG GELULE B/24    DATE .1510</t>
  </si>
  <si>
    <t>PROGESTOGEL T/80G                      .1505</t>
  </si>
  <si>
    <t>MYOLASTAN 50 CPR B/20    .1505</t>
  </si>
  <si>
    <t>TARDYFERON B9 DRG B/30  DATE PRIX .1406</t>
  </si>
  <si>
    <t>PIPRAM FORT 400MG CPR B/10        DATE  .1512</t>
  </si>
  <si>
    <t>M-SALBUTAMOL INHALER 100MCG 200 D .1403</t>
  </si>
  <si>
    <t>CHIBROXINE COLLYRE FL/5ML           DATE  .1509</t>
  </si>
  <si>
    <t>M-LORATADINE 10MG CPR B/30      DATE.1502</t>
  </si>
  <si>
    <t>TONICALCIUM AD AMP B/20           .1505</t>
  </si>
  <si>
    <t>M-BETAMETHASONE CREME 0,1% T/15G DATE.1505</t>
  </si>
  <si>
    <t>CATAFLAM SUSP 1.8MG/ML FL120ML  ***NL  .1305</t>
  </si>
  <si>
    <t>CARBOPHOS CPR B/40             .1712</t>
  </si>
  <si>
    <t>SYNTOCINON 5UI INJ 1ML AMP B/10   DATE.1402</t>
  </si>
  <si>
    <t>DETURGYLONE NEBULISEUR     .1511</t>
  </si>
  <si>
    <t>DAFALGAN 500MG GELULES B/16  DATE .1403</t>
  </si>
  <si>
    <t>THIOBACTIN 250 CPR B/16       DATE  .1310</t>
  </si>
  <si>
    <t>CHOPHYTOL 20% SOL BUV         .1608</t>
  </si>
  <si>
    <t>SURGAM 100MG CPR B/30  .1503</t>
  </si>
  <si>
    <t>CORTANCYL 20MG CPR SEC B/20      .1605</t>
  </si>
  <si>
    <t>BETNEVAL PDE 0,1% T/10G       1604</t>
  </si>
  <si>
    <t>ZYLORIC 100MG CPR B/28          .1608</t>
  </si>
  <si>
    <t>M-ERYTHROMYCIN 250MG SCHT B/12  .1305</t>
  </si>
  <si>
    <t>BRICANYL TURBU 500µG/D 200D H.F DATE  .1304</t>
  </si>
  <si>
    <t>AMOXIREX 250MG/5 ML PPS FL/60ML WINTHROP    .1505</t>
  </si>
  <si>
    <t>VIT C BIOFAR 500MG CPR EFF20         DATE.1511B</t>
  </si>
  <si>
    <t>INTETRIX GELULE B/20           .1604</t>
  </si>
  <si>
    <t>LYSOPAINE CPR SUCER GORGE BT36  DATE.1506</t>
  </si>
  <si>
    <t>CORVASAL 2MG CPR B/30           .1604</t>
  </si>
  <si>
    <t>LAMALINE GELULE  B/16        DATE.1406</t>
  </si>
  <si>
    <t>DEPAKINE SOL BUV  8G/40ML     DATE.1604</t>
  </si>
  <si>
    <t>PROCORALAN 7,5MG B/56           DATE.1602</t>
  </si>
  <si>
    <t>PAXELADINE SIROP 125ML     DATE   .1301B</t>
  </si>
  <si>
    <t>FORLAX SCH B/10             DATE   .1512     NON QR</t>
  </si>
  <si>
    <t>SALBUMOL 1MG SUPPO B/12      1406</t>
  </si>
  <si>
    <t>VOLTARENE DOLO 12,5MG CPR B/10  DATE .1206 B</t>
  </si>
  <si>
    <t>GLUCONATE DE CA LAVOISIER 10% AMP 10ML 10       .1509</t>
  </si>
  <si>
    <t>MOPRAL GELU 20MG BT28             .1506**NON QR</t>
  </si>
  <si>
    <t>SOLUPRED 5MG CPR ORODISP B/30     .1410</t>
  </si>
  <si>
    <t>CORVASAL 4MG CPR B/30           DATE.1508</t>
  </si>
  <si>
    <t>EURAX CREME 60GR        DATE.1307 C</t>
  </si>
  <si>
    <t>GARDENAL 40MG  LYO INJ 1FL  .1510</t>
  </si>
  <si>
    <t>AZANTAC 2ML INJ AMP B/5             ''P''  .1512</t>
  </si>
  <si>
    <t>NO SPA 40MG CPR B/20           .1512</t>
  </si>
  <si>
    <t>VICKS VAPORUB POM POT/50G   DATE .1302 B</t>
  </si>
  <si>
    <t>PERFALGAN ENFANT 10MG/ML 50ML B/12  DATE.1506</t>
  </si>
  <si>
    <t>DUPHALAC SOL BUV FL 200ML  .1606</t>
  </si>
  <si>
    <t>VITASCORBOL 1G VIT C CPR EFF B/20  .1310</t>
  </si>
  <si>
    <t>MOTILIUM 10MG CPR B/40          DATE .1305</t>
  </si>
  <si>
    <t>PROTELOS 2G 28 SCHTS           .1506</t>
  </si>
  <si>
    <t>TINAZOL 500MG CPR B/ 4                 .1411</t>
  </si>
  <si>
    <t>CYTEAL SOL ANTISEPT 250ML        .1311</t>
  </si>
  <si>
    <t>ORELOX 40MG/5ML GRAN SUS BUV (400mg/50ML 100doses)1505</t>
  </si>
  <si>
    <t>FIXIM SUSPENSION 60ML (Cefixime 100mg/5ml) .1504</t>
  </si>
  <si>
    <t>ARTEFAN 20/120MG CPR B/24 (&gt;45KG) VERT .1307</t>
  </si>
  <si>
    <t>LARGACTIL INJ AMP IM 5ML B/5      .1702</t>
  </si>
  <si>
    <t>FLUIMICIL GRAN 200MG SCH B/30     DATE .1602</t>
  </si>
  <si>
    <t>ANTIHEMORROIDAL PDE CINF T/30G  .1404</t>
  </si>
  <si>
    <t>M-KETOTIFENE 1MG SOL BUV 60ML   .1303</t>
  </si>
  <si>
    <t>ZINC ORGANIQ BIOFAR CPR EFFV20       DATE .1510</t>
  </si>
  <si>
    <t>POSITON ONGUENT T/30G         .1606</t>
  </si>
  <si>
    <t>SUPPO GLYC. CRISTAL  AD B/10   DATE .1310</t>
  </si>
  <si>
    <t>M-PROMETHAZINE 5MG/5ML SP FL/100 ML .1402</t>
  </si>
  <si>
    <t>ATACAND 4MG CPR B/30          .1502</t>
  </si>
  <si>
    <t>COVERAM 5MG/5 MG  30 CPR         .1402</t>
  </si>
  <si>
    <t>EXACYL BUV 10ML AMP B/5        DATE .1604</t>
  </si>
  <si>
    <t>DUSPATALIN 200MG GELU B/2X15     DATE .1603</t>
  </si>
  <si>
    <t>PROFENID 100MG CPR B/30        DATE.1509</t>
  </si>
  <si>
    <t>BISTOURIS CPLTS N10 B/1 HCL         .1801</t>
  </si>
  <si>
    <t>BOLINAN CPR B/15        DATE .1611</t>
  </si>
  <si>
    <t>DETENSIEL 10MG CPR B/30         .1507</t>
  </si>
  <si>
    <t>CYCLO 3 FORT 30 GELULES         DATE.1412</t>
  </si>
  <si>
    <t>M-NIFEDIPINE 10MG CPR B/30            DATE.1403</t>
  </si>
  <si>
    <t>LACRINORM 0.2 % GEL T/10G      .1409</t>
  </si>
  <si>
    <t>TEGRETOL LP 200MG CPR B/30   DATE .1307</t>
  </si>
  <si>
    <t>TULLE GRAS SOLVAY 10.10 X 10cm  .1312</t>
  </si>
  <si>
    <t>LAMISIL CREME 7.5 GR              .1601</t>
  </si>
  <si>
    <t>MUCODIL SIROP 100ML  50MG        .1509</t>
  </si>
  <si>
    <t>EAU PRECIEUSE LOTION FL 375ML   .1505</t>
  </si>
  <si>
    <t>VOGALENE SOL BUV 150ML     DATE  .1211B</t>
  </si>
  <si>
    <t>POLYDEXA GTTE AURIC FL/10  5ML  .1304</t>
  </si>
  <si>
    <t>NASACORT 55MCG SOL NAS FL 15ML .1204</t>
  </si>
  <si>
    <t>COVERSYL 10MG CPR SEC B/30       .1510</t>
  </si>
  <si>
    <t>DEPAKINE 200 CPR B/40         DATE    .1308</t>
  </si>
  <si>
    <t>MUCOMYST 200MG SCH B/18   DATE  .1211</t>
  </si>
  <si>
    <t>RULID 150MG CPR B/10            .1510</t>
  </si>
  <si>
    <t>BEVITINE AMP INJ SC IM 0100G 5     .1603</t>
  </si>
  <si>
    <t>TOPALGIC LP 100MG CPR B/30     .1611</t>
  </si>
  <si>
    <t>FER UCB 5ML AMP BUV  B/14           DATE  .1408</t>
  </si>
  <si>
    <t>BANDE CREPE LABELL.CELLO 4MX10  DATE //</t>
  </si>
  <si>
    <t>FLAGENTYL 500MG CPR B/4 .1706</t>
  </si>
  <si>
    <t>MONO-TILDIEM LP 200 GEL B/28    .1512</t>
  </si>
  <si>
    <t>BANDE CREPE LABELL.CELLO 4MX15  DATE //</t>
  </si>
  <si>
    <t>FANSIDAR AMP INJ 2.5ML B/2      .1806</t>
  </si>
  <si>
    <t>CLAFORAN 1G  PDRE INJ + SOLV IV  DATE PRIX .1304  ***NON</t>
  </si>
  <si>
    <t>GLUCORE 50MG CPR B/30                  .1503  **ARR  NON QR</t>
  </si>
  <si>
    <t>IDEOS 30 CPR                       DATE   .1503</t>
  </si>
  <si>
    <t>GASTROPULGITE SCH B/30        DATE .1407</t>
  </si>
  <si>
    <t>FLAGYL 250MG CPR B/20          DATE .1512B</t>
  </si>
  <si>
    <t>NASONEX 50MCG NAS 120 DOS FL/1   DATE.1405</t>
  </si>
  <si>
    <t>CELESTAMINE CPR B/30                DATE  .1412</t>
  </si>
  <si>
    <t>POUXIT XF 100ML PRES/1                .1508</t>
  </si>
  <si>
    <t>MALOXINE CPR B/3                               .1410</t>
  </si>
  <si>
    <t>OTRIVIN MENTH 0.1% SPRAY FL/10ML   .1507</t>
  </si>
  <si>
    <t>VERZOL 400MG CPR B/1             1504</t>
  </si>
  <si>
    <t>TERGYNAN VAGIN  CPR B/6       DATE .1310</t>
  </si>
  <si>
    <t>BETNEVAL 0,1% CREME T/30GR    .1604</t>
  </si>
  <si>
    <t>STAMINA GELULE B/30           DATE    .1509</t>
  </si>
  <si>
    <t>MULTIVIT KIDS  BIOFAR CPR EFF20          .1509</t>
  </si>
  <si>
    <t>HEPARINE CHOAY 25000UI INJ FL/5ML     .1505</t>
  </si>
  <si>
    <t>MICROLAX BB T/CAN 3ML B/4     .1606</t>
  </si>
  <si>
    <t>LOXEN 10MG INJ 10ML B/5                 .1504</t>
  </si>
  <si>
    <t>AUREOMYCINE VALD 3% DERM 15G.1509</t>
  </si>
  <si>
    <t>NAAXIA COLLYRE FL/5ML           1506</t>
  </si>
  <si>
    <t>COLLUDOL COLLUT FL30/ML     .1602</t>
  </si>
  <si>
    <t>BIOZOLE 2.5G SIROP  100ML       .1604</t>
  </si>
  <si>
    <t>TIMOPTOL COLLY 0.50% FL 3ML DATE .1302</t>
  </si>
  <si>
    <t>TYFLOX 500MG CPR/10 (Ciprofloxacine500mg) DATE .1504 C</t>
  </si>
  <si>
    <t>VEGEBOM BAUME VEGETAL 7,5 G  PQT/10 .1805</t>
  </si>
  <si>
    <t>DEPAKINE CHRNOD  500   CPR B/30 .1608</t>
  </si>
  <si>
    <t>IBUMOL 400MG CPR/30 (Ibup 400mg/Parac 325mg).1502</t>
  </si>
  <si>
    <t>SANMIGRAN 0,5MG DRAGEES B/50  ***NL  .1405</t>
  </si>
  <si>
    <t>FLUVERMAL CPR B/6                  DATE.1602</t>
  </si>
  <si>
    <t>FLAGYL 0.5% 100ML POCHE/25         .1209</t>
  </si>
  <si>
    <t>CHOPHYTOL DRG B/60               DATE.1310 D</t>
  </si>
  <si>
    <t>VOLTARENE LP 100MG CPR B/15   DATE .1502B</t>
  </si>
  <si>
    <t>NEO CODION SP ADULTES 180ML       DATE.1402</t>
  </si>
  <si>
    <t>HYDROCORTISONE UPJOHN 100MG INJ.1511</t>
  </si>
  <si>
    <t>GAVISCON SUSP BUV FL250ML      .1510</t>
  </si>
  <si>
    <t>EXTENCILLINE 1,2 MUI 1FL+SOLV  DATE  .1401C</t>
  </si>
  <si>
    <t>EXOMUC GRANULE SCHT  B/30    DATE .1303B</t>
  </si>
  <si>
    <t>CLAMOXYL 125MG SP FL/60ML        .1511</t>
  </si>
  <si>
    <t>CATAPRESSAN 0.15MG CPR B/30      DATE  .1510B</t>
  </si>
  <si>
    <t>NETROMICINE 150MG/1.5ML AMP/INJ B/1   .1506</t>
  </si>
  <si>
    <t>METRONIDAZOLE 500MG CPR B/1000 WINTHROP.1603</t>
  </si>
  <si>
    <t>UNIMINTH 400MG CPR B/30       DATE .1509B</t>
  </si>
  <si>
    <t>HUILE D' AMANDE DOUCE 50ML COOP DATE PRIX .1207</t>
  </si>
  <si>
    <t>SYNACTHENE RETARD INJ 1MG/ML B/1  .1508</t>
  </si>
  <si>
    <t>ASAQ(Artes+ Amod) 100/270 MG 10*6 CPR ADULTE .1510</t>
  </si>
  <si>
    <t>BETADINE TULLE 10% PANS 10 X 10 CM B/10 .1802</t>
  </si>
  <si>
    <t>LOVENOX 2000UI 0.2ML 2SER       DATE .1406</t>
  </si>
  <si>
    <t>CETAZONE 1G INJ B/1(ceftriaxone1g)   .1303</t>
  </si>
  <si>
    <t>TRIATEC 2.5MG CPR B/30            DATE  .1304</t>
  </si>
  <si>
    <t>MALOXINE CPR B/50 X 3                         .1502</t>
  </si>
  <si>
    <t>PERIDYS 200MG/200ML              DATE .1512</t>
  </si>
  <si>
    <t>ALLERGODIL SPRAY NAS 0.127MG FL/10ML DATE.1210</t>
  </si>
  <si>
    <t>NUCLEO CMP INJ AMP B/3            DATE .1203</t>
  </si>
  <si>
    <t>RAP PHYTO TUBE 100ML         .1509</t>
  </si>
  <si>
    <t>KALEORID LP 600MG CPR B/30      .1711</t>
  </si>
  <si>
    <t>MAALOX ETUI CPR B/40          DATE    .1604</t>
  </si>
  <si>
    <t>CICATRYL PDE SACH MONO B/14        DATE.1205</t>
  </si>
  <si>
    <t>ETHER COOPER 125ML                     DATE.1602</t>
  </si>
  <si>
    <t>METRONIDAZOLE 250MG CPR B/1000 WINTHROP .1605</t>
  </si>
  <si>
    <t>HEXASPRAY COLL 30G          DATE     .1606</t>
  </si>
  <si>
    <t>GYNOPEVARYL LP 150MG OV B/1    **PERIME.1312</t>
  </si>
  <si>
    <t>EXACYL 500MG CPR B/20       DATE.1803</t>
  </si>
  <si>
    <t>SARGENOR VIT C  CPR EFF B/20    DATE .1307 B</t>
  </si>
  <si>
    <t>KARDEGIC 75MG PDR SCHT B/30         DATE.1410</t>
  </si>
  <si>
    <t>FLAGYL 0.5% 100ML POCHE/1       .1405</t>
  </si>
  <si>
    <t>DOLIRHUME CPR B/16             .1508</t>
  </si>
  <si>
    <t>STEROGYL GTTE FL/20 ML       DATE  .1604</t>
  </si>
  <si>
    <t>EUPHON PAST 3,5 MENTH B/70          .1212</t>
  </si>
  <si>
    <t>VEGEBOM BAUME 100 G          1804</t>
  </si>
  <si>
    <t>OFLOCET 1MG5 SOL AURIC UNID20       DATE .1510 B</t>
  </si>
  <si>
    <t>JOSACINE 500MG CPR B/20                .1703</t>
  </si>
  <si>
    <t>MEDROL 16MG CPR SEC 20                     DATE  .1508</t>
  </si>
  <si>
    <t>RHUMAGRIP CPR B/16                 DATE .1507</t>
  </si>
  <si>
    <t>BANDE CREPE LABELL.CELLO 4MX5CM DATE /</t>
  </si>
  <si>
    <t>M-ANTACID CPR B/10 X 10        DATE .1403</t>
  </si>
  <si>
    <t>EXACYL INJ 5ML AMP B/5            DATE.1706 B</t>
  </si>
  <si>
    <t>PRORHINEL GTTE NAS AMP 10ML B/10 .1305</t>
  </si>
  <si>
    <t>BANDE CREPE LABELL.ETUI 4MX7CM   //</t>
  </si>
  <si>
    <t>GYNO-DERMOFIX  1CPR           .1601 **ARR</t>
  </si>
  <si>
    <t>SALBUMOL INJ 0,5MG/ML  AMP B/6  1601</t>
  </si>
  <si>
    <t>UTEPLEX SOL BUV 2MG AMP B/45    .1405</t>
  </si>
  <si>
    <t>NOZINAN 100MG CPR B/20 .1703</t>
  </si>
  <si>
    <t>CAROFIT CPR B/30                      DATE .1207B</t>
  </si>
  <si>
    <t>M-NIFEDIPINE LP 20MG CPR B/30        .1204</t>
  </si>
  <si>
    <t>TORM AUTOTENS POIGNET KD-7031  /</t>
  </si>
  <si>
    <t>CEBEMYXINE PDE 5G                            .1406</t>
  </si>
  <si>
    <t>CROMSOL COLLYRE FL 5ML          DATE.1503</t>
  </si>
  <si>
    <t>VERMOX 2% SUSP FL/30ML  1612</t>
  </si>
  <si>
    <t>STICK DE MON PHARMACIEN B/1   .1510</t>
  </si>
  <si>
    <t>ERCEFURYL 200MG GELULE B/28     .1803</t>
  </si>
  <si>
    <t>PRESERV PRESA  POCH/3    .1703</t>
  </si>
  <si>
    <t>POTA + MAG BIOFAR CPR EFF T/20   .1306</t>
  </si>
  <si>
    <t>FLORGYNAL GELULES  VAGINALES    DATE .1403</t>
  </si>
  <si>
    <t>M-AMPICILLINE 1G INJ B/10                  .1410</t>
  </si>
  <si>
    <t>TROPHIRES SUPPO ENF B/8             DATE.1503 B</t>
  </si>
  <si>
    <t>VOLTARENE LP 75MG CPR   B/20      .1502</t>
  </si>
  <si>
    <t>IBUMOL 400MG CPR/10 (Ibup 400mg/Para 325mg) DATE.1703</t>
  </si>
  <si>
    <t>ELUDRIL COLLUTOIRE FL 55ML  DATE  .1303</t>
  </si>
  <si>
    <t>LAMALINE SUPPO B/10        .1406</t>
  </si>
  <si>
    <t>RHINOFLUIMICIL SPRAY NASAL        .1508</t>
  </si>
  <si>
    <t>OMPRANYT GELULES B/28  DATE PRIX .1211</t>
  </si>
  <si>
    <t>CETAVLON CREME T/80 GR       DATE  .1404</t>
  </si>
  <si>
    <t>AVLOCARDYL 160MG LP 30 GELULES DATE .1310 B</t>
  </si>
  <si>
    <t>SUCREDULCOR EFFERV 260 CP      .1412</t>
  </si>
  <si>
    <t>M-KETOTIFENE 1MG GELULE B/30         .1309</t>
  </si>
  <si>
    <t>CEINTURE ACTION DUO XXL 26  LOMBAIRE NOIR     /</t>
  </si>
  <si>
    <t>VENTOLINE SP 2MG/5ML FL/ 150ML  DATE.1605</t>
  </si>
  <si>
    <t>FUCIDINE 250MG CPR B/10        DATE .1302</t>
  </si>
  <si>
    <t>STEDIRIL CPR B/21       .1602</t>
  </si>
  <si>
    <t>ERCEFURYL 200MG GELULE B/14    .1506</t>
  </si>
  <si>
    <t>HEPT-A-MYL CPR B/20            .1801</t>
  </si>
  <si>
    <t>COVERAM 5MG/10MG  30 CPR          DATE .1409</t>
  </si>
  <si>
    <t>THEOSTAT LP 300MG CPR SECAB 30           DATE.1608</t>
  </si>
  <si>
    <t>ERY PDR BB 125MG SACH B/24           .1304</t>
  </si>
  <si>
    <t>CYCLO-3 CREME T/100G                  1408</t>
  </si>
  <si>
    <t>VEGEBOM CHAUFFANT 40ML     . 1410</t>
  </si>
  <si>
    <t>CO ARSUCAM 100MG AD CPR B/6   DATE PRIX .1111</t>
  </si>
  <si>
    <t>ALLERGODIL COLLYRE 0.05% FL/ 6ML   DATE.1404</t>
  </si>
  <si>
    <t>CLARITYNE 10MG CPR B/10         DATE.1412 B</t>
  </si>
  <si>
    <t>IBUMOL SUSP BUV 60ML (Ibup+Para susp) DATE .1508</t>
  </si>
  <si>
    <t>BACTROBAN PDE T/15G         .1412</t>
  </si>
  <si>
    <t>FLIXONASE 50 MCG NAS SPRAY 120 D       .1507</t>
  </si>
  <si>
    <t>TERPONE SIROP ENF FL/180ML       .1503</t>
  </si>
  <si>
    <t>ATARAX  SIROP 200ML            .1503</t>
  </si>
  <si>
    <t>CATHETER IV 24G 19MM JAUNE/1 LABELL DATE.1601</t>
  </si>
  <si>
    <t>NO SPA FORTE 80MG CPR B/20      .1508</t>
  </si>
  <si>
    <t>SODIUM BICARBONATE BTE/250 GR  .1803</t>
  </si>
  <si>
    <t>METHERGIN 0.2MG INJ AMP 1ML B/3                .1605</t>
  </si>
  <si>
    <t>BETACLOX GELULE B/12 (cloxac250mg+amoxi250mg)        .1512</t>
  </si>
  <si>
    <t>DACRYOSERUM SOL UNID 5ML 20     DATE.1510</t>
  </si>
  <si>
    <t>DIFRAREL E DRG B/24        .1510</t>
  </si>
  <si>
    <t>PHENERGAN CREME 2%T/30G           .1307</t>
  </si>
  <si>
    <t>LAROXYL GTTE 40MG 20ML    .1605</t>
  </si>
  <si>
    <t>FORLAX SCH B/20            DATE              .1412</t>
  </si>
  <si>
    <t>ESIDREX 25MG CPR B/20         .1506</t>
  </si>
  <si>
    <t>PEVARYL LAIT DERMIQUE1% FL/30ML   DATE  .1211</t>
  </si>
  <si>
    <t>TAVANIC 500 MG 5CPR                       DATE.1804</t>
  </si>
  <si>
    <t>BACTRIM AD CPR B/20           ''P''  .1709</t>
  </si>
  <si>
    <t>VISCERALGINE SIROP FL/150ML .1601</t>
  </si>
  <si>
    <t>M-BETAMETHASONE NEO CR 0,1% T/15G  .1403</t>
  </si>
  <si>
    <t>LEVOTHYROX CPR 100µG BT30        .1509</t>
  </si>
  <si>
    <t>JOSACINE 500MG BUV GLE FL/60ML    DATE .1802</t>
  </si>
  <si>
    <t>LYSOPAINE CPR SUCER GORGE BT18  1502</t>
  </si>
  <si>
    <t>ARCALION 200MG CPR DRAGEIFIES B/20         .1405</t>
  </si>
  <si>
    <t>CORTANCYL 5MG CPR B/30       DATE  .1505 B</t>
  </si>
  <si>
    <t>TERCIAN 25MG CPR B/30           .1505</t>
  </si>
  <si>
    <t>CATHETER IV 18G 45MM VERT/1 LABELL .1312</t>
  </si>
  <si>
    <t>BIOTONE AMP BUV B/20                       ''P''  .1501</t>
  </si>
  <si>
    <t>VOLTARENE 75MG INJ 3ML AMP B/2  ***NL  .1306</t>
  </si>
  <si>
    <t>BRUMED 2G 1 SRP 100/5ML  100 ML        .1605</t>
  </si>
  <si>
    <t>M-COTRIMOXAZOLE 240MG SP 100ML DATE  .1211B</t>
  </si>
  <si>
    <t>ANTIBIOSYNALAR GTTE AURIC    .1412</t>
  </si>
  <si>
    <t>FENOFIBRATE 100MG GELU B/30   DATE .1601</t>
  </si>
  <si>
    <t>VISCERALGINE 20MG SUPPO B/20 DATE.1508</t>
  </si>
  <si>
    <t>STERDEX  PDE OPTH. B/12 UNIDOSES .1302</t>
  </si>
  <si>
    <t>CATHETER IV 20G 33MM ROSE/1 LABELL DATE .1310</t>
  </si>
  <si>
    <t>M-NEOMYCINE CREME 0,35% TUBE 10G     .1411</t>
  </si>
  <si>
    <t>PROFENID GEL 60G                        DATE .1608</t>
  </si>
  <si>
    <t>LASILIX SPECIAL CPR 500MG B30       .1608</t>
  </si>
  <si>
    <t>BECONASE SUSP NAS PULV 200DOS  .1303</t>
  </si>
  <si>
    <t>M-OXACILLINE 500MG GELULES B/20   .1212</t>
  </si>
  <si>
    <t>ZYRTEC 10MG CPR B/15                  .1704</t>
  </si>
  <si>
    <t>DERMOBACTER 125ML             DATE   .1309</t>
  </si>
  <si>
    <t>DATIZOLE 500mg CPR B/4 (Tinidazole)  .1612</t>
  </si>
  <si>
    <t>POTASSIUM PERMANG 1G SCHT/100      .1410</t>
  </si>
  <si>
    <t>BETADINE GEL DERM 10% Tube/30G DATE .1502</t>
  </si>
  <si>
    <t>CEINTURE FORTE TA 21  NOIR</t>
  </si>
  <si>
    <t>CLARITYNE 10MG CPR B/15                .1209</t>
  </si>
  <si>
    <t>HEPT-A-MYL GTTE 20ML        .1704</t>
  </si>
  <si>
    <t>ULTRA LEVURE 100MG  SACHETS  B/20  .1601</t>
  </si>
  <si>
    <t>MINIDRIL CPR B/21                   .1510</t>
  </si>
  <si>
    <t>CLOFEN FORTE 500MG/50MG  CPR B/10    .1411  **NON QR</t>
  </si>
  <si>
    <t>FLUOCARIL SPRAY BUCCAL FL/15ML    DATE.1504 **ARR</t>
  </si>
  <si>
    <t>ASCABIOL LOTION 125ML         .1708</t>
  </si>
  <si>
    <t>DERMOBACTER 300ML                   .1601</t>
  </si>
  <si>
    <t>VITABACT COLLYRE FL/ 10ML     .1408</t>
  </si>
  <si>
    <t>EXFORGE 5MG/160MG CPR B/28      DATE .1512</t>
  </si>
  <si>
    <t>LOCOID CREME 30G               DATE .1512</t>
  </si>
  <si>
    <t>ELISOR 20MG CPR B/28                 .1407</t>
  </si>
  <si>
    <t>PROZAC 20MG GELULE B/14       1511</t>
  </si>
  <si>
    <t>BRISTOPEN 1G IM IV INJ FL/1  DATE ***NON .1408</t>
  </si>
  <si>
    <t>BIOFERON GELU B/30 ACID FOL+V C B12 MEDREICH  .1501</t>
  </si>
  <si>
    <t>ISOFRA SOLUTE NAS 15ML        DATE .1601    **NON QR</t>
  </si>
  <si>
    <t>PRIMALAN 5MG CPR B/14        .1304</t>
  </si>
  <si>
    <t>FORTRANS SACH B/4                   .1705</t>
  </si>
  <si>
    <t>NIFCAL 20MG CPR B/30 (Nifedipine 20mg) DATE .1411</t>
  </si>
  <si>
    <t>HEXOMEDINE 0,1%  SOL FL 250ML  DATE .1310</t>
  </si>
  <si>
    <t>IXPRIM 37,5MG/325MG CPR BT 20      DATE .1505</t>
  </si>
  <si>
    <t>BETASERC 24MG CPR B/60               DATE.1603</t>
  </si>
  <si>
    <t>OSPEN 1000 CPR B/12               .1402</t>
  </si>
  <si>
    <t>M-CEFTRIAXONE 1G  FL/1+EAU P INJ    DATE .1505</t>
  </si>
  <si>
    <t>EXFORGE HCT FCT 10MG/160MG/25MG CPR/28 .1505</t>
  </si>
  <si>
    <t>M-OXACILLINE 250MG SACHETS B/12   .1403</t>
  </si>
  <si>
    <t>TARDYFERON 80MG DRG B/30 DATE PRIX .1401</t>
  </si>
  <si>
    <t>PROGYNOVA 2MG CPR 1X20              DATE  .1706</t>
  </si>
  <si>
    <t>EPICRAN 6/10 23G BLEU  LABELL/ 1   .1510</t>
  </si>
  <si>
    <t>ZOVIRAX CREME DERM 5% T/2G        .1509</t>
  </si>
  <si>
    <t>LASILIX 20MG 2ML INJ B/1          DATE.1707 B</t>
  </si>
  <si>
    <t>TRONOTHANE 1PC GEL T30G               .1501</t>
  </si>
  <si>
    <t>ERCEFURYL SUSPENSION 90ML       .1407</t>
  </si>
  <si>
    <t>TEGRETOL LP 400MG CPR B/30        .1606</t>
  </si>
  <si>
    <t>BACTRIM FORTE CPR B/10         .1802</t>
  </si>
  <si>
    <t>MALOOX SUSP 250 ML FL/1 DATE.1604</t>
  </si>
  <si>
    <t>ANDROTARDYL 250MG AMP INJ B/1    .1802</t>
  </si>
  <si>
    <t>TRIVASTAL LP 50MG CPR B/30     DATE.1305</t>
  </si>
  <si>
    <t>SUPPO GLYC CRISTAL BEBE  B/ 10  DATE .1310</t>
  </si>
  <si>
    <t>FAZOL CREME 30G           DATE          .1204</t>
  </si>
  <si>
    <t>PERIACTINE CPR 4MG 30               .1509</t>
  </si>
  <si>
    <t>EFFERALGAN 250MG SCHT B/12    .1602</t>
  </si>
  <si>
    <t>HALDOL GTTES 2pm FL/15ML      DATE .1308</t>
  </si>
  <si>
    <t>ZYMAFLUOR 0,25MG CPR B/200     .1603</t>
  </si>
  <si>
    <t>SPIFEN 400MG SACHETS B/20        1606</t>
  </si>
  <si>
    <t>FUCITHALMIC 1% GEL OPHTA T/3gr  DATE .1304 C</t>
  </si>
  <si>
    <t>SARGENOR 1G CPR EFF SS SUCRE B/20 .1402</t>
  </si>
  <si>
    <t>ASAQ(Artes+ Amod) 100/270 MG 12*3 CPR 6-13 ANS  .1510</t>
  </si>
  <si>
    <t>STEDIRIL CPR B/3*21              .1507</t>
  </si>
  <si>
    <t>CEINTURE FORTE TAILLE ADAPTABLE 26                      /</t>
  </si>
  <si>
    <t>AMAREL 1MG 30 CPR        ** .1306</t>
  </si>
  <si>
    <t>SMECTA ORANGE  3G  SCH B/10         .1608</t>
  </si>
  <si>
    <t>BIOCALYPTOL SP 200ML        ***PERI  .1110</t>
  </si>
  <si>
    <t>NOBACTER SAV 100G        DATE         .1209</t>
  </si>
  <si>
    <t>M-PENI BENZATHINE 2,4MUI INJ B/10 FL  DATE.1410</t>
  </si>
  <si>
    <t>BETADINE OVULE 250MG B/8   DATE  .1602  **NON 03</t>
  </si>
  <si>
    <t>BIRODOGYL CPR PEL 10                           .1504</t>
  </si>
  <si>
    <t>CLAMOXYL 1G CPR DISP B/6                 .1202</t>
  </si>
  <si>
    <t>POLARAMINE SIROP 125ML       .1311</t>
  </si>
  <si>
    <t>NEO CODION SP NOURRIS 125ML    .1604</t>
  </si>
  <si>
    <t>FLEMING 1G 5 INJ                          .1406</t>
  </si>
  <si>
    <t>DELABARRE SOL GINGIVAL FL/15ML   .1412</t>
  </si>
  <si>
    <t>GINKOR FORT GELULE B/30      DATE .1211C</t>
  </si>
  <si>
    <t>NO SPA 40 INJ AMP B/5      .1704</t>
  </si>
  <si>
    <t>TRIMOL CPR B/10 (Para+Propyphenazone+caf) DATE .1502</t>
  </si>
  <si>
    <t>PEFLACINE 400MG CPR B/2             DATE.1503</t>
  </si>
  <si>
    <t>EFFERALGAN 500MG SEC CPR B/16     .1508</t>
  </si>
  <si>
    <t>PHYSIOMER SOL NAS AD/ENF 135ML +6ANS JET DYN.1511</t>
  </si>
  <si>
    <t>DERMOFIX 20G CREME                  .1605</t>
  </si>
  <si>
    <t>ABUFENE 400MG CPR B/30         DATE.1310 B</t>
  </si>
  <si>
    <t>GANT LATEX  A/P S  6/7  B/100      DATE .1801 B **ARR</t>
  </si>
  <si>
    <t>ZEBEN 400 MG 1 SUSP                          .1605</t>
  </si>
  <si>
    <t>NOOTROPYL  AMP INJ 1G/5ML B/12   DATE .1603</t>
  </si>
  <si>
    <t>VASTAREL GTTE BUV 20MG/ML 60ML  DATE .1508</t>
  </si>
  <si>
    <t>BOLINAN CPR B/40                   .1710</t>
  </si>
  <si>
    <t>TEGRETOL SUSPENSION FL /150ML  .1504</t>
  </si>
  <si>
    <t>LEVOTHYROX 150MCG CPR SEC B/30   .1503</t>
  </si>
  <si>
    <t>CEINTURE ACTION DUO XXS 21  LOMBAIRE NOIR            /</t>
  </si>
  <si>
    <t>STAGID 700MG CPR B/30                  .1412</t>
  </si>
  <si>
    <t>ASPIRINE UPSA 1GR CPR EFF 2T X 10   DATE  .1403</t>
  </si>
  <si>
    <t>ZOCIN 250MG CPR B/6 (Azitromycine)   .1205</t>
  </si>
  <si>
    <t>APROVEL RM150  CPR 28                  .1606</t>
  </si>
  <si>
    <t>BIOZOLE 250MG 1000CP                        .1602</t>
  </si>
  <si>
    <t>INTRAIT MARRON INDE 60ML     DATE .1303 B</t>
  </si>
  <si>
    <t>VEGEBOM SAVON PURIFIANT 100 GR 1801</t>
  </si>
  <si>
    <t>SUCREDULCOR EFFERV 600 CP     DATE.1504</t>
  </si>
  <si>
    <t>HELMINTOX SUSP  FL/ 15ML     .1505</t>
  </si>
  <si>
    <t>M-ERYTHROMYCIN 500MG CPR B/20    .1603</t>
  </si>
  <si>
    <t>ZOVIRAX CREME DERM 5% T/10G      .1508</t>
  </si>
  <si>
    <t>DIFRAREL 100 CPR B/20             DATE  .1509 B</t>
  </si>
  <si>
    <t>SYNACTHENE IMM 0.25MG INJ AMP B/1      .1508</t>
  </si>
  <si>
    <t>BECILAN INJ 5ML AMP B/5        DATE         .1411</t>
  </si>
  <si>
    <t>BEBISOL BIBERON VERRE 240ML SANS BISPH // **ARR</t>
  </si>
  <si>
    <t>FLUOCARIL DENT BLANCHEUR 125ML   // **ARR</t>
  </si>
  <si>
    <t>STEROGYL 15A SOL ALC AMP BUV B/1  .1601</t>
  </si>
  <si>
    <t>MOPRAL 10MG GELULE B/14     DATE.1307B</t>
  </si>
  <si>
    <t>GENTALLINE 80MG AMP INJ 2ML/1    .1506</t>
  </si>
  <si>
    <t>PERFUSEUR LABELL AIG 19G/1     DATE .1506 **ARR</t>
  </si>
  <si>
    <t>CACIT VIT D3 1000MG GLE SAC 30          DATE  .1509</t>
  </si>
  <si>
    <t>MINIDRIL CPR B/3 X 21               .1509</t>
  </si>
  <si>
    <t>TREDEMINE CPR BT4              DATE .1706</t>
  </si>
  <si>
    <t>COMPRESS STERILE 30X30 B/10 (7.5X7.5) 16E.1608 **ARR</t>
  </si>
  <si>
    <t>BETADINE ROUGE SCRUB 4% FL/500ML   .1310</t>
  </si>
  <si>
    <t>NEO CODION BLISTER DRG B/20   DATE .1402</t>
  </si>
  <si>
    <t>ALDOMET 500MG CPR B/30       .1311</t>
  </si>
  <si>
    <t>BETADINE SOL VAG BLEU 500ML    .1303</t>
  </si>
  <si>
    <t>TRES-ORIX FORTE CAPS B/20   DATE  .1401</t>
  </si>
  <si>
    <t>LOCABIOTAL 1% AEROSOL FL/5ML   DATE .1207</t>
  </si>
  <si>
    <t>QUINIMAX 500MG CPR B/9          DATE.1503 B</t>
  </si>
  <si>
    <t>CLIPTOL  GEL 50G                                  .1507</t>
  </si>
  <si>
    <t>GENOULLERE  CONTENTION CONFORT T5</t>
  </si>
  <si>
    <t>HYDROCORTIS ROUS 10MG CPR B/25    .1410</t>
  </si>
  <si>
    <t>MODURETIC CPR B/30             DATE   .1312</t>
  </si>
  <si>
    <t>ORACEFAL 500MG PPS 60ML      DATE     .1203</t>
  </si>
  <si>
    <t>MIFLASONE 200MCG PDRE INH GEL 60       .1507</t>
  </si>
  <si>
    <t>TILDIEM 60MG CPR B/30         .1602</t>
  </si>
  <si>
    <t>ORACEFAL 125MG PPS 60ML     DATE  .1311</t>
  </si>
  <si>
    <t>COMPRESS STERILE 20X20 B/10 (5X5) 16E DATE.1608 **ARR</t>
  </si>
  <si>
    <t>NETROMICINE 100MG/1ML AMP INJ      DATE.1501 B</t>
  </si>
  <si>
    <t>TOPICREM LAIT ULTRA HYDRATANT CORPS 200ML .1610 **ARR</t>
  </si>
  <si>
    <t>FERLIX B12 SUSP BUV 200ML           DATE.1509</t>
  </si>
  <si>
    <t>ETIAXIL AISSELLE PEAU.SENS 15ML   DATE.1307</t>
  </si>
  <si>
    <t>SURETEST  GROSSESSE  B1                   .1404</t>
  </si>
  <si>
    <t>PANOTILE GOUTTES AUR 8ML           .1211</t>
  </si>
  <si>
    <t>ZOVIRAX  COMPRIMES 200MG x 25    .1604</t>
  </si>
  <si>
    <t>LOCOID PDE 30G                              .1612</t>
  </si>
  <si>
    <t>ACARILBIAL SOL. EXT FL/200ML          DATE.1507</t>
  </si>
  <si>
    <t>BASSIN LIT PLASTIQUE VERT      / **ARR</t>
  </si>
  <si>
    <t>PHENERGAN 0.1% SP FL/150ML     .1806</t>
  </si>
  <si>
    <t>ADVIL 200MG CPR B/30               DATE .1310</t>
  </si>
  <si>
    <t>JOSACINE 125 MG BUV GLE FL/60ML  DATE .1708</t>
  </si>
  <si>
    <t>M-AMOXICILLINE 250MG PPS FL/60ML  DATE .1410</t>
  </si>
  <si>
    <t>SPARADRAP LABEL PERF 5M X 5CM       //</t>
  </si>
  <si>
    <t>M-IBUPARA 725MG CPR B/25 X 4           .1403</t>
  </si>
  <si>
    <t>CEINTURE FORTE PRO TA H26             / **ARR</t>
  </si>
  <si>
    <t>VALIUM 10MG CPR B/30</t>
  </si>
  <si>
    <t>DICOFEN  50MG  10*10  CP           .1509</t>
  </si>
  <si>
    <t>DRILL TETRACAINE 24 PAST              .1702</t>
  </si>
  <si>
    <t>AUREOMYCINE VALD 1% OPHT 5G    .1506</t>
  </si>
  <si>
    <t>BANDE PLATREE LABELL 2M X 10CM ***AR 1211</t>
  </si>
  <si>
    <t>EFFERALGAN TAB 1G COMP B/8       1504</t>
  </si>
  <si>
    <t>FERVEX FRAMB AD SACHET/8     DATE .1511     **NON</t>
  </si>
  <si>
    <t>STRESAM 60 GELULES                      .1501</t>
  </si>
  <si>
    <t>GENTASOL  COLLYRE FL 5ML               .1601</t>
  </si>
  <si>
    <t>INDOBIOTIC COLLYRE 5ML                .1308</t>
  </si>
  <si>
    <t>CUTISAN POUDREUSE BTE 80G   DATE .1711 C **ARR</t>
  </si>
  <si>
    <t>FLUIMICIL AD SOL BUV TG SS 200ML   DATE.1508</t>
  </si>
  <si>
    <t>EFFERALGAN ODIS 500MG CPR B/16   ''P''   .1506</t>
  </si>
  <si>
    <t>INSECT ECRAN SPRAY TROPIC 75ML   .1404</t>
  </si>
  <si>
    <t>HALFAN 250MG CPR B/6                   DATE  .1603</t>
  </si>
  <si>
    <t>ELLAONE 30MG CPR B/1                        .1506</t>
  </si>
  <si>
    <t>BRONCHODERMINE PDE T/ 60G   DATE.1501</t>
  </si>
  <si>
    <t>VISCERALGINE INJ 2ML AMP B/10    DATE .1305</t>
  </si>
  <si>
    <t>ZADITEN OPHTA COLLYRE GTTE      .1111</t>
  </si>
  <si>
    <t>HUMEX COLLUT PRESS FL/35ML    .1601</t>
  </si>
  <si>
    <t>CANNE BEQ FRELLY BLEUE L2             // **ARR</t>
  </si>
  <si>
    <t>SPARADRAP LABELL UNI 5MX1,25CM  ///</t>
  </si>
  <si>
    <t>ASAQ(Artes+ Amod)   50/135 MG 12*3 CPR 1-5 ANS .1511</t>
  </si>
  <si>
    <t>ADEPAL CPR B/3 X 21                 ''P''   .1508</t>
  </si>
  <si>
    <t>SUPPO GLYC CRISTAL ENFANT B/ 10  .1605</t>
  </si>
  <si>
    <t>CLAMOXYL 1G INJ IM B/1        .1506</t>
  </si>
  <si>
    <t>URGO EXTENSIBLE B/30 2 FORMATS</t>
  </si>
  <si>
    <t>PRIMPERAN SOL BUV 200ML     .1309</t>
  </si>
  <si>
    <t>HEXAPNEUMINE AD SP FL 200ML     .1501</t>
  </si>
  <si>
    <t>CANDEREL SS SODIUM CPR B/100    DATE.1509</t>
  </si>
  <si>
    <t>EAU PRECIEUSE GEL NET. T/150ML  DATE.1603 **ARR</t>
  </si>
  <si>
    <t>ORTHESE POIGNET POUCE T2         /</t>
  </si>
  <si>
    <t>DAKIN COOPER STABILISE 500ML     .1508</t>
  </si>
  <si>
    <t>FER + AC FOLIQ BIOFAR CPR EFF B/20 .1309</t>
  </si>
  <si>
    <t>DOGMATIL 50MG GELULE B/30    .1211</t>
  </si>
  <si>
    <t>TEMESTA 2.5MG CPR B/30     .1409</t>
  </si>
  <si>
    <t>MINOXIDIL 2% 60ML B3                       .1506</t>
  </si>
  <si>
    <t>TORM THERM FLEX 10S PRES 1    /</t>
  </si>
  <si>
    <t>BACTOPOUMON SP FL/100ML    .1612</t>
  </si>
  <si>
    <t>PHARMATEX OVULES B/10                .1511</t>
  </si>
  <si>
    <t>ULTRA CR VISAGE HYDRATANT  100ML</t>
  </si>
  <si>
    <t>ALDACTONE CPR 75 MG  B/30              .1408</t>
  </si>
  <si>
    <t>GANT LATEX  S/P M  7/8  B/100          .1801</t>
  </si>
  <si>
    <t>TERALITHE CPR 400MG LP BT60     DATE.1406</t>
  </si>
  <si>
    <t>CEINTURE FORTE PRO TA H21            / **ARR</t>
  </si>
  <si>
    <t>VEGEBOM PASTILLES SANS SUCRE   DATE.1412</t>
  </si>
  <si>
    <t>VALDOXAN 25MG 28 CPS             .1409</t>
  </si>
  <si>
    <t>BANDE GAZE LABELL 3MX7CM P/10 /</t>
  </si>
  <si>
    <t>MICROVAL CPR B/28            .1602</t>
  </si>
  <si>
    <t>TANGANIL 500MG IV AMP B/5                 DATE.1412</t>
  </si>
  <si>
    <t>GYNODAKTARIN 400MG OVULES B/3  DATE.1301C</t>
  </si>
  <si>
    <t>TROPHIRES SUPPO ENF COMPOSE B8       DATE.1504 B</t>
  </si>
  <si>
    <t>PROFENID LP 200MG CPR B/14      DATE.1605</t>
  </si>
  <si>
    <t>CIPROFLOXACINE UBI 750MG CPR 10 BL10     .1404</t>
  </si>
  <si>
    <t>EFFERALGAN 150MG SACHETS    .1412</t>
  </si>
  <si>
    <t>ADEPAL CPR B/21                    .1509</t>
  </si>
  <si>
    <t>VEGEBOM CREME ADOUC T/40G     .1802</t>
  </si>
  <si>
    <t>TORM AUTOTENS BRAS BP-A90 /</t>
  </si>
  <si>
    <t>APROVEL RM300  CPR 28                    .1506</t>
  </si>
  <si>
    <t>FEXIHIST 180MG CPR B/10 (Fexofenadine 180mg) .DATE 1502</t>
  </si>
  <si>
    <t>VEGEBOM BAUME VEGETAL T/45 G  .1805</t>
  </si>
  <si>
    <t>TEMESTA 1MG CPR B/30   .1503</t>
  </si>
  <si>
    <t>TOPICREM LAIT ULTRA HYDRATANT CORPS 500ML .1609 **ARR</t>
  </si>
  <si>
    <t>BANDE PLATREE LABELL 2M X 15CM  DATE .1211</t>
  </si>
  <si>
    <t>VEGEBOM PASTILLES SUCRE     DATE .1412 **ARR</t>
  </si>
  <si>
    <t>ASPIRINE 500MG CPR B/1000  WINTHROP       DATE .1501</t>
  </si>
  <si>
    <t>PROXACIN     500MG  CPR B/10       .1508</t>
  </si>
  <si>
    <t>BRICANYL LP 5MG CPR B/30       DATE .1401</t>
  </si>
  <si>
    <t>HUILE PARAFFINE COOPER 250ML  DATE .1311</t>
  </si>
  <si>
    <t>LYSO-6 SUBLING CPR  B/30           .1410</t>
  </si>
  <si>
    <t>DAFALGAN 600MG SUPPO AD B/10  DATE .1311</t>
  </si>
  <si>
    <t>NERISONE CREME T/30G         DATE .1509 B</t>
  </si>
  <si>
    <t>GAVISCON SUSP BUV NOUR FL150ML         .1402</t>
  </si>
  <si>
    <t>BRONCATHIOL SP AD FL 150ML           .1301</t>
  </si>
  <si>
    <t>COLPOSEPTINE CPR GYN B/18   .1508</t>
  </si>
  <si>
    <t>BETNEVAL 0,1%   PDE T/30 G          DATE   .1512 B</t>
  </si>
  <si>
    <t>GENOULLERE  CONTENTION CONFORT T4   NOIR /</t>
  </si>
  <si>
    <t>ROCEPHINE NEC INJ IV 500Mg B/1     .1507</t>
  </si>
  <si>
    <t>GENOULLERE  LIGAMENT &amp; ROTULIENNE GR T3  // **ARR</t>
  </si>
  <si>
    <t>PEVARYL LAIT DERMIQUE1% FL/30ML  DATE.1505</t>
  </si>
  <si>
    <t>EUPHON SIROP ADULTE 150ML         .1404</t>
  </si>
  <si>
    <t>HUMEX AD SP PHOLC FL 250 ML      .1601</t>
  </si>
  <si>
    <t>CIPROZOLE FORTE CPR B/10 (ciproflo500mg+tinida600mg).1504</t>
  </si>
  <si>
    <t>SOLUBACTER SOL FL 150ML         .1603</t>
  </si>
  <si>
    <t>PROFENID  0.1%  150ML SRP               .1410</t>
  </si>
  <si>
    <t>ARNICAN CREME 50G                       DATE  .1509</t>
  </si>
  <si>
    <t>CELESTENE 4MG AMP INJ  B/3            .1402</t>
  </si>
  <si>
    <t>EXFORGE HCT 10MG/160MG/25MG CPR/28 DATE .1505</t>
  </si>
  <si>
    <t>FLUOCARIL BI-FLUORE BB FL/250ML       .1502</t>
  </si>
  <si>
    <t>PARACETAMOL 500MG CPR B/20 WINTHROP    .1602</t>
  </si>
  <si>
    <t>RESPIBIEN SOL NAS FL/15ML  DATE.1511 **NON QR</t>
  </si>
  <si>
    <t>EFFERALGAN 80MG SCH/12        DATE.1402</t>
  </si>
  <si>
    <t>CHEV LIGAMENTAIRE GR T3        // **ARR</t>
  </si>
  <si>
    <t>SYNTOCINON 5UI INJ 1ML AMP B/3     .1306</t>
  </si>
  <si>
    <t>GENOULLERE CONTENTION CONFORT T2   NOIR   //</t>
  </si>
  <si>
    <t>ZYMAFLUOR 0.50MG CPR B/100      DATE.1506</t>
  </si>
  <si>
    <t>EXFORGE HCT FCT 10MG/160MG/12,5MG CPR/28 .1502</t>
  </si>
  <si>
    <t>DOGMATIL SOL BUV 200ML                  .1612</t>
  </si>
  <si>
    <t>CYTEAL SOL ANTISEPT 500ML        DATE .1307</t>
  </si>
  <si>
    <t>LASILIX FAIBLE 20MG CPR B/30   DATE .1303</t>
  </si>
  <si>
    <t>DIANE 35 CPR B/21                    DATE .1511</t>
  </si>
  <si>
    <t>ORTHESE CHEVILLE SALVACAST NR STD /</t>
  </si>
  <si>
    <t>ETIAXIL ANTITR SANS ALCO AERO  150ML .1510</t>
  </si>
  <si>
    <t>TOPIC ULTRA HYDRATANT CREME VISAGE LEGERE 75ML VTE DATE.1607*ARR</t>
  </si>
  <si>
    <t>BILTRICIDE 600MG 4CPR                        .1512</t>
  </si>
  <si>
    <t>BEPANTHENE POMMADE T/30G       DATE .1511</t>
  </si>
  <si>
    <t>DRILL  S/S   24 PAST                            .1603</t>
  </si>
  <si>
    <t>ACTINAC PLUS(Aceclofenac100mg+Para500mg)CPR B/20 .1411</t>
  </si>
  <si>
    <t>VOLTARENE 25MG 10 SUPPO     DATE .1301</t>
  </si>
  <si>
    <t>ORACEFAL 1G DISPER BLIS CPR B/6  DATE PRIX .1302B</t>
  </si>
  <si>
    <t>EUPHON PAST 3,5 SUCRE B/70          .1409</t>
  </si>
  <si>
    <t>MUCOMYST 200MG PPS 120ML   .1409</t>
  </si>
  <si>
    <t>MAG-2  CPR B/60                           DATE    .1506</t>
  </si>
  <si>
    <t>ASPIRINE UPSA VIT C CPR EFF 2T X 10 DATE.1311</t>
  </si>
  <si>
    <t>BIOZOLE 2,5 G 1 SRP                              .1509</t>
  </si>
  <si>
    <t>ADALATE 10MG CAPS B/30               .1507</t>
  </si>
  <si>
    <t>MAXIDROL COLLYRE FL/3ML          .1407</t>
  </si>
  <si>
    <t>ARTEFAN 20/120MG CPR B/18 (25KG à 35KG) .1208</t>
  </si>
  <si>
    <t>CLIMENE PLQT CPR B/21                      .1510</t>
  </si>
  <si>
    <t>PARAFLAM CPR 400MG B/10      .1602</t>
  </si>
  <si>
    <t>MYCOSTER SOL 30ML               DATE   .1309</t>
  </si>
  <si>
    <t>CARBOLEVURE 109MG CAPS B/20  DATE .1109</t>
  </si>
  <si>
    <t>CANNE BEQ FRELLY GRISE L2             // **ARR</t>
  </si>
  <si>
    <t>ETIAXIL AISSELLE PEAU NORM 15ML  .1806</t>
  </si>
  <si>
    <t>ALFATIL 250MG/5ML SUSP BUV 60ML    **PERIME.1401</t>
  </si>
  <si>
    <t>BI-TILDIEM LP CPR 90MG B/28         .1603</t>
  </si>
  <si>
    <t>ALDACTONE   CPR 25MG B/30        .1408</t>
  </si>
  <si>
    <t>PALUDRINE 100MG CPR B/56   DATE .1309 B</t>
  </si>
  <si>
    <t>BRONCALENE AD SP FL/150ML      DATE .1507</t>
  </si>
  <si>
    <t>HUILE D' AMANDE DOUCE 100ML COOP  DATE.1207</t>
  </si>
  <si>
    <t>NIFCAL 10MG CPR B/30 (Nifedipine 10mg) DATE.1606</t>
  </si>
  <si>
    <t>COMBANTRIN 125MG CPR B/6     DATE .1307</t>
  </si>
  <si>
    <t>VOGALENE GTTE 30ML         DATE        .1206</t>
  </si>
  <si>
    <t>PROSTIGMINE IM IV SC 05MG 6       DATE.1703</t>
  </si>
  <si>
    <t>BACICOLINE BACIT SOL OPHT ORL   .1210</t>
  </si>
  <si>
    <t>GENOULLERE  LIGAMENTAIRE GR T3         //**ARR</t>
  </si>
  <si>
    <t>FELDENE GELULE 20MG B/15    DATE    .1303 B</t>
  </si>
  <si>
    <t>DIAMOX 250MG CPR SEC B/24          .1509</t>
  </si>
  <si>
    <t>PEVARYL SPRAY SOL 1% 150ML FL/30G  .1404</t>
  </si>
  <si>
    <t>AROMA CREME 50 GR                           .1207</t>
  </si>
  <si>
    <t>POLYGYNAX VIRGO CAPS B/6        DATE.1407</t>
  </si>
  <si>
    <t>DESOMEDINE 0,1% COL 10ML               .1505</t>
  </si>
  <si>
    <t>LOCOID CR EPAISSE 30G                   DATE .1512</t>
  </si>
  <si>
    <t>CORDARONE INJ AMP B/6     DATE.1409</t>
  </si>
  <si>
    <t>COMPRESSE PUR LABELL 40 X40 P/100  /</t>
  </si>
  <si>
    <t>ATRICAN 250MG CAPS/8              DATE .1502</t>
  </si>
  <si>
    <t>ICAZ LP 5MG 30 GELULE ALU      .1409</t>
  </si>
  <si>
    <t>KARDEGIC 160MG PDR SCHT B/30     ''P''    .1410</t>
  </si>
  <si>
    <t>EAU OXYGENEE 10V COOPER 250 ML      .1605</t>
  </si>
  <si>
    <t>CHEV LIGAMENTAIRE GR T2        // **ARR</t>
  </si>
  <si>
    <t>SKILAX GTTE/BUV FL/15ML    DATE   .1402</t>
  </si>
  <si>
    <t>NOZINAN AMP INJ 1ML B/5        .1804</t>
  </si>
  <si>
    <t>DOLIPRANEORO 500MG CPR BT 12      .1504 **NON QR</t>
  </si>
  <si>
    <t>INIPOMP 20MG CPR BLIST 14                      .1502</t>
  </si>
  <si>
    <t>CUTACNYL 5% GEL DERM T/40G         .1409</t>
  </si>
  <si>
    <t>M-CEFALEXINE 250MG SHT/12         PRIX      .1404</t>
  </si>
  <si>
    <t>CEINTURE STYLACTIVE XXS26    /    **ARR</t>
  </si>
  <si>
    <t>ZOCIN SUSPENSION 15ML (Azithromycine 200mg/5ml) .1407</t>
  </si>
  <si>
    <t>CATAFLAM 25MG CPR B/20          DATE .1302</t>
  </si>
  <si>
    <t>ARNICAN GEL  T/50G          DATE .1512</t>
  </si>
  <si>
    <t>PHYSIOMER SOL NAS AD 210ML +15ANS JET FORT  .1411</t>
  </si>
  <si>
    <t>DONORMYL CPR SECAB EFFV 10            DATE .1505 D</t>
  </si>
  <si>
    <t>BUTO ASMA SIROP 100ml        DATE   .1401</t>
  </si>
  <si>
    <t>ELUDRIL PRO 200ML                    .1604</t>
  </si>
  <si>
    <t>MADECASSOL 1% CREME T/10G    .1602</t>
  </si>
  <si>
    <t>CEINTURE FORTE TA 26                           /</t>
  </si>
  <si>
    <t>VOLTARENE 25MG CPR B/30            .1601</t>
  </si>
  <si>
    <t>CHROME ORGAN BIOFAR CPR EFFV20      DATE .1309  **NON QR 02</t>
  </si>
  <si>
    <t>MAXIDEX COLLY 3ML              .1507</t>
  </si>
  <si>
    <t>DAFALGAN CODEINE CPR B/16   DATE.1305</t>
  </si>
  <si>
    <t>TRINORDIOL SLV TABS  B/ 3 X 21      DATE .1511</t>
  </si>
  <si>
    <t>ZOVIRAX POMMADE OPHT 3%  4,5 G      .1710</t>
  </si>
  <si>
    <t>CELECTOL 200MG CPR B/28      .1502</t>
  </si>
  <si>
    <t>BANDE CREPE LABELL.ETUI 4MX5 /</t>
  </si>
  <si>
    <t>LARGACTIL GTTE 30ML       .1505</t>
  </si>
  <si>
    <t>GENOULLERE LIGAMENTAIRE GR T2          // **ARR</t>
  </si>
  <si>
    <t>XYZALL 5MG 14 TAB             DATE .1208 B</t>
  </si>
  <si>
    <t>BIOZOLE SOL  INJ  100ML  500MG       DATE.1506</t>
  </si>
  <si>
    <t>LARMES ARTIF MARTINET COL 10ML   .1506</t>
  </si>
  <si>
    <t>SOLUBACTER SOL FL 400ML          .1511</t>
  </si>
  <si>
    <t>SULFATE DE MAGNESIUM   30MG B/20   .1506</t>
  </si>
  <si>
    <t>SURGAM CPR 200MG BT15                .1508</t>
  </si>
  <si>
    <t>AIRTAL 100MG CPR B/10        .1505</t>
  </si>
  <si>
    <t>BRICANYL INJ 0,5MG/ML 1ML B/10    DATE .1310</t>
  </si>
  <si>
    <t>GENOULLERE  LIGAMENT &amp; ROTULIENNE GR T5  // **ARR</t>
  </si>
  <si>
    <t>CARTEOL 2% COL 3ML                          DATE.1211</t>
  </si>
  <si>
    <t>NERISONE PDE T/30G                     .1802</t>
  </si>
  <si>
    <t>ABAISSE LANGUE EN BOIS ADULTE B/100  /</t>
  </si>
  <si>
    <t>TERLOMEXIN 200MG CAPS GYN B/3   .1504</t>
  </si>
  <si>
    <t>PRAXILENE 200MG CPR B/20             .1408</t>
  </si>
  <si>
    <t>OXALINE 500MG GELULE B/12                  .1308  **NON QR</t>
  </si>
  <si>
    <t>GLUCOR 100MG CPR B/30            DATE    .1503</t>
  </si>
  <si>
    <t>TOPAAL 42CP</t>
  </si>
  <si>
    <t>EPICRAN 8/10 21G VERT LABELL/ 1  .1501</t>
  </si>
  <si>
    <t>OESTROGEL GEL T/80G           .1411</t>
  </si>
  <si>
    <t>CHEV LIGAMENTAIRE GR T4         /// **ARR</t>
  </si>
  <si>
    <t>TOPIC GOMMAGE ULTRA DOUCEUR  200ML (V&amp;C)  DATE.1603 **ARR</t>
  </si>
  <si>
    <t>COUDIERE LIGAMENTAIRE T3   NOIR              /// **ARR</t>
  </si>
  <si>
    <t>CATAFLAM 1.5% GTTE FL/ 15ML         .1402</t>
  </si>
  <si>
    <t>TIRE LAIT ATMOSPHERIQUE EN BTE    .2206</t>
  </si>
  <si>
    <t>LAROSCORBINE CPR EF1G VIT C 30             .1507</t>
  </si>
  <si>
    <t>GENOULLERE  LIGAMENT &amp; ROTULIENNE GR T2 // **ARR</t>
  </si>
  <si>
    <t>FLUOCARIL FIL DENTAIRE 50M   / **ARR **NON</t>
  </si>
  <si>
    <t>CHEV CONTENTION T3 NR      /</t>
  </si>
  <si>
    <t>CARTEOL 1% LP COLL F/3ML          DATE.1409</t>
  </si>
  <si>
    <t>EPICRAN 7/10 22G NOIR  LABELL/ 1   DATE.1511</t>
  </si>
  <si>
    <t>STAGID 700MG CPR B/100         .1502</t>
  </si>
  <si>
    <t>ASAQ(Artes+ Amod)  25/67,5 MG 12*3 CPR 2-11 MOIS   .1509</t>
  </si>
  <si>
    <t>PROFENID 100MG FL/50  INJ IV           .1505</t>
  </si>
  <si>
    <t>EUPHON PAST S/SUCRE  CPR B/70       .1501</t>
  </si>
  <si>
    <t>ORTHESE CHEVILLE SALVACAST BL STD //</t>
  </si>
  <si>
    <t>FANSIDAR CPR B/150      .1704</t>
  </si>
  <si>
    <t>TOPIC LAIT TOILETTE SS RINCAGE  500ML BEBE    .1508</t>
  </si>
  <si>
    <t>PARA PLUS AEROSOL  ANTI-POUX 125ML    .1605</t>
  </si>
  <si>
    <t>DIPROLENE CREME 0,05% T/15G        .1504</t>
  </si>
  <si>
    <t>CEINTURE STYLACTIVE XXS26  NOIR         /</t>
  </si>
  <si>
    <t>SODIUM CHLORURE 10% AMP 10ML B/10     .1804</t>
  </si>
  <si>
    <t>FLUCON COLLYRE FL/ 3ML     .1409 **NON QR</t>
  </si>
  <si>
    <t>CARBOSYLANE AD B/2X24 DOS   .1703</t>
  </si>
  <si>
    <t>SPIFEN 400MG CPR B/20               DATE .1305</t>
  </si>
  <si>
    <t>URGO LAVABLE 10CMX6CM B/10         .1804</t>
  </si>
  <si>
    <t>PARACETAMOL UBI 500MG CPR 100 X10   .1304</t>
  </si>
  <si>
    <t>BECILAN CPR SEC 250MG AD ENF40          .1505</t>
  </si>
  <si>
    <t>LEVOTHYROX 75MCG CPR SEC B/30   .1601</t>
  </si>
  <si>
    <t>TRIATEC 1,25MG CPR SEC B/30    ***PERI.1101</t>
  </si>
  <si>
    <t>TOPAAL SB FLA 210ML         DATE.1410</t>
  </si>
  <si>
    <t>TOPICREM Emulsion ULTRA HYDR CORPS 200ML    .1503</t>
  </si>
  <si>
    <t>ACIDE BORIQUE CRIST 30G B20           DATE.1612   **ARR</t>
  </si>
  <si>
    <t>AFTAGEL   15ML                      DATE.1501 **NON QR</t>
  </si>
  <si>
    <t>STRESAM 60 GELULES                         .1711</t>
  </si>
  <si>
    <t>DITROPAN 5MG CPR SEC B/60            DATE.1706</t>
  </si>
  <si>
    <t>MEDROL 4MG CPR B/30             .1410</t>
  </si>
  <si>
    <t>STEROGYL 15 HUIL AMP B/1              .1704</t>
  </si>
  <si>
    <t>COVERAM 10MG/5MG CPR B/30          .1412</t>
  </si>
  <si>
    <t>LOPRESSOR LP 200MG CPR B/30        .1703</t>
  </si>
  <si>
    <t>KONTROL DENTS BLANCHES 75 ML   DATE .1510 **ARR</t>
  </si>
  <si>
    <t>CHEV CONTENTION T2 NR      /</t>
  </si>
  <si>
    <t>COARTEM  CP  DISP  20/120  B/6             .1404</t>
  </si>
  <si>
    <t>VALIUM 10MG INJ AMP 2ML B/6</t>
  </si>
  <si>
    <t>VEGEBOM LAIT AU BEURRE DE KARITE DATE .1110</t>
  </si>
  <si>
    <t>ACTINAC 100MG CPR BTE 30 (Aceclofenac100mg)    .1506</t>
  </si>
  <si>
    <t>OXYBOLDINE CPR EFF B/24    .1311</t>
  </si>
  <si>
    <t>COMBANTRIN SUSP BUV 15ML          .1512</t>
  </si>
  <si>
    <t>FLUIMICIL ENF SOL BUV TG SS 100ML   ''P'' .1405</t>
  </si>
  <si>
    <t>GENOULLERE  LIGAMENTAIRE GR T5      //</t>
  </si>
  <si>
    <t>COLLIER C2 TA 9,5    /</t>
  </si>
  <si>
    <t>FLUOCARIL NUIT T/75ML    /</t>
  </si>
  <si>
    <t>ADALATE RETARD 20MG CPR B/30     DATE .1509</t>
  </si>
  <si>
    <t>LINIMENT OLEOCALCAIRE 500 ML       1601</t>
  </si>
  <si>
    <t>COLLIER C2 TA 7,5    /</t>
  </si>
  <si>
    <t>HELMINTOX 250 MG CPR B/3     DATE .1306</t>
  </si>
  <si>
    <t>NERISONE GRAS POM T/30G              DATE.1709</t>
  </si>
  <si>
    <t>GANT VINYLE  A/P M  7/8  B/100        .1802 **ARR</t>
  </si>
  <si>
    <t>GENOULLERE  CONTENTION CONFORT T5   NOIR  //</t>
  </si>
  <si>
    <t>TRANSFUSEUR LABELL SACH/1     .1504</t>
  </si>
  <si>
    <t>COARTEM 20/120 ACP CPR B/12 R73         .1404</t>
  </si>
  <si>
    <t>EXFORGE HCT FCT 5MG/160MG/12,5MG CPR/28  .1504</t>
  </si>
  <si>
    <t>LUTERAN 5MG CPR B/10           DATE .1706</t>
  </si>
  <si>
    <t>TOPIC GEL NETTOYANT 2 EN 1 500ML(BEBE BIO) DATE.1606 **ARR</t>
  </si>
  <si>
    <t>LYSANXIA SOL BUV GTTE FL/20ML .1410</t>
  </si>
  <si>
    <t>FLUOCARIL JUNIOR 7/12 ANS 50ML      .1507 **ARR</t>
  </si>
  <si>
    <t>HYDROCLONAZONE  CPR 180  PM          DATE .1610 B</t>
  </si>
  <si>
    <t>URSOLVAN 200MG GELU B/30           .1510</t>
  </si>
  <si>
    <t>TOPICREM Emulsion ULTRA HYDR CORPS 500ML   .1503</t>
  </si>
  <si>
    <t>DAIVONEX CR 0,005% T/120G            .1403</t>
  </si>
  <si>
    <t>COUDIERE LIGAMENTAIRE T4  NOIR             /</t>
  </si>
  <si>
    <t>OPTICRON COLLYRE 10 UNIDOSES     ''P'' .1509</t>
  </si>
  <si>
    <t>CHEV CONTENTION T4 NR        // **ARR</t>
  </si>
  <si>
    <t>EXFORGE HCT FCT 5MG/160MG/25MG CPR/28  .1503</t>
  </si>
  <si>
    <t>COMPRESSE PUR LABELL 40 X 40 PQ10      /</t>
  </si>
  <si>
    <t>LEVOTHYROX 25MCG CPR B/30     .1511</t>
  </si>
  <si>
    <t>HEXAPNEUMINE ENF SP FL/200ML  .1203B</t>
  </si>
  <si>
    <t>COUDIERE LIGAMENTAIRE T3   NOIR              /</t>
  </si>
  <si>
    <t>EFFORTIL GTTE 30ML         .1702</t>
  </si>
  <si>
    <t>ZYMAFLUOR 1MG CPR B/100    DATE .1507 B**NON</t>
  </si>
  <si>
    <t>NEULEPTIL 10 MG 5 BL 10 GELULE    DATE.1707</t>
  </si>
  <si>
    <t>AMEDIN CPR 10MG B/28                 .1509</t>
  </si>
  <si>
    <t>GENOULLERE  LIGAMENT &amp; ROTULIENNE GR T4  // **ARR</t>
  </si>
  <si>
    <t>CHEV LIGAMENTAIRE GR T5    ///</t>
  </si>
  <si>
    <t>PHENERGAN 25MG DRG B/20           DATE.1807</t>
  </si>
  <si>
    <t>LINIMENT OLEOCALCAIRE 250 ML    DATE.1604 **ARR</t>
  </si>
  <si>
    <t>FLUOCARIL DENT COMPLET 75ML     /</t>
  </si>
  <si>
    <t>EFFERALGAN 150MG SUPPO      DATE .1310</t>
  </si>
  <si>
    <t>DICETEL 100MG CPR B/20                    DATE .1712</t>
  </si>
  <si>
    <t>IMOVANE 7,5MG CPR 14               .1602</t>
  </si>
  <si>
    <t>FLUOCARIL BI 250 DENTIFRICE MENTHE 125ML     .1604 **ARR</t>
  </si>
  <si>
    <t>EPICRAN 5/10 25G ORANG LABELL/ 1 .1511</t>
  </si>
  <si>
    <t>TOPIC GEL NETTOYANTE DOUCEUR 500ML(Corps et Cheveux).1509</t>
  </si>
  <si>
    <t>ARTEFAN 20/120MG CPR B/6 (5KG à 15KG) .1307</t>
  </si>
  <si>
    <t>CUTACNYL 10% GEL DERM T/40G    .1505</t>
  </si>
  <si>
    <t>METHOTREXATE 2MG5 CPR B/20</t>
  </si>
  <si>
    <t>ROCMALINE AMP BUV 10ML B/20      .1512</t>
  </si>
  <si>
    <t>OXAPEN CPR 500MG B/12   DATE PRIX   .1404</t>
  </si>
  <si>
    <t>MYDRIATICUM 0.5% COLLYRE FL/10ML .1604</t>
  </si>
  <si>
    <t>TROBICINE 2G INJ FL AMP SOLV        .1502</t>
  </si>
  <si>
    <t>DOGMATIL 200MG 12 CPR           DATE.1505</t>
  </si>
  <si>
    <t>BOULES QUIES BT16             .4010</t>
  </si>
  <si>
    <t>IDARAC 200MG CPR B/20             .1605</t>
  </si>
  <si>
    <t>CORAMINE GLUCOSE CPR B/20     .1706</t>
  </si>
  <si>
    <t>DEPAMIDE CPR BT30                DATE  .1509</t>
  </si>
  <si>
    <t>COLLIER C1 MARINE TA 7,5   /</t>
  </si>
  <si>
    <t>SECTRAL 200MG CPR B/30          DATE  .1312</t>
  </si>
  <si>
    <t>OXYPLASTINE PDE TB/135G           .1601</t>
  </si>
  <si>
    <t>FLUOCARIL BI 250 DENTIFRICE MENTHE 75ML    .1604 **ARR</t>
  </si>
  <si>
    <t>PEROBAR SAVONETTE 75G                  .1105</t>
  </si>
  <si>
    <t>NOBACTER MOUSSE A  RASER BBE 150ML     .1306</t>
  </si>
  <si>
    <t>COLLIER C1 MARINE TA 9,5   /</t>
  </si>
  <si>
    <t>BABYSOIN  SERUM PHYSIO  B/30       .1510</t>
  </si>
  <si>
    <t>ARTEFAN 20/120MG CPR B/12 (15KG à 25KG) .1203</t>
  </si>
  <si>
    <t>BETADINE VAGINALE 125ML+NEC       .1302</t>
  </si>
  <si>
    <t>QUOTANE CREME 30G             .1502</t>
  </si>
  <si>
    <t>HEPADIAL CPR B/40         .1411</t>
  </si>
  <si>
    <t>CETAZONE 500MG INJ B/1(ceftriaxone 500mg) .1303</t>
  </si>
  <si>
    <t>ZYRTEC PED 1MG/ML SOL BUV 60ML            .1508</t>
  </si>
  <si>
    <t>URGO AMPOULE TALON 42*66  B/5 PT   DATE.1610 **ARR</t>
  </si>
  <si>
    <t>TORM AUTOTENS BRAS BP3NM1          / **ARR</t>
  </si>
  <si>
    <t>PHENERGAN INJ 2ML AMP B/5             .1703</t>
  </si>
  <si>
    <t>KARDEGIC 300MG PDR SCHT B/30      .1402</t>
  </si>
  <si>
    <t>POTASSIUM PERMANG 1G SCHT/10    .1304</t>
  </si>
  <si>
    <t>ZYMADUO 300UI SOL BUV NOUR12ML     .1511</t>
  </si>
  <si>
    <t>ALDACTONE CPR 50MG B/30               .1506</t>
  </si>
  <si>
    <t>ZOFLOX 750MG CPR B/10              .1301</t>
  </si>
  <si>
    <t>TOPIC GEL MOUSS TRAITEMENT PV 250ML          DATE.1511</t>
  </si>
  <si>
    <t>CO ARSUCAM 100MG ENF CPR B/3     .1501</t>
  </si>
  <si>
    <t>ETIAXIL ANTITR. VAPO 100ML              .1407</t>
  </si>
  <si>
    <t>DRILL TX/SEC ENF SP S/S 125 ML     .1707</t>
  </si>
  <si>
    <t>ABAISSE LANGUE ENFANT EN BOIS B/250   /</t>
  </si>
  <si>
    <t>STIMOL 1G EFFERVESCENT  SACH B/18   DATE.1608</t>
  </si>
  <si>
    <t>GARDENAL 50MG CPR B/30    .1709</t>
  </si>
  <si>
    <t>ALOPLASTINE SIMPLE POMMADE T/90G DATE.1603</t>
  </si>
  <si>
    <t>GANT LATEX  A/P L  8/9  B/100        .1706</t>
  </si>
  <si>
    <t>AMYCOR 1% CREME T/15G                   .1502</t>
  </si>
  <si>
    <t>BRUMED 400MG 100CP                        DATE.1603</t>
  </si>
  <si>
    <t>OSMOSOFT TUBE 50G                 .1404</t>
  </si>
  <si>
    <t>BRUFEN SP PED 100ML           DATE      .1210</t>
  </si>
  <si>
    <t>FLUOCARIL BLANCHEUR DENT 75ML/</t>
  </si>
  <si>
    <t>DIGOXINE SOL BUV 60ML    DATE .1408</t>
  </si>
  <si>
    <t>EAU DE HAMAMELIS 250 ML       DATE .1410 B **ARR</t>
  </si>
  <si>
    <t>DICETEL 50MG CPR B/20                      DATE .1704</t>
  </si>
  <si>
    <t>UNIMINTH 400MG CPR B/10                  .1608</t>
  </si>
  <si>
    <t>TIAPRIDAL 100MG 20 CPR                DATE.1707 B</t>
  </si>
  <si>
    <t>ENDOTELON 150MG CPR 60        .1509</t>
  </si>
  <si>
    <t>ASAQ 100MG AD CARTON DE 170 * 6 CPR   .1510</t>
  </si>
  <si>
    <t>ATTELLE GENOU MONOBLOC STD T3       // **ARR</t>
  </si>
  <si>
    <t>COLLIER C3 DOUBLE USAGE T2(36à42cm)               /</t>
  </si>
  <si>
    <t>BRONCALENE ENF SP FL/150ML          DATE.1603</t>
  </si>
  <si>
    <t>TOPIC SOS CREME REPARATRICE CORPS 200ML    .1601</t>
  </si>
  <si>
    <t>CEINTURE LOMBAIRES PROGRES DUO XXS H26 /</t>
  </si>
  <si>
    <t>CO ARSUCAM 25MG NN CPR B/3    DATE .1501B</t>
  </si>
  <si>
    <t>GENOULLERE  LIGAMENTAIRE GR T4  /// **ARR</t>
  </si>
  <si>
    <t>ATEPADENE 30MG GEL B/30              .1510</t>
  </si>
  <si>
    <t>PERSANTINE DRG 75MG BT30             .1611</t>
  </si>
  <si>
    <t>FLUOCARIL DENTI DENT SENS 75ML /</t>
  </si>
  <si>
    <t>EFFERALGAN 80MG SUPPO    B/10              .1511</t>
  </si>
  <si>
    <t>CHEV CONTENTION T5 NR        /</t>
  </si>
  <si>
    <t>ORTHESE POIGNET POUCE T3            // **ARR</t>
  </si>
  <si>
    <t>BIPERIDYS 20MG  CPR 20                       .1608</t>
  </si>
  <si>
    <t>EFFEDERM LOT 50ML ACNE-VERRUES  .1308</t>
  </si>
  <si>
    <t>EFFERALGAN CODEINE  SEC  CPR B/16  DATE.1603</t>
  </si>
  <si>
    <t>TELFAST 180MG CPR B/15     DATE     .1308</t>
  </si>
  <si>
    <t>GARDENAL 10MG CPR B/80    .1709</t>
  </si>
  <si>
    <t>TOPIC ULTRA REPARATEUR PIEDS 100ML    .1409</t>
  </si>
  <si>
    <t>BRUFEN 400MG CPR B/30           DATE .1206</t>
  </si>
  <si>
    <t>METRONIDAZOLE UBI 250MG CPR 100 BL 10 .1210</t>
  </si>
  <si>
    <t>ARGINOTRI - B DRG B/24                    DATE.1412</t>
  </si>
  <si>
    <t>CO ARSUCAM 50MG PETIT ENF B/3     .1309</t>
  </si>
  <si>
    <t>GANT LATEX  S/P L  8/9  B/100          DATE .1801 **ARR</t>
  </si>
  <si>
    <t>HALDOL INJ 1ML B/5                      DATE  .1507</t>
  </si>
  <si>
    <t>ALKASELTZER CPR EFFERV B/20        .1405</t>
  </si>
  <si>
    <t>SENCIA EAU DE BLEUET 250ML             .1504</t>
  </si>
  <si>
    <t>FEXIHIST 120MG CPR/10 (Fexofenadine 120mg) .1310</t>
  </si>
  <si>
    <t>THEOSTAT LP 100MG CPR SECAB 30           .1506</t>
  </si>
  <si>
    <t>LIPANOR 100MG GELU BT30                 DATE .1507</t>
  </si>
  <si>
    <t>COLLEC URINE LABELL STER 2L/1    .1703</t>
  </si>
  <si>
    <t>FLUOCARIL KIDS 2/6 ANS 50ML       .1602</t>
  </si>
  <si>
    <t>COLLECTEUR URINE 0.5 L  B30             .1709</t>
  </si>
  <si>
    <t>TERCIAN GTT FL 30ML                   .1410</t>
  </si>
  <si>
    <t>ALGOTROPYL SUPPO ENF  B/10(2 à 5 ans).1407</t>
  </si>
  <si>
    <t>KONTROL PATE MENTHE FLUOR ANTI TACHES 75ML DATE.1606 **ARR</t>
  </si>
  <si>
    <t>LUBENTYL MAG 260G                 .1706</t>
  </si>
  <si>
    <t>PERFALGAN 10MG/ML 100ML B/1       .1409</t>
  </si>
  <si>
    <t>SURETEST OVULATION B/1      .1503 **ARR</t>
  </si>
  <si>
    <t>RIABAL ENFANT 50 ML                 .1503</t>
  </si>
  <si>
    <t>URGOSTRIP 6X100MM SUTURE ADH 10 1701</t>
  </si>
  <si>
    <t>ENTAMIZOLE DS CPR B/15        DATE .1311</t>
  </si>
  <si>
    <t>ACTIPOCHE GM 20 X 30 CM                     / **ARR</t>
  </si>
  <si>
    <t>IBUPROFENE UBI 400MG CPR 10 BL 10 DATE .1404</t>
  </si>
  <si>
    <t>GANT LATEX  S/P S  6/7  B/100          DATE.1706 **ARR</t>
  </si>
  <si>
    <t>ROCEPHINE NEC INJ IV 500Mg B/1               .1405</t>
  </si>
  <si>
    <t>CYNOMEL CPR 25MG BT30         . 1504</t>
  </si>
  <si>
    <t>ASAQ 100MG ENF CARTON DE 288 * 3 CPR    .1508</t>
  </si>
  <si>
    <t>DIPIPERON CPR 40MG 20                .1505</t>
  </si>
  <si>
    <t>VEGEBOM LOTION LAVANDE 200ML     DATE .1512 **ARR</t>
  </si>
  <si>
    <t>ZYRTECSET 10MG CPR BTE 7           DATE .1703</t>
  </si>
  <si>
    <t>COUDIERE LIGAMENTAIRE T5  NOIR                 / /</t>
  </si>
  <si>
    <t>LOPRESSOR   100 MG 30 CPR               .1701</t>
  </si>
  <si>
    <t>HELICIDINE SP 10%  FL/125ML              .1704</t>
  </si>
  <si>
    <t>OSSOPAN 600MG CPR B/30         .1603</t>
  </si>
  <si>
    <t>BANDE GAZE LABELL 3MX5CM P/10   /</t>
  </si>
  <si>
    <t>VISKEN 5MG CPR B/50                         .1311</t>
  </si>
  <si>
    <t>SERMION 5MG GELU B/30        **PERIME.1312</t>
  </si>
  <si>
    <t>BRONCATHIOL SP ENF FL/125ML        DATE.1510</t>
  </si>
  <si>
    <t>TOPIC GEL DOUC TOIL INTIME 200ML           .1603 **ARR</t>
  </si>
  <si>
    <t>QUINIMAX 125MG CPR B/18              DATE.1608</t>
  </si>
  <si>
    <t>FERVEX FRAMB AD SACHET/8              .1511</t>
  </si>
  <si>
    <t>COARTEM 20/120MG ACP CPR B/6 R73     .1406</t>
  </si>
  <si>
    <t>GILET CONTENTION MEMBRE SUP T2    // **ARR</t>
  </si>
  <si>
    <t>MELIANE CPR 1X21                             .1408 **ARR</t>
  </si>
  <si>
    <t>PERUBORE INHALATION CPR/30   .1601</t>
  </si>
  <si>
    <t>TOPIC EAU NETTOYANTE DOUCEUR 200ML(Visage et Yeux)DATE.1608 **ARR</t>
  </si>
  <si>
    <t>CO  APROVEL RM  150MG  CPR B/28   .1510</t>
  </si>
  <si>
    <t>HUMEX ENF SP FL 125 ML            **PERIME  .1401</t>
  </si>
  <si>
    <t>URGOCOR PANS CORRICIDE B/12     DATE .1607 **ARR</t>
  </si>
  <si>
    <t>SERMION GELU 10MG BT30             .1401</t>
  </si>
  <si>
    <t>PERUBORE INHALATION CAPS B/15   .1604</t>
  </si>
  <si>
    <t>TOPIC EAU NETTOYANTE DOUCEUR 500ML (Visage et Yeux) .1509</t>
  </si>
  <si>
    <t>COLLIER C3 DOUBLE USAGE T3 (43à49cm)        /**ARR</t>
  </si>
  <si>
    <t>ICAZ LP 2.5MG 30 GELULES  ALU               .1504</t>
  </si>
  <si>
    <t>ATTELLE GENOU 3 VOLETS UNIV T2 /</t>
  </si>
  <si>
    <t>SINTROM 4MG CPR B/30                  DATE.1806</t>
  </si>
  <si>
    <t>PHYTOSOYA GELU B/60                     .1312</t>
  </si>
  <si>
    <t>THEOSTAT LP 200MG CPR SECAB 30       DATE .1405</t>
  </si>
  <si>
    <t>NAVIDOXINE  25MG CPR B/10             .1801</t>
  </si>
  <si>
    <t>POIRE COL MASSIF 460 ML N14     // **ARR</t>
  </si>
  <si>
    <t>HEXALYSE CPR B/30                .1303     **PERI</t>
  </si>
  <si>
    <t>ASPEGIC INJ 0.5G FL/20                  .1307  **NON</t>
  </si>
  <si>
    <t>PLAQUENIL 200MG CPR DRG 30    .1509</t>
  </si>
  <si>
    <t>M-PENI G 1M.UI INJ B/10  FL                  .1309</t>
  </si>
  <si>
    <t>BISTOURIS CPLTS N24  B10 HCL   DATE.1709</t>
  </si>
  <si>
    <t>PASSEDYL  ENF/BB SP FL 125ML EXP   DATE.1606</t>
  </si>
  <si>
    <t>MAGNOGENE 55MG GELU BT 60        .1705</t>
  </si>
  <si>
    <t>METHERGIN SCT 0.125MG  DRAG  3X10  DATE .1404</t>
  </si>
  <si>
    <t>TEDRALAN GELULE B/30                      .1108</t>
  </si>
  <si>
    <t>DIHYDROERGOTAMINE SOL 50ML         .1402</t>
  </si>
  <si>
    <t>TOPIC ULTRA DOUCEUR MAINS 50ML          .1502</t>
  </si>
  <si>
    <t>CEINTURE PROGRESS XXS 26             / **ARR</t>
  </si>
  <si>
    <t>M-CIMETIDINE 400MG CPR 10 X 10      .1305</t>
  </si>
  <si>
    <t>ZYMAFLUOR 0,75MG CPR B/100     DATE.1311  **NON</t>
  </si>
  <si>
    <t>HELMINTOX 125MG CPR B/6            DATE .1510</t>
  </si>
  <si>
    <t>SELEXID  200MG CPR B/12           .1508</t>
  </si>
  <si>
    <t>EXOMUC 200MG GLE SCHT B/24        .1511</t>
  </si>
  <si>
    <t>RYTHMODAN 100MG GELU BT 40                 .1403</t>
  </si>
  <si>
    <t>POIRE COL MASSIF 190 ML N8     /</t>
  </si>
  <si>
    <t>VENTOLINE SOL/ INHALAT° 10ML+DPR     .1507</t>
  </si>
  <si>
    <t>IMOVANE 3,75MG CPR 14         DATE .1511</t>
  </si>
  <si>
    <t>TOPIC CREME MAINS ULTRA HYDRATANT  75ML VTE  .1506</t>
  </si>
  <si>
    <t>PARACETAMOL UBI 120MG/5ML SP 60ML DATE.1212</t>
  </si>
  <si>
    <t>VICKS VAPORUB  POM  POT/100G               .1702</t>
  </si>
  <si>
    <t>THERALENE GTTE BUV FL/30ML   .1510</t>
  </si>
  <si>
    <t>GANT VINYLE  A/P S  6/7  B/100             .1801 **ARR</t>
  </si>
  <si>
    <t>GANT VINYLE  S/P L  8/9  B/100           .1706</t>
  </si>
  <si>
    <t>URGO EXTENSIBLE B/48                         .1710</t>
  </si>
  <si>
    <t>SOLIAN 100MG CPR SEC 30           .1504</t>
  </si>
  <si>
    <t>INHALATEUR  VERT                                // **ARR</t>
  </si>
  <si>
    <t>BISTOURIS CPLTS N24 B/1 HCL         ''P''  .1709</t>
  </si>
  <si>
    <t>INIPOMP 40MG CPR B/14                        DATE PRIX .1412</t>
  </si>
  <si>
    <t>PALUDOXINE 500 + 25MG CPR B/10 X 3    .1510</t>
  </si>
  <si>
    <t>LUMBALGINE 90 G                                  .1509</t>
  </si>
  <si>
    <t>BANDE NYL EXT LABELL CELLO 3MX10CM  /</t>
  </si>
  <si>
    <t>RENNIE DEFLATINE CPR CROQ 18       .1509</t>
  </si>
  <si>
    <t>BRICANYL TURBUHALER 0,5MG/DOSE 100DOSES .1505</t>
  </si>
  <si>
    <t>LANZOR 15MG GELULE FL/30    DATE .1304B</t>
  </si>
  <si>
    <t>MYCODECYL PDRE 10% 50G                .1406</t>
  </si>
  <si>
    <t>TYFLOX 250MG CPR/10 (Ciprofloxacine) DATE.1210</t>
  </si>
  <si>
    <t>SENCIA EAU FLEUR ORANGER 250ML     .1603</t>
  </si>
  <si>
    <t>URGOPORE 5MX2.5CM DEVIDOIR       .1710</t>
  </si>
  <si>
    <t>PERFUSEUR SALVA  A/AIG PQT/5     /</t>
  </si>
  <si>
    <t>VERRUXIT  50ML    B/1                        .1506</t>
  </si>
  <si>
    <t>GARDENAL 100MG CPR B/20    .1803</t>
  </si>
  <si>
    <t>HEMOCLAR CREME 0,50% T 30G                    DATE.1708</t>
  </si>
  <si>
    <t>ASAQ 50MG PETIT ENF CARTON DE 288 * 3CPR   .1509</t>
  </si>
  <si>
    <t>URGO BANDE EXT 6CMX1M                 .1805 **ARR</t>
  </si>
  <si>
    <t>URGO REST PT BANDE ANTISEP 1MX6CM    .1710</t>
  </si>
  <si>
    <t>KETUM GEL 60MG                                  .1504</t>
  </si>
  <si>
    <t>TORM THERM FLEX 10S PRES B/1        / **ARR</t>
  </si>
  <si>
    <t>EQUANIL AMP IM 400MG 5ML AD 10       .1602</t>
  </si>
  <si>
    <t>POIRE COL MASSIF 320 ML N12    //// **ARR</t>
  </si>
  <si>
    <t>LOCAPRED CREME DERM T/15G         .1207</t>
  </si>
  <si>
    <t>TRINORDIOL SLV TABS  B/ 1 X 21     .1510</t>
  </si>
  <si>
    <t>VOGALENE SUP SECABL BT10          .1510</t>
  </si>
  <si>
    <t>POIRE BOUT EFFILE 30 ML N2   /</t>
  </si>
  <si>
    <t>GELUPRANE 500MG GELULE BTE 16     .1503</t>
  </si>
  <si>
    <t>SEDORRHOIDE  8  SUPPOS               .1503</t>
  </si>
  <si>
    <t>CORTANCYL 1MG CPR B/30              .1604</t>
  </si>
  <si>
    <t>BISTOURIS CPLTS N10 B/1 HCL      ''P'' .1801</t>
  </si>
  <si>
    <t>GLUCORE 50MG CPR B/30          .1503</t>
  </si>
  <si>
    <t>HUILE DE RICIN COOPER FL/30ML        .1309</t>
  </si>
  <si>
    <t>APCALIS 10MG CPR/4 (Tadalafil 10mg )      .1306</t>
  </si>
  <si>
    <t>BANDE OUATE SYNTH 2.7M X 10CM  // **ARR</t>
  </si>
  <si>
    <t>TOPIC NETTOYANT DERMO PROTECTEUR 500ML   .1410</t>
  </si>
  <si>
    <t>ZYMAD 10MIL UI GTT BUV 10 ML         .1510</t>
  </si>
  <si>
    <t>ASAQ(Artesunate Amodiaquine) 100/270 MG 3CPR 6-13 ANS DATE.1510</t>
  </si>
  <si>
    <t>PANFUREX  GELU 200MG B/28              .1302 **PERI</t>
  </si>
  <si>
    <t>DAKTARIN PDRE FL/30G                  .1507</t>
  </si>
  <si>
    <t>COLLECTEUR URINE 2 L   B30          DATE .1712</t>
  </si>
  <si>
    <t>SENCIA EAU DE BLEUET 250ML             DATE .1506  **ARR</t>
  </si>
  <si>
    <t>SEDORRHOIDE CREME EXPORT           .1509</t>
  </si>
  <si>
    <t>ENTAMIZOLE SUSP BUV 100ML    DATE  .1209</t>
  </si>
  <si>
    <t>PRAXINOR 100MG/5MG CPR B/20      .1411</t>
  </si>
  <si>
    <t>BISOLVON 8MG CPR B/30           DATE  .1510</t>
  </si>
  <si>
    <t>EAU DE ROSE 250 ML                     .1601</t>
  </si>
  <si>
    <t>GANT VINYLE  A/P L  8/9  B/100             .1706</t>
  </si>
  <si>
    <t>ENTAMIZOLE CPR B/ 30          .1306</t>
  </si>
  <si>
    <t>ESPERAL CPR TB/20             .1507</t>
  </si>
  <si>
    <t>CLARADOL 500MG CPR EFFER  B/16   .1506</t>
  </si>
  <si>
    <t>VEGEBOM BAUME VEGETAL 7,5 G TB/1    DATE.1805 **ARR</t>
  </si>
  <si>
    <t>BANDE OUATE SYNTH 2.7M X 7.5CM /</t>
  </si>
  <si>
    <t>MYTELASE 10MG CPR SEC 50       .1703</t>
  </si>
  <si>
    <t>DERMOCUIVRE PDE DERM 25G     .1507</t>
  </si>
  <si>
    <t>OSMOSOFT TUBE 150G                        .1302</t>
  </si>
  <si>
    <t>OROPERIDYS 10MG/30CP                   DATE.1509</t>
  </si>
  <si>
    <t>ELUDRIL PRO 500ML                            .1604</t>
  </si>
  <si>
    <t>ATROPINE ALCON 0.5% COLLYRE        .1504</t>
  </si>
  <si>
    <t>SPECULUM STER UU GM/1           .1503</t>
  </si>
  <si>
    <t>ODDIBIL CPR B/40                           .1511</t>
  </si>
  <si>
    <t>VISIODOSE 10 UNIDOSES                     .1410</t>
  </si>
  <si>
    <t>RENUTRYL BOOSTER VANIL X1                             .1305</t>
  </si>
  <si>
    <t>PHOSPHALUGEL GEL ORAL FL/250G   .1411</t>
  </si>
  <si>
    <t>POIRE JET ROTATIF 280 ML (POIRE DOUBLE USAGE)         /</t>
  </si>
  <si>
    <t>ASAQ 25MG NN CARTON DE 288 * 3CPR   .1509</t>
  </si>
  <si>
    <t>HEMI-DAONIL 2.5 MG CPR B/60   .1209</t>
  </si>
  <si>
    <t>VENTOLINE 2MG CPR B/40           .1311</t>
  </si>
  <si>
    <t>KETODERM GEL MONODOSE T/20G        .1404</t>
  </si>
  <si>
    <t>DEDROGYL GTTE  BUV 10ML                   .1501</t>
  </si>
  <si>
    <t>PEPSANE CAPS B/30                          .1605</t>
  </si>
  <si>
    <t>HYDERGINE 4.5MG CPR B/30                .1304</t>
  </si>
  <si>
    <t>NYLEX BANDE 4MX7CM EXT                .1710</t>
  </si>
  <si>
    <t>ALFATIL 125MG/5ML SUSP BUV 60ML      DATE.1412</t>
  </si>
  <si>
    <t>TOPIC EAU NETTOYANTE DOUCEUR 500ML  (Visage et Yeux)     DATE.1601 C</t>
  </si>
  <si>
    <t>COMBIMAL 525MG 3 CPR (sulfadoxine+pyrimethamine525mg) .1710</t>
  </si>
  <si>
    <t>CATALGINE 0.25G SCHT B/20                 .1305**NON</t>
  </si>
  <si>
    <t>COLLIER  C2  TA 7,5                 /</t>
  </si>
  <si>
    <t>SYNERGON AMP 1ML B/3                    .1209</t>
  </si>
  <si>
    <t>COLLIER  C2  TA 9,5                 /</t>
  </si>
  <si>
    <t>RIFAMYCINE PDE OPHT CHIBRET T/5G .1207</t>
  </si>
  <si>
    <t>SURETEST OVULATION  B/10         .1504 **ARR</t>
  </si>
  <si>
    <t>GANT VINYLE  S/P S  6/7  B/100             .1706</t>
  </si>
  <si>
    <t>OROMAG CPR B/30                                DATE  .1506</t>
  </si>
  <si>
    <t>CUTACNYL 2.5  GEL DERM T/40G            .1309</t>
  </si>
  <si>
    <t>TELFAST 120MG CPR B/15   DATE       .1307 B</t>
  </si>
  <si>
    <t>SPREGAL AERO HFA 134 Aérosol 200ML  DATE.1412</t>
  </si>
  <si>
    <t>SPECULUM STER UU PM/1          .1503</t>
  </si>
  <si>
    <t>NOCERTONE CPR BT30             .1506</t>
  </si>
  <si>
    <t>COLLUNOVAR COLLUT 25ML      .1311</t>
  </si>
  <si>
    <t>BANDE NYL EXT LABELL CELLO 3MX5CM  /</t>
  </si>
  <si>
    <t>TOPIC LAIT SCINTILLANT CORPS 200ML    .1605    **ARR</t>
  </si>
  <si>
    <t>COLLIER  C1 MARINE TA 7,5                 /</t>
  </si>
  <si>
    <t>COLLIER  C1 MARINE TA 9,5                 /</t>
  </si>
  <si>
    <t>FLUDITEC 5% 125 ML                 DATE .1502</t>
  </si>
  <si>
    <t>FLUDITEC 2% 125 ML                      .1408</t>
  </si>
  <si>
    <t>PROVAMES 1MG CPR B/30            DATE.1506</t>
  </si>
  <si>
    <t>SURBRONC SOL BUV FL/100ML             .1412</t>
  </si>
  <si>
    <t>GRISEFULINE 250MG CPR B/30           .1703</t>
  </si>
  <si>
    <t>LYSANXIA 40MG CPR B/20 **DM  DATE  .1503</t>
  </si>
  <si>
    <t>PERFUSEUR SALVA 3V A/AIG PQT/5</t>
  </si>
  <si>
    <t>HALDOL 1MG CPR B/40       .1509</t>
  </si>
  <si>
    <t>TONICALCIUM   AMP BUV 5ML ENF B/20   .1502</t>
  </si>
  <si>
    <t>NEO CODION SIR ENF 125ML        .1708</t>
  </si>
  <si>
    <t>ASAQ(Artesunate Amodiaquine) 50/135 MG 3CPR 1-5 ANS DATE.1511</t>
  </si>
  <si>
    <t>ALGISEDAL CPR B/16                .1501</t>
  </si>
  <si>
    <t>NYLEX BANDE 4MX5CM EXT          .1710</t>
  </si>
  <si>
    <t>DECTANCYL 050MG CPR SEC 30        .1503</t>
  </si>
  <si>
    <t>NYLEX  BANDE 4MX10CM  EXT      .1801</t>
  </si>
  <si>
    <t>KONTROL POUDRE 30G                       .1512 **ARR</t>
  </si>
  <si>
    <t>NEO-CODION VIT C ENF SP FL/125ML DATE .1507</t>
  </si>
  <si>
    <t>VERMOX 100MG CPR B/6         DATE   .1409</t>
  </si>
  <si>
    <t>BANDE OUATE SYNTH 2.7M X 15CM  //</t>
  </si>
  <si>
    <t>ASAQ(Artes+Amod) 100MG B/10*3 CPR   6-13 ANS .1510</t>
  </si>
  <si>
    <t>OXACILLINE UBI 1G PDRE SOL INJ B/10   .1301</t>
  </si>
  <si>
    <t>METHERGIN 0,125MG CPR B/20</t>
  </si>
  <si>
    <t>PIRILENE CPR 500MG SEC 60        .1508</t>
  </si>
  <si>
    <t>GANT VINYLE  S/P M  7/8  B/100     DATE .1801 **ARR</t>
  </si>
  <si>
    <t>TRANSF/PERFUSION A/AIG L5 NECES/    1310</t>
  </si>
  <si>
    <t>HYDROCLONAZONE  CPR 1000 GM **PERIME.1312</t>
  </si>
  <si>
    <t>ASAQ(Artes+Amod) 50MG B/6*3CPR  1-5 ANS  .1511</t>
  </si>
  <si>
    <t>RULID 150MG CPR B/10              .1309</t>
  </si>
  <si>
    <t>Qté vendue 2012</t>
  </si>
  <si>
    <t>Qté vendue 2013</t>
  </si>
  <si>
    <t>Ventes 12</t>
  </si>
  <si>
    <t>Ventes 13</t>
  </si>
  <si>
    <t>Comparaison vente par produit</t>
  </si>
  <si>
    <t>Client</t>
  </si>
  <si>
    <t>Fevrier</t>
  </si>
  <si>
    <t>Aout</t>
  </si>
  <si>
    <t>Decembre</t>
  </si>
  <si>
    <t>Tana</t>
  </si>
  <si>
    <t>PCIE METROPOLE</t>
  </si>
  <si>
    <t>PCIE HANITRA</t>
  </si>
  <si>
    <t>PCIE AVARADRANO</t>
  </si>
  <si>
    <t>PCIE MAHAVOKY</t>
  </si>
  <si>
    <t>PCIE DES 67HA</t>
  </si>
  <si>
    <t>PCIE MAMY</t>
  </si>
  <si>
    <t>PCIE AMBANIDIA</t>
  </si>
  <si>
    <t xml:space="preserve">PCIE DE TANA </t>
  </si>
  <si>
    <t>PCIE DU ROI</t>
  </si>
  <si>
    <t>PCIE SOARY</t>
  </si>
  <si>
    <t>PCIE ANALAKELY</t>
  </si>
  <si>
    <t>PCIE RALISON</t>
  </si>
  <si>
    <t>PCIE MIRARISOA</t>
  </si>
  <si>
    <t>PCIE PRINCIPALE</t>
  </si>
  <si>
    <t>PCIE HASIN'NY AINA</t>
  </si>
  <si>
    <t>PCIE AMBODITSIRY</t>
  </si>
  <si>
    <t>PCIE DU SOLEIL</t>
  </si>
  <si>
    <t>PCIE TSARAMASAY</t>
  </si>
  <si>
    <t>PCIE DU PROGRES DE L'ILE ROUGE</t>
  </si>
  <si>
    <t>PCIE DE LA DIGUE (MAGRI)</t>
  </si>
  <si>
    <t>PCIE HASIMBOLA</t>
  </si>
  <si>
    <t>PCIE TOKY</t>
  </si>
  <si>
    <t xml:space="preserve">PCIE GRACE  </t>
  </si>
  <si>
    <t>PCIE ANOSIZATO</t>
  </si>
  <si>
    <t>PCIE D' AMPANDRANA</t>
  </si>
  <si>
    <t>PCIE IARIVO</t>
  </si>
  <si>
    <t>PCIE AICHA</t>
  </si>
  <si>
    <t>PCIE HARY SOA</t>
  </si>
  <si>
    <t>PCIE RANAIVOSON</t>
  </si>
  <si>
    <t>PCIE NY AINA</t>
  </si>
  <si>
    <t>PCIE SOANDRY</t>
  </si>
  <si>
    <t>PCIE RAZAFIMANDRANTO</t>
  </si>
  <si>
    <t>PCIE TIANA</t>
  </si>
  <si>
    <t>PCIE ANDOHARANOFOTSY</t>
  </si>
  <si>
    <t xml:space="preserve">PCIE VONJY ANOSIZATO </t>
  </si>
  <si>
    <t>PCIE DE L'OCEAN INDIEN</t>
  </si>
  <si>
    <t>PCIE AMPITATAFIKA</t>
  </si>
  <si>
    <t>PCIE VOLAHANTA</t>
  </si>
  <si>
    <t>PCIE RAKOTOARIMANANA</t>
  </si>
  <si>
    <t>PCIE METEO</t>
  </si>
  <si>
    <t>PCIE PATTY</t>
  </si>
  <si>
    <t>PCIE RAKOTONDRAZAKA</t>
  </si>
  <si>
    <t>PCIE ATSIMONDRANO</t>
  </si>
  <si>
    <t>PCIE DU CENTRE TANJOMBATO</t>
  </si>
  <si>
    <t>PCIE LEADER PRICE</t>
  </si>
  <si>
    <t>PCIE RABARISOA</t>
  </si>
  <si>
    <t>PCIE MIARO</t>
  </si>
  <si>
    <t xml:space="preserve">PCIE ANKAZOMANGA </t>
  </si>
  <si>
    <t>PCIE DE LA CROIX VERTE DABARIA</t>
  </si>
  <si>
    <t xml:space="preserve">PCIE ESTELLE </t>
  </si>
  <si>
    <t>PCIE RAKOTOARIVONY</t>
  </si>
  <si>
    <t>PCIE MAHASOAVA</t>
  </si>
  <si>
    <t>PCIE SANDRY ITAOSY</t>
  </si>
  <si>
    <t>PCIE DE SOANIERANA</t>
  </si>
  <si>
    <t>PCIE FIRAISANA VI</t>
  </si>
  <si>
    <t>PCIE ANKAZOTOKANA</t>
  </si>
  <si>
    <t>PCIE DE MAHAMASINA</t>
  </si>
  <si>
    <t>PCIE AMBODIVONA</t>
  </si>
  <si>
    <t>PCIE FITIAVANA</t>
  </si>
  <si>
    <t xml:space="preserve">PCIE AMPEFILOHA </t>
  </si>
  <si>
    <t>PCIE HERY</t>
  </si>
  <si>
    <t>PCIE HERIZO</t>
  </si>
  <si>
    <t>PCIE D'AMBATOBE</t>
  </si>
  <si>
    <t>PCIE MAHASOA (OUEST A.</t>
  </si>
  <si>
    <t>PCIE HAVANA</t>
  </si>
  <si>
    <t>PCIE TALATAMATY</t>
  </si>
  <si>
    <t>PCIE D'ANOSIBE</t>
  </si>
  <si>
    <t>PCIE DE  L'HORIZON IVANDRY</t>
  </si>
  <si>
    <t>PCIE D ' ANTANIMENA</t>
  </si>
  <si>
    <t>PCIE TSARA ANDAVAMAMBA</t>
  </si>
  <si>
    <t>PCIE ANDRAVOAHANGY</t>
  </si>
  <si>
    <t>PCIE ANDRY ANALAMAHITSY</t>
  </si>
  <si>
    <t>PCIE M PHARMACIE</t>
  </si>
  <si>
    <t>PCIE ISORAKA</t>
  </si>
  <si>
    <t xml:space="preserve">PCIE ANKADIFOTSY </t>
  </si>
  <si>
    <t xml:space="preserve">PCIE RN7 </t>
  </si>
  <si>
    <t>PCIE PERGOLA</t>
  </si>
  <si>
    <t>PCIE LA PROVIDENCE</t>
  </si>
  <si>
    <t>PCIE DE LA RN2</t>
  </si>
  <si>
    <t>PCIE D'IMERINTSIATOSIKA</t>
  </si>
  <si>
    <t>PCIE MAHAVONJY ANT/VO</t>
  </si>
  <si>
    <t>PCIE FANOMEZANTSOA</t>
  </si>
  <si>
    <t>PCIE ITOKIANA</t>
  </si>
  <si>
    <t>PCIE RAZAFIMANDIMBY</t>
  </si>
  <si>
    <t>PCIE DE LA CITE (ITAOSY)</t>
  </si>
  <si>
    <t>PCIE GRAZIA</t>
  </si>
  <si>
    <t>PCIE AMBODIFILAO</t>
  </si>
  <si>
    <t>PCIE MAMONJISOA</t>
  </si>
  <si>
    <t>Pcie de TANJOMBATO</t>
  </si>
  <si>
    <t>PCIE DE L' HORIZON</t>
  </si>
  <si>
    <t>PCIE FANEVA</t>
  </si>
  <si>
    <t>Antsirabe</t>
  </si>
  <si>
    <t>PCIE VAKINANKARATRA</t>
  </si>
  <si>
    <t>PCIE ANDO ANTSIRABE</t>
  </si>
  <si>
    <t>PCIE SITRAKA ANTSIRABE</t>
  </si>
  <si>
    <t>PCIE AINA VAOVAO/ ANTSIRABE</t>
  </si>
  <si>
    <t>PCIE MAHASOA ANTSIRABE</t>
  </si>
  <si>
    <t xml:space="preserve">PCIE AMBATOLAMPY </t>
  </si>
  <si>
    <t>PCIE KIADY ANTSIRABE</t>
  </si>
  <si>
    <t>PCIE VAO ANTSIRABE</t>
  </si>
  <si>
    <t>PCIE ILAINA ANTSIRABE</t>
  </si>
  <si>
    <t>Toamasina</t>
  </si>
  <si>
    <t>PCIE HAZAVANA</t>
  </si>
  <si>
    <t>PCIE ESPOIR MORAMANGA</t>
  </si>
  <si>
    <t>PCIE VONJY TOAMASINA</t>
  </si>
  <si>
    <t>PCIE VALISOA</t>
  </si>
  <si>
    <t>PCIE HENINTSOA A/ZAKA</t>
  </si>
  <si>
    <t>PCIE DU LAC (AMBATONDRAZAKA)</t>
  </si>
  <si>
    <t xml:space="preserve">PCIE BAZAR BE </t>
  </si>
  <si>
    <t>PCIE ANLIA TAMATAVE</t>
  </si>
  <si>
    <t>PCIE MIRINDRA TAMATAVE</t>
  </si>
  <si>
    <t>PCIE TSARA SANDRY</t>
  </si>
  <si>
    <t>PCIE ANDRY TOAMASINA</t>
  </si>
  <si>
    <t>PCIE NY ANTSIKA TAMATAVE</t>
  </si>
  <si>
    <t>PCIE MAHATSARA TAMATAVE</t>
  </si>
  <si>
    <t>PCIE NAHASY (TAMATAVE)</t>
  </si>
  <si>
    <t>PCIE EDNESS</t>
  </si>
  <si>
    <t>PCIE RAVINALA/ FENERIVE EST</t>
  </si>
  <si>
    <t>PCIE SOA TOAMASINA</t>
  </si>
  <si>
    <t>PCIE MIOTISOA A/ZAKA</t>
  </si>
  <si>
    <t>PCIE SOAVINA/TOAMASINA</t>
  </si>
  <si>
    <t>PCIE ANJARA TAMATAVE</t>
  </si>
  <si>
    <t>Pcie LAHADY</t>
  </si>
  <si>
    <t>Antsiranana</t>
  </si>
  <si>
    <t>PCIE MEVA SAMBAVA</t>
  </si>
  <si>
    <t>PCIE JANGA SAMBAVA</t>
  </si>
  <si>
    <t>PCIE ZAKIA</t>
  </si>
  <si>
    <t>PCIE  MORA</t>
  </si>
  <si>
    <t>PCIE VAOVAO  à  AMBILOBE</t>
  </si>
  <si>
    <t>PCIE TSARAJORO</t>
  </si>
  <si>
    <t>PCIE LOUISE AMBILOBE</t>
  </si>
  <si>
    <t>PCIE MAHAVAVY</t>
  </si>
  <si>
    <t>PCIE MAHASOA DIEGO</t>
  </si>
  <si>
    <t>PCIE RAVINALA / SAMBAVA</t>
  </si>
  <si>
    <t>PCIE MIRARISOA à ANTALAHA</t>
  </si>
  <si>
    <t>PCIE DE L'ESPERANCE/ANTSIRANANA</t>
  </si>
  <si>
    <t>PCIE TOKO / NOSY BE</t>
  </si>
  <si>
    <t>PCIE MANANTENASOA (SAMBAVA)</t>
  </si>
  <si>
    <t>PCIE SOA à VOHEMAR</t>
  </si>
  <si>
    <t>PCIE DE L'AVENIR DIEGO</t>
  </si>
  <si>
    <t>PCIE CENTRALE DU SUD</t>
  </si>
  <si>
    <t>PCIE SOAVA FIANARANTSOA</t>
  </si>
  <si>
    <t>PCIE MANANTENA IHOSY</t>
  </si>
  <si>
    <t>PCIE SANDRATRA FIANARANTSOA</t>
  </si>
  <si>
    <t>PCIE EZAKA</t>
  </si>
  <si>
    <t>PCIE TANAMBAO IHOSY  **VOIR 781</t>
  </si>
  <si>
    <t>PCIE LAM SECK FIANARANTSOA</t>
  </si>
  <si>
    <t>PCIE MAMISOA (FIANARANTSOA)</t>
  </si>
  <si>
    <t>PCIE DES PLATEAUX</t>
  </si>
  <si>
    <t>Fianarantsoa</t>
  </si>
  <si>
    <t>PCIE DU CENTRE MAHAJANGA</t>
  </si>
  <si>
    <t>PCIE TANAMBAO TULEAR</t>
  </si>
  <si>
    <t>PCIE MEVA TULEAR</t>
  </si>
  <si>
    <t>PCIE AVOTRA (MAHAJANGA)</t>
  </si>
  <si>
    <t>PCIE ANJARASOA MAHAJANGA</t>
  </si>
  <si>
    <t>PCIE DU MOZAMBIQUE</t>
  </si>
  <si>
    <t>PCIE MENABE</t>
  </si>
  <si>
    <t>PCIE DE L'AVENIR MAHAJANGA</t>
  </si>
  <si>
    <t>PCIE DE LA BETSIBOKA</t>
  </si>
  <si>
    <t>PCIE MAEVAN'I BOENY</t>
  </si>
  <si>
    <t>PCIE ZANATANY ANTSOHIHY</t>
  </si>
  <si>
    <t>PCIE ANAIS</t>
  </si>
  <si>
    <t>PCIE MAHAVONJY MAHAJANGA</t>
  </si>
  <si>
    <t>PCIE ENDOR</t>
  </si>
  <si>
    <t>PCIE MAHASOA MORONDAVA</t>
  </si>
  <si>
    <t>PCIE HARINOSY</t>
  </si>
  <si>
    <t>PCIE SANFILY</t>
  </si>
  <si>
    <t>PCIE SAMBY TSARA</t>
  </si>
  <si>
    <t>PCIE BELVEDERE</t>
  </si>
  <si>
    <t>PCIE DE L' ESPERANCE MAJUNGA</t>
  </si>
  <si>
    <t>Majunga</t>
  </si>
  <si>
    <t>Toliara</t>
  </si>
  <si>
    <t>DM RANDRIAMAMPIANINA   Elysa</t>
  </si>
  <si>
    <t>DM LOBO(MME RANDRIAMIHAJASOA LOBO)</t>
  </si>
  <si>
    <t>DM RATIARAY / AMBOHIDRATRIMO</t>
  </si>
  <si>
    <t>DM ANJARASOA/ARIVONIMAMO</t>
  </si>
  <si>
    <t>DM MAHASOA MANDRITSARA</t>
  </si>
  <si>
    <t>DM SANTE PLUS/ SAINTE MARIE</t>
  </si>
  <si>
    <t>DM SALAMA/ RAZANAMAVO JEANINE F</t>
  </si>
  <si>
    <t>DM ANDRIAMPAMAKY/ANDRIAMANAMBELO H.</t>
  </si>
  <si>
    <t>DM ETIENNE JEAN BAPTISTE/MAROLAMBO</t>
  </si>
  <si>
    <t>DM SOA MAEVA/ STE MARIE</t>
  </si>
  <si>
    <t>DM SALANITRA/ SOAVINANDRIANA</t>
  </si>
  <si>
    <t>DM MAHATSARA /NOSY BE</t>
  </si>
  <si>
    <t>DM AMBOHIMANDROSO( JOLI-BAZAR)</t>
  </si>
  <si>
    <t>DM RAYMONDE RANAIVONIARIVO .L M</t>
  </si>
  <si>
    <t>DM MENDRIKA/ ANTANIFOTSY(RAVOLOLOMB</t>
  </si>
  <si>
    <t>DM RASOARILALA CELESTINE</t>
  </si>
  <si>
    <t>DM ESPOIR / AMBALAVAO</t>
  </si>
  <si>
    <t>DM ALAKAMISY FENOARIVO</t>
  </si>
  <si>
    <t>DEPOT FAHASOAVANA BELOBAKA MAJUNGA</t>
  </si>
  <si>
    <t>DM HARY / ANALAVORY</t>
  </si>
  <si>
    <t>DM TOMADY ALAKAMISY FENOARIVO</t>
  </si>
  <si>
    <t>DM NY AINA</t>
  </si>
  <si>
    <t>DM RAHANTAMALALA /FANDRIANA</t>
  </si>
  <si>
    <t>DM IANDRISOA /Mme RAZAFINDRABODO</t>
  </si>
  <si>
    <t>DEPOT MBOLAHAVANA TSEHENO RADO</t>
  </si>
  <si>
    <t>DM RAMARIJAONA SAMUEL</t>
  </si>
  <si>
    <t>DM NOME</t>
  </si>
  <si>
    <t>DM ZANABAO GENEVIEVE</t>
  </si>
  <si>
    <t>DM RAZAFINANDRIANA GERARD</t>
  </si>
  <si>
    <t>DM HARY/ANTANETIMBOAHANGY</t>
  </si>
  <si>
    <t>DM RAVAOARISOA ALPHINE</t>
  </si>
  <si>
    <t>DM MAHAREVO</t>
  </si>
  <si>
    <t>DM HARY / AMPEFY</t>
  </si>
  <si>
    <t>DM ROCARD</t>
  </si>
  <si>
    <t>DM HANITRINIALA PERLINE</t>
  </si>
  <si>
    <t>DM FANOMEZANTSOA</t>
  </si>
  <si>
    <t>DM ANDRIAMANANA LILA OELY HARISOA</t>
  </si>
  <si>
    <t>DM RANDRIANARISON REMY RENAUD</t>
  </si>
  <si>
    <t>DM HANITRINIAINA</t>
  </si>
  <si>
    <t>DM RAMINOARISOA SOLONIAINA S.</t>
  </si>
  <si>
    <t>DM TSILANIZARA JEAN DE DIEU</t>
  </si>
  <si>
    <t>DM RASOARIVAO MAURILLE</t>
  </si>
  <si>
    <t>DM BETIANA AMPAREHIMAHITSY</t>
  </si>
  <si>
    <t>DM RAZAFINDRABE MALALANIRINA SYLVIE</t>
  </si>
  <si>
    <t>DM ANDRANOVELONA</t>
  </si>
  <si>
    <t>DM EZAKA</t>
  </si>
  <si>
    <t xml:space="preserve">DM RABEMANANTSOA/RAHARIZONINA ISAB </t>
  </si>
  <si>
    <t>DM BALSAM</t>
  </si>
  <si>
    <t>DM SAHAZA MIARINARIVO</t>
  </si>
  <si>
    <t>DM RABARIARIVO CHARLES</t>
  </si>
  <si>
    <t>DM MAMORISOA</t>
  </si>
  <si>
    <t>DM ILAINA ANKARAOBATO</t>
  </si>
  <si>
    <t xml:space="preserve">DM OVELINE BENARISOA </t>
  </si>
  <si>
    <t>DM RAZAFIMANANJAKA</t>
  </si>
  <si>
    <t>DM ANDRANOVELONA AMBATOLAMPY</t>
  </si>
  <si>
    <t>DM FITAHIANA à ARIVONIMAMO</t>
  </si>
  <si>
    <t>CENHOSOA PAYANTE</t>
  </si>
  <si>
    <t>FUNHECE</t>
  </si>
  <si>
    <t>CNAPS</t>
  </si>
  <si>
    <t xml:space="preserve">DISPENSAIRE NY HAVANA  </t>
  </si>
  <si>
    <t>L.C.D.M(LUTTECONTRE LADREPANOCYTOSE</t>
  </si>
  <si>
    <t>PCIE H.J.R BEFELATANANA</t>
  </si>
  <si>
    <t>OSTIE</t>
  </si>
  <si>
    <t>ANYMA HJRA</t>
  </si>
  <si>
    <t>CLINIQUE ST FRANCOIS ANKADIFOTSY</t>
  </si>
  <si>
    <t>ETABLISSEMENT MIRAY SARLU</t>
  </si>
  <si>
    <t>PCIE BEFELATANANA I/AUMONERIE</t>
  </si>
  <si>
    <t>CLINIQUE ET MATERNITE D'ANOSIBE</t>
  </si>
  <si>
    <t>KANTO S.A.R.L U</t>
  </si>
  <si>
    <t>OMNIS</t>
  </si>
  <si>
    <t xml:space="preserve">SMIM (MAHAJANGA)    </t>
  </si>
  <si>
    <t>MSI AVARADOHA</t>
  </si>
  <si>
    <t>DISPENSAIRE MAHASOA MAJUNGA</t>
  </si>
  <si>
    <t>INTERPHARMA</t>
  </si>
  <si>
    <t>OSIEM MAJUNGA</t>
  </si>
  <si>
    <t>HOPITAL MERE ENFANT</t>
  </si>
  <si>
    <t>PAVILLON SAINTE- FLEUR</t>
  </si>
  <si>
    <t>ASSURANCES ARO</t>
  </si>
  <si>
    <t>CARREFOUR MEDICAL</t>
  </si>
  <si>
    <t>CLINIQUE M/M</t>
  </si>
  <si>
    <t>CENTRE DE SANTE MANAMPISOA</t>
  </si>
  <si>
    <t>S/S BNI</t>
  </si>
  <si>
    <t>COLAS</t>
  </si>
  <si>
    <t>DISPENSAIRE EKAR ANTANIMENA</t>
  </si>
  <si>
    <t>CLINIQUE NOA à  AKORONDRANO</t>
  </si>
  <si>
    <t>HOP MANARAMPENITRA DIEGO</t>
  </si>
  <si>
    <t>CHU ANDROVA MAHAJANGA</t>
  </si>
  <si>
    <t>PHARMA PLUS</t>
  </si>
  <si>
    <t>CABINET RAKOTOBE ANDRIAMARO</t>
  </si>
  <si>
    <t>LA PARAPHARMACIE</t>
  </si>
  <si>
    <t>OSIEM MANAKARA</t>
  </si>
  <si>
    <t>AGENCE PHARMASANTE SARLU</t>
  </si>
  <si>
    <t>AMADIA</t>
  </si>
  <si>
    <t xml:space="preserve">KRAOMA/KRAOMITA MALAGASY </t>
  </si>
  <si>
    <t xml:space="preserve">DISPENSAIRE SOS VILLAGES D' ENFANT </t>
  </si>
  <si>
    <t>POLYCLINIQUE D' ILAFY</t>
  </si>
  <si>
    <t>CENTRE AVE MARIA ANTSIRABE</t>
  </si>
  <si>
    <t xml:space="preserve">SEMS SARL(STE D'EN/PRISE MULTISCE) </t>
  </si>
  <si>
    <t>MATERNITE BEFELATANANA</t>
  </si>
  <si>
    <t>S.M.A (SYSTEME MEDICAL ADVENTISTE)</t>
  </si>
  <si>
    <t>DISPENSAIRE FJKM ANALAMAHITSY</t>
  </si>
  <si>
    <t>SALFA ANDOHALO</t>
  </si>
  <si>
    <t>EUSSPA</t>
  </si>
  <si>
    <t>MADAUTO ANDRAHARO</t>
  </si>
  <si>
    <t>POLYCLINIQUE BEHORIRIKA</t>
  </si>
  <si>
    <t>EUSSPA VACCINATION</t>
  </si>
  <si>
    <t xml:space="preserve">CARITAS </t>
  </si>
  <si>
    <t>MEVA MEDICAL SERVICE</t>
  </si>
  <si>
    <t>CENTRE DE SANTE RAKOTONANDRASANA</t>
  </si>
  <si>
    <t>CABINET DENTAIRE HAVANA</t>
  </si>
  <si>
    <t xml:space="preserve">CLINIQUE MIHARY SOA </t>
  </si>
  <si>
    <t>HOP MANARAMPENITRA MAJUNGA</t>
  </si>
  <si>
    <t>C  S    MAHAVONJY - MAHAZOARIVO</t>
  </si>
  <si>
    <t>MAF</t>
  </si>
  <si>
    <t>CABINET TSINJO AINA TAMATAVE</t>
  </si>
  <si>
    <t>CENTRE MED VISION SANTE</t>
  </si>
  <si>
    <t>DISP  SOANAMBININA  AMPASANIMALO</t>
  </si>
  <si>
    <t>HOME TEST</t>
  </si>
  <si>
    <t>SALFA EYE PROJECT AMBOHIBAO HOPITAL</t>
  </si>
  <si>
    <t>ASSOCIATION MAHASOA AKAZOMANGA</t>
  </si>
  <si>
    <t>SAVONNERIE TROPICALE (CMS ANT/VO)</t>
  </si>
  <si>
    <t>ORPHELINAT TOBIN'NY MPAMAFY</t>
  </si>
  <si>
    <t>SANTE BEAUTE ET BIEN ETRE</t>
  </si>
  <si>
    <t>AJANTA PHARMA/OM CONSULTING</t>
  </si>
  <si>
    <t>ATOM(associt de tech orth de m/car)</t>
  </si>
  <si>
    <t>SONAPAR</t>
  </si>
  <si>
    <t>HOP MANARAMPENITRA ANTANANARIVO</t>
  </si>
  <si>
    <t>MADAPHAR</t>
  </si>
  <si>
    <t>LABORATOIRE D'ANALYSES  MEDICALES</t>
  </si>
  <si>
    <t>DON</t>
  </si>
  <si>
    <t>FOYER DE VIE</t>
  </si>
  <si>
    <t>DISPENSAIRE FJKM TSINJO AINA</t>
  </si>
  <si>
    <t>KANTO MADACASCAR COSMETICS</t>
  </si>
  <si>
    <t>V ET CLINIC</t>
  </si>
  <si>
    <t>INFIR CATHOLIQUE ECAR SAHAVATO</t>
  </si>
  <si>
    <t>MAGASIN IHARENTSOA</t>
  </si>
  <si>
    <t>MEDICO</t>
  </si>
  <si>
    <t xml:space="preserve">C DE S "NOTRE DAME DE LA CONFIANCE </t>
  </si>
  <si>
    <t>S C B  CONSTRUCTION</t>
  </si>
  <si>
    <t>DISP M-SANTE MORAMANGA</t>
  </si>
  <si>
    <t>C M EVANGELIQUE MARANATHA ANTSIRABE</t>
  </si>
  <si>
    <t>RAOUL FOLLEREAU</t>
  </si>
  <si>
    <t>HAZOVATO</t>
  </si>
  <si>
    <t>NUMEN M/CAR</t>
  </si>
  <si>
    <t>ISALAMA/FJKM ANTANANARIVO</t>
  </si>
  <si>
    <t>HOLCIM MADAGASCAR</t>
  </si>
  <si>
    <t>MADA - AUST SARL</t>
  </si>
  <si>
    <t>HOP MANARAMPENITRA FIANARANTSOA</t>
  </si>
  <si>
    <t>PSI/AMMS</t>
  </si>
  <si>
    <t>C.T.B(CENTRE TECH BIOM DE LA REGION</t>
  </si>
  <si>
    <t>CLINIQUE MIADANA ANOSIZATO</t>
  </si>
  <si>
    <t>MINING SERVICES</t>
  </si>
  <si>
    <t>FIFAMANOR/ DISPENSAIRE</t>
  </si>
  <si>
    <t>RMH:Ressources Materials For Health</t>
  </si>
  <si>
    <t>ASSISTANCE PLUS IVATO</t>
  </si>
  <si>
    <t>DON/SOCIAL</t>
  </si>
  <si>
    <t xml:space="preserve">PLANET PHARMA/ DELEGUE </t>
  </si>
  <si>
    <t>Clinique NEXT ONLUS Diégo</t>
  </si>
  <si>
    <t>JIRAMA ANTANANARIVO</t>
  </si>
  <si>
    <t>Centre de Santé BE NY SOA</t>
  </si>
  <si>
    <t>OSIEM MORONDAVA</t>
  </si>
  <si>
    <t xml:space="preserve">ESCA / CENTRE MEDICO SOCIAL </t>
  </si>
  <si>
    <t>DROGEMAD</t>
  </si>
  <si>
    <t>ETABLISSEMENT M.M.S JEMIMA</t>
  </si>
  <si>
    <t>DISPENSAIRE FJKM ANKADIMBAHOAKA</t>
  </si>
  <si>
    <t>PHARMALLAC</t>
  </si>
  <si>
    <t>TOZZI GREEN</t>
  </si>
  <si>
    <t>SALAMA (CENTRE D ACHATS DE MEDIC)</t>
  </si>
  <si>
    <t>SANOFI</t>
  </si>
  <si>
    <t>NAJMI PHARA SARLU</t>
  </si>
  <si>
    <t>Services Sociaux</t>
  </si>
  <si>
    <t>SMS COLLECTIF</t>
  </si>
  <si>
    <t>S M S/ DAF</t>
  </si>
  <si>
    <t>S M S /P D G</t>
  </si>
  <si>
    <t>S M S /D G A</t>
  </si>
  <si>
    <t>PERSONNEL</t>
  </si>
  <si>
    <t>Personnel</t>
  </si>
  <si>
    <t>Région</t>
  </si>
  <si>
    <t>MOYENNE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</si>
</sst>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20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2" fillId="2" borderId="0" xfId="0" applyFont="1" applyFill="1"/>
    <xf numFmtId="3" fontId="0" fillId="0" borderId="0" xfId="0" applyNumberFormat="1"/>
    <xf numFmtId="164" fontId="3" fillId="0" borderId="0" xfId="1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quotePrefix="1" applyNumberFormat="1"/>
    <xf numFmtId="3" fontId="0" fillId="0" borderId="0" xfId="0" quotePrefix="1" applyNumberFormat="1"/>
    <xf numFmtId="3" fontId="0" fillId="0" borderId="0" xfId="0" applyNumberFormat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3" fontId="0" fillId="0" borderId="5" xfId="0" applyNumberFormat="1" applyBorder="1"/>
    <xf numFmtId="0" fontId="0" fillId="0" borderId="6" xfId="0" applyBorder="1"/>
    <xf numFmtId="0" fontId="0" fillId="0" borderId="7" xfId="0" applyBorder="1"/>
    <xf numFmtId="3" fontId="0" fillId="0" borderId="7" xfId="0" applyNumberFormat="1" applyBorder="1"/>
    <xf numFmtId="3" fontId="0" fillId="0" borderId="8" xfId="0" applyNumberFormat="1" applyBorder="1"/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3" fontId="0" fillId="0" borderId="0" xfId="2" applyNumberFormat="1" applyFont="1" applyFill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4" fillId="3" borderId="0" xfId="0" applyFont="1" applyFill="1" applyAlignment="1">
      <alignment horizontal="center" vertical="center"/>
    </xf>
    <xf numFmtId="0" fontId="0" fillId="0" borderId="0" xfId="0" applyAlignment="1"/>
    <xf numFmtId="0" fontId="0" fillId="0" borderId="7" xfId="0" applyBorder="1" applyAlignment="1"/>
    <xf numFmtId="0" fontId="0" fillId="4" borderId="0" xfId="0" applyFill="1" applyAlignment="1">
      <alignment shrinkToFit="1"/>
    </xf>
    <xf numFmtId="49" fontId="0" fillId="4" borderId="0" xfId="0" applyNumberFormat="1" applyFont="1" applyFill="1" applyBorder="1" applyAlignment="1">
      <alignment horizontal="center" vertical="center" shrinkToFit="1"/>
    </xf>
    <xf numFmtId="49" fontId="0" fillId="4" borderId="0" xfId="0" applyNumberFormat="1" applyFont="1" applyFill="1" applyBorder="1" applyAlignment="1">
      <alignment horizontal="center" vertical="center" wrapText="1"/>
    </xf>
    <xf numFmtId="3" fontId="0" fillId="4" borderId="0" xfId="2" applyNumberFormat="1" applyFont="1" applyFill="1" applyBorder="1" applyAlignment="1">
      <alignment horizontal="center" vertical="center" wrapText="1"/>
    </xf>
    <xf numFmtId="3" fontId="0" fillId="4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3" fontId="0" fillId="4" borderId="0" xfId="0" applyNumberFormat="1" applyFill="1"/>
  </cellXfs>
  <cellStyles count="3">
    <cellStyle name="Milliers" xfId="1" builtinId="3"/>
    <cellStyle name="Milliers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>
                <a:latin typeface="Comic Sans MS" pitchFamily="66" charset="0"/>
              </a:defRPr>
            </a:pPr>
            <a:r>
              <a:rPr lang="fr-FR" baseline="0">
                <a:latin typeface="Comic Sans MS" pitchFamily="66" charset="0"/>
              </a:rPr>
              <a:t>CA 2014 vs. Objectif, N-1 ou N-2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Données!$B$1</c:f>
              <c:strCache>
                <c:ptCount val="1"/>
                <c:pt idx="0">
                  <c:v>Ventes N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strRef>
              <c:f>Données!$A$2:$A$13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Données!$B$2:$B$13</c:f>
              <c:numCache>
                <c:formatCode>#,##0</c:formatCode>
                <c:ptCount val="12"/>
                <c:pt idx="0" formatCode="_-* #,##0\ _€_-;\-* #,##0\ _€_-;_-* &quot;-&quot;??\ _€_-;_-@_-">
                  <c:v>979633000</c:v>
                </c:pt>
                <c:pt idx="1">
                  <c:v>1147244990</c:v>
                </c:pt>
                <c:pt idx="2">
                  <c:v>1158068000</c:v>
                </c:pt>
                <c:pt idx="3">
                  <c:v>825198000</c:v>
                </c:pt>
                <c:pt idx="4">
                  <c:v>1145386000</c:v>
                </c:pt>
                <c:pt idx="5">
                  <c:v>1220254000</c:v>
                </c:pt>
                <c:pt idx="6">
                  <c:v>1317466000</c:v>
                </c:pt>
                <c:pt idx="7">
                  <c:v>1105546000</c:v>
                </c:pt>
                <c:pt idx="8">
                  <c:v>1092930162</c:v>
                </c:pt>
                <c:pt idx="9">
                  <c:v>1104987000</c:v>
                </c:pt>
                <c:pt idx="10">
                  <c:v>1490136000</c:v>
                </c:pt>
              </c:numCache>
            </c:numRef>
          </c:val>
        </c:ser>
        <c:ser>
          <c:idx val="1"/>
          <c:order val="1"/>
          <c:tx>
            <c:strRef>
              <c:f>Données!$C$1</c:f>
              <c:strCache>
                <c:ptCount val="1"/>
                <c:pt idx="0">
                  <c:v>Objectif N</c:v>
                </c:pt>
              </c:strCache>
            </c:strRef>
          </c:tx>
          <c:spPr>
            <a:ln w="19050"/>
          </c:spPr>
          <c:marker>
            <c:symbol val="none"/>
          </c:marker>
          <c:cat>
            <c:strRef>
              <c:f>Données!$A$2:$A$13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[0]!CourbeDyn</c:f>
              <c:numCache>
                <c:formatCode>#,##0</c:formatCode>
                <c:ptCount val="12"/>
                <c:pt idx="0">
                  <c:v>1149792000</c:v>
                </c:pt>
                <c:pt idx="1">
                  <c:v>1070851000</c:v>
                </c:pt>
                <c:pt idx="2">
                  <c:v>1200000000</c:v>
                </c:pt>
                <c:pt idx="3">
                  <c:v>1283773000</c:v>
                </c:pt>
                <c:pt idx="4">
                  <c:v>1276713000</c:v>
                </c:pt>
                <c:pt idx="5">
                  <c:v>1351934000</c:v>
                </c:pt>
                <c:pt idx="6">
                  <c:v>1277925000</c:v>
                </c:pt>
                <c:pt idx="7">
                  <c:v>1257339000</c:v>
                </c:pt>
                <c:pt idx="8">
                  <c:v>1204204000</c:v>
                </c:pt>
                <c:pt idx="9">
                  <c:v>1167179000</c:v>
                </c:pt>
                <c:pt idx="10">
                  <c:v>1408123000</c:v>
                </c:pt>
                <c:pt idx="11">
                  <c:v>1305168000</c:v>
                </c:pt>
              </c:numCache>
            </c:numRef>
          </c:val>
        </c:ser>
        <c:marker val="1"/>
        <c:axId val="88156032"/>
        <c:axId val="88157568"/>
      </c:lineChart>
      <c:catAx>
        <c:axId val="88156032"/>
        <c:scaling>
          <c:orientation val="minMax"/>
        </c:scaling>
        <c:axPos val="b"/>
        <c:numFmt formatCode="#,##0" sourceLinked="1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88157568"/>
        <c:crosses val="autoZero"/>
        <c:auto val="1"/>
        <c:lblAlgn val="ctr"/>
        <c:lblOffset val="100"/>
      </c:catAx>
      <c:valAx>
        <c:axId val="88157568"/>
        <c:scaling>
          <c:orientation val="minMax"/>
        </c:scaling>
        <c:axPos val="l"/>
        <c:majorGridlines/>
        <c:numFmt formatCode="#,##0," sourceLinked="0"/>
        <c:tickLblPos val="nextTo"/>
        <c:crossAx val="88156032"/>
        <c:crosses val="autoZero"/>
        <c:crossBetween val="between"/>
      </c:valAx>
    </c:plotArea>
    <c:plotVisOnly val="1"/>
  </c:chart>
  <c:spPr>
    <a:solidFill>
      <a:schemeClr val="bg1"/>
    </a:solidFill>
    <a:ln w="12700">
      <a:solidFill>
        <a:schemeClr val="accent1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4894733108574797"/>
          <c:y val="2.4169184290030201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Données!$L$2</c:f>
              <c:strCache>
                <c:ptCount val="1"/>
                <c:pt idx="0">
                  <c:v>PCIE METROPOLE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Données!$M$2:$X$2</c:f>
              <c:numCache>
                <c:formatCode>#,##0</c:formatCode>
                <c:ptCount val="12"/>
                <c:pt idx="0">
                  <c:v>40580990.399999999</c:v>
                </c:pt>
                <c:pt idx="1">
                  <c:v>61299742.5</c:v>
                </c:pt>
                <c:pt idx="2">
                  <c:v>41211342.249000005</c:v>
                </c:pt>
                <c:pt idx="3">
                  <c:v>37556659.799999997</c:v>
                </c:pt>
                <c:pt idx="4">
                  <c:v>46776926.5</c:v>
                </c:pt>
                <c:pt idx="5">
                  <c:v>65725257.400000006</c:v>
                </c:pt>
                <c:pt idx="6">
                  <c:v>104334830.19999999</c:v>
                </c:pt>
                <c:pt idx="7">
                  <c:v>82841679.300000012</c:v>
                </c:pt>
                <c:pt idx="8">
                  <c:v>76683588.100000009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Données!$L$3</c:f>
              <c:strCache>
                <c:ptCount val="1"/>
                <c:pt idx="0">
                  <c:v>PCIE HANITRA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Données!$M$3:$X$3</c:f>
              <c:numCache>
                <c:formatCode>#,##0</c:formatCode>
                <c:ptCount val="12"/>
                <c:pt idx="0">
                  <c:v>32944434.649999995</c:v>
                </c:pt>
                <c:pt idx="1">
                  <c:v>35115145.399999999</c:v>
                </c:pt>
                <c:pt idx="2">
                  <c:v>20560451.351999998</c:v>
                </c:pt>
                <c:pt idx="3">
                  <c:v>30367870.300000004</c:v>
                </c:pt>
                <c:pt idx="4">
                  <c:v>19367527.100000001</c:v>
                </c:pt>
                <c:pt idx="5">
                  <c:v>22924894.649999999</c:v>
                </c:pt>
                <c:pt idx="6">
                  <c:v>29049024.800000001</c:v>
                </c:pt>
                <c:pt idx="7">
                  <c:v>25989135.350000001</c:v>
                </c:pt>
                <c:pt idx="8">
                  <c:v>27163384.950000003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Données!$L$4</c:f>
              <c:strCache>
                <c:ptCount val="1"/>
                <c:pt idx="0">
                  <c:v>PCIE AVARADRANO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Données!$M$4:$X$4</c:f>
              <c:numCache>
                <c:formatCode>#,##0</c:formatCode>
                <c:ptCount val="12"/>
                <c:pt idx="0">
                  <c:v>28095034.149999999</c:v>
                </c:pt>
                <c:pt idx="1">
                  <c:v>32138998.230000004</c:v>
                </c:pt>
                <c:pt idx="2">
                  <c:v>24152712.181500003</c:v>
                </c:pt>
                <c:pt idx="3">
                  <c:v>21017174.41</c:v>
                </c:pt>
                <c:pt idx="4">
                  <c:v>27083822.640000004</c:v>
                </c:pt>
                <c:pt idx="5">
                  <c:v>35524384.229999997</c:v>
                </c:pt>
                <c:pt idx="6">
                  <c:v>38329250.520000003</c:v>
                </c:pt>
                <c:pt idx="7">
                  <c:v>28388762.549999997</c:v>
                </c:pt>
                <c:pt idx="8">
                  <c:v>27317806.770000003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Données!$L$5</c:f>
              <c:strCache>
                <c:ptCount val="1"/>
                <c:pt idx="0">
                  <c:v>PCIE MAHAVOKY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Données!$M$5:$X$5</c:f>
              <c:numCache>
                <c:formatCode>#,##0</c:formatCode>
                <c:ptCount val="12"/>
                <c:pt idx="0">
                  <c:v>19011063.649999999</c:v>
                </c:pt>
                <c:pt idx="1">
                  <c:v>30881832.650000002</c:v>
                </c:pt>
                <c:pt idx="2">
                  <c:v>35404853.200499997</c:v>
                </c:pt>
                <c:pt idx="3">
                  <c:v>15385628.199999999</c:v>
                </c:pt>
                <c:pt idx="4">
                  <c:v>30688073.75</c:v>
                </c:pt>
                <c:pt idx="5">
                  <c:v>25036146.899999999</c:v>
                </c:pt>
                <c:pt idx="6">
                  <c:v>21716939.300000001</c:v>
                </c:pt>
                <c:pt idx="7">
                  <c:v>31982357.200000003</c:v>
                </c:pt>
                <c:pt idx="8">
                  <c:v>23109147.300000001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"/>
          <c:order val="4"/>
          <c:tx>
            <c:strRef>
              <c:f>Données!$L$6</c:f>
              <c:strCache>
                <c:ptCount val="1"/>
                <c:pt idx="0">
                  <c:v>PCIE DES 67HA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Données!$M$6:$X$6</c:f>
              <c:numCache>
                <c:formatCode>#,##0</c:formatCode>
                <c:ptCount val="12"/>
                <c:pt idx="0">
                  <c:v>30074204.449999999</c:v>
                </c:pt>
                <c:pt idx="1">
                  <c:v>23166859</c:v>
                </c:pt>
                <c:pt idx="2">
                  <c:v>25365970.066500001</c:v>
                </c:pt>
                <c:pt idx="3">
                  <c:v>16950019.699999999</c:v>
                </c:pt>
                <c:pt idx="4">
                  <c:v>20528353.300000004</c:v>
                </c:pt>
                <c:pt idx="5">
                  <c:v>32769980.899999995</c:v>
                </c:pt>
                <c:pt idx="6">
                  <c:v>33746777.700000003</c:v>
                </c:pt>
                <c:pt idx="7">
                  <c:v>22962839.700000003</c:v>
                </c:pt>
                <c:pt idx="8">
                  <c:v>26184818.099999994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"/>
          <c:order val="5"/>
          <c:tx>
            <c:strRef>
              <c:f>Données!$L$7</c:f>
              <c:strCache>
                <c:ptCount val="1"/>
                <c:pt idx="0">
                  <c:v>PCIE MAMY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Données!$M$7:$X$7</c:f>
              <c:numCache>
                <c:formatCode>#,##0</c:formatCode>
                <c:ptCount val="12"/>
                <c:pt idx="0">
                  <c:v>17276271</c:v>
                </c:pt>
                <c:pt idx="1">
                  <c:v>19085586</c:v>
                </c:pt>
                <c:pt idx="2">
                  <c:v>34369304.129999995</c:v>
                </c:pt>
                <c:pt idx="3">
                  <c:v>11093906</c:v>
                </c:pt>
                <c:pt idx="4">
                  <c:v>18157268</c:v>
                </c:pt>
                <c:pt idx="5">
                  <c:v>15801789.000000002</c:v>
                </c:pt>
                <c:pt idx="6">
                  <c:v>27771871.999999996</c:v>
                </c:pt>
                <c:pt idx="7">
                  <c:v>26737745</c:v>
                </c:pt>
                <c:pt idx="8">
                  <c:v>19473072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"/>
          <c:order val="6"/>
          <c:tx>
            <c:strRef>
              <c:f>Données!$L$8</c:f>
              <c:strCache>
                <c:ptCount val="1"/>
                <c:pt idx="0">
                  <c:v>PCIE AMBANIDIA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Données!$M$8:$X$8</c:f>
              <c:numCache>
                <c:formatCode>#,##0</c:formatCode>
                <c:ptCount val="12"/>
                <c:pt idx="0">
                  <c:v>12501701.699999999</c:v>
                </c:pt>
                <c:pt idx="1">
                  <c:v>21927718.850000001</c:v>
                </c:pt>
                <c:pt idx="2">
                  <c:v>24283546.517999999</c:v>
                </c:pt>
                <c:pt idx="3">
                  <c:v>9405357.9000000004</c:v>
                </c:pt>
                <c:pt idx="4">
                  <c:v>26500714.149999999</c:v>
                </c:pt>
                <c:pt idx="5">
                  <c:v>13935794.9</c:v>
                </c:pt>
                <c:pt idx="6">
                  <c:v>13764602.5</c:v>
                </c:pt>
                <c:pt idx="7">
                  <c:v>27938292.100000001</c:v>
                </c:pt>
                <c:pt idx="8">
                  <c:v>13780934.949999999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"/>
          <c:order val="7"/>
          <c:tx>
            <c:strRef>
              <c:f>Données!$L$9</c:f>
              <c:strCache>
                <c:ptCount val="1"/>
                <c:pt idx="0">
                  <c:v>PCIE DE TANA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Données!$M$9:$X$9</c:f>
              <c:numCache>
                <c:formatCode>#,##0</c:formatCode>
                <c:ptCount val="12"/>
                <c:pt idx="0">
                  <c:v>8998932.9700000007</c:v>
                </c:pt>
                <c:pt idx="1">
                  <c:v>11916134.09</c:v>
                </c:pt>
                <c:pt idx="2">
                  <c:v>12798694.503000002</c:v>
                </c:pt>
                <c:pt idx="3">
                  <c:v>20684314.329999998</c:v>
                </c:pt>
                <c:pt idx="4">
                  <c:v>20309585.109999999</c:v>
                </c:pt>
                <c:pt idx="5">
                  <c:v>36058824.780000001</c:v>
                </c:pt>
                <c:pt idx="6">
                  <c:v>18712762.129999999</c:v>
                </c:pt>
                <c:pt idx="7">
                  <c:v>14582707.300000003</c:v>
                </c:pt>
                <c:pt idx="8">
                  <c:v>8438974.0800000001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"/>
          <c:order val="8"/>
          <c:tx>
            <c:strRef>
              <c:f>Données!$L$10</c:f>
              <c:strCache>
                <c:ptCount val="1"/>
                <c:pt idx="0">
                  <c:v>PCIE DU ROI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Données!$M$10:$X$10</c:f>
              <c:numCache>
                <c:formatCode>#,##0</c:formatCode>
                <c:ptCount val="12"/>
                <c:pt idx="0">
                  <c:v>14021439.699999999</c:v>
                </c:pt>
                <c:pt idx="1">
                  <c:v>16511156.699999999</c:v>
                </c:pt>
                <c:pt idx="2">
                  <c:v>17957609.228999998</c:v>
                </c:pt>
                <c:pt idx="3">
                  <c:v>10397128.6</c:v>
                </c:pt>
                <c:pt idx="4">
                  <c:v>18992586.550000001</c:v>
                </c:pt>
                <c:pt idx="5">
                  <c:v>17122335.25</c:v>
                </c:pt>
                <c:pt idx="6">
                  <c:v>18041554.100000001</c:v>
                </c:pt>
                <c:pt idx="7">
                  <c:v>22062228.149999999</c:v>
                </c:pt>
                <c:pt idx="8">
                  <c:v>20613389.899999999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"/>
          <c:order val="9"/>
          <c:tx>
            <c:strRef>
              <c:f>Données!$L$11</c:f>
              <c:strCache>
                <c:ptCount val="1"/>
                <c:pt idx="0">
                  <c:v>PCIE SOARY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Données!$M$11:$X$11</c:f>
              <c:numCache>
                <c:formatCode>#,##0</c:formatCode>
                <c:ptCount val="12"/>
                <c:pt idx="0">
                  <c:v>11529682.800000001</c:v>
                </c:pt>
                <c:pt idx="1">
                  <c:v>11911387.349999998</c:v>
                </c:pt>
                <c:pt idx="2">
                  <c:v>14005499.969999999</c:v>
                </c:pt>
                <c:pt idx="3">
                  <c:v>7386444.3000000007</c:v>
                </c:pt>
                <c:pt idx="4">
                  <c:v>9848968.1999999993</c:v>
                </c:pt>
                <c:pt idx="5">
                  <c:v>17530077.450000003</c:v>
                </c:pt>
                <c:pt idx="6">
                  <c:v>17170920.199999999</c:v>
                </c:pt>
                <c:pt idx="7">
                  <c:v>17471600.899999999</c:v>
                </c:pt>
                <c:pt idx="8">
                  <c:v>20566342.049999997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"/>
          <c:order val="10"/>
          <c:tx>
            <c:strRef>
              <c:f>Données!$L$12</c:f>
              <c:strCache>
                <c:ptCount val="1"/>
                <c:pt idx="0">
                  <c:v>PCIE ANALAKELY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Données!$M$12:$X$12</c:f>
              <c:numCache>
                <c:formatCode>#,##0</c:formatCode>
                <c:ptCount val="12"/>
                <c:pt idx="0">
                  <c:v>6875054.75</c:v>
                </c:pt>
                <c:pt idx="1">
                  <c:v>9212483.0999999996</c:v>
                </c:pt>
                <c:pt idx="2">
                  <c:v>20000000</c:v>
                </c:pt>
                <c:pt idx="3">
                  <c:v>12693698.199999999</c:v>
                </c:pt>
                <c:pt idx="4">
                  <c:v>10216096.6</c:v>
                </c:pt>
                <c:pt idx="5">
                  <c:v>21515399.5</c:v>
                </c:pt>
                <c:pt idx="6">
                  <c:v>10244565.199999999</c:v>
                </c:pt>
                <c:pt idx="7">
                  <c:v>9936839.5</c:v>
                </c:pt>
                <c:pt idx="8">
                  <c:v>10623477.4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"/>
          <c:order val="11"/>
          <c:tx>
            <c:strRef>
              <c:f>Données!$L$13</c:f>
              <c:strCache>
                <c:ptCount val="1"/>
                <c:pt idx="0">
                  <c:v>PCIE RALISON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Données!$M$13:$X$13</c:f>
              <c:numCache>
                <c:formatCode>#,##0</c:formatCode>
                <c:ptCount val="12"/>
                <c:pt idx="0">
                  <c:v>10463726.35</c:v>
                </c:pt>
                <c:pt idx="1">
                  <c:v>10670578.25</c:v>
                </c:pt>
                <c:pt idx="2">
                  <c:v>12787650.613500001</c:v>
                </c:pt>
                <c:pt idx="3">
                  <c:v>8800346.4000000004</c:v>
                </c:pt>
                <c:pt idx="4">
                  <c:v>9562699.1999999993</c:v>
                </c:pt>
                <c:pt idx="5">
                  <c:v>5763307.25</c:v>
                </c:pt>
                <c:pt idx="6">
                  <c:v>5723904.3000000007</c:v>
                </c:pt>
                <c:pt idx="7">
                  <c:v>5329036.5500000007</c:v>
                </c:pt>
                <c:pt idx="8">
                  <c:v>4613797.7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"/>
          <c:order val="12"/>
          <c:tx>
            <c:strRef>
              <c:f>Données!$L$14</c:f>
              <c:strCache>
                <c:ptCount val="1"/>
                <c:pt idx="0">
                  <c:v>PCIE MIRARISOA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Données!$M$14:$X$14</c:f>
              <c:numCache>
                <c:formatCode>#,##0</c:formatCode>
                <c:ptCount val="12"/>
                <c:pt idx="0">
                  <c:v>8735357.0999999996</c:v>
                </c:pt>
                <c:pt idx="1">
                  <c:v>7924187</c:v>
                </c:pt>
                <c:pt idx="2">
                  <c:v>10764060.300000001</c:v>
                </c:pt>
                <c:pt idx="3">
                  <c:v>7736261.0000000009</c:v>
                </c:pt>
                <c:pt idx="4">
                  <c:v>7927757</c:v>
                </c:pt>
                <c:pt idx="5">
                  <c:v>9154025</c:v>
                </c:pt>
                <c:pt idx="6">
                  <c:v>12233954</c:v>
                </c:pt>
                <c:pt idx="7">
                  <c:v>9099270</c:v>
                </c:pt>
                <c:pt idx="8">
                  <c:v>11066151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"/>
          <c:order val="13"/>
          <c:tx>
            <c:strRef>
              <c:f>Données!$L$15</c:f>
              <c:strCache>
                <c:ptCount val="1"/>
                <c:pt idx="0">
                  <c:v>PCIE PRINCIPALE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Données!$M$15:$X$15</c:f>
              <c:numCache>
                <c:formatCode>#,##0</c:formatCode>
                <c:ptCount val="12"/>
                <c:pt idx="0">
                  <c:v>7694536</c:v>
                </c:pt>
                <c:pt idx="1">
                  <c:v>8695986</c:v>
                </c:pt>
                <c:pt idx="2">
                  <c:v>8274472.709999999</c:v>
                </c:pt>
                <c:pt idx="3">
                  <c:v>9865907</c:v>
                </c:pt>
                <c:pt idx="4">
                  <c:v>10823620</c:v>
                </c:pt>
                <c:pt idx="5">
                  <c:v>11548880.999999998</c:v>
                </c:pt>
                <c:pt idx="6">
                  <c:v>10871613</c:v>
                </c:pt>
                <c:pt idx="7">
                  <c:v>6168602</c:v>
                </c:pt>
                <c:pt idx="8">
                  <c:v>9607332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"/>
          <c:order val="14"/>
          <c:tx>
            <c:strRef>
              <c:f>Données!$L$16</c:f>
              <c:strCache>
                <c:ptCount val="1"/>
                <c:pt idx="0">
                  <c:v>PCIE HASIN'NY AINA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Données!$M$16:$X$16</c:f>
              <c:numCache>
                <c:formatCode>#,##0</c:formatCode>
                <c:ptCount val="12"/>
                <c:pt idx="0">
                  <c:v>7357254.7999999998</c:v>
                </c:pt>
                <c:pt idx="1">
                  <c:v>6701431.25</c:v>
                </c:pt>
                <c:pt idx="2">
                  <c:v>7002368.5199999996</c:v>
                </c:pt>
                <c:pt idx="3">
                  <c:v>8410923</c:v>
                </c:pt>
                <c:pt idx="4">
                  <c:v>9754547</c:v>
                </c:pt>
                <c:pt idx="5">
                  <c:v>10731839</c:v>
                </c:pt>
                <c:pt idx="6">
                  <c:v>11326716</c:v>
                </c:pt>
                <c:pt idx="7">
                  <c:v>8223647.0000000009</c:v>
                </c:pt>
                <c:pt idx="8">
                  <c:v>10365297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"/>
          <c:order val="15"/>
          <c:tx>
            <c:strRef>
              <c:f>Données!$L$17</c:f>
              <c:strCache>
                <c:ptCount val="1"/>
                <c:pt idx="0">
                  <c:v>PCIE AMBODITSIRY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Données!$M$17:$X$17</c:f>
              <c:numCache>
                <c:formatCode>#,##0</c:formatCode>
                <c:ptCount val="12"/>
                <c:pt idx="0">
                  <c:v>8707834</c:v>
                </c:pt>
                <c:pt idx="1">
                  <c:v>12985272.999999998</c:v>
                </c:pt>
                <c:pt idx="2">
                  <c:v>8495812.0800000001</c:v>
                </c:pt>
                <c:pt idx="3">
                  <c:v>7974799</c:v>
                </c:pt>
                <c:pt idx="4">
                  <c:v>10396515</c:v>
                </c:pt>
                <c:pt idx="5">
                  <c:v>8650616</c:v>
                </c:pt>
                <c:pt idx="6">
                  <c:v>4175130</c:v>
                </c:pt>
                <c:pt idx="7">
                  <c:v>5656108</c:v>
                </c:pt>
                <c:pt idx="8">
                  <c:v>3690426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"/>
          <c:order val="16"/>
          <c:tx>
            <c:strRef>
              <c:f>Données!$L$18</c:f>
              <c:strCache>
                <c:ptCount val="1"/>
                <c:pt idx="0">
                  <c:v>PCIE DU SOLEIL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Données!$M$18:$X$18</c:f>
              <c:numCache>
                <c:formatCode>#,##0</c:formatCode>
                <c:ptCount val="12"/>
                <c:pt idx="0">
                  <c:v>8586674.4499999993</c:v>
                </c:pt>
                <c:pt idx="1">
                  <c:v>10567295.649999999</c:v>
                </c:pt>
                <c:pt idx="2">
                  <c:v>9255433.0364999995</c:v>
                </c:pt>
                <c:pt idx="3">
                  <c:v>6874562.1999999993</c:v>
                </c:pt>
                <c:pt idx="4">
                  <c:v>9971514.0500000007</c:v>
                </c:pt>
                <c:pt idx="5">
                  <c:v>10270446.949999999</c:v>
                </c:pt>
                <c:pt idx="6">
                  <c:v>8036989.2000000002</c:v>
                </c:pt>
                <c:pt idx="7">
                  <c:v>7828578.9000000004</c:v>
                </c:pt>
                <c:pt idx="8">
                  <c:v>7861773.7999999998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7"/>
          <c:order val="17"/>
          <c:tx>
            <c:strRef>
              <c:f>Données!$L$19</c:f>
              <c:strCache>
                <c:ptCount val="1"/>
                <c:pt idx="0">
                  <c:v>PCIE TSARAMASAY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Données!$M$19:$X$19</c:f>
              <c:numCache>
                <c:formatCode>#,##0</c:formatCode>
                <c:ptCount val="12"/>
                <c:pt idx="0">
                  <c:v>1381969</c:v>
                </c:pt>
                <c:pt idx="1">
                  <c:v>2913866</c:v>
                </c:pt>
                <c:pt idx="2">
                  <c:v>18308595.689999998</c:v>
                </c:pt>
                <c:pt idx="3">
                  <c:v>4434209</c:v>
                </c:pt>
                <c:pt idx="4">
                  <c:v>2251721</c:v>
                </c:pt>
                <c:pt idx="5">
                  <c:v>1588854</c:v>
                </c:pt>
                <c:pt idx="6">
                  <c:v>7796671</c:v>
                </c:pt>
                <c:pt idx="7">
                  <c:v>2069795.9999999998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8"/>
          <c:order val="18"/>
          <c:tx>
            <c:strRef>
              <c:f>Données!$L$20</c:f>
              <c:strCache>
                <c:ptCount val="1"/>
                <c:pt idx="0">
                  <c:v>PCIE DU PROGRES DE L'ILE ROUGE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Données!$M$20:$X$20</c:f>
              <c:numCache>
                <c:formatCode>#,##0</c:formatCode>
                <c:ptCount val="12"/>
                <c:pt idx="0">
                  <c:v>6326698</c:v>
                </c:pt>
                <c:pt idx="1">
                  <c:v>11007670</c:v>
                </c:pt>
                <c:pt idx="2">
                  <c:v>8091248.9700000007</c:v>
                </c:pt>
                <c:pt idx="3">
                  <c:v>1941338</c:v>
                </c:pt>
                <c:pt idx="4">
                  <c:v>9653588</c:v>
                </c:pt>
                <c:pt idx="5">
                  <c:v>7786050</c:v>
                </c:pt>
                <c:pt idx="6">
                  <c:v>5992320</c:v>
                </c:pt>
                <c:pt idx="7">
                  <c:v>5827820</c:v>
                </c:pt>
                <c:pt idx="8">
                  <c:v>7255896.0000000009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9"/>
          <c:order val="19"/>
          <c:tx>
            <c:strRef>
              <c:f>Données!$L$21</c:f>
              <c:strCache>
                <c:ptCount val="1"/>
                <c:pt idx="0">
                  <c:v>PCIE DE LA DIGUE (MAGRI)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Données!$M$21:$X$21</c:f>
              <c:numCache>
                <c:formatCode>#,##0</c:formatCode>
                <c:ptCount val="12"/>
                <c:pt idx="0">
                  <c:v>5766137.0999999996</c:v>
                </c:pt>
                <c:pt idx="1">
                  <c:v>6898935.9000000004</c:v>
                </c:pt>
                <c:pt idx="2">
                  <c:v>5445847.5540000005</c:v>
                </c:pt>
                <c:pt idx="3">
                  <c:v>5864882.1999999993</c:v>
                </c:pt>
                <c:pt idx="4">
                  <c:v>8525786.5999999996</c:v>
                </c:pt>
                <c:pt idx="5">
                  <c:v>11381315.600000001</c:v>
                </c:pt>
                <c:pt idx="6">
                  <c:v>12273017.4</c:v>
                </c:pt>
                <c:pt idx="7">
                  <c:v>11924425.5</c:v>
                </c:pt>
                <c:pt idx="8">
                  <c:v>11534562.699999999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0"/>
          <c:order val="20"/>
          <c:tx>
            <c:strRef>
              <c:f>Données!$L$22</c:f>
              <c:strCache>
                <c:ptCount val="1"/>
                <c:pt idx="0">
                  <c:v>PCIE HASIMBOLA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Données!$M$22:$X$22</c:f>
              <c:numCache>
                <c:formatCode>#,##0</c:formatCode>
                <c:ptCount val="12"/>
                <c:pt idx="0">
                  <c:v>7637968.75</c:v>
                </c:pt>
                <c:pt idx="1">
                  <c:v>6882470.25</c:v>
                </c:pt>
                <c:pt idx="2">
                  <c:v>8877231.5099999998</c:v>
                </c:pt>
                <c:pt idx="3">
                  <c:v>6598294.25</c:v>
                </c:pt>
                <c:pt idx="4">
                  <c:v>7077905</c:v>
                </c:pt>
                <c:pt idx="5">
                  <c:v>9533265.5</c:v>
                </c:pt>
                <c:pt idx="6">
                  <c:v>8818481</c:v>
                </c:pt>
                <c:pt idx="7">
                  <c:v>7273309</c:v>
                </c:pt>
                <c:pt idx="8">
                  <c:v>7552548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1"/>
          <c:order val="21"/>
          <c:tx>
            <c:strRef>
              <c:f>Données!$L$23</c:f>
              <c:strCache>
                <c:ptCount val="1"/>
                <c:pt idx="0">
                  <c:v>PCIE TOKY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Données!$M$23:$X$23</c:f>
              <c:numCache>
                <c:formatCode>#,##0</c:formatCode>
                <c:ptCount val="12"/>
                <c:pt idx="0">
                  <c:v>7381416.6500000004</c:v>
                </c:pt>
                <c:pt idx="1">
                  <c:v>10463355</c:v>
                </c:pt>
                <c:pt idx="2">
                  <c:v>5340533.5199999996</c:v>
                </c:pt>
                <c:pt idx="3">
                  <c:v>8920505.5</c:v>
                </c:pt>
                <c:pt idx="4">
                  <c:v>8215136.0000000009</c:v>
                </c:pt>
                <c:pt idx="5">
                  <c:v>10440559</c:v>
                </c:pt>
                <c:pt idx="6">
                  <c:v>7341096</c:v>
                </c:pt>
                <c:pt idx="7">
                  <c:v>11091990</c:v>
                </c:pt>
                <c:pt idx="8">
                  <c:v>6098937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2"/>
          <c:order val="22"/>
          <c:tx>
            <c:strRef>
              <c:f>Données!$L$24</c:f>
              <c:strCache>
                <c:ptCount val="1"/>
                <c:pt idx="0">
                  <c:v>PCIE GRACE 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Données!$M$24:$X$24</c:f>
              <c:numCache>
                <c:formatCode>#,##0</c:formatCode>
                <c:ptCount val="12"/>
                <c:pt idx="0">
                  <c:v>5346496.5</c:v>
                </c:pt>
                <c:pt idx="1">
                  <c:v>6472250.3000000007</c:v>
                </c:pt>
                <c:pt idx="2">
                  <c:v>7863742.9499999993</c:v>
                </c:pt>
                <c:pt idx="3">
                  <c:v>5400716.7499999991</c:v>
                </c:pt>
                <c:pt idx="4">
                  <c:v>7434823.9999999991</c:v>
                </c:pt>
                <c:pt idx="5">
                  <c:v>8374798.5999999996</c:v>
                </c:pt>
                <c:pt idx="6">
                  <c:v>7246507.9999999991</c:v>
                </c:pt>
                <c:pt idx="7">
                  <c:v>7133822</c:v>
                </c:pt>
                <c:pt idx="8">
                  <c:v>9750980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3"/>
          <c:order val="23"/>
          <c:tx>
            <c:strRef>
              <c:f>Données!$L$25</c:f>
              <c:strCache>
                <c:ptCount val="1"/>
                <c:pt idx="0">
                  <c:v>PCIE ANOSIZATO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Données!$M$25:$X$25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9069000</c:v>
                </c:pt>
                <c:pt idx="4">
                  <c:v>17840496.25</c:v>
                </c:pt>
                <c:pt idx="5">
                  <c:v>20620892</c:v>
                </c:pt>
                <c:pt idx="6">
                  <c:v>14877979</c:v>
                </c:pt>
                <c:pt idx="7">
                  <c:v>22307859</c:v>
                </c:pt>
                <c:pt idx="8">
                  <c:v>3650016.9999999995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4"/>
          <c:order val="24"/>
          <c:tx>
            <c:strRef>
              <c:f>Données!$L$26</c:f>
              <c:strCache>
                <c:ptCount val="1"/>
                <c:pt idx="0">
                  <c:v>PCIE D' AMPANDRANA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Données!$M$26:$X$26</c:f>
              <c:numCache>
                <c:formatCode>#,##0</c:formatCode>
                <c:ptCount val="12"/>
                <c:pt idx="0">
                  <c:v>4812904</c:v>
                </c:pt>
                <c:pt idx="1">
                  <c:v>9998454</c:v>
                </c:pt>
                <c:pt idx="2">
                  <c:v>9723047.459999999</c:v>
                </c:pt>
                <c:pt idx="3">
                  <c:v>2478067</c:v>
                </c:pt>
                <c:pt idx="4">
                  <c:v>9003080</c:v>
                </c:pt>
                <c:pt idx="5">
                  <c:v>4135772</c:v>
                </c:pt>
                <c:pt idx="6">
                  <c:v>4783583</c:v>
                </c:pt>
                <c:pt idx="7">
                  <c:v>10764502</c:v>
                </c:pt>
                <c:pt idx="8">
                  <c:v>3246383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5"/>
          <c:order val="25"/>
          <c:tx>
            <c:strRef>
              <c:f>Données!$L$27</c:f>
              <c:strCache>
                <c:ptCount val="1"/>
                <c:pt idx="0">
                  <c:v>PCIE IARIVO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Données!$M$27:$X$27</c:f>
              <c:numCache>
                <c:formatCode>#,##0</c:formatCode>
                <c:ptCount val="12"/>
                <c:pt idx="0">
                  <c:v>7344499</c:v>
                </c:pt>
                <c:pt idx="1">
                  <c:v>9587049.9999999981</c:v>
                </c:pt>
                <c:pt idx="2">
                  <c:v>10772905.289999999</c:v>
                </c:pt>
                <c:pt idx="3">
                  <c:v>2936295</c:v>
                </c:pt>
                <c:pt idx="4">
                  <c:v>7622185</c:v>
                </c:pt>
                <c:pt idx="5">
                  <c:v>5516247.0000000009</c:v>
                </c:pt>
                <c:pt idx="6">
                  <c:v>5014760</c:v>
                </c:pt>
                <c:pt idx="7">
                  <c:v>7756746</c:v>
                </c:pt>
                <c:pt idx="8">
                  <c:v>4098643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6"/>
          <c:order val="26"/>
          <c:tx>
            <c:strRef>
              <c:f>Données!$L$28</c:f>
              <c:strCache>
                <c:ptCount val="1"/>
                <c:pt idx="0">
                  <c:v>PCIE AICHA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Données!$M$28:$X$28</c:f>
              <c:numCache>
                <c:formatCode>#,##0</c:formatCode>
                <c:ptCount val="12"/>
                <c:pt idx="0">
                  <c:v>4821433</c:v>
                </c:pt>
                <c:pt idx="1">
                  <c:v>5290916</c:v>
                </c:pt>
                <c:pt idx="2">
                  <c:v>7870571.0999999996</c:v>
                </c:pt>
                <c:pt idx="3">
                  <c:v>3286090</c:v>
                </c:pt>
                <c:pt idx="4">
                  <c:v>4042845</c:v>
                </c:pt>
                <c:pt idx="5">
                  <c:v>5811937</c:v>
                </c:pt>
                <c:pt idx="6">
                  <c:v>8878440</c:v>
                </c:pt>
                <c:pt idx="7">
                  <c:v>5158492</c:v>
                </c:pt>
                <c:pt idx="8">
                  <c:v>7883382.9999999991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7"/>
          <c:order val="27"/>
          <c:tx>
            <c:strRef>
              <c:f>Données!$L$29</c:f>
              <c:strCache>
                <c:ptCount val="1"/>
                <c:pt idx="0">
                  <c:v>PCIE HARY 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Données!$M$29:$X$29</c:f>
              <c:numCache>
                <c:formatCode>#,##0</c:formatCode>
                <c:ptCount val="12"/>
                <c:pt idx="0">
                  <c:v>8012284.5499999998</c:v>
                </c:pt>
                <c:pt idx="1">
                  <c:v>6305052.5</c:v>
                </c:pt>
                <c:pt idx="2">
                  <c:v>138112.38</c:v>
                </c:pt>
                <c:pt idx="3">
                  <c:v>4948089</c:v>
                </c:pt>
                <c:pt idx="4">
                  <c:v>5767376</c:v>
                </c:pt>
                <c:pt idx="5">
                  <c:v>9184268</c:v>
                </c:pt>
                <c:pt idx="6">
                  <c:v>11492940</c:v>
                </c:pt>
                <c:pt idx="7">
                  <c:v>5738475</c:v>
                </c:pt>
                <c:pt idx="8">
                  <c:v>12855366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8"/>
          <c:order val="28"/>
          <c:tx>
            <c:strRef>
              <c:f>Données!$L$30</c:f>
              <c:strCache>
                <c:ptCount val="1"/>
                <c:pt idx="0">
                  <c:v>PCIE RANAIVOSON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Données!$M$30:$X$30</c:f>
              <c:numCache>
                <c:formatCode>#,##0</c:formatCode>
                <c:ptCount val="12"/>
                <c:pt idx="0">
                  <c:v>6006264.0500000007</c:v>
                </c:pt>
                <c:pt idx="1">
                  <c:v>7440735.7999999998</c:v>
                </c:pt>
                <c:pt idx="2">
                  <c:v>8491449.6344999988</c:v>
                </c:pt>
                <c:pt idx="3">
                  <c:v>3621181.2999999993</c:v>
                </c:pt>
                <c:pt idx="4">
                  <c:v>4404155.95</c:v>
                </c:pt>
                <c:pt idx="5">
                  <c:v>6544654.2499999991</c:v>
                </c:pt>
                <c:pt idx="6">
                  <c:v>7542860.3500000006</c:v>
                </c:pt>
                <c:pt idx="7">
                  <c:v>6639018.75</c:v>
                </c:pt>
                <c:pt idx="8">
                  <c:v>8775968.25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29"/>
          <c:order val="29"/>
          <c:tx>
            <c:strRef>
              <c:f>Données!$L$31</c:f>
              <c:strCache>
                <c:ptCount val="1"/>
                <c:pt idx="0">
                  <c:v>PCIE NY AINA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Données!$M$31:$X$31</c:f>
              <c:numCache>
                <c:formatCode>#,##0</c:formatCode>
                <c:ptCount val="12"/>
                <c:pt idx="0">
                  <c:v>6655395</c:v>
                </c:pt>
                <c:pt idx="1">
                  <c:v>6493355</c:v>
                </c:pt>
                <c:pt idx="2">
                  <c:v>4403762.79</c:v>
                </c:pt>
                <c:pt idx="3">
                  <c:v>4743185.0000000009</c:v>
                </c:pt>
                <c:pt idx="4">
                  <c:v>4519272</c:v>
                </c:pt>
                <c:pt idx="5">
                  <c:v>8677665.0000000019</c:v>
                </c:pt>
                <c:pt idx="6">
                  <c:v>4911399</c:v>
                </c:pt>
                <c:pt idx="7">
                  <c:v>3195479</c:v>
                </c:pt>
                <c:pt idx="8">
                  <c:v>5402146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0"/>
          <c:order val="30"/>
          <c:tx>
            <c:strRef>
              <c:f>Données!$L$32</c:f>
              <c:strCache>
                <c:ptCount val="1"/>
                <c:pt idx="0">
                  <c:v>PCIE SOANDRY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Données!$M$32:$X$32</c:f>
              <c:numCache>
                <c:formatCode>#,##0</c:formatCode>
                <c:ptCount val="12"/>
                <c:pt idx="0">
                  <c:v>3985619</c:v>
                </c:pt>
                <c:pt idx="1">
                  <c:v>5648357</c:v>
                </c:pt>
                <c:pt idx="2">
                  <c:v>7621222.3499999996</c:v>
                </c:pt>
                <c:pt idx="3">
                  <c:v>2662276</c:v>
                </c:pt>
                <c:pt idx="4">
                  <c:v>4240182</c:v>
                </c:pt>
                <c:pt idx="5">
                  <c:v>9880502</c:v>
                </c:pt>
                <c:pt idx="6">
                  <c:v>9379679</c:v>
                </c:pt>
                <c:pt idx="7">
                  <c:v>9633564</c:v>
                </c:pt>
                <c:pt idx="8">
                  <c:v>8594294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1"/>
          <c:order val="31"/>
          <c:tx>
            <c:strRef>
              <c:f>Données!$L$33</c:f>
              <c:strCache>
                <c:ptCount val="1"/>
                <c:pt idx="0">
                  <c:v>PCIE RAZAFIMANDRANTO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Données!$M$33:$X$33</c:f>
              <c:numCache>
                <c:formatCode>#,##0</c:formatCode>
                <c:ptCount val="12"/>
                <c:pt idx="0">
                  <c:v>4337241</c:v>
                </c:pt>
                <c:pt idx="1">
                  <c:v>6914490</c:v>
                </c:pt>
                <c:pt idx="2">
                  <c:v>5586101.4299999997</c:v>
                </c:pt>
                <c:pt idx="3">
                  <c:v>4398706</c:v>
                </c:pt>
                <c:pt idx="4">
                  <c:v>8916386</c:v>
                </c:pt>
                <c:pt idx="5">
                  <c:v>6346687</c:v>
                </c:pt>
                <c:pt idx="6">
                  <c:v>4669351</c:v>
                </c:pt>
                <c:pt idx="7">
                  <c:v>6958428</c:v>
                </c:pt>
                <c:pt idx="8">
                  <c:v>4316111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2"/>
          <c:order val="32"/>
          <c:tx>
            <c:strRef>
              <c:f>Données!$L$34</c:f>
              <c:strCache>
                <c:ptCount val="1"/>
                <c:pt idx="0">
                  <c:v>PCIE TIANA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Données!$M$34:$X$34</c:f>
              <c:numCache>
                <c:formatCode>#,##0</c:formatCode>
                <c:ptCount val="12"/>
                <c:pt idx="0">
                  <c:v>5720544</c:v>
                </c:pt>
                <c:pt idx="1">
                  <c:v>5902087.0000000009</c:v>
                </c:pt>
                <c:pt idx="2">
                  <c:v>8982123.3599999994</c:v>
                </c:pt>
                <c:pt idx="3">
                  <c:v>3674417</c:v>
                </c:pt>
                <c:pt idx="4">
                  <c:v>6716712.9999999991</c:v>
                </c:pt>
                <c:pt idx="5">
                  <c:v>6418889</c:v>
                </c:pt>
                <c:pt idx="6">
                  <c:v>6030263</c:v>
                </c:pt>
                <c:pt idx="7">
                  <c:v>7101051.0000000009</c:v>
                </c:pt>
                <c:pt idx="8">
                  <c:v>5848914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3"/>
          <c:order val="33"/>
          <c:tx>
            <c:strRef>
              <c:f>Données!$L$35</c:f>
              <c:strCache>
                <c:ptCount val="1"/>
                <c:pt idx="0">
                  <c:v>PCIE ANDOHARANOFOTSY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Données!$M$35:$X$35</c:f>
              <c:numCache>
                <c:formatCode>#,##0</c:formatCode>
                <c:ptCount val="12"/>
                <c:pt idx="0">
                  <c:v>4429279.72</c:v>
                </c:pt>
                <c:pt idx="1">
                  <c:v>6400081.2000000011</c:v>
                </c:pt>
                <c:pt idx="2">
                  <c:v>0</c:v>
                </c:pt>
                <c:pt idx="3">
                  <c:v>4997201.9500000011</c:v>
                </c:pt>
                <c:pt idx="4">
                  <c:v>5730063.4199999999</c:v>
                </c:pt>
                <c:pt idx="5">
                  <c:v>7992069.1799999997</c:v>
                </c:pt>
                <c:pt idx="6">
                  <c:v>5555446.3700000001</c:v>
                </c:pt>
                <c:pt idx="7">
                  <c:v>10960774.75</c:v>
                </c:pt>
                <c:pt idx="8">
                  <c:v>7616661.8599999994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4"/>
          <c:order val="34"/>
          <c:tx>
            <c:strRef>
              <c:f>Données!$L$36</c:f>
              <c:strCache>
                <c:ptCount val="1"/>
                <c:pt idx="0">
                  <c:v>PCIE VONJY ANOSIZATO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Données!$M$36:$X$36</c:f>
              <c:numCache>
                <c:formatCode>#,##0</c:formatCode>
                <c:ptCount val="12"/>
                <c:pt idx="0">
                  <c:v>9871726</c:v>
                </c:pt>
                <c:pt idx="1">
                  <c:v>9927666.0999999996</c:v>
                </c:pt>
                <c:pt idx="2">
                  <c:v>7858423.1669999985</c:v>
                </c:pt>
                <c:pt idx="3">
                  <c:v>48582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5"/>
          <c:order val="35"/>
          <c:tx>
            <c:strRef>
              <c:f>Données!$L$37</c:f>
              <c:strCache>
                <c:ptCount val="1"/>
                <c:pt idx="0">
                  <c:v>PCIE DE L'OCEAN INDIEN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Données!$M$37:$X$37</c:f>
              <c:numCache>
                <c:formatCode>#,##0</c:formatCode>
                <c:ptCount val="12"/>
                <c:pt idx="0">
                  <c:v>3186021.0000000005</c:v>
                </c:pt>
                <c:pt idx="1">
                  <c:v>5808817.75</c:v>
                </c:pt>
                <c:pt idx="2">
                  <c:v>4331848.919999999</c:v>
                </c:pt>
                <c:pt idx="3">
                  <c:v>2874347</c:v>
                </c:pt>
                <c:pt idx="4">
                  <c:v>3178050</c:v>
                </c:pt>
                <c:pt idx="5">
                  <c:v>4463378</c:v>
                </c:pt>
                <c:pt idx="6">
                  <c:v>2939782</c:v>
                </c:pt>
                <c:pt idx="7">
                  <c:v>587705.99999999988</c:v>
                </c:pt>
                <c:pt idx="8">
                  <c:v>1933992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6"/>
          <c:order val="36"/>
          <c:tx>
            <c:strRef>
              <c:f>Données!$L$38</c:f>
              <c:strCache>
                <c:ptCount val="1"/>
                <c:pt idx="0">
                  <c:v>PCIE AMPITATAFIKA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Données!$M$38:$X$38</c:f>
              <c:numCache>
                <c:formatCode>#,##0</c:formatCode>
                <c:ptCount val="12"/>
                <c:pt idx="0">
                  <c:v>2904679</c:v>
                </c:pt>
                <c:pt idx="1">
                  <c:v>5273361</c:v>
                </c:pt>
                <c:pt idx="2">
                  <c:v>5845785.75</c:v>
                </c:pt>
                <c:pt idx="3">
                  <c:v>2435336</c:v>
                </c:pt>
                <c:pt idx="4">
                  <c:v>3940368</c:v>
                </c:pt>
                <c:pt idx="5">
                  <c:v>4499936</c:v>
                </c:pt>
                <c:pt idx="6">
                  <c:v>4747016</c:v>
                </c:pt>
                <c:pt idx="7">
                  <c:v>4003967</c:v>
                </c:pt>
                <c:pt idx="8">
                  <c:v>4302194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7"/>
          <c:order val="37"/>
          <c:tx>
            <c:strRef>
              <c:f>Données!$L$39</c:f>
              <c:strCache>
                <c:ptCount val="1"/>
                <c:pt idx="0">
                  <c:v>PCIE VOLAHANTA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Données!$M$39:$X$39</c:f>
              <c:numCache>
                <c:formatCode>#,##0</c:formatCode>
                <c:ptCount val="12"/>
                <c:pt idx="0">
                  <c:v>8415906.5999999996</c:v>
                </c:pt>
                <c:pt idx="1">
                  <c:v>3832841.9</c:v>
                </c:pt>
                <c:pt idx="2">
                  <c:v>5749316.926500001</c:v>
                </c:pt>
                <c:pt idx="3">
                  <c:v>3623607.8499999996</c:v>
                </c:pt>
                <c:pt idx="4">
                  <c:v>3649212.6</c:v>
                </c:pt>
                <c:pt idx="5">
                  <c:v>4121506.2</c:v>
                </c:pt>
                <c:pt idx="6">
                  <c:v>5123503.25</c:v>
                </c:pt>
                <c:pt idx="7">
                  <c:v>3864208.5</c:v>
                </c:pt>
                <c:pt idx="8">
                  <c:v>5537513.1499999994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8"/>
          <c:order val="38"/>
          <c:tx>
            <c:strRef>
              <c:f>Données!$L$40</c:f>
              <c:strCache>
                <c:ptCount val="1"/>
                <c:pt idx="0">
                  <c:v>PCIE RAKOTOARIMANANA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Données!$M$40:$X$40</c:f>
              <c:numCache>
                <c:formatCode>#,##0</c:formatCode>
                <c:ptCount val="12"/>
                <c:pt idx="0">
                  <c:v>5741417.9999999991</c:v>
                </c:pt>
                <c:pt idx="1">
                  <c:v>12304984.000000002</c:v>
                </c:pt>
                <c:pt idx="2">
                  <c:v>2306066.91</c:v>
                </c:pt>
                <c:pt idx="3">
                  <c:v>2622429</c:v>
                </c:pt>
                <c:pt idx="4">
                  <c:v>4348699</c:v>
                </c:pt>
                <c:pt idx="5">
                  <c:v>3894726.0000000005</c:v>
                </c:pt>
                <c:pt idx="6">
                  <c:v>376542</c:v>
                </c:pt>
                <c:pt idx="7">
                  <c:v>1760000</c:v>
                </c:pt>
                <c:pt idx="8">
                  <c:v>2404576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39"/>
          <c:order val="39"/>
          <c:tx>
            <c:strRef>
              <c:f>Données!$L$41</c:f>
              <c:strCache>
                <c:ptCount val="1"/>
                <c:pt idx="0">
                  <c:v>PCIE METEO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Données!$M$41:$X$41</c:f>
              <c:numCache>
                <c:formatCode>#,##0</c:formatCode>
                <c:ptCount val="12"/>
                <c:pt idx="0">
                  <c:v>2962556.9999999995</c:v>
                </c:pt>
                <c:pt idx="1">
                  <c:v>4674259.75</c:v>
                </c:pt>
                <c:pt idx="2">
                  <c:v>6212574.2700000005</c:v>
                </c:pt>
                <c:pt idx="3">
                  <c:v>2455711</c:v>
                </c:pt>
                <c:pt idx="4">
                  <c:v>2912882</c:v>
                </c:pt>
                <c:pt idx="5">
                  <c:v>4266102</c:v>
                </c:pt>
                <c:pt idx="6">
                  <c:v>4277112</c:v>
                </c:pt>
                <c:pt idx="7">
                  <c:v>3248734</c:v>
                </c:pt>
                <c:pt idx="8">
                  <c:v>3050231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0"/>
          <c:order val="40"/>
          <c:tx>
            <c:strRef>
              <c:f>Données!$L$42</c:f>
              <c:strCache>
                <c:ptCount val="1"/>
                <c:pt idx="0">
                  <c:v>PCIE PATTY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Données!$M$42:$X$42</c:f>
              <c:numCache>
                <c:formatCode>#,##0</c:formatCode>
                <c:ptCount val="12"/>
                <c:pt idx="0">
                  <c:v>4542643</c:v>
                </c:pt>
                <c:pt idx="1">
                  <c:v>4343729.9999999991</c:v>
                </c:pt>
                <c:pt idx="2">
                  <c:v>4211220.7199999988</c:v>
                </c:pt>
                <c:pt idx="3">
                  <c:v>3228029</c:v>
                </c:pt>
                <c:pt idx="4">
                  <c:v>2148578</c:v>
                </c:pt>
                <c:pt idx="5">
                  <c:v>4893969</c:v>
                </c:pt>
                <c:pt idx="6">
                  <c:v>4653461</c:v>
                </c:pt>
                <c:pt idx="7">
                  <c:v>3184353</c:v>
                </c:pt>
                <c:pt idx="8">
                  <c:v>3062458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1"/>
          <c:order val="41"/>
          <c:tx>
            <c:strRef>
              <c:f>Données!$L$43</c:f>
              <c:strCache>
                <c:ptCount val="1"/>
                <c:pt idx="0">
                  <c:v>PCIE RAKOTONDRAZAKA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Données!$M$43:$X$43</c:f>
              <c:numCache>
                <c:formatCode>#,##0</c:formatCode>
                <c:ptCount val="12"/>
                <c:pt idx="0">
                  <c:v>2235148</c:v>
                </c:pt>
                <c:pt idx="1">
                  <c:v>2671093</c:v>
                </c:pt>
                <c:pt idx="2">
                  <c:v>3700799.9699999997</c:v>
                </c:pt>
                <c:pt idx="3">
                  <c:v>2754965</c:v>
                </c:pt>
                <c:pt idx="4">
                  <c:v>3827490</c:v>
                </c:pt>
                <c:pt idx="5">
                  <c:v>5530400</c:v>
                </c:pt>
                <c:pt idx="6">
                  <c:v>6411539</c:v>
                </c:pt>
                <c:pt idx="7">
                  <c:v>4771418</c:v>
                </c:pt>
                <c:pt idx="8">
                  <c:v>5009696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2"/>
          <c:order val="42"/>
          <c:tx>
            <c:strRef>
              <c:f>Données!$L$44</c:f>
              <c:strCache>
                <c:ptCount val="1"/>
                <c:pt idx="0">
                  <c:v>PCIE ATSIMONDRANO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Données!$M$44:$X$44</c:f>
              <c:numCache>
                <c:formatCode>#,##0</c:formatCode>
                <c:ptCount val="12"/>
                <c:pt idx="0">
                  <c:v>6108858.0499999989</c:v>
                </c:pt>
                <c:pt idx="1">
                  <c:v>2678799</c:v>
                </c:pt>
                <c:pt idx="2">
                  <c:v>5298832.5599999996</c:v>
                </c:pt>
                <c:pt idx="3">
                  <c:v>3691021.0000000005</c:v>
                </c:pt>
                <c:pt idx="4">
                  <c:v>4983389</c:v>
                </c:pt>
                <c:pt idx="5">
                  <c:v>3682478.9999999995</c:v>
                </c:pt>
                <c:pt idx="6">
                  <c:v>982182</c:v>
                </c:pt>
                <c:pt idx="7">
                  <c:v>2671000</c:v>
                </c:pt>
                <c:pt idx="8">
                  <c:v>3122139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3"/>
          <c:order val="43"/>
          <c:tx>
            <c:strRef>
              <c:f>Données!$L$45</c:f>
              <c:strCache>
                <c:ptCount val="1"/>
                <c:pt idx="0">
                  <c:v>PCIE DU CENTRE TANJOMBATO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Données!$M$45:$X$45</c:f>
              <c:numCache>
                <c:formatCode>#,##0</c:formatCode>
                <c:ptCount val="12"/>
                <c:pt idx="0">
                  <c:v>4106005.6000000006</c:v>
                </c:pt>
                <c:pt idx="1">
                  <c:v>3404958.9999999995</c:v>
                </c:pt>
                <c:pt idx="2">
                  <c:v>2041036.2</c:v>
                </c:pt>
                <c:pt idx="3">
                  <c:v>4203224.55</c:v>
                </c:pt>
                <c:pt idx="4">
                  <c:v>4535147</c:v>
                </c:pt>
                <c:pt idx="5">
                  <c:v>5272461.5</c:v>
                </c:pt>
                <c:pt idx="6">
                  <c:v>5053489</c:v>
                </c:pt>
                <c:pt idx="7">
                  <c:v>3773825</c:v>
                </c:pt>
                <c:pt idx="8">
                  <c:v>3903723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4"/>
          <c:order val="44"/>
          <c:tx>
            <c:strRef>
              <c:f>Données!$L$46</c:f>
              <c:strCache>
                <c:ptCount val="1"/>
                <c:pt idx="0">
                  <c:v>PCIE LEADER PRICE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Données!$M$46:$X$46</c:f>
              <c:numCache>
                <c:formatCode>#,##0</c:formatCode>
                <c:ptCount val="12"/>
                <c:pt idx="0">
                  <c:v>3447349</c:v>
                </c:pt>
                <c:pt idx="1">
                  <c:v>4134491</c:v>
                </c:pt>
                <c:pt idx="2">
                  <c:v>3850196.0700000003</c:v>
                </c:pt>
                <c:pt idx="3">
                  <c:v>3784820</c:v>
                </c:pt>
                <c:pt idx="4">
                  <c:v>4323820</c:v>
                </c:pt>
                <c:pt idx="5">
                  <c:v>3790029</c:v>
                </c:pt>
                <c:pt idx="6">
                  <c:v>4107131.9999999995</c:v>
                </c:pt>
                <c:pt idx="7">
                  <c:v>4422079</c:v>
                </c:pt>
                <c:pt idx="8">
                  <c:v>4949937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5"/>
          <c:order val="45"/>
          <c:tx>
            <c:strRef>
              <c:f>Données!$L$47</c:f>
              <c:strCache>
                <c:ptCount val="1"/>
                <c:pt idx="0">
                  <c:v>PCIE RABARISOA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Données!$M$47:$X$47</c:f>
              <c:numCache>
                <c:formatCode>#,##0</c:formatCode>
                <c:ptCount val="12"/>
                <c:pt idx="0">
                  <c:v>4514592</c:v>
                </c:pt>
                <c:pt idx="1">
                  <c:v>3292782</c:v>
                </c:pt>
                <c:pt idx="2">
                  <c:v>1642013.5199999998</c:v>
                </c:pt>
                <c:pt idx="3">
                  <c:v>3646231.0000000005</c:v>
                </c:pt>
                <c:pt idx="4">
                  <c:v>3018786</c:v>
                </c:pt>
                <c:pt idx="5">
                  <c:v>4117537</c:v>
                </c:pt>
                <c:pt idx="6">
                  <c:v>7141712.9999999991</c:v>
                </c:pt>
                <c:pt idx="7">
                  <c:v>4379166</c:v>
                </c:pt>
                <c:pt idx="8">
                  <c:v>4746130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6"/>
          <c:order val="46"/>
          <c:tx>
            <c:strRef>
              <c:f>Données!$L$48</c:f>
              <c:strCache>
                <c:ptCount val="1"/>
                <c:pt idx="0">
                  <c:v>PCIE MIARO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Données!$M$48:$X$48</c:f>
              <c:numCache>
                <c:formatCode>#,##0</c:formatCode>
                <c:ptCount val="12"/>
                <c:pt idx="0">
                  <c:v>2884187.7</c:v>
                </c:pt>
                <c:pt idx="1">
                  <c:v>3305106.0000000005</c:v>
                </c:pt>
                <c:pt idx="2">
                  <c:v>3803562.8190000006</c:v>
                </c:pt>
                <c:pt idx="3">
                  <c:v>3118342.5</c:v>
                </c:pt>
                <c:pt idx="4">
                  <c:v>2899930.5</c:v>
                </c:pt>
                <c:pt idx="5">
                  <c:v>5645026.2000000002</c:v>
                </c:pt>
                <c:pt idx="6">
                  <c:v>5121232.2</c:v>
                </c:pt>
                <c:pt idx="7">
                  <c:v>3862812</c:v>
                </c:pt>
                <c:pt idx="8">
                  <c:v>3042891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7"/>
          <c:order val="47"/>
          <c:tx>
            <c:strRef>
              <c:f>Données!$L$49</c:f>
              <c:strCache>
                <c:ptCount val="1"/>
                <c:pt idx="0">
                  <c:v>PCIE ANKAZOMANGA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Données!$M$49:$X$49</c:f>
              <c:numCache>
                <c:formatCode>#,##0</c:formatCode>
                <c:ptCount val="12"/>
                <c:pt idx="0">
                  <c:v>3542902</c:v>
                </c:pt>
                <c:pt idx="1">
                  <c:v>4535865</c:v>
                </c:pt>
                <c:pt idx="2">
                  <c:v>4041203.4599999995</c:v>
                </c:pt>
                <c:pt idx="3">
                  <c:v>3346076.25</c:v>
                </c:pt>
                <c:pt idx="4">
                  <c:v>3458867</c:v>
                </c:pt>
                <c:pt idx="5">
                  <c:v>3627235</c:v>
                </c:pt>
                <c:pt idx="6">
                  <c:v>5431984</c:v>
                </c:pt>
                <c:pt idx="7">
                  <c:v>4110638</c:v>
                </c:pt>
                <c:pt idx="8">
                  <c:v>4887088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8"/>
          <c:order val="48"/>
          <c:tx>
            <c:strRef>
              <c:f>Données!$L$50</c:f>
              <c:strCache>
                <c:ptCount val="1"/>
                <c:pt idx="0">
                  <c:v>PCIE DE LA CROIX VERTE DABARIA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Données!$M$50:$X$50</c:f>
              <c:numCache>
                <c:formatCode>#,##0</c:formatCode>
                <c:ptCount val="12"/>
                <c:pt idx="0">
                  <c:v>3265655.2</c:v>
                </c:pt>
                <c:pt idx="1">
                  <c:v>3465933.6000000006</c:v>
                </c:pt>
                <c:pt idx="2">
                  <c:v>2686879.3770000003</c:v>
                </c:pt>
                <c:pt idx="3">
                  <c:v>2927353.63</c:v>
                </c:pt>
                <c:pt idx="4">
                  <c:v>2932568.42</c:v>
                </c:pt>
                <c:pt idx="5">
                  <c:v>3452513.2</c:v>
                </c:pt>
                <c:pt idx="6">
                  <c:v>3254840.3</c:v>
                </c:pt>
                <c:pt idx="7">
                  <c:v>3637993.8</c:v>
                </c:pt>
                <c:pt idx="8">
                  <c:v>3273963.28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49"/>
          <c:order val="49"/>
          <c:tx>
            <c:strRef>
              <c:f>Données!$L$51</c:f>
              <c:strCache>
                <c:ptCount val="1"/>
                <c:pt idx="0">
                  <c:v>PCIE ESTELLE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Données!$M$51:$X$51</c:f>
              <c:numCache>
                <c:formatCode>#,##0</c:formatCode>
                <c:ptCount val="12"/>
                <c:pt idx="0">
                  <c:v>0</c:v>
                </c:pt>
                <c:pt idx="1">
                  <c:v>2042987</c:v>
                </c:pt>
                <c:pt idx="2">
                  <c:v>5120337.8100000005</c:v>
                </c:pt>
                <c:pt idx="3">
                  <c:v>2528036</c:v>
                </c:pt>
                <c:pt idx="4">
                  <c:v>3432806.9999999995</c:v>
                </c:pt>
                <c:pt idx="5">
                  <c:v>4479523</c:v>
                </c:pt>
                <c:pt idx="6">
                  <c:v>4559584</c:v>
                </c:pt>
                <c:pt idx="7">
                  <c:v>5636414</c:v>
                </c:pt>
                <c:pt idx="8">
                  <c:v>4978290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0"/>
          <c:order val="50"/>
          <c:tx>
            <c:strRef>
              <c:f>Données!$L$52</c:f>
              <c:strCache>
                <c:ptCount val="1"/>
                <c:pt idx="0">
                  <c:v>PCIE RAKOTOARIVONY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Données!$M$52:$X$52</c:f>
              <c:numCache>
                <c:formatCode>#,##0</c:formatCode>
                <c:ptCount val="12"/>
                <c:pt idx="0">
                  <c:v>3375263</c:v>
                </c:pt>
                <c:pt idx="1">
                  <c:v>2554896</c:v>
                </c:pt>
                <c:pt idx="2">
                  <c:v>2102025.0300000003</c:v>
                </c:pt>
                <c:pt idx="3">
                  <c:v>3610701</c:v>
                </c:pt>
                <c:pt idx="4">
                  <c:v>3041276</c:v>
                </c:pt>
                <c:pt idx="5">
                  <c:v>5972135</c:v>
                </c:pt>
                <c:pt idx="6">
                  <c:v>2939896.0000000005</c:v>
                </c:pt>
                <c:pt idx="7">
                  <c:v>6790086</c:v>
                </c:pt>
                <c:pt idx="8">
                  <c:v>6339738.9999999991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1"/>
          <c:order val="51"/>
          <c:tx>
            <c:strRef>
              <c:f>Données!$L$53</c:f>
              <c:strCache>
                <c:ptCount val="1"/>
                <c:pt idx="0">
                  <c:v>PCIE MAHASOAVA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Données!$M$53:$X$53</c:f>
              <c:numCache>
                <c:formatCode>#,##0</c:formatCode>
                <c:ptCount val="12"/>
                <c:pt idx="0">
                  <c:v>2881543.9999999995</c:v>
                </c:pt>
                <c:pt idx="1">
                  <c:v>3636863</c:v>
                </c:pt>
                <c:pt idx="2">
                  <c:v>6191438.6100000003</c:v>
                </c:pt>
                <c:pt idx="3">
                  <c:v>0</c:v>
                </c:pt>
                <c:pt idx="4">
                  <c:v>0</c:v>
                </c:pt>
                <c:pt idx="5">
                  <c:v>1613474</c:v>
                </c:pt>
                <c:pt idx="6">
                  <c:v>555783</c:v>
                </c:pt>
                <c:pt idx="7">
                  <c:v>3071694</c:v>
                </c:pt>
                <c:pt idx="8">
                  <c:v>11136896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2"/>
          <c:order val="52"/>
          <c:tx>
            <c:strRef>
              <c:f>Données!$L$54</c:f>
              <c:strCache>
                <c:ptCount val="1"/>
                <c:pt idx="0">
                  <c:v>PCIE SANDRY ITAOSY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Données!$M$54:$X$54</c:f>
              <c:numCache>
                <c:formatCode>#,##0</c:formatCode>
                <c:ptCount val="12"/>
                <c:pt idx="0">
                  <c:v>3021378</c:v>
                </c:pt>
                <c:pt idx="1">
                  <c:v>3308208</c:v>
                </c:pt>
                <c:pt idx="2">
                  <c:v>2293930.59</c:v>
                </c:pt>
                <c:pt idx="3">
                  <c:v>2464669</c:v>
                </c:pt>
                <c:pt idx="4">
                  <c:v>2900926</c:v>
                </c:pt>
                <c:pt idx="5">
                  <c:v>2913286.9999999995</c:v>
                </c:pt>
                <c:pt idx="6">
                  <c:v>2053206</c:v>
                </c:pt>
                <c:pt idx="7">
                  <c:v>2226609</c:v>
                </c:pt>
                <c:pt idx="8">
                  <c:v>2229062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3"/>
          <c:order val="53"/>
          <c:tx>
            <c:strRef>
              <c:f>Données!$L$55</c:f>
              <c:strCache>
                <c:ptCount val="1"/>
                <c:pt idx="0">
                  <c:v>PCIE DE SOANIERANA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Données!$M$55:$X$55</c:f>
              <c:numCache>
                <c:formatCode>#,##0</c:formatCode>
                <c:ptCount val="12"/>
                <c:pt idx="0">
                  <c:v>2787156</c:v>
                </c:pt>
                <c:pt idx="1">
                  <c:v>2817958.9999999995</c:v>
                </c:pt>
                <c:pt idx="2">
                  <c:v>2436009.0299999998</c:v>
                </c:pt>
                <c:pt idx="3">
                  <c:v>2574610</c:v>
                </c:pt>
                <c:pt idx="4">
                  <c:v>1660811</c:v>
                </c:pt>
                <c:pt idx="5">
                  <c:v>3210994</c:v>
                </c:pt>
                <c:pt idx="6">
                  <c:v>3462135</c:v>
                </c:pt>
                <c:pt idx="7">
                  <c:v>3043435</c:v>
                </c:pt>
                <c:pt idx="8">
                  <c:v>2854279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4"/>
          <c:order val="54"/>
          <c:tx>
            <c:strRef>
              <c:f>Données!$L$56</c:f>
              <c:strCache>
                <c:ptCount val="1"/>
                <c:pt idx="0">
                  <c:v>PCIE FIRAISANA VI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Données!$M$56:$X$56</c:f>
              <c:numCache>
                <c:formatCode>#,##0</c:formatCode>
                <c:ptCount val="12"/>
                <c:pt idx="0">
                  <c:v>2088455</c:v>
                </c:pt>
                <c:pt idx="1">
                  <c:v>2044098</c:v>
                </c:pt>
                <c:pt idx="2">
                  <c:v>4074169.6799999992</c:v>
                </c:pt>
                <c:pt idx="3">
                  <c:v>1612820.9999999998</c:v>
                </c:pt>
                <c:pt idx="4">
                  <c:v>2330037</c:v>
                </c:pt>
                <c:pt idx="5">
                  <c:v>2750501.0000000005</c:v>
                </c:pt>
                <c:pt idx="6">
                  <c:v>2898895</c:v>
                </c:pt>
                <c:pt idx="7">
                  <c:v>2985977</c:v>
                </c:pt>
                <c:pt idx="8">
                  <c:v>2948141.9999999995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5"/>
          <c:order val="55"/>
          <c:tx>
            <c:strRef>
              <c:f>Données!$L$57</c:f>
              <c:strCache>
                <c:ptCount val="1"/>
                <c:pt idx="0">
                  <c:v>PCIE ANKAZOTOKANA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Données!$M$57:$X$57</c:f>
              <c:numCache>
                <c:formatCode>#,##0</c:formatCode>
                <c:ptCount val="12"/>
                <c:pt idx="0">
                  <c:v>3645748.5000000005</c:v>
                </c:pt>
                <c:pt idx="1">
                  <c:v>2676274.9</c:v>
                </c:pt>
                <c:pt idx="2">
                  <c:v>3015402.3270000005</c:v>
                </c:pt>
                <c:pt idx="3">
                  <c:v>2024464.75</c:v>
                </c:pt>
                <c:pt idx="4">
                  <c:v>1528791.3</c:v>
                </c:pt>
                <c:pt idx="5">
                  <c:v>2071292.4</c:v>
                </c:pt>
                <c:pt idx="6">
                  <c:v>1907751.9999999998</c:v>
                </c:pt>
                <c:pt idx="7">
                  <c:v>2134858.5499999998</c:v>
                </c:pt>
                <c:pt idx="8">
                  <c:v>1885075.5000000002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6"/>
          <c:order val="56"/>
          <c:tx>
            <c:strRef>
              <c:f>Données!$L$58</c:f>
              <c:strCache>
                <c:ptCount val="1"/>
                <c:pt idx="0">
                  <c:v>PCIE DE MAHAMASINA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Données!$M$58:$X$58</c:f>
              <c:numCache>
                <c:formatCode>#,##0</c:formatCode>
                <c:ptCount val="12"/>
                <c:pt idx="0">
                  <c:v>1803745.5</c:v>
                </c:pt>
                <c:pt idx="1">
                  <c:v>2311583.5</c:v>
                </c:pt>
                <c:pt idx="2">
                  <c:v>8507430.6660000011</c:v>
                </c:pt>
                <c:pt idx="3">
                  <c:v>1819834.4</c:v>
                </c:pt>
                <c:pt idx="4">
                  <c:v>656851</c:v>
                </c:pt>
                <c:pt idx="5">
                  <c:v>817355</c:v>
                </c:pt>
                <c:pt idx="6">
                  <c:v>508177.00000000006</c:v>
                </c:pt>
                <c:pt idx="7">
                  <c:v>198000</c:v>
                </c:pt>
                <c:pt idx="8">
                  <c:v>237276.00000000003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7"/>
          <c:order val="57"/>
          <c:tx>
            <c:strRef>
              <c:f>Données!$L$59</c:f>
              <c:strCache>
                <c:ptCount val="1"/>
                <c:pt idx="0">
                  <c:v>PCIE AMBODIVONA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Données!$M$59:$X$59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19524213.66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8"/>
          <c:order val="58"/>
          <c:tx>
            <c:strRef>
              <c:f>Données!$L$60</c:f>
              <c:strCache>
                <c:ptCount val="1"/>
                <c:pt idx="0">
                  <c:v>PCIE FITIAVANA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Données!$M$60:$X$60</c:f>
              <c:numCache>
                <c:formatCode>#,##0</c:formatCode>
                <c:ptCount val="12"/>
                <c:pt idx="0">
                  <c:v>1898018</c:v>
                </c:pt>
                <c:pt idx="1">
                  <c:v>3786991</c:v>
                </c:pt>
                <c:pt idx="2">
                  <c:v>2950000</c:v>
                </c:pt>
                <c:pt idx="3">
                  <c:v>3156538</c:v>
                </c:pt>
                <c:pt idx="4">
                  <c:v>2289512</c:v>
                </c:pt>
                <c:pt idx="5">
                  <c:v>2141082</c:v>
                </c:pt>
                <c:pt idx="6">
                  <c:v>2972931</c:v>
                </c:pt>
                <c:pt idx="7">
                  <c:v>3078185</c:v>
                </c:pt>
                <c:pt idx="8">
                  <c:v>2623583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59"/>
          <c:order val="59"/>
          <c:tx>
            <c:strRef>
              <c:f>Données!$L$61</c:f>
              <c:strCache>
                <c:ptCount val="1"/>
                <c:pt idx="0">
                  <c:v>PCIE AMPEFILOHA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Données!$M$61:$X$61</c:f>
              <c:numCache>
                <c:formatCode>#,##0</c:formatCode>
                <c:ptCount val="12"/>
                <c:pt idx="0">
                  <c:v>1705075</c:v>
                </c:pt>
                <c:pt idx="1">
                  <c:v>539936</c:v>
                </c:pt>
                <c:pt idx="2">
                  <c:v>2011393.65</c:v>
                </c:pt>
                <c:pt idx="3">
                  <c:v>1899646</c:v>
                </c:pt>
                <c:pt idx="4">
                  <c:v>3639568.0000000005</c:v>
                </c:pt>
                <c:pt idx="5">
                  <c:v>3671948</c:v>
                </c:pt>
                <c:pt idx="6">
                  <c:v>975081</c:v>
                </c:pt>
                <c:pt idx="7">
                  <c:v>2470067</c:v>
                </c:pt>
                <c:pt idx="8">
                  <c:v>2754703.0000000005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0"/>
          <c:order val="60"/>
          <c:tx>
            <c:strRef>
              <c:f>Données!$L$62</c:f>
              <c:strCache>
                <c:ptCount val="1"/>
                <c:pt idx="0">
                  <c:v>PCIE HERY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Données!$M$62:$X$62</c:f>
              <c:numCache>
                <c:formatCode>#,##0</c:formatCode>
                <c:ptCount val="12"/>
                <c:pt idx="0">
                  <c:v>2355836</c:v>
                </c:pt>
                <c:pt idx="1">
                  <c:v>2974979.5</c:v>
                </c:pt>
                <c:pt idx="2">
                  <c:v>1052087.8199999998</c:v>
                </c:pt>
                <c:pt idx="3">
                  <c:v>1367538</c:v>
                </c:pt>
                <c:pt idx="4">
                  <c:v>2692957</c:v>
                </c:pt>
                <c:pt idx="5">
                  <c:v>2820330</c:v>
                </c:pt>
                <c:pt idx="6">
                  <c:v>1645028</c:v>
                </c:pt>
                <c:pt idx="7">
                  <c:v>1217049</c:v>
                </c:pt>
                <c:pt idx="8">
                  <c:v>2212109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1"/>
          <c:order val="61"/>
          <c:tx>
            <c:strRef>
              <c:f>Données!$L$63</c:f>
              <c:strCache>
                <c:ptCount val="1"/>
                <c:pt idx="0">
                  <c:v>PCIE HERIZO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Données!$M$63:$X$63</c:f>
              <c:numCache>
                <c:formatCode>#,##0</c:formatCode>
                <c:ptCount val="12"/>
                <c:pt idx="0">
                  <c:v>1275446.9999999998</c:v>
                </c:pt>
                <c:pt idx="1">
                  <c:v>738798</c:v>
                </c:pt>
                <c:pt idx="2">
                  <c:v>2909540.13</c:v>
                </c:pt>
                <c:pt idx="3">
                  <c:v>430669</c:v>
                </c:pt>
                <c:pt idx="4">
                  <c:v>1159234.9999999998</c:v>
                </c:pt>
                <c:pt idx="5">
                  <c:v>6177962.9999999991</c:v>
                </c:pt>
                <c:pt idx="6">
                  <c:v>1071916</c:v>
                </c:pt>
                <c:pt idx="7">
                  <c:v>1664059</c:v>
                </c:pt>
                <c:pt idx="8">
                  <c:v>1221575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2"/>
          <c:order val="62"/>
          <c:tx>
            <c:strRef>
              <c:f>Données!$L$64</c:f>
              <c:strCache>
                <c:ptCount val="1"/>
                <c:pt idx="0">
                  <c:v>PCIE D'AMBATOBE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Données!$M$64:$X$64</c:f>
              <c:numCache>
                <c:formatCode>#,##0</c:formatCode>
                <c:ptCount val="12"/>
                <c:pt idx="0">
                  <c:v>2015524</c:v>
                </c:pt>
                <c:pt idx="1">
                  <c:v>2874324.5</c:v>
                </c:pt>
                <c:pt idx="2">
                  <c:v>331307.12999999995</c:v>
                </c:pt>
                <c:pt idx="3">
                  <c:v>2001239</c:v>
                </c:pt>
                <c:pt idx="4">
                  <c:v>3037075</c:v>
                </c:pt>
                <c:pt idx="5">
                  <c:v>1384793</c:v>
                </c:pt>
                <c:pt idx="6">
                  <c:v>930760</c:v>
                </c:pt>
                <c:pt idx="7">
                  <c:v>786576</c:v>
                </c:pt>
                <c:pt idx="8">
                  <c:v>2637815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3"/>
          <c:order val="63"/>
          <c:tx>
            <c:strRef>
              <c:f>Données!$L$65</c:f>
              <c:strCache>
                <c:ptCount val="1"/>
                <c:pt idx="0">
                  <c:v>PCIE MAHASOA (OUEST A.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Données!$M$65:$X$65</c:f>
              <c:numCache>
                <c:formatCode>#,##0</c:formatCode>
                <c:ptCount val="12"/>
                <c:pt idx="0">
                  <c:v>800842</c:v>
                </c:pt>
                <c:pt idx="1">
                  <c:v>1223331</c:v>
                </c:pt>
                <c:pt idx="2">
                  <c:v>2014899.5999999999</c:v>
                </c:pt>
                <c:pt idx="3">
                  <c:v>1213917</c:v>
                </c:pt>
                <c:pt idx="4">
                  <c:v>1805517</c:v>
                </c:pt>
                <c:pt idx="5">
                  <c:v>1175647</c:v>
                </c:pt>
                <c:pt idx="6">
                  <c:v>1300698</c:v>
                </c:pt>
                <c:pt idx="7">
                  <c:v>827468</c:v>
                </c:pt>
                <c:pt idx="8">
                  <c:v>917940.99999999988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4"/>
          <c:order val="64"/>
          <c:tx>
            <c:strRef>
              <c:f>Données!$L$66</c:f>
              <c:strCache>
                <c:ptCount val="1"/>
                <c:pt idx="0">
                  <c:v>PCIE HAVANA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Données!$M$66:$X$66</c:f>
              <c:numCache>
                <c:formatCode>#,##0</c:formatCode>
                <c:ptCount val="12"/>
                <c:pt idx="0">
                  <c:v>1085981</c:v>
                </c:pt>
                <c:pt idx="1">
                  <c:v>1673840</c:v>
                </c:pt>
                <c:pt idx="2">
                  <c:v>1850000</c:v>
                </c:pt>
                <c:pt idx="3">
                  <c:v>874157</c:v>
                </c:pt>
                <c:pt idx="4">
                  <c:v>2928991</c:v>
                </c:pt>
                <c:pt idx="5">
                  <c:v>3381364.5</c:v>
                </c:pt>
                <c:pt idx="6">
                  <c:v>2069367</c:v>
                </c:pt>
                <c:pt idx="7">
                  <c:v>2046446.9999999998</c:v>
                </c:pt>
                <c:pt idx="8">
                  <c:v>1236704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5"/>
          <c:order val="65"/>
          <c:tx>
            <c:strRef>
              <c:f>Données!$L$67</c:f>
              <c:strCache>
                <c:ptCount val="1"/>
                <c:pt idx="0">
                  <c:v>PCIE TALATAMATY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Données!$M$67:$X$67</c:f>
              <c:numCache>
                <c:formatCode>#,##0</c:formatCode>
                <c:ptCount val="12"/>
                <c:pt idx="0">
                  <c:v>3263208.9999999995</c:v>
                </c:pt>
                <c:pt idx="1">
                  <c:v>3277021.0000000005</c:v>
                </c:pt>
                <c:pt idx="2">
                  <c:v>0</c:v>
                </c:pt>
                <c:pt idx="3">
                  <c:v>1324626.9999999998</c:v>
                </c:pt>
                <c:pt idx="4">
                  <c:v>1057323</c:v>
                </c:pt>
                <c:pt idx="5">
                  <c:v>1222359</c:v>
                </c:pt>
                <c:pt idx="6">
                  <c:v>829749.00000000012</c:v>
                </c:pt>
                <c:pt idx="7">
                  <c:v>0</c:v>
                </c:pt>
                <c:pt idx="8">
                  <c:v>94677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6"/>
          <c:order val="66"/>
          <c:tx>
            <c:strRef>
              <c:f>Données!$L$68</c:f>
              <c:strCache>
                <c:ptCount val="1"/>
                <c:pt idx="0">
                  <c:v>PCIE D'ANOSIBE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Données!$M$68:$X$68</c:f>
              <c:numCache>
                <c:formatCode>#,##0</c:formatCode>
                <c:ptCount val="12"/>
                <c:pt idx="0">
                  <c:v>980460.5</c:v>
                </c:pt>
                <c:pt idx="1">
                  <c:v>1727195</c:v>
                </c:pt>
                <c:pt idx="2">
                  <c:v>1229888.73</c:v>
                </c:pt>
                <c:pt idx="3">
                  <c:v>727287</c:v>
                </c:pt>
                <c:pt idx="4">
                  <c:v>2294755</c:v>
                </c:pt>
                <c:pt idx="5">
                  <c:v>1558680</c:v>
                </c:pt>
                <c:pt idx="6">
                  <c:v>2246289</c:v>
                </c:pt>
                <c:pt idx="7">
                  <c:v>1437969</c:v>
                </c:pt>
                <c:pt idx="8">
                  <c:v>2919306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7"/>
          <c:order val="67"/>
          <c:tx>
            <c:strRef>
              <c:f>Données!$L$69</c:f>
              <c:strCache>
                <c:ptCount val="1"/>
                <c:pt idx="0">
                  <c:v>PCIE DE  L'HORIZON IVANDRY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Données!$M$69:$X$69</c:f>
              <c:numCache>
                <c:formatCode>#,##0</c:formatCode>
                <c:ptCount val="12"/>
                <c:pt idx="0">
                  <c:v>2746668</c:v>
                </c:pt>
                <c:pt idx="1">
                  <c:v>4092218</c:v>
                </c:pt>
                <c:pt idx="2">
                  <c:v>1820000</c:v>
                </c:pt>
                <c:pt idx="3">
                  <c:v>0</c:v>
                </c:pt>
                <c:pt idx="4">
                  <c:v>332480</c:v>
                </c:pt>
                <c:pt idx="5">
                  <c:v>1603297</c:v>
                </c:pt>
                <c:pt idx="6">
                  <c:v>2145869</c:v>
                </c:pt>
                <c:pt idx="7">
                  <c:v>520505</c:v>
                </c:pt>
                <c:pt idx="8">
                  <c:v>419992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8"/>
          <c:order val="68"/>
          <c:tx>
            <c:strRef>
              <c:f>Données!$L$70</c:f>
              <c:strCache>
                <c:ptCount val="1"/>
                <c:pt idx="0">
                  <c:v>PCIE D ' ANTANIMENA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Données!$M$70:$X$70</c:f>
              <c:numCache>
                <c:formatCode>#,##0</c:formatCode>
                <c:ptCount val="12"/>
                <c:pt idx="0">
                  <c:v>2372355</c:v>
                </c:pt>
                <c:pt idx="1">
                  <c:v>1545489</c:v>
                </c:pt>
                <c:pt idx="2">
                  <c:v>677727.33</c:v>
                </c:pt>
                <c:pt idx="3">
                  <c:v>528139</c:v>
                </c:pt>
                <c:pt idx="4">
                  <c:v>2882900</c:v>
                </c:pt>
                <c:pt idx="5">
                  <c:v>1991820.9999999998</c:v>
                </c:pt>
                <c:pt idx="6">
                  <c:v>277626</c:v>
                </c:pt>
                <c:pt idx="7">
                  <c:v>338252.00000000006</c:v>
                </c:pt>
                <c:pt idx="8">
                  <c:v>633772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69"/>
          <c:order val="69"/>
          <c:tx>
            <c:strRef>
              <c:f>Données!$L$71</c:f>
              <c:strCache>
                <c:ptCount val="1"/>
                <c:pt idx="0">
                  <c:v>PCIE TSARA ANDAVAMAMBA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Données!$M$71:$X$71</c:f>
              <c:numCache>
                <c:formatCode>#,##0</c:formatCode>
                <c:ptCount val="12"/>
                <c:pt idx="0">
                  <c:v>1618394</c:v>
                </c:pt>
                <c:pt idx="1">
                  <c:v>847712</c:v>
                </c:pt>
                <c:pt idx="2">
                  <c:v>2697170.6999999993</c:v>
                </c:pt>
                <c:pt idx="3">
                  <c:v>731430</c:v>
                </c:pt>
                <c:pt idx="4">
                  <c:v>1421255</c:v>
                </c:pt>
                <c:pt idx="5">
                  <c:v>1451355</c:v>
                </c:pt>
                <c:pt idx="6">
                  <c:v>362460</c:v>
                </c:pt>
                <c:pt idx="7">
                  <c:v>808515</c:v>
                </c:pt>
                <c:pt idx="8">
                  <c:v>1936445.0000000002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0"/>
          <c:order val="70"/>
          <c:tx>
            <c:strRef>
              <c:f>Données!$L$72</c:f>
              <c:strCache>
                <c:ptCount val="1"/>
                <c:pt idx="0">
                  <c:v>PCIE ANDRAVOAHANGY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Données!$M$72:$X$72</c:f>
              <c:numCache>
                <c:formatCode>#,##0</c:formatCode>
                <c:ptCount val="12"/>
                <c:pt idx="0">
                  <c:v>865322</c:v>
                </c:pt>
                <c:pt idx="1">
                  <c:v>150205.00000000003</c:v>
                </c:pt>
                <c:pt idx="2">
                  <c:v>766882.83</c:v>
                </c:pt>
                <c:pt idx="3">
                  <c:v>2395086</c:v>
                </c:pt>
                <c:pt idx="4">
                  <c:v>129449.99999999999</c:v>
                </c:pt>
                <c:pt idx="5">
                  <c:v>932306</c:v>
                </c:pt>
                <c:pt idx="6">
                  <c:v>3744891.9999999995</c:v>
                </c:pt>
                <c:pt idx="7">
                  <c:v>0</c:v>
                </c:pt>
                <c:pt idx="8">
                  <c:v>1355700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1"/>
          <c:order val="71"/>
          <c:tx>
            <c:strRef>
              <c:f>Données!$L$73</c:f>
              <c:strCache>
                <c:ptCount val="1"/>
                <c:pt idx="0">
                  <c:v>PCIE ANDRY ANALAMAHITSY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Données!$M$73:$X$73</c:f>
              <c:numCache>
                <c:formatCode>#,##0</c:formatCode>
                <c:ptCount val="12"/>
                <c:pt idx="0">
                  <c:v>1323153</c:v>
                </c:pt>
                <c:pt idx="1">
                  <c:v>1208724.9999999998</c:v>
                </c:pt>
                <c:pt idx="2">
                  <c:v>2059583.19</c:v>
                </c:pt>
                <c:pt idx="3">
                  <c:v>756549</c:v>
                </c:pt>
                <c:pt idx="4">
                  <c:v>791974.00000000012</c:v>
                </c:pt>
                <c:pt idx="5">
                  <c:v>1182029</c:v>
                </c:pt>
                <c:pt idx="6">
                  <c:v>1478866.9999999998</c:v>
                </c:pt>
                <c:pt idx="7">
                  <c:v>1297690</c:v>
                </c:pt>
                <c:pt idx="8">
                  <c:v>1439275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2"/>
          <c:order val="72"/>
          <c:tx>
            <c:strRef>
              <c:f>Données!$L$74</c:f>
              <c:strCache>
                <c:ptCount val="1"/>
                <c:pt idx="0">
                  <c:v>PCIE M PHARMACIE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Données!$M$74:$X$74</c:f>
              <c:numCache>
                <c:formatCode>#,##0</c:formatCode>
                <c:ptCount val="12"/>
                <c:pt idx="0">
                  <c:v>1510102</c:v>
                </c:pt>
                <c:pt idx="1">
                  <c:v>349301</c:v>
                </c:pt>
                <c:pt idx="2">
                  <c:v>704593.04999999993</c:v>
                </c:pt>
                <c:pt idx="3">
                  <c:v>332863.99999999994</c:v>
                </c:pt>
                <c:pt idx="4">
                  <c:v>2382837</c:v>
                </c:pt>
                <c:pt idx="5">
                  <c:v>1324450</c:v>
                </c:pt>
                <c:pt idx="6">
                  <c:v>696909</c:v>
                </c:pt>
                <c:pt idx="7">
                  <c:v>498695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3"/>
          <c:order val="73"/>
          <c:tx>
            <c:strRef>
              <c:f>Données!$L$75</c:f>
              <c:strCache>
                <c:ptCount val="1"/>
                <c:pt idx="0">
                  <c:v>PCIE ISORAKA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Données!$M$75:$X$75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8041188.1200000001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825252.99999999988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4"/>
          <c:order val="74"/>
          <c:tx>
            <c:strRef>
              <c:f>Données!$L$76</c:f>
              <c:strCache>
                <c:ptCount val="1"/>
                <c:pt idx="0">
                  <c:v>PCIE ANKADIFOTSY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Données!$M$76:$X$76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7172497.0800000001</c:v>
                </c:pt>
                <c:pt idx="4">
                  <c:v>649497.49</c:v>
                </c:pt>
                <c:pt idx="5">
                  <c:v>0</c:v>
                </c:pt>
                <c:pt idx="6">
                  <c:v>86506.199999999983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5"/>
          <c:order val="75"/>
          <c:tx>
            <c:strRef>
              <c:f>Données!$L$77</c:f>
              <c:strCache>
                <c:ptCount val="1"/>
                <c:pt idx="0">
                  <c:v>PCIE RN7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Données!$M$77:$X$77</c:f>
              <c:numCache>
                <c:formatCode>#,##0</c:formatCode>
                <c:ptCount val="12"/>
                <c:pt idx="0">
                  <c:v>1718409.0000000002</c:v>
                </c:pt>
                <c:pt idx="1">
                  <c:v>857230</c:v>
                </c:pt>
                <c:pt idx="2">
                  <c:v>96887.700000000012</c:v>
                </c:pt>
                <c:pt idx="3">
                  <c:v>1061033</c:v>
                </c:pt>
                <c:pt idx="4">
                  <c:v>878493</c:v>
                </c:pt>
                <c:pt idx="5">
                  <c:v>1170071.9999999998</c:v>
                </c:pt>
                <c:pt idx="6">
                  <c:v>856640</c:v>
                </c:pt>
                <c:pt idx="7">
                  <c:v>296345.00000000006</c:v>
                </c:pt>
                <c:pt idx="8">
                  <c:v>645789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6"/>
          <c:order val="76"/>
          <c:tx>
            <c:strRef>
              <c:f>Données!$L$78</c:f>
              <c:strCache>
                <c:ptCount val="1"/>
                <c:pt idx="0">
                  <c:v>PCIE PERGOLA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Données!$M$78:$X$78</c:f>
              <c:numCache>
                <c:formatCode>#,##0</c:formatCode>
                <c:ptCount val="12"/>
                <c:pt idx="0">
                  <c:v>132943</c:v>
                </c:pt>
                <c:pt idx="1">
                  <c:v>974518.64999999991</c:v>
                </c:pt>
                <c:pt idx="2">
                  <c:v>1124841.648</c:v>
                </c:pt>
                <c:pt idx="3">
                  <c:v>872880.89999999991</c:v>
                </c:pt>
                <c:pt idx="4">
                  <c:v>1454356.85</c:v>
                </c:pt>
                <c:pt idx="5">
                  <c:v>851327.3</c:v>
                </c:pt>
                <c:pt idx="6">
                  <c:v>662799.5</c:v>
                </c:pt>
                <c:pt idx="7">
                  <c:v>763864.74999999988</c:v>
                </c:pt>
                <c:pt idx="8">
                  <c:v>368737.75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7"/>
          <c:order val="77"/>
          <c:tx>
            <c:strRef>
              <c:f>Données!$L$79</c:f>
              <c:strCache>
                <c:ptCount val="1"/>
                <c:pt idx="0">
                  <c:v>PCIE LA PROVIDENCE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Données!$M$79:$X$79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5902614.4799999995</c:v>
                </c:pt>
                <c:pt idx="3">
                  <c:v>0</c:v>
                </c:pt>
                <c:pt idx="4">
                  <c:v>0</c:v>
                </c:pt>
                <c:pt idx="5">
                  <c:v>2004448.0000000002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8"/>
          <c:order val="78"/>
          <c:tx>
            <c:strRef>
              <c:f>Données!$L$80</c:f>
              <c:strCache>
                <c:ptCount val="1"/>
                <c:pt idx="0">
                  <c:v>PCIE DE LA RN2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Données!$M$80:$X$80</c:f>
              <c:numCache>
                <c:formatCode>#,##0</c:formatCode>
                <c:ptCount val="12"/>
                <c:pt idx="0">
                  <c:v>313725.00000000006</c:v>
                </c:pt>
                <c:pt idx="1">
                  <c:v>874125</c:v>
                </c:pt>
                <c:pt idx="2">
                  <c:v>130086.18</c:v>
                </c:pt>
                <c:pt idx="3">
                  <c:v>676614.00000000012</c:v>
                </c:pt>
                <c:pt idx="4">
                  <c:v>796815</c:v>
                </c:pt>
                <c:pt idx="5">
                  <c:v>2050560</c:v>
                </c:pt>
                <c:pt idx="6">
                  <c:v>1935380</c:v>
                </c:pt>
                <c:pt idx="7">
                  <c:v>688405</c:v>
                </c:pt>
                <c:pt idx="8">
                  <c:v>825100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79"/>
          <c:order val="79"/>
          <c:tx>
            <c:strRef>
              <c:f>Données!$L$81</c:f>
              <c:strCache>
                <c:ptCount val="1"/>
                <c:pt idx="0">
                  <c:v>PCIE D'IMERINTSIATOSIKA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Données!$M$81:$X$81</c:f>
              <c:numCache>
                <c:formatCode>#,##0</c:formatCode>
                <c:ptCount val="12"/>
                <c:pt idx="0">
                  <c:v>3009638.65</c:v>
                </c:pt>
                <c:pt idx="1">
                  <c:v>306339.99999999994</c:v>
                </c:pt>
                <c:pt idx="2">
                  <c:v>1240000</c:v>
                </c:pt>
                <c:pt idx="3">
                  <c:v>562110</c:v>
                </c:pt>
                <c:pt idx="4">
                  <c:v>531417</c:v>
                </c:pt>
                <c:pt idx="5">
                  <c:v>1041020</c:v>
                </c:pt>
                <c:pt idx="6">
                  <c:v>1114406</c:v>
                </c:pt>
                <c:pt idx="7">
                  <c:v>1164994.9999999998</c:v>
                </c:pt>
                <c:pt idx="8">
                  <c:v>1325051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0"/>
          <c:order val="80"/>
          <c:tx>
            <c:strRef>
              <c:f>Données!$L$82</c:f>
              <c:strCache>
                <c:ptCount val="1"/>
                <c:pt idx="0">
                  <c:v>PCIE MAHAVONJY ANT/VO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Données!$M$82:$X$82</c:f>
              <c:numCache>
                <c:formatCode>#,##0</c:formatCode>
                <c:ptCount val="12"/>
                <c:pt idx="0">
                  <c:v>0</c:v>
                </c:pt>
                <c:pt idx="1">
                  <c:v>965455</c:v>
                </c:pt>
                <c:pt idx="2">
                  <c:v>0</c:v>
                </c:pt>
                <c:pt idx="3">
                  <c:v>1095814</c:v>
                </c:pt>
                <c:pt idx="4">
                  <c:v>0</c:v>
                </c:pt>
                <c:pt idx="5">
                  <c:v>2992058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1"/>
          <c:order val="81"/>
          <c:tx>
            <c:strRef>
              <c:f>Données!$L$83</c:f>
              <c:strCache>
                <c:ptCount val="1"/>
                <c:pt idx="0">
                  <c:v>PCIE FANOMEZANTSOA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Données!$M$83:$X$83</c:f>
              <c:numCache>
                <c:formatCode>#,##0</c:formatCode>
                <c:ptCount val="12"/>
                <c:pt idx="0">
                  <c:v>158860.00000000003</c:v>
                </c:pt>
                <c:pt idx="1">
                  <c:v>854349.00000000012</c:v>
                </c:pt>
                <c:pt idx="2">
                  <c:v>1707415.29</c:v>
                </c:pt>
                <c:pt idx="3">
                  <c:v>0</c:v>
                </c:pt>
                <c:pt idx="4">
                  <c:v>1492406</c:v>
                </c:pt>
                <c:pt idx="5">
                  <c:v>0</c:v>
                </c:pt>
                <c:pt idx="6">
                  <c:v>0</c:v>
                </c:pt>
                <c:pt idx="7">
                  <c:v>292533</c:v>
                </c:pt>
                <c:pt idx="8">
                  <c:v>102965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2"/>
          <c:order val="82"/>
          <c:tx>
            <c:strRef>
              <c:f>Données!$L$84</c:f>
              <c:strCache>
                <c:ptCount val="1"/>
                <c:pt idx="0">
                  <c:v>PCIE ITOKIANA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Données!$M$84:$X$84</c:f>
              <c:numCache>
                <c:formatCode>#,##0</c:formatCode>
                <c:ptCount val="12"/>
                <c:pt idx="0">
                  <c:v>467353</c:v>
                </c:pt>
                <c:pt idx="1">
                  <c:v>612570.00000000012</c:v>
                </c:pt>
                <c:pt idx="2">
                  <c:v>1478922.9000000001</c:v>
                </c:pt>
                <c:pt idx="3">
                  <c:v>112575</c:v>
                </c:pt>
                <c:pt idx="4">
                  <c:v>633846</c:v>
                </c:pt>
                <c:pt idx="5">
                  <c:v>1439795</c:v>
                </c:pt>
                <c:pt idx="6">
                  <c:v>88319</c:v>
                </c:pt>
                <c:pt idx="7">
                  <c:v>339000</c:v>
                </c:pt>
                <c:pt idx="8">
                  <c:v>511144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3"/>
          <c:order val="83"/>
          <c:tx>
            <c:strRef>
              <c:f>Données!$L$85</c:f>
              <c:strCache>
                <c:ptCount val="1"/>
                <c:pt idx="0">
                  <c:v>PCIE RAZAFIMANDIMBY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Données!$M$85:$X$85</c:f>
              <c:numCache>
                <c:formatCode>#,##0</c:formatCode>
                <c:ptCount val="12"/>
                <c:pt idx="0">
                  <c:v>1330438.0000000002</c:v>
                </c:pt>
                <c:pt idx="1">
                  <c:v>376740</c:v>
                </c:pt>
                <c:pt idx="2">
                  <c:v>2641203.3900000006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598128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4"/>
          <c:order val="84"/>
          <c:tx>
            <c:strRef>
              <c:f>Données!$L$86</c:f>
              <c:strCache>
                <c:ptCount val="1"/>
                <c:pt idx="0">
                  <c:v>PCIE DE LA CITE (ITAOSY)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Données!$M$86:$X$86</c:f>
              <c:numCache>
                <c:formatCode>#,##0</c:formatCode>
                <c:ptCount val="12"/>
                <c:pt idx="0">
                  <c:v>0</c:v>
                </c:pt>
                <c:pt idx="1">
                  <c:v>1021116.5</c:v>
                </c:pt>
                <c:pt idx="2">
                  <c:v>350000</c:v>
                </c:pt>
                <c:pt idx="3">
                  <c:v>191130</c:v>
                </c:pt>
                <c:pt idx="4">
                  <c:v>329190</c:v>
                </c:pt>
                <c:pt idx="5">
                  <c:v>1109704</c:v>
                </c:pt>
                <c:pt idx="6">
                  <c:v>983287</c:v>
                </c:pt>
                <c:pt idx="7">
                  <c:v>1525193</c:v>
                </c:pt>
                <c:pt idx="8">
                  <c:v>2569585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5"/>
          <c:order val="85"/>
          <c:tx>
            <c:strRef>
              <c:f>Données!$L$87</c:f>
              <c:strCache>
                <c:ptCount val="1"/>
                <c:pt idx="0">
                  <c:v>PCIE GRAZIA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Données!$M$87:$X$87</c:f>
              <c:numCache>
                <c:formatCode>#,##0</c:formatCode>
                <c:ptCount val="12"/>
                <c:pt idx="0">
                  <c:v>0</c:v>
                </c:pt>
                <c:pt idx="1">
                  <c:v>288487</c:v>
                </c:pt>
                <c:pt idx="2">
                  <c:v>0</c:v>
                </c:pt>
                <c:pt idx="3">
                  <c:v>156109</c:v>
                </c:pt>
                <c:pt idx="4">
                  <c:v>1974320</c:v>
                </c:pt>
                <c:pt idx="5">
                  <c:v>437072</c:v>
                </c:pt>
                <c:pt idx="6">
                  <c:v>652769</c:v>
                </c:pt>
                <c:pt idx="7">
                  <c:v>215322</c:v>
                </c:pt>
                <c:pt idx="8">
                  <c:v>282528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6"/>
          <c:order val="86"/>
          <c:tx>
            <c:strRef>
              <c:f>Données!$L$88</c:f>
              <c:strCache>
                <c:ptCount val="1"/>
                <c:pt idx="0">
                  <c:v>PCIE AMBODIFILAO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Données!$M$88:$X$88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795545</c:v>
                </c:pt>
                <c:pt idx="7">
                  <c:v>0</c:v>
                </c:pt>
                <c:pt idx="8">
                  <c:v>2151704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7"/>
          <c:order val="87"/>
          <c:tx>
            <c:strRef>
              <c:f>Données!$L$89</c:f>
              <c:strCache>
                <c:ptCount val="1"/>
                <c:pt idx="0">
                  <c:v>PCIE MAMONJISOA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Données!$M$89:$X$89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8"/>
          <c:order val="88"/>
          <c:tx>
            <c:strRef>
              <c:f>Données!$L$90</c:f>
              <c:strCache>
                <c:ptCount val="1"/>
                <c:pt idx="0">
                  <c:v>Pcie de TANJOMBATO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Données!$M$90:$X$90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1395000</c:v>
                </c:pt>
                <c:pt idx="8">
                  <c:v>4527622.6000000006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89"/>
          <c:order val="89"/>
          <c:tx>
            <c:strRef>
              <c:f>Données!$L$91</c:f>
              <c:strCache>
                <c:ptCount val="1"/>
                <c:pt idx="0">
                  <c:v>PCIE DE L' HORIZON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Données!$M$91:$X$91</c:f>
              <c:numCache>
                <c:formatCode>#,##0</c:formatCode>
                <c:ptCount val="12"/>
                <c:pt idx="0">
                  <c:v>297358</c:v>
                </c:pt>
                <c:pt idx="1">
                  <c:v>-297358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0"/>
          <c:order val="90"/>
          <c:tx>
            <c:strRef>
              <c:f>Données!$L$92</c:f>
              <c:strCache>
                <c:ptCount val="1"/>
                <c:pt idx="0">
                  <c:v>PCIE FANEVA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Données!$M$92:$X$92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1"/>
          <c:order val="91"/>
          <c:tx>
            <c:strRef>
              <c:f>Données!$L$93</c:f>
              <c:strCache>
                <c:ptCount val="1"/>
                <c:pt idx="0">
                  <c:v>PCIE VAKINANKARATRA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Données!$M$93:$X$93</c:f>
              <c:numCache>
                <c:formatCode>#,##0</c:formatCode>
                <c:ptCount val="12"/>
                <c:pt idx="0">
                  <c:v>11109922.300000001</c:v>
                </c:pt>
                <c:pt idx="1">
                  <c:v>13477144.9</c:v>
                </c:pt>
                <c:pt idx="2">
                  <c:v>7252061.9850000003</c:v>
                </c:pt>
                <c:pt idx="3">
                  <c:v>6168462</c:v>
                </c:pt>
                <c:pt idx="4">
                  <c:v>10190771.199999999</c:v>
                </c:pt>
                <c:pt idx="5">
                  <c:v>10558069.699999999</c:v>
                </c:pt>
                <c:pt idx="6">
                  <c:v>9651212.6999999993</c:v>
                </c:pt>
                <c:pt idx="7">
                  <c:v>9067242.9000000004</c:v>
                </c:pt>
                <c:pt idx="8">
                  <c:v>10905014.299999999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2"/>
          <c:order val="92"/>
          <c:tx>
            <c:strRef>
              <c:f>Données!$L$94</c:f>
              <c:strCache>
                <c:ptCount val="1"/>
                <c:pt idx="0">
                  <c:v>PCIE ANDO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Données!$M$94:$X$94</c:f>
              <c:numCache>
                <c:formatCode>#,##0</c:formatCode>
                <c:ptCount val="12"/>
                <c:pt idx="0">
                  <c:v>3842077</c:v>
                </c:pt>
                <c:pt idx="1">
                  <c:v>4872100</c:v>
                </c:pt>
                <c:pt idx="2">
                  <c:v>3965317.65</c:v>
                </c:pt>
                <c:pt idx="3">
                  <c:v>4765424</c:v>
                </c:pt>
                <c:pt idx="4">
                  <c:v>2380490</c:v>
                </c:pt>
                <c:pt idx="5">
                  <c:v>2683217</c:v>
                </c:pt>
                <c:pt idx="6">
                  <c:v>6539557</c:v>
                </c:pt>
                <c:pt idx="7">
                  <c:v>1583595</c:v>
                </c:pt>
                <c:pt idx="8">
                  <c:v>2610095.0000000005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3"/>
          <c:order val="93"/>
          <c:tx>
            <c:strRef>
              <c:f>Données!$L$95</c:f>
              <c:strCache>
                <c:ptCount val="1"/>
                <c:pt idx="0">
                  <c:v>PCIE SITRAKA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Données!$M$95:$X$95</c:f>
              <c:numCache>
                <c:formatCode>#,##0</c:formatCode>
                <c:ptCount val="12"/>
                <c:pt idx="0">
                  <c:v>3198135</c:v>
                </c:pt>
                <c:pt idx="1">
                  <c:v>5461830</c:v>
                </c:pt>
                <c:pt idx="2">
                  <c:v>2322056.1</c:v>
                </c:pt>
                <c:pt idx="3">
                  <c:v>2700069</c:v>
                </c:pt>
                <c:pt idx="4">
                  <c:v>4115368.0000000005</c:v>
                </c:pt>
                <c:pt idx="5">
                  <c:v>3277466</c:v>
                </c:pt>
                <c:pt idx="6">
                  <c:v>3926390</c:v>
                </c:pt>
                <c:pt idx="7">
                  <c:v>4281451</c:v>
                </c:pt>
                <c:pt idx="8">
                  <c:v>3833486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4"/>
          <c:order val="94"/>
          <c:tx>
            <c:strRef>
              <c:f>Données!$L$96</c:f>
              <c:strCache>
                <c:ptCount val="1"/>
                <c:pt idx="0">
                  <c:v>PCIE AINA VAOVAO/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Données!$M$96:$X$96</c:f>
              <c:numCache>
                <c:formatCode>#,##0</c:formatCode>
                <c:ptCount val="12"/>
                <c:pt idx="0">
                  <c:v>2120072</c:v>
                </c:pt>
                <c:pt idx="1">
                  <c:v>2987700</c:v>
                </c:pt>
                <c:pt idx="2">
                  <c:v>4381918.59</c:v>
                </c:pt>
                <c:pt idx="3">
                  <c:v>3004230</c:v>
                </c:pt>
                <c:pt idx="4">
                  <c:v>2820684</c:v>
                </c:pt>
                <c:pt idx="5">
                  <c:v>2494048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5"/>
          <c:order val="95"/>
          <c:tx>
            <c:strRef>
              <c:f>Données!$L$97</c:f>
              <c:strCache>
                <c:ptCount val="1"/>
                <c:pt idx="0">
                  <c:v>PCIE MAHASOA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Données!$M$97:$X$97</c:f>
              <c:numCache>
                <c:formatCode>#,##0</c:formatCode>
                <c:ptCount val="12"/>
                <c:pt idx="0">
                  <c:v>505263</c:v>
                </c:pt>
                <c:pt idx="1">
                  <c:v>2965757</c:v>
                </c:pt>
                <c:pt idx="2">
                  <c:v>3409663.53</c:v>
                </c:pt>
                <c:pt idx="3">
                  <c:v>3150005</c:v>
                </c:pt>
                <c:pt idx="4">
                  <c:v>2034400</c:v>
                </c:pt>
                <c:pt idx="5">
                  <c:v>3208654</c:v>
                </c:pt>
                <c:pt idx="6">
                  <c:v>1696395</c:v>
                </c:pt>
                <c:pt idx="7">
                  <c:v>2457515</c:v>
                </c:pt>
                <c:pt idx="8">
                  <c:v>2595134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6"/>
          <c:order val="96"/>
          <c:tx>
            <c:strRef>
              <c:f>Données!$L$98</c:f>
              <c:strCache>
                <c:ptCount val="1"/>
                <c:pt idx="0">
                  <c:v>PCIE AMBATOLAMPY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Données!$M$98:$X$98</c:f>
              <c:numCache>
                <c:formatCode>#,##0</c:formatCode>
                <c:ptCount val="12"/>
                <c:pt idx="0">
                  <c:v>1515417</c:v>
                </c:pt>
                <c:pt idx="1">
                  <c:v>1957092</c:v>
                </c:pt>
                <c:pt idx="2">
                  <c:v>2598683.6399999997</c:v>
                </c:pt>
                <c:pt idx="3">
                  <c:v>1525900</c:v>
                </c:pt>
                <c:pt idx="4">
                  <c:v>613419</c:v>
                </c:pt>
                <c:pt idx="5">
                  <c:v>1706305</c:v>
                </c:pt>
                <c:pt idx="6">
                  <c:v>2180329</c:v>
                </c:pt>
                <c:pt idx="7">
                  <c:v>2977008</c:v>
                </c:pt>
                <c:pt idx="8">
                  <c:v>2287340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7"/>
          <c:order val="97"/>
          <c:tx>
            <c:strRef>
              <c:f>Données!$L$99</c:f>
              <c:strCache>
                <c:ptCount val="1"/>
                <c:pt idx="0">
                  <c:v>PCIE KIADY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Données!$M$99:$X$99</c:f>
              <c:numCache>
                <c:formatCode>#,##0</c:formatCode>
                <c:ptCount val="12"/>
                <c:pt idx="0">
                  <c:v>0</c:v>
                </c:pt>
                <c:pt idx="1">
                  <c:v>2054592</c:v>
                </c:pt>
                <c:pt idx="2">
                  <c:v>0</c:v>
                </c:pt>
                <c:pt idx="3">
                  <c:v>2080264.0000000002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8"/>
          <c:order val="98"/>
          <c:tx>
            <c:strRef>
              <c:f>Données!$L$100</c:f>
              <c:strCache>
                <c:ptCount val="1"/>
                <c:pt idx="0">
                  <c:v>PCIE VAO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Données!$M$100:$X$100</c:f>
              <c:numCache>
                <c:formatCode>#,##0</c:formatCode>
                <c:ptCount val="12"/>
                <c:pt idx="0">
                  <c:v>1900595</c:v>
                </c:pt>
                <c:pt idx="1">
                  <c:v>1248337.1000000001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99"/>
          <c:order val="99"/>
          <c:tx>
            <c:strRef>
              <c:f>Données!$L$101</c:f>
              <c:strCache>
                <c:ptCount val="1"/>
                <c:pt idx="0">
                  <c:v>PCIE ILAINA ANTSIRABE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Données!$M$101:$X$101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2265805</c:v>
                </c:pt>
                <c:pt idx="6">
                  <c:v>475387</c:v>
                </c:pt>
                <c:pt idx="7">
                  <c:v>1617490</c:v>
                </c:pt>
                <c:pt idx="8">
                  <c:v>2054940.9999999998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0"/>
          <c:order val="100"/>
          <c:tx>
            <c:strRef>
              <c:f>Données!$L$102</c:f>
              <c:strCache>
                <c:ptCount val="1"/>
                <c:pt idx="0">
                  <c:v>PCIE HAZAVANA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Données!$M$102:$X$102</c:f>
              <c:numCache>
                <c:formatCode>#,##0</c:formatCode>
                <c:ptCount val="12"/>
                <c:pt idx="0">
                  <c:v>9304497</c:v>
                </c:pt>
                <c:pt idx="1">
                  <c:v>9096020</c:v>
                </c:pt>
                <c:pt idx="2">
                  <c:v>18109610.609999999</c:v>
                </c:pt>
                <c:pt idx="3">
                  <c:v>7074143</c:v>
                </c:pt>
                <c:pt idx="4">
                  <c:v>7708695</c:v>
                </c:pt>
                <c:pt idx="5">
                  <c:v>11935997</c:v>
                </c:pt>
                <c:pt idx="6">
                  <c:v>10016598</c:v>
                </c:pt>
                <c:pt idx="7">
                  <c:v>9450835</c:v>
                </c:pt>
                <c:pt idx="8">
                  <c:v>11296795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1"/>
          <c:order val="101"/>
          <c:tx>
            <c:strRef>
              <c:f>Données!$L$103</c:f>
              <c:strCache>
                <c:ptCount val="1"/>
                <c:pt idx="0">
                  <c:v>PCIE ESPOIR MORAMANGA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Données!$M$103:$X$103</c:f>
              <c:numCache>
                <c:formatCode>#,##0</c:formatCode>
                <c:ptCount val="12"/>
                <c:pt idx="0">
                  <c:v>4573649.9000000004</c:v>
                </c:pt>
                <c:pt idx="1">
                  <c:v>9073759.6500000004</c:v>
                </c:pt>
                <c:pt idx="2">
                  <c:v>6049127.6159999985</c:v>
                </c:pt>
                <c:pt idx="3">
                  <c:v>2155332.7000000002</c:v>
                </c:pt>
                <c:pt idx="4">
                  <c:v>1418660.85</c:v>
                </c:pt>
                <c:pt idx="5">
                  <c:v>12543407.300000001</c:v>
                </c:pt>
                <c:pt idx="6">
                  <c:v>18195359.449999999</c:v>
                </c:pt>
                <c:pt idx="7">
                  <c:v>10615598.6</c:v>
                </c:pt>
                <c:pt idx="8">
                  <c:v>11673676.199999999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2"/>
          <c:order val="102"/>
          <c:tx>
            <c:strRef>
              <c:f>Données!$L$104</c:f>
              <c:strCache>
                <c:ptCount val="1"/>
                <c:pt idx="0">
                  <c:v>PCIE VONJY TOAMASINA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Données!$M$104:$X$104</c:f>
              <c:numCache>
                <c:formatCode>#,##0</c:formatCode>
                <c:ptCount val="12"/>
                <c:pt idx="0">
                  <c:v>8956649</c:v>
                </c:pt>
                <c:pt idx="1">
                  <c:v>11434338.75</c:v>
                </c:pt>
                <c:pt idx="2">
                  <c:v>6720807.6600000001</c:v>
                </c:pt>
                <c:pt idx="3">
                  <c:v>7095194</c:v>
                </c:pt>
                <c:pt idx="4">
                  <c:v>4818323</c:v>
                </c:pt>
                <c:pt idx="5">
                  <c:v>6404075</c:v>
                </c:pt>
                <c:pt idx="6">
                  <c:v>6748206</c:v>
                </c:pt>
                <c:pt idx="7">
                  <c:v>9730081</c:v>
                </c:pt>
                <c:pt idx="8">
                  <c:v>6764025.0000000009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3"/>
          <c:order val="103"/>
          <c:tx>
            <c:strRef>
              <c:f>Données!$L$105</c:f>
              <c:strCache>
                <c:ptCount val="1"/>
                <c:pt idx="0">
                  <c:v>PCIE VALISOA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Données!$M$105:$X$105</c:f>
              <c:numCache>
                <c:formatCode>#,##0</c:formatCode>
                <c:ptCount val="12"/>
                <c:pt idx="0">
                  <c:v>5765581.75</c:v>
                </c:pt>
                <c:pt idx="1">
                  <c:v>8100526</c:v>
                </c:pt>
                <c:pt idx="2">
                  <c:v>7652875.7864999995</c:v>
                </c:pt>
                <c:pt idx="3">
                  <c:v>3989131</c:v>
                </c:pt>
                <c:pt idx="4">
                  <c:v>4660779.7</c:v>
                </c:pt>
                <c:pt idx="5">
                  <c:v>9177494.9000000004</c:v>
                </c:pt>
                <c:pt idx="6">
                  <c:v>8529251</c:v>
                </c:pt>
                <c:pt idx="7">
                  <c:v>11182567.4</c:v>
                </c:pt>
                <c:pt idx="8">
                  <c:v>6327613.4000000004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4"/>
          <c:order val="104"/>
          <c:tx>
            <c:strRef>
              <c:f>Données!$L$106</c:f>
              <c:strCache>
                <c:ptCount val="1"/>
                <c:pt idx="0">
                  <c:v>PCIE HENINTSOA A/ZAKA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Données!$M$106:$X$106</c:f>
              <c:numCache>
                <c:formatCode>#,##0</c:formatCode>
                <c:ptCount val="12"/>
                <c:pt idx="0">
                  <c:v>6313502.0499999998</c:v>
                </c:pt>
                <c:pt idx="1">
                  <c:v>6675785.5</c:v>
                </c:pt>
                <c:pt idx="2">
                  <c:v>11795815.079999998</c:v>
                </c:pt>
                <c:pt idx="3">
                  <c:v>2796937</c:v>
                </c:pt>
                <c:pt idx="4">
                  <c:v>4956127</c:v>
                </c:pt>
                <c:pt idx="5">
                  <c:v>5493930</c:v>
                </c:pt>
                <c:pt idx="6">
                  <c:v>6380370</c:v>
                </c:pt>
                <c:pt idx="7">
                  <c:v>9779290</c:v>
                </c:pt>
                <c:pt idx="8">
                  <c:v>4894400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5"/>
          <c:order val="105"/>
          <c:tx>
            <c:strRef>
              <c:f>Données!$L$107</c:f>
              <c:strCache>
                <c:ptCount val="1"/>
                <c:pt idx="0">
                  <c:v>PCIE DU LAC (AMBATONDRAZAKA)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Données!$M$107:$X$107</c:f>
              <c:numCache>
                <c:formatCode>#,##0</c:formatCode>
                <c:ptCount val="12"/>
                <c:pt idx="0">
                  <c:v>5140898</c:v>
                </c:pt>
                <c:pt idx="1">
                  <c:v>8913425</c:v>
                </c:pt>
                <c:pt idx="2">
                  <c:v>6274230.4800000004</c:v>
                </c:pt>
                <c:pt idx="3">
                  <c:v>5991862</c:v>
                </c:pt>
                <c:pt idx="4">
                  <c:v>2856540</c:v>
                </c:pt>
                <c:pt idx="5">
                  <c:v>7182948</c:v>
                </c:pt>
                <c:pt idx="6">
                  <c:v>8275208.0000000009</c:v>
                </c:pt>
                <c:pt idx="7">
                  <c:v>5475484</c:v>
                </c:pt>
                <c:pt idx="8">
                  <c:v>5877245.9999999991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6"/>
          <c:order val="106"/>
          <c:tx>
            <c:strRef>
              <c:f>Données!$L$108</c:f>
              <c:strCache>
                <c:ptCount val="1"/>
                <c:pt idx="0">
                  <c:v>PCIE BAZAR BE 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Données!$M$108:$X$108</c:f>
              <c:numCache>
                <c:formatCode>#,##0</c:formatCode>
                <c:ptCount val="12"/>
                <c:pt idx="0">
                  <c:v>4060193</c:v>
                </c:pt>
                <c:pt idx="1">
                  <c:v>5508473</c:v>
                </c:pt>
                <c:pt idx="2">
                  <c:v>6941882.4299999997</c:v>
                </c:pt>
                <c:pt idx="3">
                  <c:v>5067125</c:v>
                </c:pt>
                <c:pt idx="4">
                  <c:v>5004897</c:v>
                </c:pt>
                <c:pt idx="5">
                  <c:v>8464561</c:v>
                </c:pt>
                <c:pt idx="6">
                  <c:v>8691382</c:v>
                </c:pt>
                <c:pt idx="7">
                  <c:v>1323000</c:v>
                </c:pt>
                <c:pt idx="8">
                  <c:v>1234260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7"/>
          <c:order val="107"/>
          <c:tx>
            <c:strRef>
              <c:f>Données!$L$109</c:f>
              <c:strCache>
                <c:ptCount val="1"/>
                <c:pt idx="0">
                  <c:v>PCIE ANLIA TAMATAVE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Données!$M$109:$X$109</c:f>
              <c:numCache>
                <c:formatCode>#,##0</c:formatCode>
                <c:ptCount val="12"/>
                <c:pt idx="0">
                  <c:v>8092778</c:v>
                </c:pt>
                <c:pt idx="1">
                  <c:v>7022983.25</c:v>
                </c:pt>
                <c:pt idx="2">
                  <c:v>5570000</c:v>
                </c:pt>
                <c:pt idx="3">
                  <c:v>2799665</c:v>
                </c:pt>
                <c:pt idx="4">
                  <c:v>6534338</c:v>
                </c:pt>
                <c:pt idx="5">
                  <c:v>10045516.75</c:v>
                </c:pt>
                <c:pt idx="6">
                  <c:v>6158734</c:v>
                </c:pt>
                <c:pt idx="7">
                  <c:v>8929676</c:v>
                </c:pt>
                <c:pt idx="8">
                  <c:v>3852892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8"/>
          <c:order val="108"/>
          <c:tx>
            <c:strRef>
              <c:f>Données!$L$110</c:f>
              <c:strCache>
                <c:ptCount val="1"/>
                <c:pt idx="0">
                  <c:v>PCIE MIRINDRA TAMATAVE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Données!$M$110:$X$110</c:f>
              <c:numCache>
                <c:formatCode>#,##0</c:formatCode>
                <c:ptCount val="12"/>
                <c:pt idx="0">
                  <c:v>1866716</c:v>
                </c:pt>
                <c:pt idx="1">
                  <c:v>3452056.75</c:v>
                </c:pt>
                <c:pt idx="2">
                  <c:v>10888669.259999998</c:v>
                </c:pt>
                <c:pt idx="3">
                  <c:v>4442261</c:v>
                </c:pt>
                <c:pt idx="4">
                  <c:v>5152540</c:v>
                </c:pt>
                <c:pt idx="5">
                  <c:v>5782538</c:v>
                </c:pt>
                <c:pt idx="6">
                  <c:v>2381932</c:v>
                </c:pt>
                <c:pt idx="7">
                  <c:v>3939669</c:v>
                </c:pt>
                <c:pt idx="8">
                  <c:v>671544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09"/>
          <c:order val="109"/>
          <c:tx>
            <c:strRef>
              <c:f>Données!$L$111</c:f>
              <c:strCache>
                <c:ptCount val="1"/>
                <c:pt idx="0">
                  <c:v>PCIE TSARA SANDRY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Données!$M$111:$X$111</c:f>
              <c:numCache>
                <c:formatCode>#,##0</c:formatCode>
                <c:ptCount val="12"/>
                <c:pt idx="0">
                  <c:v>4698371.8499999996</c:v>
                </c:pt>
                <c:pt idx="1">
                  <c:v>6078299.6500000004</c:v>
                </c:pt>
                <c:pt idx="2">
                  <c:v>5301844.9575000005</c:v>
                </c:pt>
                <c:pt idx="3">
                  <c:v>3587437.5</c:v>
                </c:pt>
                <c:pt idx="4">
                  <c:v>4595674.8</c:v>
                </c:pt>
                <c:pt idx="5">
                  <c:v>4100537.9999999995</c:v>
                </c:pt>
                <c:pt idx="6">
                  <c:v>4672214</c:v>
                </c:pt>
                <c:pt idx="7">
                  <c:v>2297478</c:v>
                </c:pt>
                <c:pt idx="8">
                  <c:v>1789933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0"/>
          <c:order val="110"/>
          <c:tx>
            <c:strRef>
              <c:f>Données!$L$112</c:f>
              <c:strCache>
                <c:ptCount val="1"/>
                <c:pt idx="0">
                  <c:v>PCIE ANDRY TOAMASINA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Données!$M$112:$X$112</c:f>
              <c:numCache>
                <c:formatCode>#,##0</c:formatCode>
                <c:ptCount val="12"/>
                <c:pt idx="0">
                  <c:v>4642784</c:v>
                </c:pt>
                <c:pt idx="1">
                  <c:v>3520170</c:v>
                </c:pt>
                <c:pt idx="2">
                  <c:v>3053197.35</c:v>
                </c:pt>
                <c:pt idx="3">
                  <c:v>7402178</c:v>
                </c:pt>
                <c:pt idx="4">
                  <c:v>4646055</c:v>
                </c:pt>
                <c:pt idx="5">
                  <c:v>7516962</c:v>
                </c:pt>
                <c:pt idx="6">
                  <c:v>2815170</c:v>
                </c:pt>
                <c:pt idx="7">
                  <c:v>4720710.9999999991</c:v>
                </c:pt>
                <c:pt idx="8">
                  <c:v>4578950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1"/>
          <c:order val="111"/>
          <c:tx>
            <c:strRef>
              <c:f>Données!$L$113</c:f>
              <c:strCache>
                <c:ptCount val="1"/>
                <c:pt idx="0">
                  <c:v>PCIE NY ANTSIKA TAMATAVE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Données!$M$113:$X$113</c:f>
              <c:numCache>
                <c:formatCode>#,##0</c:formatCode>
                <c:ptCount val="12"/>
                <c:pt idx="0">
                  <c:v>5594688</c:v>
                </c:pt>
                <c:pt idx="1">
                  <c:v>4316976</c:v>
                </c:pt>
                <c:pt idx="2">
                  <c:v>9387586.1099999994</c:v>
                </c:pt>
                <c:pt idx="3">
                  <c:v>4121982</c:v>
                </c:pt>
                <c:pt idx="4">
                  <c:v>5187676</c:v>
                </c:pt>
                <c:pt idx="5">
                  <c:v>5341132</c:v>
                </c:pt>
                <c:pt idx="6">
                  <c:v>1443870</c:v>
                </c:pt>
                <c:pt idx="7">
                  <c:v>0</c:v>
                </c:pt>
                <c:pt idx="8">
                  <c:v>3547891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2"/>
          <c:order val="112"/>
          <c:tx>
            <c:strRef>
              <c:f>Données!$L$114</c:f>
              <c:strCache>
                <c:ptCount val="1"/>
                <c:pt idx="0">
                  <c:v>PCIE MAHATSARA TAMATAVE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Données!$M$114:$X$114</c:f>
              <c:numCache>
                <c:formatCode>#,##0</c:formatCode>
                <c:ptCount val="12"/>
                <c:pt idx="0">
                  <c:v>5751720.1500000004</c:v>
                </c:pt>
                <c:pt idx="1">
                  <c:v>2756027.25</c:v>
                </c:pt>
                <c:pt idx="2">
                  <c:v>2776738.86</c:v>
                </c:pt>
                <c:pt idx="3">
                  <c:v>2029124.15</c:v>
                </c:pt>
                <c:pt idx="4">
                  <c:v>8336018.2000000002</c:v>
                </c:pt>
                <c:pt idx="5">
                  <c:v>8644847</c:v>
                </c:pt>
                <c:pt idx="6">
                  <c:v>725705</c:v>
                </c:pt>
                <c:pt idx="7">
                  <c:v>0</c:v>
                </c:pt>
                <c:pt idx="8">
                  <c:v>5238672.8500000006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3"/>
          <c:order val="113"/>
          <c:tx>
            <c:strRef>
              <c:f>Données!$L$115</c:f>
              <c:strCache>
                <c:ptCount val="1"/>
                <c:pt idx="0">
                  <c:v>PCIE NAHASY (TAMATAVE)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Données!$M$115:$X$115</c:f>
              <c:numCache>
                <c:formatCode>#,##0</c:formatCode>
                <c:ptCount val="12"/>
                <c:pt idx="0">
                  <c:v>3150961</c:v>
                </c:pt>
                <c:pt idx="1">
                  <c:v>2926200</c:v>
                </c:pt>
                <c:pt idx="2">
                  <c:v>3772609.4699999997</c:v>
                </c:pt>
                <c:pt idx="3">
                  <c:v>2187748</c:v>
                </c:pt>
                <c:pt idx="4">
                  <c:v>3629693</c:v>
                </c:pt>
                <c:pt idx="5">
                  <c:v>3388855</c:v>
                </c:pt>
                <c:pt idx="6">
                  <c:v>709531</c:v>
                </c:pt>
                <c:pt idx="7">
                  <c:v>610000</c:v>
                </c:pt>
                <c:pt idx="8">
                  <c:v>609695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4"/>
          <c:order val="114"/>
          <c:tx>
            <c:strRef>
              <c:f>Données!$L$116</c:f>
              <c:strCache>
                <c:ptCount val="1"/>
                <c:pt idx="0">
                  <c:v>PCIE EDNESS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Données!$M$116:$X$116</c:f>
              <c:numCache>
                <c:formatCode>#,##0</c:formatCode>
                <c:ptCount val="12"/>
                <c:pt idx="0">
                  <c:v>0</c:v>
                </c:pt>
                <c:pt idx="1">
                  <c:v>3101226</c:v>
                </c:pt>
                <c:pt idx="2">
                  <c:v>9795990.3300000001</c:v>
                </c:pt>
                <c:pt idx="3">
                  <c:v>956847</c:v>
                </c:pt>
                <c:pt idx="4">
                  <c:v>0</c:v>
                </c:pt>
                <c:pt idx="5">
                  <c:v>0</c:v>
                </c:pt>
                <c:pt idx="6">
                  <c:v>3698404</c:v>
                </c:pt>
                <c:pt idx="7">
                  <c:v>5369897</c:v>
                </c:pt>
                <c:pt idx="8">
                  <c:v>11591847.000000002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5"/>
          <c:order val="115"/>
          <c:tx>
            <c:strRef>
              <c:f>Données!$L$117</c:f>
              <c:strCache>
                <c:ptCount val="1"/>
                <c:pt idx="0">
                  <c:v>PCIE RAVINALA/ FENERIVE EST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Données!$M$117:$X$117</c:f>
              <c:numCache>
                <c:formatCode>#,##0</c:formatCode>
                <c:ptCount val="12"/>
                <c:pt idx="0">
                  <c:v>2018712</c:v>
                </c:pt>
                <c:pt idx="1">
                  <c:v>2637675</c:v>
                </c:pt>
                <c:pt idx="2">
                  <c:v>942897.69000000006</c:v>
                </c:pt>
                <c:pt idx="3">
                  <c:v>1301720</c:v>
                </c:pt>
                <c:pt idx="4">
                  <c:v>4420046</c:v>
                </c:pt>
                <c:pt idx="5">
                  <c:v>2119485</c:v>
                </c:pt>
                <c:pt idx="6">
                  <c:v>3365465</c:v>
                </c:pt>
                <c:pt idx="7">
                  <c:v>941300</c:v>
                </c:pt>
                <c:pt idx="8">
                  <c:v>1543544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6"/>
          <c:order val="116"/>
          <c:tx>
            <c:strRef>
              <c:f>Données!$L$118</c:f>
              <c:strCache>
                <c:ptCount val="1"/>
                <c:pt idx="0">
                  <c:v>PCIE SOA TOAMASINA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Données!$M$118:$X$118</c:f>
              <c:numCache>
                <c:formatCode>#,##0</c:formatCode>
                <c:ptCount val="12"/>
                <c:pt idx="0">
                  <c:v>1982639.7</c:v>
                </c:pt>
                <c:pt idx="1">
                  <c:v>2876083.35</c:v>
                </c:pt>
                <c:pt idx="2">
                  <c:v>2120831.9160000002</c:v>
                </c:pt>
                <c:pt idx="3">
                  <c:v>2534264.2999999998</c:v>
                </c:pt>
                <c:pt idx="4">
                  <c:v>5627308.6500000004</c:v>
                </c:pt>
                <c:pt idx="5">
                  <c:v>0</c:v>
                </c:pt>
                <c:pt idx="6">
                  <c:v>1043639.55</c:v>
                </c:pt>
                <c:pt idx="7">
                  <c:v>729656.45</c:v>
                </c:pt>
                <c:pt idx="8">
                  <c:v>612387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7"/>
          <c:order val="117"/>
          <c:tx>
            <c:strRef>
              <c:f>Données!$L$119</c:f>
              <c:strCache>
                <c:ptCount val="1"/>
                <c:pt idx="0">
                  <c:v>PCIE MIOTISOA A/ZAKA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Données!$M$119:$X$119</c:f>
              <c:numCache>
                <c:formatCode>#,##0</c:formatCode>
                <c:ptCount val="12"/>
                <c:pt idx="0">
                  <c:v>1520854</c:v>
                </c:pt>
                <c:pt idx="1">
                  <c:v>2275691</c:v>
                </c:pt>
                <c:pt idx="2">
                  <c:v>2135000</c:v>
                </c:pt>
                <c:pt idx="3">
                  <c:v>732673</c:v>
                </c:pt>
                <c:pt idx="4">
                  <c:v>4438256</c:v>
                </c:pt>
                <c:pt idx="5">
                  <c:v>3582332</c:v>
                </c:pt>
                <c:pt idx="6">
                  <c:v>1988273</c:v>
                </c:pt>
                <c:pt idx="7">
                  <c:v>4472329</c:v>
                </c:pt>
                <c:pt idx="8">
                  <c:v>2819797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8"/>
          <c:order val="118"/>
          <c:tx>
            <c:strRef>
              <c:f>Données!$L$120</c:f>
              <c:strCache>
                <c:ptCount val="1"/>
                <c:pt idx="0">
                  <c:v>PCIE SOAVINA/TOAMASINA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Données!$M$120:$X$120</c:f>
              <c:numCache>
                <c:formatCode>#,##0</c:formatCode>
                <c:ptCount val="12"/>
                <c:pt idx="0">
                  <c:v>5083517</c:v>
                </c:pt>
                <c:pt idx="1">
                  <c:v>5423732</c:v>
                </c:pt>
                <c:pt idx="2">
                  <c:v>1846763.9399999997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19"/>
          <c:order val="119"/>
          <c:tx>
            <c:strRef>
              <c:f>Données!$L$121</c:f>
              <c:strCache>
                <c:ptCount val="1"/>
                <c:pt idx="0">
                  <c:v>PCIE ANJARA TAMATAVE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Données!$M$121:$X$121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1993942</c:v>
                </c:pt>
                <c:pt idx="4">
                  <c:v>0</c:v>
                </c:pt>
                <c:pt idx="5">
                  <c:v>661932</c:v>
                </c:pt>
                <c:pt idx="6">
                  <c:v>1896910</c:v>
                </c:pt>
                <c:pt idx="7">
                  <c:v>1218000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0"/>
          <c:order val="120"/>
          <c:tx>
            <c:strRef>
              <c:f>Données!$L$122</c:f>
              <c:strCache>
                <c:ptCount val="1"/>
                <c:pt idx="0">
                  <c:v>Pcie LAHADY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Données!$M$122:$X$122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336000</c:v>
                </c:pt>
                <c:pt idx="8">
                  <c:v>348500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1"/>
          <c:order val="121"/>
          <c:tx>
            <c:strRef>
              <c:f>Données!$L$123</c:f>
              <c:strCache>
                <c:ptCount val="1"/>
                <c:pt idx="0">
                  <c:v>PCIE MEVA SAMBAVA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Données!$M$123:$X$123</c:f>
              <c:numCache>
                <c:formatCode>#,##0</c:formatCode>
                <c:ptCount val="12"/>
                <c:pt idx="0">
                  <c:v>0</c:v>
                </c:pt>
                <c:pt idx="1">
                  <c:v>9313507.75</c:v>
                </c:pt>
                <c:pt idx="2">
                  <c:v>4858200.0600000005</c:v>
                </c:pt>
                <c:pt idx="3">
                  <c:v>11671939</c:v>
                </c:pt>
                <c:pt idx="4">
                  <c:v>17276321</c:v>
                </c:pt>
                <c:pt idx="5">
                  <c:v>30844880</c:v>
                </c:pt>
                <c:pt idx="6">
                  <c:v>24852290</c:v>
                </c:pt>
                <c:pt idx="7">
                  <c:v>13878325</c:v>
                </c:pt>
                <c:pt idx="8">
                  <c:v>28178675.599999998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2"/>
          <c:order val="122"/>
          <c:tx>
            <c:strRef>
              <c:f>Données!$L$124</c:f>
              <c:strCache>
                <c:ptCount val="1"/>
                <c:pt idx="0">
                  <c:v>PCIE JANGA SAMBAVA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Données!$M$124:$X$124</c:f>
              <c:numCache>
                <c:formatCode>#,##0</c:formatCode>
                <c:ptCount val="12"/>
                <c:pt idx="0">
                  <c:v>15432381</c:v>
                </c:pt>
                <c:pt idx="1">
                  <c:v>19571933.199999999</c:v>
                </c:pt>
                <c:pt idx="2">
                  <c:v>0</c:v>
                </c:pt>
                <c:pt idx="3">
                  <c:v>10251806</c:v>
                </c:pt>
                <c:pt idx="4">
                  <c:v>14477536</c:v>
                </c:pt>
                <c:pt idx="5">
                  <c:v>15208090</c:v>
                </c:pt>
                <c:pt idx="6">
                  <c:v>14752471</c:v>
                </c:pt>
                <c:pt idx="7">
                  <c:v>3561000</c:v>
                </c:pt>
                <c:pt idx="8">
                  <c:v>20739053.400000002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3"/>
          <c:order val="123"/>
          <c:tx>
            <c:strRef>
              <c:f>Données!$L$125</c:f>
              <c:strCache>
                <c:ptCount val="1"/>
                <c:pt idx="0">
                  <c:v>PCIE ZAKIA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Données!$M$125:$X$125</c:f>
              <c:numCache>
                <c:formatCode>#,##0</c:formatCode>
                <c:ptCount val="12"/>
                <c:pt idx="0">
                  <c:v>8111153.25</c:v>
                </c:pt>
                <c:pt idx="1">
                  <c:v>10018436</c:v>
                </c:pt>
                <c:pt idx="2">
                  <c:v>8592901.1700000018</c:v>
                </c:pt>
                <c:pt idx="3">
                  <c:v>9328506.25</c:v>
                </c:pt>
                <c:pt idx="4">
                  <c:v>15427575.800000001</c:v>
                </c:pt>
                <c:pt idx="5">
                  <c:v>14399985</c:v>
                </c:pt>
                <c:pt idx="6">
                  <c:v>11952025</c:v>
                </c:pt>
                <c:pt idx="7">
                  <c:v>8989090</c:v>
                </c:pt>
                <c:pt idx="8">
                  <c:v>7495661.2500000009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4"/>
          <c:order val="124"/>
          <c:tx>
            <c:strRef>
              <c:f>Données!$L$126</c:f>
              <c:strCache>
                <c:ptCount val="1"/>
                <c:pt idx="0">
                  <c:v>PCIE  MORA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Données!$M$126:$X$126</c:f>
              <c:numCache>
                <c:formatCode>#,##0</c:formatCode>
                <c:ptCount val="12"/>
                <c:pt idx="0">
                  <c:v>1432345</c:v>
                </c:pt>
                <c:pt idx="1">
                  <c:v>313665</c:v>
                </c:pt>
                <c:pt idx="2">
                  <c:v>16633488.060000001</c:v>
                </c:pt>
                <c:pt idx="3">
                  <c:v>4352900</c:v>
                </c:pt>
                <c:pt idx="4">
                  <c:v>9353245</c:v>
                </c:pt>
                <c:pt idx="5">
                  <c:v>19346278</c:v>
                </c:pt>
                <c:pt idx="6">
                  <c:v>17510810</c:v>
                </c:pt>
                <c:pt idx="7">
                  <c:v>13178000</c:v>
                </c:pt>
                <c:pt idx="8">
                  <c:v>16761862.000000002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5"/>
          <c:order val="125"/>
          <c:tx>
            <c:strRef>
              <c:f>Données!$L$127</c:f>
              <c:strCache>
                <c:ptCount val="1"/>
                <c:pt idx="0">
                  <c:v>PCIE VAOVAO  à  AMBILOBE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Données!$M$127:$X$127</c:f>
              <c:numCache>
                <c:formatCode>#,##0</c:formatCode>
                <c:ptCount val="12"/>
                <c:pt idx="0">
                  <c:v>12119747.4</c:v>
                </c:pt>
                <c:pt idx="1">
                  <c:v>11268914</c:v>
                </c:pt>
                <c:pt idx="2">
                  <c:v>13716000</c:v>
                </c:pt>
                <c:pt idx="3">
                  <c:v>4403334</c:v>
                </c:pt>
                <c:pt idx="4">
                  <c:v>5852519</c:v>
                </c:pt>
                <c:pt idx="5">
                  <c:v>12164140.5</c:v>
                </c:pt>
                <c:pt idx="6">
                  <c:v>10331570</c:v>
                </c:pt>
                <c:pt idx="7">
                  <c:v>9336404.9999999981</c:v>
                </c:pt>
                <c:pt idx="8">
                  <c:v>13586149.6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6"/>
          <c:order val="126"/>
          <c:tx>
            <c:strRef>
              <c:f>Données!$L$128</c:f>
              <c:strCache>
                <c:ptCount val="1"/>
                <c:pt idx="0">
                  <c:v>PCIE TSARAJORO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Données!$M$128:$X$128</c:f>
              <c:numCache>
                <c:formatCode>#,##0</c:formatCode>
                <c:ptCount val="12"/>
                <c:pt idx="0">
                  <c:v>8399125</c:v>
                </c:pt>
                <c:pt idx="1">
                  <c:v>5243208</c:v>
                </c:pt>
                <c:pt idx="2">
                  <c:v>6050290.6799999997</c:v>
                </c:pt>
                <c:pt idx="3">
                  <c:v>2518706</c:v>
                </c:pt>
                <c:pt idx="4">
                  <c:v>4635367</c:v>
                </c:pt>
                <c:pt idx="5">
                  <c:v>4170910</c:v>
                </c:pt>
                <c:pt idx="6">
                  <c:v>3911274</c:v>
                </c:pt>
                <c:pt idx="7">
                  <c:v>9410200</c:v>
                </c:pt>
                <c:pt idx="8">
                  <c:v>3553665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7"/>
          <c:order val="127"/>
          <c:tx>
            <c:strRef>
              <c:f>Données!$L$129</c:f>
              <c:strCache>
                <c:ptCount val="1"/>
                <c:pt idx="0">
                  <c:v>PCIE LOUISE AMBILOBE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Données!$M$129:$X$129</c:f>
              <c:numCache>
                <c:formatCode>#,##0</c:formatCode>
                <c:ptCount val="12"/>
                <c:pt idx="0">
                  <c:v>9769703</c:v>
                </c:pt>
                <c:pt idx="1">
                  <c:v>8619781</c:v>
                </c:pt>
                <c:pt idx="2">
                  <c:v>4470000</c:v>
                </c:pt>
                <c:pt idx="3">
                  <c:v>8652639</c:v>
                </c:pt>
                <c:pt idx="4">
                  <c:v>13503189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2479961.0000000005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8"/>
          <c:order val="128"/>
          <c:tx>
            <c:strRef>
              <c:f>Données!$L$130</c:f>
              <c:strCache>
                <c:ptCount val="1"/>
                <c:pt idx="0">
                  <c:v>PCIE MAHAVAVY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Données!$M$130:$X$130</c:f>
              <c:numCache>
                <c:formatCode>#,##0</c:formatCode>
                <c:ptCount val="12"/>
                <c:pt idx="0">
                  <c:v>3774392</c:v>
                </c:pt>
                <c:pt idx="1">
                  <c:v>11159383.75</c:v>
                </c:pt>
                <c:pt idx="2">
                  <c:v>2043585.1799999997</c:v>
                </c:pt>
                <c:pt idx="3">
                  <c:v>2798745</c:v>
                </c:pt>
                <c:pt idx="4">
                  <c:v>6859687</c:v>
                </c:pt>
                <c:pt idx="5">
                  <c:v>2124084.5</c:v>
                </c:pt>
                <c:pt idx="6">
                  <c:v>12500046</c:v>
                </c:pt>
                <c:pt idx="7">
                  <c:v>3316785</c:v>
                </c:pt>
                <c:pt idx="8">
                  <c:v>13959442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29"/>
          <c:order val="129"/>
          <c:tx>
            <c:strRef>
              <c:f>Données!$L$131</c:f>
              <c:strCache>
                <c:ptCount val="1"/>
                <c:pt idx="0">
                  <c:v>PCIE MAHASOA DIEGO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Données!$M$131:$X$131</c:f>
              <c:numCache>
                <c:formatCode>#,##0</c:formatCode>
                <c:ptCount val="12"/>
                <c:pt idx="0">
                  <c:v>0</c:v>
                </c:pt>
                <c:pt idx="1">
                  <c:v>6296547</c:v>
                </c:pt>
                <c:pt idx="2">
                  <c:v>3482965.08</c:v>
                </c:pt>
                <c:pt idx="3">
                  <c:v>0</c:v>
                </c:pt>
                <c:pt idx="4">
                  <c:v>7831885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0"/>
          <c:order val="130"/>
          <c:tx>
            <c:strRef>
              <c:f>Données!$L$132</c:f>
              <c:strCache>
                <c:ptCount val="1"/>
                <c:pt idx="0">
                  <c:v>PCIE RAVINALA / SAMBAVA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Données!$M$132:$X$132</c:f>
              <c:numCache>
                <c:formatCode>#,##0</c:formatCode>
                <c:ptCount val="12"/>
                <c:pt idx="0">
                  <c:v>0</c:v>
                </c:pt>
                <c:pt idx="1">
                  <c:v>14792468.35</c:v>
                </c:pt>
                <c:pt idx="2">
                  <c:v>3530743.02</c:v>
                </c:pt>
                <c:pt idx="3">
                  <c:v>409568.75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27749826.549999997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1"/>
          <c:order val="131"/>
          <c:tx>
            <c:strRef>
              <c:f>Données!$L$133</c:f>
              <c:strCache>
                <c:ptCount val="1"/>
                <c:pt idx="0">
                  <c:v>PCIE MIRARISOA à ANTALAHA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Données!$M$133:$X$133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1992000</c:v>
                </c:pt>
                <c:pt idx="3">
                  <c:v>2805746</c:v>
                </c:pt>
                <c:pt idx="4">
                  <c:v>3689227</c:v>
                </c:pt>
                <c:pt idx="5">
                  <c:v>4939201</c:v>
                </c:pt>
                <c:pt idx="6">
                  <c:v>6306592</c:v>
                </c:pt>
                <c:pt idx="7">
                  <c:v>5257830</c:v>
                </c:pt>
                <c:pt idx="8">
                  <c:v>10116837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2"/>
          <c:order val="132"/>
          <c:tx>
            <c:strRef>
              <c:f>Données!$L$134</c:f>
              <c:strCache>
                <c:ptCount val="1"/>
                <c:pt idx="0">
                  <c:v>PCIE DE L'ESPERANCE/ANTSIRANANA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Données!$M$134:$X$134</c:f>
              <c:numCache>
                <c:formatCode>#,##0</c:formatCode>
                <c:ptCount val="12"/>
                <c:pt idx="0">
                  <c:v>2596773</c:v>
                </c:pt>
                <c:pt idx="1">
                  <c:v>3022035</c:v>
                </c:pt>
                <c:pt idx="2">
                  <c:v>2483329.7999999998</c:v>
                </c:pt>
                <c:pt idx="3">
                  <c:v>0</c:v>
                </c:pt>
                <c:pt idx="4">
                  <c:v>4069609</c:v>
                </c:pt>
                <c:pt idx="5">
                  <c:v>1651165</c:v>
                </c:pt>
                <c:pt idx="6">
                  <c:v>1180440</c:v>
                </c:pt>
                <c:pt idx="7">
                  <c:v>1918000</c:v>
                </c:pt>
                <c:pt idx="8">
                  <c:v>891099.99999999988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3"/>
          <c:order val="133"/>
          <c:tx>
            <c:strRef>
              <c:f>Données!$L$135</c:f>
              <c:strCache>
                <c:ptCount val="1"/>
                <c:pt idx="0">
                  <c:v>PCIE TOKO / NOSY 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Données!$M$135:$X$135</c:f>
              <c:numCache>
                <c:formatCode>#,##0</c:formatCode>
                <c:ptCount val="12"/>
                <c:pt idx="0">
                  <c:v>891689</c:v>
                </c:pt>
                <c:pt idx="1">
                  <c:v>663545</c:v>
                </c:pt>
                <c:pt idx="2">
                  <c:v>2283824.3400000003</c:v>
                </c:pt>
                <c:pt idx="3">
                  <c:v>570754</c:v>
                </c:pt>
                <c:pt idx="4">
                  <c:v>1651543</c:v>
                </c:pt>
                <c:pt idx="5">
                  <c:v>0</c:v>
                </c:pt>
                <c:pt idx="6">
                  <c:v>2384326.5</c:v>
                </c:pt>
                <c:pt idx="7">
                  <c:v>2196348</c:v>
                </c:pt>
                <c:pt idx="8">
                  <c:v>2841765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4"/>
          <c:order val="134"/>
          <c:tx>
            <c:strRef>
              <c:f>Données!$L$136</c:f>
              <c:strCache>
                <c:ptCount val="1"/>
                <c:pt idx="0">
                  <c:v>PCIE MANANTENASOA (SAMBAVA)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Données!$M$136:$X$136</c:f>
              <c:numCache>
                <c:formatCode>#,##0</c:formatCode>
                <c:ptCount val="12"/>
                <c:pt idx="0">
                  <c:v>1383533</c:v>
                </c:pt>
                <c:pt idx="1">
                  <c:v>0</c:v>
                </c:pt>
                <c:pt idx="2">
                  <c:v>2065555.8</c:v>
                </c:pt>
                <c:pt idx="3">
                  <c:v>871606</c:v>
                </c:pt>
                <c:pt idx="4">
                  <c:v>1180781</c:v>
                </c:pt>
                <c:pt idx="5">
                  <c:v>0</c:v>
                </c:pt>
                <c:pt idx="6">
                  <c:v>2687845</c:v>
                </c:pt>
                <c:pt idx="7">
                  <c:v>1070181</c:v>
                </c:pt>
                <c:pt idx="8">
                  <c:v>2322000.9999999995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5"/>
          <c:order val="135"/>
          <c:tx>
            <c:strRef>
              <c:f>Données!$L$137</c:f>
              <c:strCache>
                <c:ptCount val="1"/>
                <c:pt idx="0">
                  <c:v>PCIE SOA à VOHEMAR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Données!$M$137:$X$137</c:f>
              <c:numCache>
                <c:formatCode>#,##0</c:formatCode>
                <c:ptCount val="12"/>
                <c:pt idx="0">
                  <c:v>0</c:v>
                </c:pt>
                <c:pt idx="1">
                  <c:v>618800</c:v>
                </c:pt>
                <c:pt idx="2">
                  <c:v>1650000</c:v>
                </c:pt>
                <c:pt idx="3">
                  <c:v>1373460</c:v>
                </c:pt>
                <c:pt idx="4">
                  <c:v>1982837</c:v>
                </c:pt>
                <c:pt idx="5">
                  <c:v>2251641</c:v>
                </c:pt>
                <c:pt idx="6">
                  <c:v>1468075</c:v>
                </c:pt>
                <c:pt idx="7">
                  <c:v>931243</c:v>
                </c:pt>
                <c:pt idx="8">
                  <c:v>2280018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6"/>
          <c:order val="136"/>
          <c:tx>
            <c:strRef>
              <c:f>Données!$L$138</c:f>
              <c:strCache>
                <c:ptCount val="1"/>
                <c:pt idx="0">
                  <c:v>PCIE DE L'AVENIR DIEGO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Données!$M$138:$X$138</c:f>
              <c:numCache>
                <c:formatCode>#,##0</c:formatCode>
                <c:ptCount val="12"/>
                <c:pt idx="0">
                  <c:v>1894186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315270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7"/>
          <c:order val="137"/>
          <c:tx>
            <c:strRef>
              <c:f>Données!$L$139</c:f>
              <c:strCache>
                <c:ptCount val="1"/>
                <c:pt idx="0">
                  <c:v>PCIE CENTRALE DU SUD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Données!$M$139:$X$139</c:f>
              <c:numCache>
                <c:formatCode>#,##0</c:formatCode>
                <c:ptCount val="12"/>
                <c:pt idx="0">
                  <c:v>3056654.7</c:v>
                </c:pt>
                <c:pt idx="1">
                  <c:v>4279960.8</c:v>
                </c:pt>
                <c:pt idx="2">
                  <c:v>2026495.9890000001</c:v>
                </c:pt>
                <c:pt idx="3">
                  <c:v>2456127</c:v>
                </c:pt>
                <c:pt idx="4">
                  <c:v>11076516.5</c:v>
                </c:pt>
                <c:pt idx="5">
                  <c:v>3523882.65</c:v>
                </c:pt>
                <c:pt idx="6">
                  <c:v>4213251.75</c:v>
                </c:pt>
                <c:pt idx="7">
                  <c:v>3925322</c:v>
                </c:pt>
                <c:pt idx="8">
                  <c:v>317000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8"/>
          <c:order val="138"/>
          <c:tx>
            <c:strRef>
              <c:f>Données!$L$140</c:f>
              <c:strCache>
                <c:ptCount val="1"/>
                <c:pt idx="0">
                  <c:v>PCIE SOAVA FIANARANTSOA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Données!$M$140:$X$140</c:f>
              <c:numCache>
                <c:formatCode>#,##0</c:formatCode>
                <c:ptCount val="12"/>
                <c:pt idx="0">
                  <c:v>4085481</c:v>
                </c:pt>
                <c:pt idx="1">
                  <c:v>5572354.5</c:v>
                </c:pt>
                <c:pt idx="2">
                  <c:v>3476216.31</c:v>
                </c:pt>
                <c:pt idx="3">
                  <c:v>3582107</c:v>
                </c:pt>
                <c:pt idx="4">
                  <c:v>4160408.9999999995</c:v>
                </c:pt>
                <c:pt idx="5">
                  <c:v>4912786</c:v>
                </c:pt>
                <c:pt idx="6">
                  <c:v>2895725</c:v>
                </c:pt>
                <c:pt idx="7">
                  <c:v>3430904.9999999995</c:v>
                </c:pt>
                <c:pt idx="8">
                  <c:v>5151594.9999999991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39"/>
          <c:order val="139"/>
          <c:tx>
            <c:strRef>
              <c:f>Données!$L$141</c:f>
              <c:strCache>
                <c:ptCount val="1"/>
                <c:pt idx="0">
                  <c:v>PCIE MANANTENA IHOSY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Données!$M$141:$X$141</c:f>
              <c:numCache>
                <c:formatCode>#,##0</c:formatCode>
                <c:ptCount val="12"/>
                <c:pt idx="0">
                  <c:v>1965316</c:v>
                </c:pt>
                <c:pt idx="1">
                  <c:v>6789089</c:v>
                </c:pt>
                <c:pt idx="2">
                  <c:v>6855000</c:v>
                </c:pt>
                <c:pt idx="3">
                  <c:v>2965695</c:v>
                </c:pt>
                <c:pt idx="4">
                  <c:v>8566890</c:v>
                </c:pt>
                <c:pt idx="5">
                  <c:v>2330170</c:v>
                </c:pt>
                <c:pt idx="6">
                  <c:v>5615614</c:v>
                </c:pt>
                <c:pt idx="7">
                  <c:v>12032000</c:v>
                </c:pt>
                <c:pt idx="8">
                  <c:v>5439631.1802000003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0"/>
          <c:order val="140"/>
          <c:tx>
            <c:strRef>
              <c:f>Données!$L$142</c:f>
              <c:strCache>
                <c:ptCount val="1"/>
                <c:pt idx="0">
                  <c:v>PCIE SANDRATRA FIANARANTSOA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Données!$M$142:$X$142</c:f>
              <c:numCache>
                <c:formatCode>#,##0</c:formatCode>
                <c:ptCount val="12"/>
                <c:pt idx="0">
                  <c:v>2330723.15</c:v>
                </c:pt>
                <c:pt idx="1">
                  <c:v>2694010.75</c:v>
                </c:pt>
                <c:pt idx="2">
                  <c:v>3394881.3569999998</c:v>
                </c:pt>
                <c:pt idx="3">
                  <c:v>1446983.6</c:v>
                </c:pt>
                <c:pt idx="4">
                  <c:v>2670152.75</c:v>
                </c:pt>
                <c:pt idx="5">
                  <c:v>2560435</c:v>
                </c:pt>
                <c:pt idx="6">
                  <c:v>5459600.4000000004</c:v>
                </c:pt>
                <c:pt idx="7">
                  <c:v>5147497.25</c:v>
                </c:pt>
                <c:pt idx="8">
                  <c:v>2924699.1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1"/>
          <c:order val="141"/>
          <c:tx>
            <c:strRef>
              <c:f>Données!$L$143</c:f>
              <c:strCache>
                <c:ptCount val="1"/>
                <c:pt idx="0">
                  <c:v>PCIE EZAKA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Données!$M$143:$X$143</c:f>
              <c:numCache>
                <c:formatCode>#,##0</c:formatCode>
                <c:ptCount val="12"/>
                <c:pt idx="0">
                  <c:v>3496273</c:v>
                </c:pt>
                <c:pt idx="1">
                  <c:v>3169910</c:v>
                </c:pt>
                <c:pt idx="2">
                  <c:v>3136397.8799999994</c:v>
                </c:pt>
                <c:pt idx="3">
                  <c:v>2330670</c:v>
                </c:pt>
                <c:pt idx="4">
                  <c:v>890160</c:v>
                </c:pt>
                <c:pt idx="5">
                  <c:v>3086123</c:v>
                </c:pt>
                <c:pt idx="6">
                  <c:v>1699017</c:v>
                </c:pt>
                <c:pt idx="7">
                  <c:v>2932654.9999999995</c:v>
                </c:pt>
                <c:pt idx="8">
                  <c:v>2133754.0000000005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2"/>
          <c:order val="142"/>
          <c:tx>
            <c:strRef>
              <c:f>Données!$L$144</c:f>
              <c:strCache>
                <c:ptCount val="1"/>
                <c:pt idx="0">
                  <c:v>PCIE TANAMBAO IHOSY  **VOIR 781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Données!$M$144:$X$144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3623336.85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3"/>
          <c:order val="143"/>
          <c:tx>
            <c:strRef>
              <c:f>Données!$L$145</c:f>
              <c:strCache>
                <c:ptCount val="1"/>
                <c:pt idx="0">
                  <c:v>PCIE LAM SECK FIANARANTSOA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Données!$M$145:$X$145</c:f>
              <c:numCache>
                <c:formatCode>#,##0</c:formatCode>
                <c:ptCount val="12"/>
                <c:pt idx="0">
                  <c:v>1942985</c:v>
                </c:pt>
                <c:pt idx="1">
                  <c:v>1485136</c:v>
                </c:pt>
                <c:pt idx="2">
                  <c:v>745689.84</c:v>
                </c:pt>
                <c:pt idx="3">
                  <c:v>490043</c:v>
                </c:pt>
                <c:pt idx="4">
                  <c:v>2095500</c:v>
                </c:pt>
                <c:pt idx="5">
                  <c:v>2113968</c:v>
                </c:pt>
                <c:pt idx="6">
                  <c:v>2585877</c:v>
                </c:pt>
                <c:pt idx="7">
                  <c:v>1975201</c:v>
                </c:pt>
                <c:pt idx="8">
                  <c:v>1291444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4"/>
          <c:order val="144"/>
          <c:tx>
            <c:strRef>
              <c:f>Données!$L$146</c:f>
              <c:strCache>
                <c:ptCount val="1"/>
                <c:pt idx="0">
                  <c:v>PCIE MAMISOA (FIANARANTSOA)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Données!$M$146:$X$146</c:f>
              <c:numCache>
                <c:formatCode>#,##0</c:formatCode>
                <c:ptCount val="12"/>
                <c:pt idx="0">
                  <c:v>1626451</c:v>
                </c:pt>
                <c:pt idx="1">
                  <c:v>1062682</c:v>
                </c:pt>
                <c:pt idx="2">
                  <c:v>1594117.98</c:v>
                </c:pt>
                <c:pt idx="3">
                  <c:v>636172</c:v>
                </c:pt>
                <c:pt idx="4">
                  <c:v>766410</c:v>
                </c:pt>
                <c:pt idx="5">
                  <c:v>1633693</c:v>
                </c:pt>
                <c:pt idx="6">
                  <c:v>1481802</c:v>
                </c:pt>
                <c:pt idx="7">
                  <c:v>1283000</c:v>
                </c:pt>
                <c:pt idx="8">
                  <c:v>3812411.6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5"/>
          <c:order val="145"/>
          <c:tx>
            <c:strRef>
              <c:f>Données!$L$147</c:f>
              <c:strCache>
                <c:ptCount val="1"/>
                <c:pt idx="0">
                  <c:v>PCIE DES PLATEAUX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Données!$M$147:$X$147</c:f>
              <c:numCache>
                <c:formatCode>#,##0</c:formatCode>
                <c:ptCount val="12"/>
                <c:pt idx="0">
                  <c:v>490532</c:v>
                </c:pt>
                <c:pt idx="1">
                  <c:v>0</c:v>
                </c:pt>
                <c:pt idx="2">
                  <c:v>0</c:v>
                </c:pt>
                <c:pt idx="3">
                  <c:v>3717000</c:v>
                </c:pt>
                <c:pt idx="4">
                  <c:v>2536579</c:v>
                </c:pt>
                <c:pt idx="5">
                  <c:v>0</c:v>
                </c:pt>
                <c:pt idx="6">
                  <c:v>1642867</c:v>
                </c:pt>
                <c:pt idx="7">
                  <c:v>0</c:v>
                </c:pt>
                <c:pt idx="8">
                  <c:v>2274910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6"/>
          <c:order val="146"/>
          <c:tx>
            <c:strRef>
              <c:f>Données!$L$148</c:f>
              <c:strCache>
                <c:ptCount val="1"/>
                <c:pt idx="0">
                  <c:v>PCIE DU CENTRE MAHAJANGA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Données!$M$148:$X$148</c:f>
              <c:numCache>
                <c:formatCode>#,##0</c:formatCode>
                <c:ptCount val="12"/>
                <c:pt idx="0">
                  <c:v>8670010.5</c:v>
                </c:pt>
                <c:pt idx="1">
                  <c:v>15529431.6</c:v>
                </c:pt>
                <c:pt idx="2">
                  <c:v>24767106.399</c:v>
                </c:pt>
                <c:pt idx="3">
                  <c:v>14780793.6</c:v>
                </c:pt>
                <c:pt idx="4">
                  <c:v>32466010.5</c:v>
                </c:pt>
                <c:pt idx="5">
                  <c:v>15893040.1</c:v>
                </c:pt>
                <c:pt idx="6">
                  <c:v>19858805.100000001</c:v>
                </c:pt>
                <c:pt idx="7">
                  <c:v>12743000</c:v>
                </c:pt>
                <c:pt idx="8">
                  <c:v>3217162.5000000005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7"/>
          <c:order val="147"/>
          <c:tx>
            <c:strRef>
              <c:f>Données!$L$149</c:f>
              <c:strCache>
                <c:ptCount val="1"/>
                <c:pt idx="0">
                  <c:v>PCIE TANAMBAO TULEAR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Données!$M$149:$X$149</c:f>
              <c:numCache>
                <c:formatCode>#,##0</c:formatCode>
                <c:ptCount val="12"/>
                <c:pt idx="0">
                  <c:v>13892503</c:v>
                </c:pt>
                <c:pt idx="1">
                  <c:v>14250635.75</c:v>
                </c:pt>
                <c:pt idx="2">
                  <c:v>12085216.92</c:v>
                </c:pt>
                <c:pt idx="3">
                  <c:v>9934415</c:v>
                </c:pt>
                <c:pt idx="4">
                  <c:v>8324958.0000000009</c:v>
                </c:pt>
                <c:pt idx="5">
                  <c:v>13053360</c:v>
                </c:pt>
                <c:pt idx="6">
                  <c:v>22174040</c:v>
                </c:pt>
                <c:pt idx="7">
                  <c:v>12777130</c:v>
                </c:pt>
                <c:pt idx="8">
                  <c:v>17660705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8"/>
          <c:order val="148"/>
          <c:tx>
            <c:strRef>
              <c:f>Données!$L$150</c:f>
              <c:strCache>
                <c:ptCount val="1"/>
                <c:pt idx="0">
                  <c:v>PCIE MEVA TULEAR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Données!$M$150:$X$150</c:f>
              <c:numCache>
                <c:formatCode>#,##0</c:formatCode>
                <c:ptCount val="12"/>
                <c:pt idx="0">
                  <c:v>9808717.3499999996</c:v>
                </c:pt>
                <c:pt idx="1">
                  <c:v>12585390.15</c:v>
                </c:pt>
                <c:pt idx="2">
                  <c:v>7861423.1430000002</c:v>
                </c:pt>
                <c:pt idx="3">
                  <c:v>12113891.449999999</c:v>
                </c:pt>
                <c:pt idx="4">
                  <c:v>12306635.35</c:v>
                </c:pt>
                <c:pt idx="5">
                  <c:v>15534671</c:v>
                </c:pt>
                <c:pt idx="6">
                  <c:v>14198887.699999999</c:v>
                </c:pt>
                <c:pt idx="7">
                  <c:v>12838662.349999998</c:v>
                </c:pt>
                <c:pt idx="8">
                  <c:v>15134735.25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49"/>
          <c:order val="149"/>
          <c:tx>
            <c:strRef>
              <c:f>Données!$L$151</c:f>
              <c:strCache>
                <c:ptCount val="1"/>
                <c:pt idx="0">
                  <c:v>PCIE AVOTRA (MAHAJANGA)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Données!$M$151:$X$151</c:f>
              <c:numCache>
                <c:formatCode>#,##0</c:formatCode>
                <c:ptCount val="12"/>
                <c:pt idx="0">
                  <c:v>6719076</c:v>
                </c:pt>
                <c:pt idx="1">
                  <c:v>12235063</c:v>
                </c:pt>
                <c:pt idx="2">
                  <c:v>5299817.46</c:v>
                </c:pt>
                <c:pt idx="3">
                  <c:v>9552044</c:v>
                </c:pt>
                <c:pt idx="4">
                  <c:v>13181516</c:v>
                </c:pt>
                <c:pt idx="5">
                  <c:v>15202799</c:v>
                </c:pt>
                <c:pt idx="6">
                  <c:v>15641998</c:v>
                </c:pt>
                <c:pt idx="7">
                  <c:v>19820003</c:v>
                </c:pt>
                <c:pt idx="8">
                  <c:v>16910011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0"/>
          <c:order val="150"/>
          <c:tx>
            <c:strRef>
              <c:f>Données!$L$152</c:f>
              <c:strCache>
                <c:ptCount val="1"/>
                <c:pt idx="0">
                  <c:v>PCIE ANJARASOA MAHAJANGA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Données!$M$152:$X$152</c:f>
              <c:numCache>
                <c:formatCode>#,##0</c:formatCode>
                <c:ptCount val="12"/>
                <c:pt idx="0">
                  <c:v>4403490</c:v>
                </c:pt>
                <c:pt idx="1">
                  <c:v>7611934</c:v>
                </c:pt>
                <c:pt idx="2">
                  <c:v>7421330.2800000003</c:v>
                </c:pt>
                <c:pt idx="3">
                  <c:v>2526365</c:v>
                </c:pt>
                <c:pt idx="4">
                  <c:v>5095603</c:v>
                </c:pt>
                <c:pt idx="5">
                  <c:v>7552788</c:v>
                </c:pt>
                <c:pt idx="6">
                  <c:v>10118285</c:v>
                </c:pt>
                <c:pt idx="7">
                  <c:v>7998066</c:v>
                </c:pt>
                <c:pt idx="8">
                  <c:v>2983044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1"/>
          <c:order val="151"/>
          <c:tx>
            <c:strRef>
              <c:f>Données!$L$153</c:f>
              <c:strCache>
                <c:ptCount val="1"/>
                <c:pt idx="0">
                  <c:v>PCIE DU MOZAMBIQUE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Données!$M$153:$X$153</c:f>
              <c:numCache>
                <c:formatCode>#,##0</c:formatCode>
                <c:ptCount val="12"/>
                <c:pt idx="0">
                  <c:v>11482027</c:v>
                </c:pt>
                <c:pt idx="1">
                  <c:v>5298224</c:v>
                </c:pt>
                <c:pt idx="2">
                  <c:v>8791276.2000000011</c:v>
                </c:pt>
                <c:pt idx="3">
                  <c:v>5344561</c:v>
                </c:pt>
                <c:pt idx="4">
                  <c:v>12016536</c:v>
                </c:pt>
                <c:pt idx="5">
                  <c:v>3440613</c:v>
                </c:pt>
                <c:pt idx="6">
                  <c:v>0</c:v>
                </c:pt>
                <c:pt idx="7">
                  <c:v>618000</c:v>
                </c:pt>
                <c:pt idx="8">
                  <c:v>868726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2"/>
          <c:order val="152"/>
          <c:tx>
            <c:strRef>
              <c:f>Données!$L$154</c:f>
              <c:strCache>
                <c:ptCount val="1"/>
                <c:pt idx="0">
                  <c:v>PCIE MENABE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Données!$M$154:$X$154</c:f>
              <c:numCache>
                <c:formatCode>#,##0</c:formatCode>
                <c:ptCount val="12"/>
                <c:pt idx="0">
                  <c:v>2353080</c:v>
                </c:pt>
                <c:pt idx="1">
                  <c:v>4245258</c:v>
                </c:pt>
                <c:pt idx="2">
                  <c:v>8086755.1799999997</c:v>
                </c:pt>
                <c:pt idx="3">
                  <c:v>4463208</c:v>
                </c:pt>
                <c:pt idx="4">
                  <c:v>7337842</c:v>
                </c:pt>
                <c:pt idx="5">
                  <c:v>10502301</c:v>
                </c:pt>
                <c:pt idx="6">
                  <c:v>4446166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3"/>
          <c:order val="153"/>
          <c:tx>
            <c:strRef>
              <c:f>Données!$L$155</c:f>
              <c:strCache>
                <c:ptCount val="1"/>
                <c:pt idx="0">
                  <c:v>PCIE DE L'AVENIR MAHAJANGA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Données!$M$155:$X$155</c:f>
              <c:numCache>
                <c:formatCode>#,##0</c:formatCode>
                <c:ptCount val="12"/>
                <c:pt idx="0">
                  <c:v>5402628.7199999997</c:v>
                </c:pt>
                <c:pt idx="1">
                  <c:v>7377150.6900000004</c:v>
                </c:pt>
                <c:pt idx="2">
                  <c:v>2574608.8473</c:v>
                </c:pt>
                <c:pt idx="3">
                  <c:v>4602565.53</c:v>
                </c:pt>
                <c:pt idx="4">
                  <c:v>7227027.2999999998</c:v>
                </c:pt>
                <c:pt idx="5">
                  <c:v>6625529.25</c:v>
                </c:pt>
                <c:pt idx="6">
                  <c:v>4903201.28</c:v>
                </c:pt>
                <c:pt idx="7">
                  <c:v>8656852.1999999993</c:v>
                </c:pt>
                <c:pt idx="8">
                  <c:v>7291224.7399999993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4"/>
          <c:order val="154"/>
          <c:tx>
            <c:strRef>
              <c:f>Données!$L$156</c:f>
              <c:strCache>
                <c:ptCount val="1"/>
                <c:pt idx="0">
                  <c:v>PCIE DE LA BETSIBOKA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Données!$M$156:$X$156</c:f>
              <c:numCache>
                <c:formatCode>#,##0</c:formatCode>
                <c:ptCount val="12"/>
                <c:pt idx="0">
                  <c:v>2729448</c:v>
                </c:pt>
                <c:pt idx="1">
                  <c:v>3033813.25</c:v>
                </c:pt>
                <c:pt idx="2">
                  <c:v>4773052.074</c:v>
                </c:pt>
                <c:pt idx="3">
                  <c:v>3046818</c:v>
                </c:pt>
                <c:pt idx="4">
                  <c:v>6681103</c:v>
                </c:pt>
                <c:pt idx="5">
                  <c:v>7759139</c:v>
                </c:pt>
                <c:pt idx="6">
                  <c:v>4691384</c:v>
                </c:pt>
                <c:pt idx="7">
                  <c:v>4664404</c:v>
                </c:pt>
                <c:pt idx="8">
                  <c:v>5111929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5"/>
          <c:order val="155"/>
          <c:tx>
            <c:strRef>
              <c:f>Données!$L$157</c:f>
              <c:strCache>
                <c:ptCount val="1"/>
                <c:pt idx="0">
                  <c:v>PCIE MAEVAN'I BOENY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Données!$M$157:$X$157</c:f>
              <c:numCache>
                <c:formatCode>#,##0</c:formatCode>
                <c:ptCount val="12"/>
                <c:pt idx="0">
                  <c:v>1166358</c:v>
                </c:pt>
                <c:pt idx="1">
                  <c:v>4863055</c:v>
                </c:pt>
                <c:pt idx="2">
                  <c:v>3572473.38</c:v>
                </c:pt>
                <c:pt idx="3">
                  <c:v>3359124</c:v>
                </c:pt>
                <c:pt idx="4">
                  <c:v>6764922</c:v>
                </c:pt>
                <c:pt idx="5">
                  <c:v>5012410</c:v>
                </c:pt>
                <c:pt idx="6">
                  <c:v>3196904</c:v>
                </c:pt>
                <c:pt idx="7">
                  <c:v>4044778.0000000005</c:v>
                </c:pt>
                <c:pt idx="8">
                  <c:v>1424679.9999999998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6"/>
          <c:order val="156"/>
          <c:tx>
            <c:strRef>
              <c:f>Données!$L$158</c:f>
              <c:strCache>
                <c:ptCount val="1"/>
                <c:pt idx="0">
                  <c:v>PCIE ZANATANY ANTSOHIHY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Données!$M$158:$X$158</c:f>
              <c:numCache>
                <c:formatCode>#,##0</c:formatCode>
                <c:ptCount val="12"/>
                <c:pt idx="0">
                  <c:v>3576696</c:v>
                </c:pt>
                <c:pt idx="1">
                  <c:v>5003566</c:v>
                </c:pt>
                <c:pt idx="2">
                  <c:v>2269828.4699999997</c:v>
                </c:pt>
                <c:pt idx="3">
                  <c:v>424480</c:v>
                </c:pt>
                <c:pt idx="4">
                  <c:v>7960775</c:v>
                </c:pt>
                <c:pt idx="5">
                  <c:v>1690335</c:v>
                </c:pt>
                <c:pt idx="6">
                  <c:v>4737819</c:v>
                </c:pt>
                <c:pt idx="7">
                  <c:v>6468205</c:v>
                </c:pt>
                <c:pt idx="8">
                  <c:v>1429157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7"/>
          <c:order val="157"/>
          <c:tx>
            <c:strRef>
              <c:f>Données!$L$159</c:f>
              <c:strCache>
                <c:ptCount val="1"/>
                <c:pt idx="0">
                  <c:v>PCIE ANAIS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Données!$M$159:$X$159</c:f>
              <c:numCache>
                <c:formatCode>#,##0</c:formatCode>
                <c:ptCount val="12"/>
                <c:pt idx="0">
                  <c:v>4144751</c:v>
                </c:pt>
                <c:pt idx="1">
                  <c:v>3223949</c:v>
                </c:pt>
                <c:pt idx="2">
                  <c:v>3441934.4400000004</c:v>
                </c:pt>
                <c:pt idx="3">
                  <c:v>2088699</c:v>
                </c:pt>
                <c:pt idx="4">
                  <c:v>3459089</c:v>
                </c:pt>
                <c:pt idx="5">
                  <c:v>4986561</c:v>
                </c:pt>
                <c:pt idx="6">
                  <c:v>2454633</c:v>
                </c:pt>
                <c:pt idx="7">
                  <c:v>3779916</c:v>
                </c:pt>
                <c:pt idx="8">
                  <c:v>5625347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8"/>
          <c:order val="158"/>
          <c:tx>
            <c:strRef>
              <c:f>Données!$L$160</c:f>
              <c:strCache>
                <c:ptCount val="1"/>
                <c:pt idx="0">
                  <c:v>PCIE MAHAVONJY MAHAJANGA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Données!$M$160:$X$160</c:f>
              <c:numCache>
                <c:formatCode>#,##0</c:formatCode>
                <c:ptCount val="12"/>
                <c:pt idx="0">
                  <c:v>3993253</c:v>
                </c:pt>
                <c:pt idx="1">
                  <c:v>3403951</c:v>
                </c:pt>
                <c:pt idx="2">
                  <c:v>2932626.48</c:v>
                </c:pt>
                <c:pt idx="3">
                  <c:v>1828392.6</c:v>
                </c:pt>
                <c:pt idx="4">
                  <c:v>2525375</c:v>
                </c:pt>
                <c:pt idx="5">
                  <c:v>3395568</c:v>
                </c:pt>
                <c:pt idx="6">
                  <c:v>2908597</c:v>
                </c:pt>
                <c:pt idx="7">
                  <c:v>2282000</c:v>
                </c:pt>
                <c:pt idx="8">
                  <c:v>1633919.9999999998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59"/>
          <c:order val="159"/>
          <c:tx>
            <c:strRef>
              <c:f>Données!$L$161</c:f>
              <c:strCache>
                <c:ptCount val="1"/>
                <c:pt idx="0">
                  <c:v>PCIE ENDOR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Données!$M$161:$X$161</c:f>
              <c:numCache>
                <c:formatCode>#,##0</c:formatCode>
                <c:ptCount val="12"/>
                <c:pt idx="0">
                  <c:v>2558442</c:v>
                </c:pt>
                <c:pt idx="1">
                  <c:v>3807793</c:v>
                </c:pt>
                <c:pt idx="2">
                  <c:v>2326377.9</c:v>
                </c:pt>
                <c:pt idx="3">
                  <c:v>1390490</c:v>
                </c:pt>
                <c:pt idx="4">
                  <c:v>1681000</c:v>
                </c:pt>
                <c:pt idx="5">
                  <c:v>1549640</c:v>
                </c:pt>
                <c:pt idx="6">
                  <c:v>0</c:v>
                </c:pt>
                <c:pt idx="7">
                  <c:v>0</c:v>
                </c:pt>
                <c:pt idx="8">
                  <c:v>2337323.9999999995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0"/>
          <c:order val="160"/>
          <c:tx>
            <c:strRef>
              <c:f>Données!$L$162</c:f>
              <c:strCache>
                <c:ptCount val="1"/>
                <c:pt idx="0">
                  <c:v>PCIE MAHASOA MORONDAVA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Données!$M$162:$X$162</c:f>
              <c:numCache>
                <c:formatCode>#,##0</c:formatCode>
                <c:ptCount val="12"/>
                <c:pt idx="0">
                  <c:v>1732631</c:v>
                </c:pt>
                <c:pt idx="1">
                  <c:v>0</c:v>
                </c:pt>
                <c:pt idx="2">
                  <c:v>0</c:v>
                </c:pt>
                <c:pt idx="3">
                  <c:v>737383</c:v>
                </c:pt>
                <c:pt idx="4">
                  <c:v>1990322</c:v>
                </c:pt>
                <c:pt idx="5">
                  <c:v>5395309</c:v>
                </c:pt>
                <c:pt idx="6">
                  <c:v>4483486</c:v>
                </c:pt>
                <c:pt idx="7">
                  <c:v>4594815</c:v>
                </c:pt>
                <c:pt idx="8">
                  <c:v>8284412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1"/>
          <c:order val="161"/>
          <c:tx>
            <c:strRef>
              <c:f>Données!$L$163</c:f>
              <c:strCache>
                <c:ptCount val="1"/>
                <c:pt idx="0">
                  <c:v>PCIE HARINOSY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Données!$M$163:$X$163</c:f>
              <c:numCache>
                <c:formatCode>#,##0</c:formatCode>
                <c:ptCount val="12"/>
                <c:pt idx="0">
                  <c:v>2214439</c:v>
                </c:pt>
                <c:pt idx="1">
                  <c:v>1202400</c:v>
                </c:pt>
                <c:pt idx="2">
                  <c:v>3551859.5700000003</c:v>
                </c:pt>
                <c:pt idx="3">
                  <c:v>1312201</c:v>
                </c:pt>
                <c:pt idx="4">
                  <c:v>1722266</c:v>
                </c:pt>
                <c:pt idx="5">
                  <c:v>390134</c:v>
                </c:pt>
                <c:pt idx="6">
                  <c:v>617070</c:v>
                </c:pt>
                <c:pt idx="7">
                  <c:v>1369440</c:v>
                </c:pt>
                <c:pt idx="8">
                  <c:v>1084534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2"/>
          <c:order val="162"/>
          <c:tx>
            <c:strRef>
              <c:f>Données!$L$164</c:f>
              <c:strCache>
                <c:ptCount val="1"/>
                <c:pt idx="0">
                  <c:v>PCIE SANFILY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Données!$M$164:$X$164</c:f>
              <c:numCache>
                <c:formatCode>#,##0</c:formatCode>
                <c:ptCount val="12"/>
                <c:pt idx="0">
                  <c:v>788970</c:v>
                </c:pt>
                <c:pt idx="1">
                  <c:v>1995805</c:v>
                </c:pt>
                <c:pt idx="2">
                  <c:v>2207497.5300000003</c:v>
                </c:pt>
                <c:pt idx="3">
                  <c:v>743094</c:v>
                </c:pt>
                <c:pt idx="4">
                  <c:v>1450615</c:v>
                </c:pt>
                <c:pt idx="5">
                  <c:v>912980</c:v>
                </c:pt>
                <c:pt idx="6">
                  <c:v>718580</c:v>
                </c:pt>
                <c:pt idx="7">
                  <c:v>1584270</c:v>
                </c:pt>
                <c:pt idx="8">
                  <c:v>601351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3"/>
          <c:order val="163"/>
          <c:tx>
            <c:strRef>
              <c:f>Données!$L$165</c:f>
              <c:strCache>
                <c:ptCount val="1"/>
                <c:pt idx="0">
                  <c:v>PCIE SAMBY TSARA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Données!$M$165:$X$165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1326983.7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4"/>
          <c:order val="164"/>
          <c:tx>
            <c:strRef>
              <c:f>Données!$L$166</c:f>
              <c:strCache>
                <c:ptCount val="1"/>
                <c:pt idx="0">
                  <c:v>PCIE BELVEDERE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Données!$M$166:$X$166</c:f>
              <c:numCache>
                <c:formatCode>#,##0</c:formatCode>
                <c:ptCount val="12"/>
                <c:pt idx="0">
                  <c:v>4024155</c:v>
                </c:pt>
                <c:pt idx="1">
                  <c:v>201325</c:v>
                </c:pt>
                <c:pt idx="2">
                  <c:v>703689</c:v>
                </c:pt>
                <c:pt idx="3">
                  <c:v>0</c:v>
                </c:pt>
                <c:pt idx="4">
                  <c:v>415253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921485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5"/>
          <c:order val="165"/>
          <c:tx>
            <c:strRef>
              <c:f>Données!$L$167</c:f>
              <c:strCache>
                <c:ptCount val="1"/>
                <c:pt idx="0">
                  <c:v>PCIE DE L' ESPERANCE MAJUNGA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Données!$M$167:$X$167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</c:ser>
        <c:ser>
          <c:idx val="166"/>
          <c:order val="166"/>
          <c:tx>
            <c:strRef>
              <c:f>Données!$L$168</c:f>
              <c:strCache>
                <c:ptCount val="1"/>
                <c:pt idx="0">
                  <c:v>MOYENNE</c:v>
                </c:pt>
              </c:strCache>
            </c:strRef>
          </c:tx>
          <c:marker>
            <c:symbol val="none"/>
          </c:marker>
          <c:cat>
            <c:strRef>
              <c:f>Données!$M$1:$X$1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Données!$M$168:$X$168</c:f>
              <c:numCache>
                <c:formatCode>#,##0</c:formatCode>
                <c:ptCount val="12"/>
                <c:pt idx="0">
                  <c:v>4645594.6042771088</c:v>
                </c:pt>
                <c:pt idx="1">
                  <c:v>5700362.8392168675</c:v>
                </c:pt>
                <c:pt idx="2">
                  <c:v>5750628.2287277123</c:v>
                </c:pt>
                <c:pt idx="3">
                  <c:v>3982819.6905421684</c:v>
                </c:pt>
                <c:pt idx="4">
                  <c:v>5490790.9284939766</c:v>
                </c:pt>
                <c:pt idx="5">
                  <c:v>6115894.5255421689</c:v>
                </c:pt>
                <c:pt idx="6">
                  <c:v>6018518.7719879523</c:v>
                </c:pt>
                <c:pt idx="7">
                  <c:v>5512216.9653614461</c:v>
                </c:pt>
                <c:pt idx="8">
                  <c:v>5639570.2090975903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90339968"/>
        <c:axId val="90354048"/>
      </c:lineChart>
      <c:catAx>
        <c:axId val="90339968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90354048"/>
        <c:crosses val="autoZero"/>
        <c:auto val="1"/>
        <c:lblAlgn val="ctr"/>
        <c:lblOffset val="100"/>
      </c:catAx>
      <c:valAx>
        <c:axId val="90354048"/>
        <c:scaling>
          <c:orientation val="minMax"/>
        </c:scaling>
        <c:axPos val="l"/>
        <c:majorGridlines/>
        <c:title>
          <c:layout/>
        </c:title>
        <c:numFmt formatCode="#,##0" sourceLinked="1"/>
        <c:majorTickMark val="none"/>
        <c:tickLblPos val="nextTo"/>
        <c:crossAx val="90339968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</xdr:colOff>
      <xdr:row>19</xdr:row>
      <xdr:rowOff>28575</xdr:rowOff>
    </xdr:from>
    <xdr:to>
      <xdr:col>9</xdr:col>
      <xdr:colOff>609599</xdr:colOff>
      <xdr:row>33</xdr:row>
      <xdr:rowOff>180975</xdr:rowOff>
    </xdr:to>
    <xdr:graphicFrame macro="">
      <xdr:nvGraphicFramePr>
        <xdr:cNvPr id="3" name="Vente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180974</xdr:colOff>
      <xdr:row>0</xdr:row>
      <xdr:rowOff>123825</xdr:rowOff>
    </xdr:from>
    <xdr:to>
      <xdr:col>10</xdr:col>
      <xdr:colOff>504824</xdr:colOff>
      <xdr:row>17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n&#233;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423"/>
  <sheetViews>
    <sheetView tabSelected="1" topLeftCell="I1" workbookViewId="0">
      <selection activeCell="K9" sqref="K9"/>
    </sheetView>
  </sheetViews>
  <sheetFormatPr baseColWidth="10" defaultRowHeight="15"/>
  <cols>
    <col min="1" max="1" width="40" customWidth="1"/>
    <col min="2" max="2" width="16.42578125" customWidth="1"/>
    <col min="3" max="3" width="15.42578125" customWidth="1"/>
    <col min="4" max="4" width="12.28515625" bestFit="1" customWidth="1"/>
    <col min="8" max="8" width="15.85546875" customWidth="1"/>
    <col min="9" max="9" width="15.28515625" customWidth="1"/>
    <col min="11" max="11" width="15.140625" customWidth="1"/>
    <col min="12" max="12" width="22.8554687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K1" s="23" t="s">
        <v>1791</v>
      </c>
      <c r="L1" s="22" t="s">
        <v>1437</v>
      </c>
      <c r="M1" s="22" t="s">
        <v>5</v>
      </c>
      <c r="N1" s="22" t="s">
        <v>1438</v>
      </c>
      <c r="O1" s="22" t="s">
        <v>7</v>
      </c>
      <c r="P1" s="22" t="s">
        <v>8</v>
      </c>
      <c r="Q1" s="22" t="s">
        <v>9</v>
      </c>
      <c r="R1" s="22" t="s">
        <v>10</v>
      </c>
      <c r="S1" s="22" t="s">
        <v>11</v>
      </c>
      <c r="T1" s="22" t="s">
        <v>1439</v>
      </c>
      <c r="U1" s="22" t="s">
        <v>13</v>
      </c>
      <c r="V1" s="22" t="s">
        <v>14</v>
      </c>
      <c r="W1" s="22" t="s">
        <v>15</v>
      </c>
      <c r="X1" s="22" t="s">
        <v>1440</v>
      </c>
    </row>
    <row r="2" spans="1:24">
      <c r="A2" t="s">
        <v>5</v>
      </c>
      <c r="B2" s="3">
        <v>979633000</v>
      </c>
      <c r="C2" s="2">
        <v>1149792000</v>
      </c>
      <c r="D2" s="2">
        <v>820123354</v>
      </c>
      <c r="E2">
        <v>0</v>
      </c>
      <c r="K2" s="23" t="s">
        <v>1441</v>
      </c>
      <c r="L2" s="32" t="s">
        <v>1442</v>
      </c>
      <c r="M2" s="33">
        <v>40580990.399999999</v>
      </c>
      <c r="N2" s="33">
        <v>61299742.5</v>
      </c>
      <c r="O2" s="33">
        <v>41211342.249000005</v>
      </c>
      <c r="P2" s="33">
        <v>37556659.799999997</v>
      </c>
      <c r="Q2" s="33">
        <v>46776926.5</v>
      </c>
      <c r="R2" s="33">
        <v>65725257.400000006</v>
      </c>
      <c r="S2" s="33">
        <v>104334830.19999999</v>
      </c>
      <c r="T2" s="33">
        <v>82841679.300000012</v>
      </c>
      <c r="U2" s="34">
        <v>76683588.100000009</v>
      </c>
      <c r="V2" s="35">
        <v>0</v>
      </c>
      <c r="W2" s="35">
        <v>0</v>
      </c>
      <c r="X2" s="35">
        <v>0</v>
      </c>
    </row>
    <row r="3" spans="1:24">
      <c r="A3" t="s">
        <v>6</v>
      </c>
      <c r="B3" s="4">
        <v>1147244990</v>
      </c>
      <c r="C3" s="2">
        <v>1070851000</v>
      </c>
      <c r="D3" s="2">
        <v>654780553</v>
      </c>
      <c r="E3">
        <v>0</v>
      </c>
      <c r="G3" s="1" t="s">
        <v>17</v>
      </c>
      <c r="H3" s="1" t="s">
        <v>1432</v>
      </c>
      <c r="I3" s="1" t="s">
        <v>1433</v>
      </c>
      <c r="K3" s="24"/>
      <c r="L3" s="32" t="s">
        <v>1443</v>
      </c>
      <c r="M3" s="33">
        <v>32944434.649999995</v>
      </c>
      <c r="N3" s="33">
        <v>35115145.399999999</v>
      </c>
      <c r="O3" s="33">
        <v>20560451.351999998</v>
      </c>
      <c r="P3" s="33">
        <v>30367870.300000004</v>
      </c>
      <c r="Q3" s="33">
        <v>19367527.100000001</v>
      </c>
      <c r="R3" s="33">
        <v>22924894.649999999</v>
      </c>
      <c r="S3" s="33">
        <v>29049024.800000001</v>
      </c>
      <c r="T3" s="33">
        <v>25989135.350000001</v>
      </c>
      <c r="U3" s="34">
        <v>27163384.950000003</v>
      </c>
      <c r="V3" s="35">
        <v>0</v>
      </c>
      <c r="W3" s="35">
        <v>0</v>
      </c>
      <c r="X3" s="35">
        <v>0</v>
      </c>
    </row>
    <row r="4" spans="1:24">
      <c r="A4" t="s">
        <v>7</v>
      </c>
      <c r="B4" s="2">
        <v>1158068000</v>
      </c>
      <c r="C4" s="2">
        <v>1200000000</v>
      </c>
      <c r="D4" s="2">
        <v>706356088</v>
      </c>
      <c r="E4" s="2">
        <v>0</v>
      </c>
      <c r="G4" s="5" t="s">
        <v>18</v>
      </c>
      <c r="H4" s="6">
        <v>35043</v>
      </c>
      <c r="I4" s="6">
        <v>44979</v>
      </c>
      <c r="K4" s="24"/>
      <c r="L4" s="32" t="s">
        <v>1444</v>
      </c>
      <c r="M4" s="33">
        <v>28095034.149999999</v>
      </c>
      <c r="N4" s="33">
        <v>32138998.230000004</v>
      </c>
      <c r="O4" s="33">
        <v>24152712.181500003</v>
      </c>
      <c r="P4" s="33">
        <v>21017174.41</v>
      </c>
      <c r="Q4" s="33">
        <v>27083822.640000004</v>
      </c>
      <c r="R4" s="33">
        <v>35524384.229999997</v>
      </c>
      <c r="S4" s="33">
        <v>38329250.520000003</v>
      </c>
      <c r="T4" s="33">
        <v>28388762.549999997</v>
      </c>
      <c r="U4" s="34">
        <v>27317806.770000003</v>
      </c>
      <c r="V4" s="35">
        <v>0</v>
      </c>
      <c r="W4" s="35">
        <v>0</v>
      </c>
      <c r="X4" s="35">
        <v>0</v>
      </c>
    </row>
    <row r="5" spans="1:24">
      <c r="A5" t="s">
        <v>8</v>
      </c>
      <c r="B5" s="2">
        <v>825198000</v>
      </c>
      <c r="C5" s="2">
        <v>1283773000</v>
      </c>
      <c r="D5" s="2">
        <v>898158590</v>
      </c>
      <c r="E5" s="2">
        <v>0</v>
      </c>
      <c r="G5" s="5" t="s">
        <v>19</v>
      </c>
      <c r="H5" s="6">
        <v>21238</v>
      </c>
      <c r="I5" s="6">
        <v>36977</v>
      </c>
      <c r="K5" s="24"/>
      <c r="L5" s="32" t="s">
        <v>1445</v>
      </c>
      <c r="M5" s="33">
        <v>19011063.649999999</v>
      </c>
      <c r="N5" s="33">
        <v>30881832.650000002</v>
      </c>
      <c r="O5" s="33">
        <v>35404853.200499997</v>
      </c>
      <c r="P5" s="33">
        <v>15385628.199999999</v>
      </c>
      <c r="Q5" s="33">
        <v>30688073.75</v>
      </c>
      <c r="R5" s="33">
        <v>25036146.899999999</v>
      </c>
      <c r="S5" s="33">
        <v>21716939.300000001</v>
      </c>
      <c r="T5" s="33">
        <v>31982357.200000003</v>
      </c>
      <c r="U5" s="34">
        <v>23109147.300000001</v>
      </c>
      <c r="V5" s="35">
        <v>0</v>
      </c>
      <c r="W5" s="35">
        <v>0</v>
      </c>
      <c r="X5" s="35">
        <v>0</v>
      </c>
    </row>
    <row r="6" spans="1:24">
      <c r="A6" t="s">
        <v>9</v>
      </c>
      <c r="B6" s="2">
        <v>1145386000</v>
      </c>
      <c r="C6" s="2">
        <v>1276713000</v>
      </c>
      <c r="D6" s="2">
        <v>970409593</v>
      </c>
      <c r="E6" s="2">
        <v>0</v>
      </c>
      <c r="G6" s="5" t="s">
        <v>30</v>
      </c>
      <c r="H6" s="6">
        <v>9574</v>
      </c>
      <c r="I6" s="6">
        <v>15831</v>
      </c>
      <c r="K6" s="24"/>
      <c r="L6" s="32" t="s">
        <v>1446</v>
      </c>
      <c r="M6" s="33">
        <v>30074204.449999999</v>
      </c>
      <c r="N6" s="33">
        <v>23166859</v>
      </c>
      <c r="O6" s="33">
        <v>25365970.066500001</v>
      </c>
      <c r="P6" s="33">
        <v>16950019.699999999</v>
      </c>
      <c r="Q6" s="33">
        <v>20528353.300000004</v>
      </c>
      <c r="R6" s="33">
        <v>32769980.899999995</v>
      </c>
      <c r="S6" s="33">
        <v>33746777.700000003</v>
      </c>
      <c r="T6" s="33">
        <v>22962839.700000003</v>
      </c>
      <c r="U6" s="34">
        <v>26184818.099999994</v>
      </c>
      <c r="V6" s="35">
        <v>0</v>
      </c>
      <c r="W6" s="35">
        <v>0</v>
      </c>
      <c r="X6" s="35">
        <v>0</v>
      </c>
    </row>
    <row r="7" spans="1:24">
      <c r="A7" t="s">
        <v>10</v>
      </c>
      <c r="B7" s="2">
        <v>1220254000</v>
      </c>
      <c r="C7" s="2">
        <v>1351934000</v>
      </c>
      <c r="D7" s="2">
        <v>752329230</v>
      </c>
      <c r="E7" s="2">
        <v>0</v>
      </c>
      <c r="G7" s="5" t="s">
        <v>45</v>
      </c>
      <c r="H7" s="6">
        <v>11396</v>
      </c>
      <c r="I7" s="6">
        <v>12960</v>
      </c>
      <c r="K7" s="24"/>
      <c r="L7" s="32" t="s">
        <v>1447</v>
      </c>
      <c r="M7" s="33">
        <v>17276271</v>
      </c>
      <c r="N7" s="33">
        <v>19085586</v>
      </c>
      <c r="O7" s="33">
        <v>34369304.129999995</v>
      </c>
      <c r="P7" s="33">
        <v>11093906</v>
      </c>
      <c r="Q7" s="33">
        <v>18157268</v>
      </c>
      <c r="R7" s="33">
        <v>15801789.000000002</v>
      </c>
      <c r="S7" s="33">
        <v>27771871.999999996</v>
      </c>
      <c r="T7" s="33">
        <v>26737745</v>
      </c>
      <c r="U7" s="34">
        <v>19473072</v>
      </c>
      <c r="V7" s="35">
        <v>0</v>
      </c>
      <c r="W7" s="35">
        <v>0</v>
      </c>
      <c r="X7" s="35">
        <v>0</v>
      </c>
    </row>
    <row r="8" spans="1:24">
      <c r="A8" t="s">
        <v>11</v>
      </c>
      <c r="B8" s="2">
        <v>1317466000</v>
      </c>
      <c r="C8" s="2">
        <v>1277925000</v>
      </c>
      <c r="D8" s="2">
        <v>990052661</v>
      </c>
      <c r="E8" s="2">
        <v>0</v>
      </c>
      <c r="G8" s="5" t="s">
        <v>25</v>
      </c>
      <c r="H8" s="6">
        <v>9387</v>
      </c>
      <c r="I8" s="6">
        <v>12184</v>
      </c>
      <c r="K8" s="24"/>
      <c r="L8" s="32" t="s">
        <v>1448</v>
      </c>
      <c r="M8" s="33">
        <v>12501701.699999999</v>
      </c>
      <c r="N8" s="33">
        <v>21927718.850000001</v>
      </c>
      <c r="O8" s="33">
        <v>24283546.517999999</v>
      </c>
      <c r="P8" s="33">
        <v>9405357.9000000004</v>
      </c>
      <c r="Q8" s="33">
        <v>26500714.149999999</v>
      </c>
      <c r="R8" s="33">
        <v>13935794.9</v>
      </c>
      <c r="S8" s="33">
        <v>13764602.5</v>
      </c>
      <c r="T8" s="33">
        <v>27938292.100000001</v>
      </c>
      <c r="U8" s="34">
        <v>13780934.949999999</v>
      </c>
      <c r="V8" s="35">
        <v>0</v>
      </c>
      <c r="W8" s="35">
        <v>0</v>
      </c>
      <c r="X8" s="35">
        <v>0</v>
      </c>
    </row>
    <row r="9" spans="1:24">
      <c r="A9" t="s">
        <v>12</v>
      </c>
      <c r="B9" s="2">
        <v>1105546000</v>
      </c>
      <c r="C9" s="2">
        <v>1257339000</v>
      </c>
      <c r="D9" s="2">
        <v>841564424</v>
      </c>
      <c r="E9" s="2">
        <v>0</v>
      </c>
      <c r="G9" s="5" t="s">
        <v>50</v>
      </c>
      <c r="H9" s="6">
        <v>9102</v>
      </c>
      <c r="I9" s="6">
        <v>11414</v>
      </c>
      <c r="K9" s="24"/>
      <c r="L9" s="32" t="s">
        <v>1449</v>
      </c>
      <c r="M9" s="33">
        <v>8998932.9700000007</v>
      </c>
      <c r="N9" s="33">
        <v>11916134.09</v>
      </c>
      <c r="O9" s="33">
        <v>12798694.503000002</v>
      </c>
      <c r="P9" s="33">
        <v>20684314.329999998</v>
      </c>
      <c r="Q9" s="33">
        <v>20309585.109999999</v>
      </c>
      <c r="R9" s="33">
        <v>36058824.780000001</v>
      </c>
      <c r="S9" s="33">
        <v>18712762.129999999</v>
      </c>
      <c r="T9" s="33">
        <v>14582707.300000003</v>
      </c>
      <c r="U9" s="34">
        <v>8438974.0800000001</v>
      </c>
      <c r="V9" s="35">
        <v>0</v>
      </c>
      <c r="W9" s="35">
        <v>0</v>
      </c>
      <c r="X9" s="35">
        <v>0</v>
      </c>
    </row>
    <row r="10" spans="1:24">
      <c r="A10" t="s">
        <v>13</v>
      </c>
      <c r="B10" s="2">
        <v>1092930162</v>
      </c>
      <c r="C10" s="2">
        <v>1204204000</v>
      </c>
      <c r="D10" s="2">
        <v>767802937</v>
      </c>
      <c r="E10" s="2">
        <v>0</v>
      </c>
      <c r="G10" s="5" t="s">
        <v>55</v>
      </c>
      <c r="H10" s="6">
        <v>7811</v>
      </c>
      <c r="I10" s="6">
        <v>10987</v>
      </c>
      <c r="K10" s="24"/>
      <c r="L10" s="32" t="s">
        <v>1450</v>
      </c>
      <c r="M10" s="33">
        <v>14021439.699999999</v>
      </c>
      <c r="N10" s="33">
        <v>16511156.699999999</v>
      </c>
      <c r="O10" s="33">
        <v>17957609.228999998</v>
      </c>
      <c r="P10" s="33">
        <v>10397128.6</v>
      </c>
      <c r="Q10" s="33">
        <v>18992586.550000001</v>
      </c>
      <c r="R10" s="33">
        <v>17122335.25</v>
      </c>
      <c r="S10" s="33">
        <v>18041554.100000001</v>
      </c>
      <c r="T10" s="33">
        <v>22062228.149999999</v>
      </c>
      <c r="U10" s="34">
        <v>20613389.899999999</v>
      </c>
      <c r="V10" s="35">
        <v>0</v>
      </c>
      <c r="W10" s="35">
        <v>0</v>
      </c>
      <c r="X10" s="35">
        <v>0</v>
      </c>
    </row>
    <row r="11" spans="1:24">
      <c r="A11" t="s">
        <v>14</v>
      </c>
      <c r="B11" s="2">
        <v>1104987000</v>
      </c>
      <c r="C11" s="2">
        <v>1167179000</v>
      </c>
      <c r="D11" s="2">
        <v>1023390585</v>
      </c>
      <c r="E11" s="2">
        <v>0</v>
      </c>
      <c r="G11" s="5" t="s">
        <v>70</v>
      </c>
      <c r="H11" s="6">
        <v>4193</v>
      </c>
      <c r="I11" s="6">
        <v>10462</v>
      </c>
      <c r="K11" s="24"/>
      <c r="L11" s="32" t="s">
        <v>1451</v>
      </c>
      <c r="M11" s="33">
        <v>11529682.800000001</v>
      </c>
      <c r="N11" s="33">
        <v>11911387.349999998</v>
      </c>
      <c r="O11" s="33">
        <v>14005499.969999999</v>
      </c>
      <c r="P11" s="33">
        <v>7386444.3000000007</v>
      </c>
      <c r="Q11" s="33">
        <v>9848968.1999999993</v>
      </c>
      <c r="R11" s="33">
        <v>17530077.450000003</v>
      </c>
      <c r="S11" s="33">
        <v>17170920.199999999</v>
      </c>
      <c r="T11" s="33">
        <v>17471600.899999999</v>
      </c>
      <c r="U11" s="34">
        <v>20566342.049999997</v>
      </c>
      <c r="V11" s="35">
        <v>0</v>
      </c>
      <c r="W11" s="35">
        <v>0</v>
      </c>
      <c r="X11" s="35">
        <v>0</v>
      </c>
    </row>
    <row r="12" spans="1:24">
      <c r="A12" t="s">
        <v>15</v>
      </c>
      <c r="B12" s="2">
        <v>1490136000</v>
      </c>
      <c r="C12" s="2">
        <v>1408123000</v>
      </c>
      <c r="D12" s="2">
        <v>941346546</v>
      </c>
      <c r="E12" s="2">
        <v>0</v>
      </c>
      <c r="G12" s="5" t="s">
        <v>36</v>
      </c>
      <c r="H12" s="6">
        <v>8210</v>
      </c>
      <c r="I12" s="6">
        <v>9996</v>
      </c>
      <c r="K12" s="24"/>
      <c r="L12" s="32" t="s">
        <v>1452</v>
      </c>
      <c r="M12" s="33">
        <v>6875054.75</v>
      </c>
      <c r="N12" s="33">
        <v>9212483.0999999996</v>
      </c>
      <c r="O12" s="33">
        <v>20000000</v>
      </c>
      <c r="P12" s="33">
        <v>12693698.199999999</v>
      </c>
      <c r="Q12" s="33">
        <v>10216096.6</v>
      </c>
      <c r="R12" s="33">
        <v>21515399.5</v>
      </c>
      <c r="S12" s="33">
        <v>10244565.199999999</v>
      </c>
      <c r="T12" s="33">
        <v>9936839.5</v>
      </c>
      <c r="U12" s="34">
        <v>10623477.4</v>
      </c>
      <c r="V12" s="35">
        <v>0</v>
      </c>
      <c r="W12" s="35">
        <v>0</v>
      </c>
      <c r="X12" s="35">
        <v>0</v>
      </c>
    </row>
    <row r="13" spans="1:24">
      <c r="A13" t="s">
        <v>16</v>
      </c>
      <c r="C13" s="2">
        <v>1305168000</v>
      </c>
      <c r="D13" s="2">
        <v>888102664</v>
      </c>
      <c r="E13" s="2">
        <v>0</v>
      </c>
      <c r="G13" s="5" t="s">
        <v>514</v>
      </c>
      <c r="H13" s="6">
        <v>10992</v>
      </c>
      <c r="I13" s="6">
        <v>9598</v>
      </c>
      <c r="K13" s="24"/>
      <c r="L13" s="32" t="s">
        <v>1453</v>
      </c>
      <c r="M13" s="33">
        <v>10463726.35</v>
      </c>
      <c r="N13" s="33">
        <v>10670578.25</v>
      </c>
      <c r="O13" s="33">
        <v>12787650.613500001</v>
      </c>
      <c r="P13" s="33">
        <v>8800346.4000000004</v>
      </c>
      <c r="Q13" s="33">
        <v>9562699.1999999993</v>
      </c>
      <c r="R13" s="33">
        <v>5763307.25</v>
      </c>
      <c r="S13" s="33">
        <v>5723904.3000000007</v>
      </c>
      <c r="T13" s="33">
        <v>5329036.5500000007</v>
      </c>
      <c r="U13" s="34">
        <v>4613797.7</v>
      </c>
      <c r="V13" s="35">
        <v>0</v>
      </c>
      <c r="W13" s="35">
        <v>0</v>
      </c>
      <c r="X13" s="35">
        <v>0</v>
      </c>
    </row>
    <row r="14" spans="1:24">
      <c r="G14" s="5" t="s">
        <v>31</v>
      </c>
      <c r="H14" s="2">
        <v>0</v>
      </c>
      <c r="I14" s="6">
        <v>9471</v>
      </c>
      <c r="K14" s="24"/>
      <c r="L14" s="32" t="s">
        <v>1454</v>
      </c>
      <c r="M14" s="33">
        <v>8735357.0999999996</v>
      </c>
      <c r="N14" s="33">
        <v>7924187</v>
      </c>
      <c r="O14" s="33">
        <v>10764060.300000001</v>
      </c>
      <c r="P14" s="33">
        <v>7736261.0000000009</v>
      </c>
      <c r="Q14" s="33">
        <v>7927757</v>
      </c>
      <c r="R14" s="33">
        <v>9154025</v>
      </c>
      <c r="S14" s="33">
        <v>12233954</v>
      </c>
      <c r="T14" s="33">
        <v>9099270</v>
      </c>
      <c r="U14" s="34">
        <v>11066151</v>
      </c>
      <c r="V14" s="35">
        <v>0</v>
      </c>
      <c r="W14" s="35">
        <v>0</v>
      </c>
      <c r="X14" s="35">
        <v>0</v>
      </c>
    </row>
    <row r="15" spans="1:24">
      <c r="G15" s="5" t="s">
        <v>69</v>
      </c>
      <c r="H15" s="6">
        <v>5337</v>
      </c>
      <c r="I15" s="6">
        <v>8916</v>
      </c>
      <c r="K15" s="24"/>
      <c r="L15" s="32" t="s">
        <v>1455</v>
      </c>
      <c r="M15" s="33">
        <v>7694536</v>
      </c>
      <c r="N15" s="33">
        <v>8695986</v>
      </c>
      <c r="O15" s="33">
        <v>8274472.709999999</v>
      </c>
      <c r="P15" s="33">
        <v>9865907</v>
      </c>
      <c r="Q15" s="33">
        <v>10823620</v>
      </c>
      <c r="R15" s="33">
        <v>11548880.999999998</v>
      </c>
      <c r="S15" s="33">
        <v>10871613</v>
      </c>
      <c r="T15" s="33">
        <v>6168602</v>
      </c>
      <c r="U15" s="34">
        <v>9607332</v>
      </c>
      <c r="V15" s="35">
        <v>0</v>
      </c>
      <c r="W15" s="35">
        <v>0</v>
      </c>
      <c r="X15" s="35">
        <v>0</v>
      </c>
    </row>
    <row r="16" spans="1:24">
      <c r="G16" s="5" t="s">
        <v>61</v>
      </c>
      <c r="H16" s="6">
        <v>8398</v>
      </c>
      <c r="I16" s="6">
        <v>7548</v>
      </c>
      <c r="K16" s="24"/>
      <c r="L16" s="32" t="s">
        <v>1456</v>
      </c>
      <c r="M16" s="33">
        <v>7357254.7999999998</v>
      </c>
      <c r="N16" s="33">
        <v>6701431.25</v>
      </c>
      <c r="O16" s="33">
        <v>7002368.5199999996</v>
      </c>
      <c r="P16" s="33">
        <v>8410923</v>
      </c>
      <c r="Q16" s="33">
        <v>9754547</v>
      </c>
      <c r="R16" s="33">
        <v>10731839</v>
      </c>
      <c r="S16" s="33">
        <v>11326716</v>
      </c>
      <c r="T16" s="33">
        <v>8223647.0000000009</v>
      </c>
      <c r="U16" s="34">
        <v>10365297</v>
      </c>
      <c r="V16" s="35">
        <v>0</v>
      </c>
      <c r="W16" s="35">
        <v>0</v>
      </c>
      <c r="X16" s="35">
        <v>0</v>
      </c>
    </row>
    <row r="17" spans="7:24">
      <c r="G17" s="5" t="s">
        <v>86</v>
      </c>
      <c r="H17" s="6">
        <v>3656</v>
      </c>
      <c r="I17" s="6">
        <v>7506</v>
      </c>
      <c r="K17" s="24"/>
      <c r="L17" s="32" t="s">
        <v>1457</v>
      </c>
      <c r="M17" s="33">
        <v>8707834</v>
      </c>
      <c r="N17" s="33">
        <v>12985272.999999998</v>
      </c>
      <c r="O17" s="33">
        <v>8495812.0800000001</v>
      </c>
      <c r="P17" s="33">
        <v>7974799</v>
      </c>
      <c r="Q17" s="33">
        <v>10396515</v>
      </c>
      <c r="R17" s="33">
        <v>8650616</v>
      </c>
      <c r="S17" s="33">
        <v>4175130</v>
      </c>
      <c r="T17" s="33">
        <v>5656108</v>
      </c>
      <c r="U17" s="34">
        <v>3690426</v>
      </c>
      <c r="V17" s="35">
        <v>0</v>
      </c>
      <c r="W17" s="35">
        <v>0</v>
      </c>
      <c r="X17" s="35">
        <v>0</v>
      </c>
    </row>
    <row r="18" spans="7:24">
      <c r="G18" s="5" t="s">
        <v>41</v>
      </c>
      <c r="H18" s="6">
        <v>12360</v>
      </c>
      <c r="I18" s="6">
        <v>7368</v>
      </c>
      <c r="K18" s="24"/>
      <c r="L18" s="32" t="s">
        <v>1458</v>
      </c>
      <c r="M18" s="33">
        <v>8586674.4499999993</v>
      </c>
      <c r="N18" s="33">
        <v>10567295.649999999</v>
      </c>
      <c r="O18" s="33">
        <v>9255433.0364999995</v>
      </c>
      <c r="P18" s="33">
        <v>6874562.1999999993</v>
      </c>
      <c r="Q18" s="33">
        <v>9971514.0500000007</v>
      </c>
      <c r="R18" s="33">
        <v>10270446.949999999</v>
      </c>
      <c r="S18" s="33">
        <v>8036989.2000000002</v>
      </c>
      <c r="T18" s="33">
        <v>7828578.9000000004</v>
      </c>
      <c r="U18" s="34">
        <v>7861773.7999999998</v>
      </c>
      <c r="V18" s="35">
        <v>0</v>
      </c>
      <c r="W18" s="35">
        <v>0</v>
      </c>
      <c r="X18" s="35">
        <v>0</v>
      </c>
    </row>
    <row r="19" spans="7:24">
      <c r="G19" s="5" t="s">
        <v>49</v>
      </c>
      <c r="H19" s="6">
        <v>4568</v>
      </c>
      <c r="I19" s="6">
        <v>6925</v>
      </c>
      <c r="K19" s="24"/>
      <c r="L19" s="32" t="s">
        <v>1459</v>
      </c>
      <c r="M19" s="33">
        <v>1381969</v>
      </c>
      <c r="N19" s="33">
        <v>2913866</v>
      </c>
      <c r="O19" s="33">
        <v>18308595.689999998</v>
      </c>
      <c r="P19" s="33">
        <v>4434209</v>
      </c>
      <c r="Q19" s="33">
        <v>2251721</v>
      </c>
      <c r="R19" s="33">
        <v>1588854</v>
      </c>
      <c r="S19" s="33">
        <v>7796671</v>
      </c>
      <c r="T19" s="33">
        <v>2069795.9999999998</v>
      </c>
      <c r="U19" s="34">
        <v>0</v>
      </c>
      <c r="V19" s="35">
        <v>0</v>
      </c>
      <c r="W19" s="35">
        <v>0</v>
      </c>
      <c r="X19" s="35">
        <v>0</v>
      </c>
    </row>
    <row r="20" spans="7:24" ht="30">
      <c r="G20" s="5" t="s">
        <v>37</v>
      </c>
      <c r="H20" s="6">
        <v>4477</v>
      </c>
      <c r="I20" s="6">
        <v>6893</v>
      </c>
      <c r="K20" s="24"/>
      <c r="L20" s="32" t="s">
        <v>1460</v>
      </c>
      <c r="M20" s="33">
        <v>6326698</v>
      </c>
      <c r="N20" s="33">
        <v>11007670</v>
      </c>
      <c r="O20" s="33">
        <v>8091248.9700000007</v>
      </c>
      <c r="P20" s="33">
        <v>1941338</v>
      </c>
      <c r="Q20" s="33">
        <v>9653588</v>
      </c>
      <c r="R20" s="33">
        <v>7786050</v>
      </c>
      <c r="S20" s="33">
        <v>5992320</v>
      </c>
      <c r="T20" s="33">
        <v>5827820</v>
      </c>
      <c r="U20" s="34">
        <v>7255896.0000000009</v>
      </c>
      <c r="V20" s="35">
        <v>0</v>
      </c>
      <c r="W20" s="35">
        <v>0</v>
      </c>
      <c r="X20" s="35">
        <v>0</v>
      </c>
    </row>
    <row r="21" spans="7:24" ht="30">
      <c r="G21" s="5" t="s">
        <v>27</v>
      </c>
      <c r="H21" s="2">
        <v>0</v>
      </c>
      <c r="I21" s="6">
        <v>6565</v>
      </c>
      <c r="K21" s="24"/>
      <c r="L21" s="32" t="s">
        <v>1461</v>
      </c>
      <c r="M21" s="33">
        <v>5766137.0999999996</v>
      </c>
      <c r="N21" s="33">
        <v>6898935.9000000004</v>
      </c>
      <c r="O21" s="33">
        <v>5445847.5540000005</v>
      </c>
      <c r="P21" s="33">
        <v>5864882.1999999993</v>
      </c>
      <c r="Q21" s="33">
        <v>8525786.5999999996</v>
      </c>
      <c r="R21" s="33">
        <v>11381315.600000001</v>
      </c>
      <c r="S21" s="33">
        <v>12273017.4</v>
      </c>
      <c r="T21" s="33">
        <v>11924425.5</v>
      </c>
      <c r="U21" s="34">
        <v>11534562.699999999</v>
      </c>
      <c r="V21" s="35">
        <v>0</v>
      </c>
      <c r="W21" s="35">
        <v>0</v>
      </c>
      <c r="X21" s="35">
        <v>0</v>
      </c>
    </row>
    <row r="22" spans="7:24">
      <c r="G22" s="5" t="s">
        <v>47</v>
      </c>
      <c r="H22" s="6">
        <v>5894</v>
      </c>
      <c r="I22" s="6">
        <v>6556</v>
      </c>
      <c r="K22" s="24"/>
      <c r="L22" s="32" t="s">
        <v>1462</v>
      </c>
      <c r="M22" s="33">
        <v>7637968.75</v>
      </c>
      <c r="N22" s="33">
        <v>6882470.25</v>
      </c>
      <c r="O22" s="33">
        <v>8877231.5099999998</v>
      </c>
      <c r="P22" s="33">
        <v>6598294.25</v>
      </c>
      <c r="Q22" s="33">
        <v>7077905</v>
      </c>
      <c r="R22" s="33">
        <v>9533265.5</v>
      </c>
      <c r="S22" s="33">
        <v>8818481</v>
      </c>
      <c r="T22" s="33">
        <v>7273309</v>
      </c>
      <c r="U22" s="34">
        <v>7552548</v>
      </c>
      <c r="V22" s="35">
        <v>0</v>
      </c>
      <c r="W22" s="35">
        <v>0</v>
      </c>
      <c r="X22" s="35">
        <v>0</v>
      </c>
    </row>
    <row r="23" spans="7:24">
      <c r="G23" s="5" t="s">
        <v>21</v>
      </c>
      <c r="H23" s="6">
        <v>5471</v>
      </c>
      <c r="I23" s="6">
        <v>6459</v>
      </c>
      <c r="K23" s="24"/>
      <c r="L23" s="32" t="s">
        <v>1463</v>
      </c>
      <c r="M23" s="33">
        <v>7381416.6500000004</v>
      </c>
      <c r="N23" s="33">
        <v>10463355</v>
      </c>
      <c r="O23" s="33">
        <v>5340533.5199999996</v>
      </c>
      <c r="P23" s="33">
        <v>8920505.5</v>
      </c>
      <c r="Q23" s="33">
        <v>8215136.0000000009</v>
      </c>
      <c r="R23" s="33">
        <v>10440559</v>
      </c>
      <c r="S23" s="33">
        <v>7341096</v>
      </c>
      <c r="T23" s="33">
        <v>11091990</v>
      </c>
      <c r="U23" s="34">
        <v>6098937</v>
      </c>
      <c r="V23" s="35">
        <v>0</v>
      </c>
      <c r="W23" s="35">
        <v>0</v>
      </c>
      <c r="X23" s="35">
        <v>0</v>
      </c>
    </row>
    <row r="24" spans="7:24">
      <c r="G24" s="5" t="s">
        <v>101</v>
      </c>
      <c r="H24" s="6">
        <v>4812</v>
      </c>
      <c r="I24" s="6">
        <v>6382</v>
      </c>
      <c r="K24" s="24"/>
      <c r="L24" s="32" t="s">
        <v>1464</v>
      </c>
      <c r="M24" s="33">
        <v>5346496.5</v>
      </c>
      <c r="N24" s="33">
        <v>6472250.3000000007</v>
      </c>
      <c r="O24" s="33">
        <v>7863742.9499999993</v>
      </c>
      <c r="P24" s="33">
        <v>5400716.7499999991</v>
      </c>
      <c r="Q24" s="33">
        <v>7434823.9999999991</v>
      </c>
      <c r="R24" s="33">
        <v>8374798.5999999996</v>
      </c>
      <c r="S24" s="33">
        <v>7246507.9999999991</v>
      </c>
      <c r="T24" s="33">
        <v>7133822</v>
      </c>
      <c r="U24" s="34">
        <v>9750980</v>
      </c>
      <c r="V24" s="35">
        <v>0</v>
      </c>
      <c r="W24" s="35">
        <v>0</v>
      </c>
      <c r="X24" s="35">
        <v>0</v>
      </c>
    </row>
    <row r="25" spans="7:24">
      <c r="G25" s="5" t="s">
        <v>90</v>
      </c>
      <c r="H25" s="6">
        <v>5785</v>
      </c>
      <c r="I25" s="6">
        <v>6244</v>
      </c>
      <c r="K25" s="24"/>
      <c r="L25" s="32" t="s">
        <v>1465</v>
      </c>
      <c r="M25" s="33">
        <v>0</v>
      </c>
      <c r="N25" s="33">
        <v>0</v>
      </c>
      <c r="O25" s="33">
        <v>0</v>
      </c>
      <c r="P25" s="33">
        <v>9069000</v>
      </c>
      <c r="Q25" s="33">
        <v>17840496.25</v>
      </c>
      <c r="R25" s="33">
        <v>20620892</v>
      </c>
      <c r="S25" s="33">
        <v>14877979</v>
      </c>
      <c r="T25" s="33">
        <v>22307859</v>
      </c>
      <c r="U25" s="34">
        <v>3650016.9999999995</v>
      </c>
      <c r="V25" s="35">
        <v>0</v>
      </c>
      <c r="W25" s="35">
        <v>0</v>
      </c>
      <c r="X25" s="35">
        <v>0</v>
      </c>
    </row>
    <row r="26" spans="7:24">
      <c r="G26" s="5" t="s">
        <v>120</v>
      </c>
      <c r="H26" s="6">
        <v>5030</v>
      </c>
      <c r="I26" s="6">
        <v>6145</v>
      </c>
      <c r="K26" s="24"/>
      <c r="L26" s="32" t="s">
        <v>1466</v>
      </c>
      <c r="M26" s="33">
        <v>4812904</v>
      </c>
      <c r="N26" s="33">
        <v>9998454</v>
      </c>
      <c r="O26" s="33">
        <v>9723047.459999999</v>
      </c>
      <c r="P26" s="33">
        <v>2478067</v>
      </c>
      <c r="Q26" s="33">
        <v>9003080</v>
      </c>
      <c r="R26" s="33">
        <v>4135772</v>
      </c>
      <c r="S26" s="33">
        <v>4783583</v>
      </c>
      <c r="T26" s="33">
        <v>10764502</v>
      </c>
      <c r="U26" s="34">
        <v>3246383</v>
      </c>
      <c r="V26" s="35">
        <v>0</v>
      </c>
      <c r="W26" s="35">
        <v>0</v>
      </c>
      <c r="X26" s="35">
        <v>0</v>
      </c>
    </row>
    <row r="27" spans="7:24">
      <c r="G27" s="5" t="s">
        <v>28</v>
      </c>
      <c r="H27" s="6">
        <v>4162</v>
      </c>
      <c r="I27" s="6">
        <v>6070</v>
      </c>
      <c r="K27" s="24"/>
      <c r="L27" s="32" t="s">
        <v>1467</v>
      </c>
      <c r="M27" s="33">
        <v>7344499</v>
      </c>
      <c r="N27" s="33">
        <v>9587049.9999999981</v>
      </c>
      <c r="O27" s="33">
        <v>10772905.289999999</v>
      </c>
      <c r="P27" s="33">
        <v>2936295</v>
      </c>
      <c r="Q27" s="33">
        <v>7622185</v>
      </c>
      <c r="R27" s="33">
        <v>5516247.0000000009</v>
      </c>
      <c r="S27" s="33">
        <v>5014760</v>
      </c>
      <c r="T27" s="33">
        <v>7756746</v>
      </c>
      <c r="U27" s="34">
        <v>4098643</v>
      </c>
      <c r="V27" s="35">
        <v>0</v>
      </c>
      <c r="W27" s="35">
        <v>0</v>
      </c>
      <c r="X27" s="35">
        <v>0</v>
      </c>
    </row>
    <row r="28" spans="7:24">
      <c r="G28" s="5" t="s">
        <v>134</v>
      </c>
      <c r="H28" s="6">
        <v>1821</v>
      </c>
      <c r="I28" s="6">
        <v>5866</v>
      </c>
      <c r="K28" s="24"/>
      <c r="L28" s="32" t="s">
        <v>1468</v>
      </c>
      <c r="M28" s="33">
        <v>4821433</v>
      </c>
      <c r="N28" s="33">
        <v>5290916</v>
      </c>
      <c r="O28" s="33">
        <v>7870571.0999999996</v>
      </c>
      <c r="P28" s="33">
        <v>3286090</v>
      </c>
      <c r="Q28" s="33">
        <v>4042845</v>
      </c>
      <c r="R28" s="33">
        <v>5811937</v>
      </c>
      <c r="S28" s="33">
        <v>8878440</v>
      </c>
      <c r="T28" s="33">
        <v>5158492</v>
      </c>
      <c r="U28" s="34">
        <v>7883382.9999999991</v>
      </c>
      <c r="V28" s="35">
        <v>0</v>
      </c>
      <c r="W28" s="35">
        <v>0</v>
      </c>
      <c r="X28" s="35">
        <v>0</v>
      </c>
    </row>
    <row r="29" spans="7:24">
      <c r="G29" s="5" t="s">
        <v>60</v>
      </c>
      <c r="H29" s="6">
        <v>5527</v>
      </c>
      <c r="I29" s="6">
        <v>5832</v>
      </c>
      <c r="K29" s="24"/>
      <c r="L29" s="32" t="s">
        <v>1469</v>
      </c>
      <c r="M29" s="33">
        <v>8012284.5499999998</v>
      </c>
      <c r="N29" s="33">
        <v>6305052.5</v>
      </c>
      <c r="O29" s="33">
        <v>138112.38</v>
      </c>
      <c r="P29" s="33">
        <v>4948089</v>
      </c>
      <c r="Q29" s="33">
        <v>5767376</v>
      </c>
      <c r="R29" s="33">
        <v>9184268</v>
      </c>
      <c r="S29" s="33">
        <v>11492940</v>
      </c>
      <c r="T29" s="33">
        <v>5738475</v>
      </c>
      <c r="U29" s="34">
        <v>12855366</v>
      </c>
      <c r="V29" s="35">
        <v>0</v>
      </c>
      <c r="W29" s="35">
        <v>0</v>
      </c>
      <c r="X29" s="35">
        <v>0</v>
      </c>
    </row>
    <row r="30" spans="7:24">
      <c r="G30" s="5" t="s">
        <v>66</v>
      </c>
      <c r="H30" s="6">
        <v>3635</v>
      </c>
      <c r="I30" s="6">
        <v>5810</v>
      </c>
      <c r="K30" s="24"/>
      <c r="L30" s="32" t="s">
        <v>1470</v>
      </c>
      <c r="M30" s="33">
        <v>6006264.0500000007</v>
      </c>
      <c r="N30" s="33">
        <v>7440735.7999999998</v>
      </c>
      <c r="O30" s="33">
        <v>8491449.6344999988</v>
      </c>
      <c r="P30" s="33">
        <v>3621181.2999999993</v>
      </c>
      <c r="Q30" s="33">
        <v>4404155.95</v>
      </c>
      <c r="R30" s="33">
        <v>6544654.2499999991</v>
      </c>
      <c r="S30" s="33">
        <v>7542860.3500000006</v>
      </c>
      <c r="T30" s="33">
        <v>6639018.75</v>
      </c>
      <c r="U30" s="34">
        <v>8775968.25</v>
      </c>
      <c r="V30" s="35">
        <v>0</v>
      </c>
      <c r="W30" s="35">
        <v>0</v>
      </c>
      <c r="X30" s="35">
        <v>0</v>
      </c>
    </row>
    <row r="31" spans="7:24">
      <c r="G31" s="5" t="s">
        <v>82</v>
      </c>
      <c r="H31" s="6">
        <v>4784</v>
      </c>
      <c r="I31" s="6">
        <v>5756</v>
      </c>
      <c r="K31" s="24"/>
      <c r="L31" s="32" t="s">
        <v>1471</v>
      </c>
      <c r="M31" s="33">
        <v>6655395</v>
      </c>
      <c r="N31" s="33">
        <v>6493355</v>
      </c>
      <c r="O31" s="33">
        <v>4403762.79</v>
      </c>
      <c r="P31" s="33">
        <v>4743185.0000000009</v>
      </c>
      <c r="Q31" s="33">
        <v>4519272</v>
      </c>
      <c r="R31" s="33">
        <v>8677665.0000000019</v>
      </c>
      <c r="S31" s="33">
        <v>4911399</v>
      </c>
      <c r="T31" s="33">
        <v>3195479</v>
      </c>
      <c r="U31" s="34">
        <v>5402146</v>
      </c>
      <c r="V31" s="35">
        <v>0</v>
      </c>
      <c r="W31" s="35">
        <v>0</v>
      </c>
      <c r="X31" s="35">
        <v>0</v>
      </c>
    </row>
    <row r="32" spans="7:24">
      <c r="G32" s="5" t="s">
        <v>136</v>
      </c>
      <c r="H32" s="6">
        <v>8617</v>
      </c>
      <c r="I32" s="6">
        <v>5740</v>
      </c>
      <c r="K32" s="24"/>
      <c r="L32" s="32" t="s">
        <v>1472</v>
      </c>
      <c r="M32" s="33">
        <v>3985619</v>
      </c>
      <c r="N32" s="33">
        <v>5648357</v>
      </c>
      <c r="O32" s="33">
        <v>7621222.3499999996</v>
      </c>
      <c r="P32" s="33">
        <v>2662276</v>
      </c>
      <c r="Q32" s="33">
        <v>4240182</v>
      </c>
      <c r="R32" s="33">
        <v>9880502</v>
      </c>
      <c r="S32" s="33">
        <v>9379679</v>
      </c>
      <c r="T32" s="33">
        <v>9633564</v>
      </c>
      <c r="U32" s="34">
        <v>8594294</v>
      </c>
      <c r="V32" s="35">
        <v>0</v>
      </c>
      <c r="W32" s="35">
        <v>0</v>
      </c>
      <c r="X32" s="35">
        <v>0</v>
      </c>
    </row>
    <row r="33" spans="7:24" ht="30">
      <c r="G33" s="5" t="s">
        <v>26</v>
      </c>
      <c r="H33" s="6">
        <v>5551</v>
      </c>
      <c r="I33" s="6">
        <v>5551</v>
      </c>
      <c r="K33" s="24"/>
      <c r="L33" s="32" t="s">
        <v>1473</v>
      </c>
      <c r="M33" s="33">
        <v>4337241</v>
      </c>
      <c r="N33" s="33">
        <v>6914490</v>
      </c>
      <c r="O33" s="33">
        <v>5586101.4299999997</v>
      </c>
      <c r="P33" s="33">
        <v>4398706</v>
      </c>
      <c r="Q33" s="33">
        <v>8916386</v>
      </c>
      <c r="R33" s="33">
        <v>6346687</v>
      </c>
      <c r="S33" s="33">
        <v>4669351</v>
      </c>
      <c r="T33" s="33">
        <v>6958428</v>
      </c>
      <c r="U33" s="34">
        <v>4316111</v>
      </c>
      <c r="V33" s="35">
        <v>0</v>
      </c>
      <c r="W33" s="35">
        <v>0</v>
      </c>
      <c r="X33" s="35">
        <v>0</v>
      </c>
    </row>
    <row r="34" spans="7:24">
      <c r="G34" s="5" t="s">
        <v>39</v>
      </c>
      <c r="H34" s="6">
        <v>4221</v>
      </c>
      <c r="I34" s="6">
        <v>5306</v>
      </c>
      <c r="K34" s="24"/>
      <c r="L34" s="32" t="s">
        <v>1474</v>
      </c>
      <c r="M34" s="33">
        <v>5720544</v>
      </c>
      <c r="N34" s="33">
        <v>5902087.0000000009</v>
      </c>
      <c r="O34" s="33">
        <v>8982123.3599999994</v>
      </c>
      <c r="P34" s="33">
        <v>3674417</v>
      </c>
      <c r="Q34" s="33">
        <v>6716712.9999999991</v>
      </c>
      <c r="R34" s="33">
        <v>6418889</v>
      </c>
      <c r="S34" s="33">
        <v>6030263</v>
      </c>
      <c r="T34" s="33">
        <v>7101051.0000000009</v>
      </c>
      <c r="U34" s="34">
        <v>5848914</v>
      </c>
      <c r="V34" s="35">
        <v>0</v>
      </c>
      <c r="W34" s="35">
        <v>0</v>
      </c>
      <c r="X34" s="35">
        <v>0</v>
      </c>
    </row>
    <row r="35" spans="7:24" ht="30">
      <c r="G35" s="5" t="s">
        <v>56</v>
      </c>
      <c r="H35" s="6">
        <v>8809</v>
      </c>
      <c r="I35" s="6">
        <v>5298</v>
      </c>
      <c r="K35" s="24"/>
      <c r="L35" s="32" t="s">
        <v>1475</v>
      </c>
      <c r="M35" s="33">
        <v>4429279.72</v>
      </c>
      <c r="N35" s="33">
        <v>6400081.2000000011</v>
      </c>
      <c r="O35" s="33">
        <v>0</v>
      </c>
      <c r="P35" s="33">
        <v>4997201.9500000011</v>
      </c>
      <c r="Q35" s="33">
        <v>5730063.4199999999</v>
      </c>
      <c r="R35" s="33">
        <v>7992069.1799999997</v>
      </c>
      <c r="S35" s="33">
        <v>5555446.3700000001</v>
      </c>
      <c r="T35" s="33">
        <v>10960774.75</v>
      </c>
      <c r="U35" s="34">
        <v>7616661.8599999994</v>
      </c>
      <c r="V35" s="35">
        <v>0</v>
      </c>
      <c r="W35" s="35">
        <v>0</v>
      </c>
      <c r="X35" s="35">
        <v>0</v>
      </c>
    </row>
    <row r="36" spans="7:24">
      <c r="G36" s="5" t="s">
        <v>259</v>
      </c>
      <c r="H36" s="6">
        <v>2896</v>
      </c>
      <c r="I36" s="6">
        <v>5287</v>
      </c>
      <c r="K36" s="24"/>
      <c r="L36" s="32" t="s">
        <v>1476</v>
      </c>
      <c r="M36" s="33">
        <v>9871726</v>
      </c>
      <c r="N36" s="33">
        <v>9927666.0999999996</v>
      </c>
      <c r="O36" s="33">
        <v>7858423.1669999985</v>
      </c>
      <c r="P36" s="33">
        <v>48582</v>
      </c>
      <c r="Q36" s="33">
        <v>0</v>
      </c>
      <c r="R36" s="33">
        <v>0</v>
      </c>
      <c r="S36" s="33">
        <v>0</v>
      </c>
      <c r="T36" s="33">
        <v>0</v>
      </c>
      <c r="U36" s="34">
        <v>0</v>
      </c>
      <c r="V36" s="35">
        <v>0</v>
      </c>
      <c r="W36" s="35">
        <v>0</v>
      </c>
      <c r="X36" s="35">
        <v>0</v>
      </c>
    </row>
    <row r="37" spans="7:24">
      <c r="G37" s="5" t="s">
        <v>142</v>
      </c>
      <c r="H37" s="6">
        <v>5165</v>
      </c>
      <c r="I37" s="6">
        <v>5003</v>
      </c>
      <c r="K37" s="24"/>
      <c r="L37" s="32" t="s">
        <v>1477</v>
      </c>
      <c r="M37" s="33">
        <v>3186021.0000000005</v>
      </c>
      <c r="N37" s="33">
        <v>5808817.75</v>
      </c>
      <c r="O37" s="33">
        <v>4331848.919999999</v>
      </c>
      <c r="P37" s="33">
        <v>2874347</v>
      </c>
      <c r="Q37" s="33">
        <v>3178050</v>
      </c>
      <c r="R37" s="33">
        <v>4463378</v>
      </c>
      <c r="S37" s="33">
        <v>2939782</v>
      </c>
      <c r="T37" s="33">
        <v>587705.99999999988</v>
      </c>
      <c r="U37" s="34">
        <v>1933992</v>
      </c>
      <c r="V37" s="35">
        <v>0</v>
      </c>
      <c r="W37" s="35">
        <v>0</v>
      </c>
      <c r="X37" s="35">
        <v>0</v>
      </c>
    </row>
    <row r="38" spans="7:24">
      <c r="G38" s="5" t="s">
        <v>116</v>
      </c>
      <c r="H38" s="6">
        <v>3513</v>
      </c>
      <c r="I38" s="6">
        <v>4890</v>
      </c>
      <c r="K38" s="24"/>
      <c r="L38" s="32" t="s">
        <v>1478</v>
      </c>
      <c r="M38" s="33">
        <v>2904679</v>
      </c>
      <c r="N38" s="33">
        <v>5273361</v>
      </c>
      <c r="O38" s="33">
        <v>5845785.75</v>
      </c>
      <c r="P38" s="33">
        <v>2435336</v>
      </c>
      <c r="Q38" s="33">
        <v>3940368</v>
      </c>
      <c r="R38" s="33">
        <v>4499936</v>
      </c>
      <c r="S38" s="33">
        <v>4747016</v>
      </c>
      <c r="T38" s="33">
        <v>4003967</v>
      </c>
      <c r="U38" s="34">
        <v>4302194</v>
      </c>
      <c r="V38" s="35">
        <v>0</v>
      </c>
      <c r="W38" s="35">
        <v>0</v>
      </c>
      <c r="X38" s="35">
        <v>0</v>
      </c>
    </row>
    <row r="39" spans="7:24">
      <c r="G39" s="5" t="s">
        <v>162</v>
      </c>
      <c r="H39" s="6">
        <v>5304</v>
      </c>
      <c r="I39" s="6">
        <v>4791</v>
      </c>
      <c r="K39" s="24"/>
      <c r="L39" s="32" t="s">
        <v>1479</v>
      </c>
      <c r="M39" s="33">
        <v>8415906.5999999996</v>
      </c>
      <c r="N39" s="33">
        <v>3832841.9</v>
      </c>
      <c r="O39" s="33">
        <v>5749316.926500001</v>
      </c>
      <c r="P39" s="33">
        <v>3623607.8499999996</v>
      </c>
      <c r="Q39" s="33">
        <v>3649212.6</v>
      </c>
      <c r="R39" s="33">
        <v>4121506.2</v>
      </c>
      <c r="S39" s="33">
        <v>5123503.25</v>
      </c>
      <c r="T39" s="33">
        <v>3864208.5</v>
      </c>
      <c r="U39" s="34">
        <v>5537513.1499999994</v>
      </c>
      <c r="V39" s="35">
        <v>0</v>
      </c>
      <c r="W39" s="35">
        <v>0</v>
      </c>
      <c r="X39" s="35">
        <v>0</v>
      </c>
    </row>
    <row r="40" spans="7:24" ht="30">
      <c r="G40" s="5" t="s">
        <v>749</v>
      </c>
      <c r="H40" s="6">
        <v>700</v>
      </c>
      <c r="I40" s="6">
        <v>4691</v>
      </c>
      <c r="K40" s="24"/>
      <c r="L40" s="32" t="s">
        <v>1480</v>
      </c>
      <c r="M40" s="33">
        <v>5741417.9999999991</v>
      </c>
      <c r="N40" s="33">
        <v>12304984.000000002</v>
      </c>
      <c r="O40" s="33">
        <v>2306066.91</v>
      </c>
      <c r="P40" s="33">
        <v>2622429</v>
      </c>
      <c r="Q40" s="33">
        <v>4348699</v>
      </c>
      <c r="R40" s="33">
        <v>3894726.0000000005</v>
      </c>
      <c r="S40" s="33">
        <v>376542</v>
      </c>
      <c r="T40" s="33">
        <v>1760000</v>
      </c>
      <c r="U40" s="34">
        <v>2404576</v>
      </c>
      <c r="V40" s="35">
        <v>0</v>
      </c>
      <c r="W40" s="35">
        <v>0</v>
      </c>
      <c r="X40" s="35">
        <v>0</v>
      </c>
    </row>
    <row r="41" spans="7:24">
      <c r="G41" s="5" t="s">
        <v>228</v>
      </c>
      <c r="H41" s="6">
        <v>1382</v>
      </c>
      <c r="I41" s="6">
        <v>4685</v>
      </c>
      <c r="K41" s="24"/>
      <c r="L41" s="32" t="s">
        <v>1481</v>
      </c>
      <c r="M41" s="33">
        <v>2962556.9999999995</v>
      </c>
      <c r="N41" s="33">
        <v>4674259.75</v>
      </c>
      <c r="O41" s="33">
        <v>6212574.2700000005</v>
      </c>
      <c r="P41" s="33">
        <v>2455711</v>
      </c>
      <c r="Q41" s="33">
        <v>2912882</v>
      </c>
      <c r="R41" s="33">
        <v>4266102</v>
      </c>
      <c r="S41" s="33">
        <v>4277112</v>
      </c>
      <c r="T41" s="33">
        <v>3248734</v>
      </c>
      <c r="U41" s="34">
        <v>3050231</v>
      </c>
      <c r="V41" s="35">
        <v>0</v>
      </c>
      <c r="W41" s="35">
        <v>0</v>
      </c>
      <c r="X41" s="35">
        <v>0</v>
      </c>
    </row>
    <row r="42" spans="7:24">
      <c r="G42" s="5" t="s">
        <v>46</v>
      </c>
      <c r="H42" s="6">
        <v>2487</v>
      </c>
      <c r="I42" s="6">
        <v>4460</v>
      </c>
      <c r="K42" s="24"/>
      <c r="L42" s="32" t="s">
        <v>1482</v>
      </c>
      <c r="M42" s="33">
        <v>4542643</v>
      </c>
      <c r="N42" s="33">
        <v>4343729.9999999991</v>
      </c>
      <c r="O42" s="33">
        <v>4211220.7199999988</v>
      </c>
      <c r="P42" s="33">
        <v>3228029</v>
      </c>
      <c r="Q42" s="33">
        <v>2148578</v>
      </c>
      <c r="R42" s="33">
        <v>4893969</v>
      </c>
      <c r="S42" s="33">
        <v>4653461</v>
      </c>
      <c r="T42" s="33">
        <v>3184353</v>
      </c>
      <c r="U42" s="34">
        <v>3062458</v>
      </c>
      <c r="V42" s="35">
        <v>0</v>
      </c>
      <c r="W42" s="35">
        <v>0</v>
      </c>
      <c r="X42" s="35">
        <v>0</v>
      </c>
    </row>
    <row r="43" spans="7:24">
      <c r="G43" s="5" t="s">
        <v>113</v>
      </c>
      <c r="H43" s="6">
        <v>2895</v>
      </c>
      <c r="I43" s="6">
        <v>4323</v>
      </c>
      <c r="K43" s="24"/>
      <c r="L43" s="32" t="s">
        <v>1483</v>
      </c>
      <c r="M43" s="33">
        <v>2235148</v>
      </c>
      <c r="N43" s="33">
        <v>2671093</v>
      </c>
      <c r="O43" s="33">
        <v>3700799.9699999997</v>
      </c>
      <c r="P43" s="33">
        <v>2754965</v>
      </c>
      <c r="Q43" s="33">
        <v>3827490</v>
      </c>
      <c r="R43" s="33">
        <v>5530400</v>
      </c>
      <c r="S43" s="33">
        <v>6411539</v>
      </c>
      <c r="T43" s="33">
        <v>4771418</v>
      </c>
      <c r="U43" s="34">
        <v>5009696</v>
      </c>
      <c r="V43" s="35">
        <v>0</v>
      </c>
      <c r="W43" s="35">
        <v>0</v>
      </c>
      <c r="X43" s="35">
        <v>0</v>
      </c>
    </row>
    <row r="44" spans="7:24">
      <c r="G44" s="5" t="s">
        <v>182</v>
      </c>
      <c r="H44" s="6">
        <v>2911</v>
      </c>
      <c r="I44" s="6">
        <v>4312</v>
      </c>
      <c r="K44" s="24"/>
      <c r="L44" s="32" t="s">
        <v>1484</v>
      </c>
      <c r="M44" s="33">
        <v>6108858.0499999989</v>
      </c>
      <c r="N44" s="33">
        <v>2678799</v>
      </c>
      <c r="O44" s="33">
        <v>5298832.5599999996</v>
      </c>
      <c r="P44" s="33">
        <v>3691021.0000000005</v>
      </c>
      <c r="Q44" s="33">
        <v>4983389</v>
      </c>
      <c r="R44" s="33">
        <v>3682478.9999999995</v>
      </c>
      <c r="S44" s="33">
        <v>982182</v>
      </c>
      <c r="T44" s="33">
        <v>2671000</v>
      </c>
      <c r="U44" s="34">
        <v>3122139</v>
      </c>
      <c r="V44" s="35">
        <v>0</v>
      </c>
      <c r="W44" s="35">
        <v>0</v>
      </c>
      <c r="X44" s="35">
        <v>0</v>
      </c>
    </row>
    <row r="45" spans="7:24" ht="30">
      <c r="G45" s="5" t="s">
        <v>72</v>
      </c>
      <c r="H45" s="6">
        <v>2848</v>
      </c>
      <c r="I45" s="6">
        <v>4267</v>
      </c>
      <c r="K45" s="24"/>
      <c r="L45" s="32" t="s">
        <v>1485</v>
      </c>
      <c r="M45" s="33">
        <v>4106005.6000000006</v>
      </c>
      <c r="N45" s="33">
        <v>3404958.9999999995</v>
      </c>
      <c r="O45" s="33">
        <v>2041036.2</v>
      </c>
      <c r="P45" s="33">
        <v>4203224.55</v>
      </c>
      <c r="Q45" s="33">
        <v>4535147</v>
      </c>
      <c r="R45" s="33">
        <v>5272461.5</v>
      </c>
      <c r="S45" s="33">
        <v>5053489</v>
      </c>
      <c r="T45" s="33">
        <v>3773825</v>
      </c>
      <c r="U45" s="34">
        <v>3903723</v>
      </c>
      <c r="V45" s="35">
        <v>0</v>
      </c>
      <c r="W45" s="35">
        <v>0</v>
      </c>
      <c r="X45" s="35">
        <v>0</v>
      </c>
    </row>
    <row r="46" spans="7:24">
      <c r="G46" s="5" t="s">
        <v>183</v>
      </c>
      <c r="H46" s="6">
        <v>2570</v>
      </c>
      <c r="I46" s="6">
        <v>4254</v>
      </c>
      <c r="K46" s="24"/>
      <c r="L46" s="32" t="s">
        <v>1486</v>
      </c>
      <c r="M46" s="33">
        <v>3447349</v>
      </c>
      <c r="N46" s="33">
        <v>4134491</v>
      </c>
      <c r="O46" s="33">
        <v>3850196.0700000003</v>
      </c>
      <c r="P46" s="33">
        <v>3784820</v>
      </c>
      <c r="Q46" s="33">
        <v>4323820</v>
      </c>
      <c r="R46" s="33">
        <v>3790029</v>
      </c>
      <c r="S46" s="33">
        <v>4107131.9999999995</v>
      </c>
      <c r="T46" s="33">
        <v>4422079</v>
      </c>
      <c r="U46" s="34">
        <v>4949937</v>
      </c>
      <c r="V46" s="35">
        <v>0</v>
      </c>
      <c r="W46" s="35">
        <v>0</v>
      </c>
      <c r="X46" s="35">
        <v>0</v>
      </c>
    </row>
    <row r="47" spans="7:24">
      <c r="G47" s="5" t="s">
        <v>369</v>
      </c>
      <c r="H47" s="6">
        <v>1620</v>
      </c>
      <c r="I47" s="6">
        <v>4250</v>
      </c>
      <c r="K47" s="24"/>
      <c r="L47" s="32" t="s">
        <v>1487</v>
      </c>
      <c r="M47" s="33">
        <v>4514592</v>
      </c>
      <c r="N47" s="33">
        <v>3292782</v>
      </c>
      <c r="O47" s="33">
        <v>1642013.5199999998</v>
      </c>
      <c r="P47" s="33">
        <v>3646231.0000000005</v>
      </c>
      <c r="Q47" s="33">
        <v>3018786</v>
      </c>
      <c r="R47" s="33">
        <v>4117537</v>
      </c>
      <c r="S47" s="33">
        <v>7141712.9999999991</v>
      </c>
      <c r="T47" s="33">
        <v>4379166</v>
      </c>
      <c r="U47" s="34">
        <v>4746130</v>
      </c>
      <c r="V47" s="35">
        <v>0</v>
      </c>
      <c r="W47" s="35">
        <v>0</v>
      </c>
      <c r="X47" s="35">
        <v>0</v>
      </c>
    </row>
    <row r="48" spans="7:24">
      <c r="G48" s="5" t="s">
        <v>329</v>
      </c>
      <c r="H48" s="2">
        <v>0</v>
      </c>
      <c r="I48" s="6">
        <v>4127</v>
      </c>
      <c r="K48" s="24"/>
      <c r="L48" s="32" t="s">
        <v>1488</v>
      </c>
      <c r="M48" s="33">
        <v>2884187.7</v>
      </c>
      <c r="N48" s="33">
        <v>3305106.0000000005</v>
      </c>
      <c r="O48" s="33">
        <v>3803562.8190000006</v>
      </c>
      <c r="P48" s="33">
        <v>3118342.5</v>
      </c>
      <c r="Q48" s="33">
        <v>2899930.5</v>
      </c>
      <c r="R48" s="33">
        <v>5645026.2000000002</v>
      </c>
      <c r="S48" s="33">
        <v>5121232.2</v>
      </c>
      <c r="T48" s="33">
        <v>3862812</v>
      </c>
      <c r="U48" s="34">
        <v>3042891</v>
      </c>
      <c r="V48" s="35">
        <v>0</v>
      </c>
      <c r="W48" s="35">
        <v>0</v>
      </c>
      <c r="X48" s="35">
        <v>0</v>
      </c>
    </row>
    <row r="49" spans="7:24">
      <c r="G49" s="5" t="s">
        <v>127</v>
      </c>
      <c r="H49" s="6">
        <v>3467</v>
      </c>
      <c r="I49" s="6">
        <v>4080</v>
      </c>
      <c r="K49" s="24"/>
      <c r="L49" s="32" t="s">
        <v>1489</v>
      </c>
      <c r="M49" s="33">
        <v>3542902</v>
      </c>
      <c r="N49" s="33">
        <v>4535865</v>
      </c>
      <c r="O49" s="33">
        <v>4041203.4599999995</v>
      </c>
      <c r="P49" s="33">
        <v>3346076.25</v>
      </c>
      <c r="Q49" s="33">
        <v>3458867</v>
      </c>
      <c r="R49" s="33">
        <v>3627235</v>
      </c>
      <c r="S49" s="33">
        <v>5431984</v>
      </c>
      <c r="T49" s="33">
        <v>4110638</v>
      </c>
      <c r="U49" s="34">
        <v>4887088</v>
      </c>
      <c r="V49" s="35">
        <v>0</v>
      </c>
      <c r="W49" s="35">
        <v>0</v>
      </c>
      <c r="X49" s="35">
        <v>0</v>
      </c>
    </row>
    <row r="50" spans="7:24" ht="30">
      <c r="G50" s="5" t="s">
        <v>63</v>
      </c>
      <c r="H50" s="6">
        <v>3557</v>
      </c>
      <c r="I50" s="6">
        <v>4071</v>
      </c>
      <c r="K50" s="24"/>
      <c r="L50" s="32" t="s">
        <v>1490</v>
      </c>
      <c r="M50" s="33">
        <v>3265655.2</v>
      </c>
      <c r="N50" s="33">
        <v>3465933.6000000006</v>
      </c>
      <c r="O50" s="33">
        <v>2686879.3770000003</v>
      </c>
      <c r="P50" s="33">
        <v>2927353.63</v>
      </c>
      <c r="Q50" s="33">
        <v>2932568.42</v>
      </c>
      <c r="R50" s="33">
        <v>3452513.2</v>
      </c>
      <c r="S50" s="33">
        <v>3254840.3</v>
      </c>
      <c r="T50" s="33">
        <v>3637993.8</v>
      </c>
      <c r="U50" s="34">
        <v>3273963.28</v>
      </c>
      <c r="V50" s="35">
        <v>0</v>
      </c>
      <c r="W50" s="35">
        <v>0</v>
      </c>
      <c r="X50" s="35">
        <v>0</v>
      </c>
    </row>
    <row r="51" spans="7:24">
      <c r="G51" s="5" t="s">
        <v>58</v>
      </c>
      <c r="H51" s="6">
        <v>1994</v>
      </c>
      <c r="I51" s="6">
        <v>4022</v>
      </c>
      <c r="K51" s="24"/>
      <c r="L51" s="32" t="s">
        <v>1491</v>
      </c>
      <c r="M51" s="33">
        <v>0</v>
      </c>
      <c r="N51" s="33">
        <v>2042987</v>
      </c>
      <c r="O51" s="33">
        <v>5120337.8100000005</v>
      </c>
      <c r="P51" s="33">
        <v>2528036</v>
      </c>
      <c r="Q51" s="33">
        <v>3432806.9999999995</v>
      </c>
      <c r="R51" s="33">
        <v>4479523</v>
      </c>
      <c r="S51" s="33">
        <v>4559584</v>
      </c>
      <c r="T51" s="33">
        <v>5636414</v>
      </c>
      <c r="U51" s="34">
        <v>4978290</v>
      </c>
      <c r="V51" s="35">
        <v>0</v>
      </c>
      <c r="W51" s="35">
        <v>0</v>
      </c>
      <c r="X51" s="35">
        <v>0</v>
      </c>
    </row>
    <row r="52" spans="7:24">
      <c r="G52" s="5" t="s">
        <v>106</v>
      </c>
      <c r="H52" s="6">
        <v>3680</v>
      </c>
      <c r="I52" s="6">
        <v>4010</v>
      </c>
      <c r="K52" s="24"/>
      <c r="L52" s="32" t="s">
        <v>1492</v>
      </c>
      <c r="M52" s="33">
        <v>3375263</v>
      </c>
      <c r="N52" s="33">
        <v>2554896</v>
      </c>
      <c r="O52" s="33">
        <v>2102025.0300000003</v>
      </c>
      <c r="P52" s="33">
        <v>3610701</v>
      </c>
      <c r="Q52" s="33">
        <v>3041276</v>
      </c>
      <c r="R52" s="33">
        <v>5972135</v>
      </c>
      <c r="S52" s="33">
        <v>2939896.0000000005</v>
      </c>
      <c r="T52" s="33">
        <v>6790086</v>
      </c>
      <c r="U52" s="34">
        <v>6339738.9999999991</v>
      </c>
      <c r="V52" s="35">
        <v>0</v>
      </c>
      <c r="W52" s="35">
        <v>0</v>
      </c>
      <c r="X52" s="35">
        <v>0</v>
      </c>
    </row>
    <row r="53" spans="7:24">
      <c r="G53" s="5" t="s">
        <v>247</v>
      </c>
      <c r="H53" s="6">
        <v>3830</v>
      </c>
      <c r="I53" s="6">
        <v>3983</v>
      </c>
      <c r="K53" s="24"/>
      <c r="L53" s="32" t="s">
        <v>1493</v>
      </c>
      <c r="M53" s="33">
        <v>2881543.9999999995</v>
      </c>
      <c r="N53" s="33">
        <v>3636863</v>
      </c>
      <c r="O53" s="33">
        <v>6191438.6100000003</v>
      </c>
      <c r="P53" s="33">
        <v>0</v>
      </c>
      <c r="Q53" s="33">
        <v>0</v>
      </c>
      <c r="R53" s="33">
        <v>1613474</v>
      </c>
      <c r="S53" s="33">
        <v>555783</v>
      </c>
      <c r="T53" s="33">
        <v>3071694</v>
      </c>
      <c r="U53" s="34">
        <v>11136896</v>
      </c>
      <c r="V53" s="35">
        <v>0</v>
      </c>
      <c r="W53" s="35">
        <v>0</v>
      </c>
      <c r="X53" s="35">
        <v>0</v>
      </c>
    </row>
    <row r="54" spans="7:24">
      <c r="G54" s="5" t="s">
        <v>93</v>
      </c>
      <c r="H54" s="6">
        <v>3633</v>
      </c>
      <c r="I54" s="6">
        <v>3957</v>
      </c>
      <c r="K54" s="24"/>
      <c r="L54" s="32" t="s">
        <v>1494</v>
      </c>
      <c r="M54" s="33">
        <v>3021378</v>
      </c>
      <c r="N54" s="33">
        <v>3308208</v>
      </c>
      <c r="O54" s="33">
        <v>2293930.59</v>
      </c>
      <c r="P54" s="33">
        <v>2464669</v>
      </c>
      <c r="Q54" s="33">
        <v>2900926</v>
      </c>
      <c r="R54" s="33">
        <v>2913286.9999999995</v>
      </c>
      <c r="S54" s="33">
        <v>2053206</v>
      </c>
      <c r="T54" s="33">
        <v>2226609</v>
      </c>
      <c r="U54" s="34">
        <v>2229062</v>
      </c>
      <c r="V54" s="35">
        <v>0</v>
      </c>
      <c r="W54" s="35">
        <v>0</v>
      </c>
      <c r="X54" s="35">
        <v>0</v>
      </c>
    </row>
    <row r="55" spans="7:24">
      <c r="G55" s="5" t="s">
        <v>65</v>
      </c>
      <c r="H55" s="6">
        <v>2436</v>
      </c>
      <c r="I55" s="6">
        <v>3916</v>
      </c>
      <c r="K55" s="24"/>
      <c r="L55" s="32" t="s">
        <v>1495</v>
      </c>
      <c r="M55" s="33">
        <v>2787156</v>
      </c>
      <c r="N55" s="33">
        <v>2817958.9999999995</v>
      </c>
      <c r="O55" s="33">
        <v>2436009.0299999998</v>
      </c>
      <c r="P55" s="33">
        <v>2574610</v>
      </c>
      <c r="Q55" s="33">
        <v>1660811</v>
      </c>
      <c r="R55" s="33">
        <v>3210994</v>
      </c>
      <c r="S55" s="33">
        <v>3462135</v>
      </c>
      <c r="T55" s="33">
        <v>3043435</v>
      </c>
      <c r="U55" s="34">
        <v>2854279</v>
      </c>
      <c r="V55" s="35">
        <v>0</v>
      </c>
      <c r="W55" s="35">
        <v>0</v>
      </c>
      <c r="X55" s="35">
        <v>0</v>
      </c>
    </row>
    <row r="56" spans="7:24">
      <c r="G56" s="5" t="s">
        <v>108</v>
      </c>
      <c r="H56" s="6">
        <v>2795</v>
      </c>
      <c r="I56" s="6">
        <v>3876</v>
      </c>
      <c r="K56" s="24"/>
      <c r="L56" s="32" t="s">
        <v>1496</v>
      </c>
      <c r="M56" s="33">
        <v>2088455</v>
      </c>
      <c r="N56" s="33">
        <v>2044098</v>
      </c>
      <c r="O56" s="33">
        <v>4074169.6799999992</v>
      </c>
      <c r="P56" s="33">
        <v>1612820.9999999998</v>
      </c>
      <c r="Q56" s="33">
        <v>2330037</v>
      </c>
      <c r="R56" s="33">
        <v>2750501.0000000005</v>
      </c>
      <c r="S56" s="33">
        <v>2898895</v>
      </c>
      <c r="T56" s="33">
        <v>2985977</v>
      </c>
      <c r="U56" s="34">
        <v>2948141.9999999995</v>
      </c>
      <c r="V56" s="35">
        <v>0</v>
      </c>
      <c r="W56" s="35">
        <v>0</v>
      </c>
      <c r="X56" s="35">
        <v>0</v>
      </c>
    </row>
    <row r="57" spans="7:24">
      <c r="G57" s="5" t="s">
        <v>92</v>
      </c>
      <c r="H57" s="6">
        <v>1801</v>
      </c>
      <c r="I57" s="6">
        <v>3738</v>
      </c>
      <c r="K57" s="24"/>
      <c r="L57" s="32" t="s">
        <v>1497</v>
      </c>
      <c r="M57" s="33">
        <v>3645748.5000000005</v>
      </c>
      <c r="N57" s="33">
        <v>2676274.9</v>
      </c>
      <c r="O57" s="33">
        <v>3015402.3270000005</v>
      </c>
      <c r="P57" s="33">
        <v>2024464.75</v>
      </c>
      <c r="Q57" s="33">
        <v>1528791.3</v>
      </c>
      <c r="R57" s="33">
        <v>2071292.4</v>
      </c>
      <c r="S57" s="33">
        <v>1907751.9999999998</v>
      </c>
      <c r="T57" s="33">
        <v>2134858.5499999998</v>
      </c>
      <c r="U57" s="34">
        <v>1885075.5000000002</v>
      </c>
      <c r="V57" s="35">
        <v>0</v>
      </c>
      <c r="W57" s="35">
        <v>0</v>
      </c>
      <c r="X57" s="35">
        <v>0</v>
      </c>
    </row>
    <row r="58" spans="7:24">
      <c r="G58" s="5" t="s">
        <v>40</v>
      </c>
      <c r="H58" s="6">
        <v>2370</v>
      </c>
      <c r="I58" s="6">
        <v>3719</v>
      </c>
      <c r="K58" s="24"/>
      <c r="L58" s="32" t="s">
        <v>1498</v>
      </c>
      <c r="M58" s="33">
        <v>1803745.5</v>
      </c>
      <c r="N58" s="33">
        <v>2311583.5</v>
      </c>
      <c r="O58" s="33">
        <v>8507430.6660000011</v>
      </c>
      <c r="P58" s="33">
        <v>1819834.4</v>
      </c>
      <c r="Q58" s="33">
        <v>656851</v>
      </c>
      <c r="R58" s="33">
        <v>817355</v>
      </c>
      <c r="S58" s="33">
        <v>508177.00000000006</v>
      </c>
      <c r="T58" s="33">
        <v>198000</v>
      </c>
      <c r="U58" s="34">
        <v>237276.00000000003</v>
      </c>
      <c r="V58" s="35">
        <v>0</v>
      </c>
      <c r="W58" s="35">
        <v>0</v>
      </c>
      <c r="X58" s="35">
        <v>0</v>
      </c>
    </row>
    <row r="59" spans="7:24">
      <c r="G59" s="5" t="s">
        <v>207</v>
      </c>
      <c r="H59" s="6">
        <v>15550</v>
      </c>
      <c r="I59" s="6">
        <v>3631</v>
      </c>
      <c r="K59" s="24"/>
      <c r="L59" s="32" t="s">
        <v>1499</v>
      </c>
      <c r="M59" s="33">
        <v>0</v>
      </c>
      <c r="N59" s="33">
        <v>0</v>
      </c>
      <c r="O59" s="33">
        <v>19524213.66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4">
        <v>0</v>
      </c>
      <c r="V59" s="35">
        <v>0</v>
      </c>
      <c r="W59" s="35">
        <v>0</v>
      </c>
      <c r="X59" s="35">
        <v>0</v>
      </c>
    </row>
    <row r="60" spans="7:24">
      <c r="G60" s="5" t="s">
        <v>1144</v>
      </c>
      <c r="H60" s="6">
        <v>7891</v>
      </c>
      <c r="I60" s="6">
        <v>3583</v>
      </c>
      <c r="K60" s="24"/>
      <c r="L60" s="32" t="s">
        <v>1500</v>
      </c>
      <c r="M60" s="33">
        <v>1898018</v>
      </c>
      <c r="N60" s="33">
        <v>3786991</v>
      </c>
      <c r="O60" s="33">
        <v>2950000</v>
      </c>
      <c r="P60" s="33">
        <v>3156538</v>
      </c>
      <c r="Q60" s="33">
        <v>2289512</v>
      </c>
      <c r="R60" s="33">
        <v>2141082</v>
      </c>
      <c r="S60" s="33">
        <v>2972931</v>
      </c>
      <c r="T60" s="33">
        <v>3078185</v>
      </c>
      <c r="U60" s="34">
        <v>2623583</v>
      </c>
      <c r="V60" s="35">
        <v>0</v>
      </c>
      <c r="W60" s="35">
        <v>0</v>
      </c>
      <c r="X60" s="35">
        <v>0</v>
      </c>
    </row>
    <row r="61" spans="7:24">
      <c r="G61" s="5" t="s">
        <v>68</v>
      </c>
      <c r="H61" s="6">
        <v>5048</v>
      </c>
      <c r="I61" s="6">
        <v>3537</v>
      </c>
      <c r="K61" s="24"/>
      <c r="L61" s="32" t="s">
        <v>1501</v>
      </c>
      <c r="M61" s="33">
        <v>1705075</v>
      </c>
      <c r="N61" s="33">
        <v>539936</v>
      </c>
      <c r="O61" s="33">
        <v>2011393.65</v>
      </c>
      <c r="P61" s="33">
        <v>1899646</v>
      </c>
      <c r="Q61" s="33">
        <v>3639568.0000000005</v>
      </c>
      <c r="R61" s="33">
        <v>3671948</v>
      </c>
      <c r="S61" s="33">
        <v>975081</v>
      </c>
      <c r="T61" s="33">
        <v>2470067</v>
      </c>
      <c r="U61" s="34">
        <v>2754703.0000000005</v>
      </c>
      <c r="V61" s="35">
        <v>0</v>
      </c>
      <c r="W61" s="35">
        <v>0</v>
      </c>
      <c r="X61" s="35">
        <v>0</v>
      </c>
    </row>
    <row r="62" spans="7:24">
      <c r="G62" s="5" t="s">
        <v>77</v>
      </c>
      <c r="H62" s="6">
        <v>2469</v>
      </c>
      <c r="I62" s="6">
        <v>3527</v>
      </c>
      <c r="K62" s="24"/>
      <c r="L62" s="32" t="s">
        <v>1502</v>
      </c>
      <c r="M62" s="33">
        <v>2355836</v>
      </c>
      <c r="N62" s="33">
        <v>2974979.5</v>
      </c>
      <c r="O62" s="33">
        <v>1052087.8199999998</v>
      </c>
      <c r="P62" s="33">
        <v>1367538</v>
      </c>
      <c r="Q62" s="33">
        <v>2692957</v>
      </c>
      <c r="R62" s="33">
        <v>2820330</v>
      </c>
      <c r="S62" s="33">
        <v>1645028</v>
      </c>
      <c r="T62" s="33">
        <v>1217049</v>
      </c>
      <c r="U62" s="34">
        <v>2212109</v>
      </c>
      <c r="V62" s="35">
        <v>0</v>
      </c>
      <c r="W62" s="35">
        <v>0</v>
      </c>
      <c r="X62" s="35">
        <v>0</v>
      </c>
    </row>
    <row r="63" spans="7:24">
      <c r="G63" s="5" t="s">
        <v>119</v>
      </c>
      <c r="H63" s="6">
        <v>4277</v>
      </c>
      <c r="I63" s="6">
        <v>3509</v>
      </c>
      <c r="K63" s="24"/>
      <c r="L63" s="32" t="s">
        <v>1503</v>
      </c>
      <c r="M63" s="33">
        <v>1275446.9999999998</v>
      </c>
      <c r="N63" s="33">
        <v>738798</v>
      </c>
      <c r="O63" s="33">
        <v>2909540.13</v>
      </c>
      <c r="P63" s="33">
        <v>430669</v>
      </c>
      <c r="Q63" s="33">
        <v>1159234.9999999998</v>
      </c>
      <c r="R63" s="33">
        <v>6177962.9999999991</v>
      </c>
      <c r="S63" s="33">
        <v>1071916</v>
      </c>
      <c r="T63" s="33">
        <v>1664059</v>
      </c>
      <c r="U63" s="34">
        <v>1221575</v>
      </c>
      <c r="V63" s="35">
        <v>0</v>
      </c>
      <c r="W63" s="35">
        <v>0</v>
      </c>
      <c r="X63" s="35">
        <v>0</v>
      </c>
    </row>
    <row r="64" spans="7:24">
      <c r="G64" s="5" t="s">
        <v>42</v>
      </c>
      <c r="H64" s="6">
        <v>2536</v>
      </c>
      <c r="I64" s="6">
        <v>3444</v>
      </c>
      <c r="K64" s="24"/>
      <c r="L64" s="32" t="s">
        <v>1504</v>
      </c>
      <c r="M64" s="33">
        <v>2015524</v>
      </c>
      <c r="N64" s="33">
        <v>2874324.5</v>
      </c>
      <c r="O64" s="33">
        <v>331307.12999999995</v>
      </c>
      <c r="P64" s="33">
        <v>2001239</v>
      </c>
      <c r="Q64" s="33">
        <v>3037075</v>
      </c>
      <c r="R64" s="33">
        <v>1384793</v>
      </c>
      <c r="S64" s="33">
        <v>930760</v>
      </c>
      <c r="T64" s="33">
        <v>786576</v>
      </c>
      <c r="U64" s="34">
        <v>2637815</v>
      </c>
      <c r="V64" s="35">
        <v>0</v>
      </c>
      <c r="W64" s="35">
        <v>0</v>
      </c>
      <c r="X64" s="35">
        <v>0</v>
      </c>
    </row>
    <row r="65" spans="7:24" ht="30">
      <c r="G65" s="5" t="s">
        <v>57</v>
      </c>
      <c r="H65" s="6">
        <v>2238</v>
      </c>
      <c r="I65" s="6">
        <v>3421</v>
      </c>
      <c r="K65" s="24"/>
      <c r="L65" s="32" t="s">
        <v>1505</v>
      </c>
      <c r="M65" s="33">
        <v>800842</v>
      </c>
      <c r="N65" s="33">
        <v>1223331</v>
      </c>
      <c r="O65" s="33">
        <v>2014899.5999999999</v>
      </c>
      <c r="P65" s="33">
        <v>1213917</v>
      </c>
      <c r="Q65" s="33">
        <v>1805517</v>
      </c>
      <c r="R65" s="33">
        <v>1175647</v>
      </c>
      <c r="S65" s="33">
        <v>1300698</v>
      </c>
      <c r="T65" s="33">
        <v>827468</v>
      </c>
      <c r="U65" s="34">
        <v>917940.99999999988</v>
      </c>
      <c r="V65" s="35">
        <v>0</v>
      </c>
      <c r="W65" s="35">
        <v>0</v>
      </c>
      <c r="X65" s="35">
        <v>0</v>
      </c>
    </row>
    <row r="66" spans="7:24">
      <c r="G66" s="5" t="s">
        <v>155</v>
      </c>
      <c r="H66" s="6">
        <v>3271</v>
      </c>
      <c r="I66" s="6">
        <v>3413</v>
      </c>
      <c r="K66" s="24"/>
      <c r="L66" s="32" t="s">
        <v>1506</v>
      </c>
      <c r="M66" s="33">
        <v>1085981</v>
      </c>
      <c r="N66" s="33">
        <v>1673840</v>
      </c>
      <c r="O66" s="33">
        <v>1850000</v>
      </c>
      <c r="P66" s="33">
        <v>874157</v>
      </c>
      <c r="Q66" s="33">
        <v>2928991</v>
      </c>
      <c r="R66" s="33">
        <v>3381364.5</v>
      </c>
      <c r="S66" s="33">
        <v>2069367</v>
      </c>
      <c r="T66" s="33">
        <v>2046446.9999999998</v>
      </c>
      <c r="U66" s="34">
        <v>1236704</v>
      </c>
      <c r="V66" s="35">
        <v>0</v>
      </c>
      <c r="W66" s="35">
        <v>0</v>
      </c>
      <c r="X66" s="35">
        <v>0</v>
      </c>
    </row>
    <row r="67" spans="7:24">
      <c r="G67" s="5" t="s">
        <v>250</v>
      </c>
      <c r="H67" s="6">
        <v>2694</v>
      </c>
      <c r="I67" s="6">
        <v>3362</v>
      </c>
      <c r="K67" s="24"/>
      <c r="L67" s="32" t="s">
        <v>1507</v>
      </c>
      <c r="M67" s="33">
        <v>3263208.9999999995</v>
      </c>
      <c r="N67" s="33">
        <v>3277021.0000000005</v>
      </c>
      <c r="O67" s="33">
        <v>0</v>
      </c>
      <c r="P67" s="33">
        <v>1324626.9999999998</v>
      </c>
      <c r="Q67" s="33">
        <v>1057323</v>
      </c>
      <c r="R67" s="33">
        <v>1222359</v>
      </c>
      <c r="S67" s="33">
        <v>829749.00000000012</v>
      </c>
      <c r="T67" s="33">
        <v>0</v>
      </c>
      <c r="U67" s="34">
        <v>94677</v>
      </c>
      <c r="V67" s="35">
        <v>0</v>
      </c>
      <c r="W67" s="35">
        <v>0</v>
      </c>
      <c r="X67" s="35">
        <v>0</v>
      </c>
    </row>
    <row r="68" spans="7:24">
      <c r="G68" s="5" t="s">
        <v>243</v>
      </c>
      <c r="H68" s="6">
        <v>2801</v>
      </c>
      <c r="I68" s="6">
        <v>3354</v>
      </c>
      <c r="K68" s="24"/>
      <c r="L68" s="32" t="s">
        <v>1508</v>
      </c>
      <c r="M68" s="33">
        <v>980460.5</v>
      </c>
      <c r="N68" s="33">
        <v>1727195</v>
      </c>
      <c r="O68" s="33">
        <v>1229888.73</v>
      </c>
      <c r="P68" s="33">
        <v>727287</v>
      </c>
      <c r="Q68" s="33">
        <v>2294755</v>
      </c>
      <c r="R68" s="33">
        <v>1558680</v>
      </c>
      <c r="S68" s="33">
        <v>2246289</v>
      </c>
      <c r="T68" s="33">
        <v>1437969</v>
      </c>
      <c r="U68" s="34">
        <v>2919306</v>
      </c>
      <c r="V68" s="35">
        <v>0</v>
      </c>
      <c r="W68" s="35">
        <v>0</v>
      </c>
      <c r="X68" s="35">
        <v>0</v>
      </c>
    </row>
    <row r="69" spans="7:24" ht="30">
      <c r="G69" s="5" t="s">
        <v>126</v>
      </c>
      <c r="H69" s="6">
        <v>2737</v>
      </c>
      <c r="I69" s="6">
        <v>3327</v>
      </c>
      <c r="K69" s="24"/>
      <c r="L69" s="32" t="s">
        <v>1509</v>
      </c>
      <c r="M69" s="33">
        <v>2746668</v>
      </c>
      <c r="N69" s="33">
        <v>4092218</v>
      </c>
      <c r="O69" s="33">
        <v>1820000</v>
      </c>
      <c r="P69" s="33">
        <v>0</v>
      </c>
      <c r="Q69" s="33">
        <v>332480</v>
      </c>
      <c r="R69" s="33">
        <v>1603297</v>
      </c>
      <c r="S69" s="33">
        <v>2145869</v>
      </c>
      <c r="T69" s="33">
        <v>520505</v>
      </c>
      <c r="U69" s="34">
        <v>419992</v>
      </c>
      <c r="V69" s="35">
        <v>0</v>
      </c>
      <c r="W69" s="35">
        <v>0</v>
      </c>
      <c r="X69" s="35">
        <v>0</v>
      </c>
    </row>
    <row r="70" spans="7:24">
      <c r="G70" s="5" t="s">
        <v>257</v>
      </c>
      <c r="H70" s="6">
        <v>2269</v>
      </c>
      <c r="I70" s="6">
        <v>3290</v>
      </c>
      <c r="K70" s="24"/>
      <c r="L70" s="32" t="s">
        <v>1510</v>
      </c>
      <c r="M70" s="33">
        <v>2372355</v>
      </c>
      <c r="N70" s="33">
        <v>1545489</v>
      </c>
      <c r="O70" s="33">
        <v>677727.33</v>
      </c>
      <c r="P70" s="33">
        <v>528139</v>
      </c>
      <c r="Q70" s="33">
        <v>2882900</v>
      </c>
      <c r="R70" s="33">
        <v>1991820.9999999998</v>
      </c>
      <c r="S70" s="33">
        <v>277626</v>
      </c>
      <c r="T70" s="33">
        <v>338252.00000000006</v>
      </c>
      <c r="U70" s="34">
        <v>633772</v>
      </c>
      <c r="V70" s="35">
        <v>0</v>
      </c>
      <c r="W70" s="35">
        <v>0</v>
      </c>
      <c r="X70" s="35">
        <v>0</v>
      </c>
    </row>
    <row r="71" spans="7:24" ht="30">
      <c r="G71" s="5" t="s">
        <v>450</v>
      </c>
      <c r="H71" s="6">
        <v>1694</v>
      </c>
      <c r="I71" s="6">
        <v>3246</v>
      </c>
      <c r="K71" s="24"/>
      <c r="L71" s="32" t="s">
        <v>1511</v>
      </c>
      <c r="M71" s="33">
        <v>1618394</v>
      </c>
      <c r="N71" s="33">
        <v>847712</v>
      </c>
      <c r="O71" s="33">
        <v>2697170.6999999993</v>
      </c>
      <c r="P71" s="33">
        <v>731430</v>
      </c>
      <c r="Q71" s="33">
        <v>1421255</v>
      </c>
      <c r="R71" s="33">
        <v>1451355</v>
      </c>
      <c r="S71" s="33">
        <v>362460</v>
      </c>
      <c r="T71" s="33">
        <v>808515</v>
      </c>
      <c r="U71" s="34">
        <v>1936445.0000000002</v>
      </c>
      <c r="V71" s="35">
        <v>0</v>
      </c>
      <c r="W71" s="35">
        <v>0</v>
      </c>
      <c r="X71" s="35">
        <v>0</v>
      </c>
    </row>
    <row r="72" spans="7:24">
      <c r="G72" s="5" t="s">
        <v>89</v>
      </c>
      <c r="H72" s="6">
        <v>4145</v>
      </c>
      <c r="I72" s="6">
        <v>3222</v>
      </c>
      <c r="K72" s="24"/>
      <c r="L72" s="32" t="s">
        <v>1512</v>
      </c>
      <c r="M72" s="33">
        <v>865322</v>
      </c>
      <c r="N72" s="33">
        <v>150205.00000000003</v>
      </c>
      <c r="O72" s="33">
        <v>766882.83</v>
      </c>
      <c r="P72" s="33">
        <v>2395086</v>
      </c>
      <c r="Q72" s="33">
        <v>129449.99999999999</v>
      </c>
      <c r="R72" s="33">
        <v>932306</v>
      </c>
      <c r="S72" s="33">
        <v>3744891.9999999995</v>
      </c>
      <c r="T72" s="33">
        <v>0</v>
      </c>
      <c r="U72" s="34">
        <v>1355700</v>
      </c>
      <c r="V72" s="35">
        <v>0</v>
      </c>
      <c r="W72" s="35">
        <v>0</v>
      </c>
      <c r="X72" s="35">
        <v>0</v>
      </c>
    </row>
    <row r="73" spans="7:24" ht="30">
      <c r="G73" s="5" t="s">
        <v>67</v>
      </c>
      <c r="H73" s="6">
        <v>4338</v>
      </c>
      <c r="I73" s="6">
        <v>3194</v>
      </c>
      <c r="K73" s="24"/>
      <c r="L73" s="32" t="s">
        <v>1513</v>
      </c>
      <c r="M73" s="33">
        <v>1323153</v>
      </c>
      <c r="N73" s="33">
        <v>1208724.9999999998</v>
      </c>
      <c r="O73" s="33">
        <v>2059583.19</v>
      </c>
      <c r="P73" s="33">
        <v>756549</v>
      </c>
      <c r="Q73" s="33">
        <v>791974.00000000012</v>
      </c>
      <c r="R73" s="33">
        <v>1182029</v>
      </c>
      <c r="S73" s="33">
        <v>1478866.9999999998</v>
      </c>
      <c r="T73" s="33">
        <v>1297690</v>
      </c>
      <c r="U73" s="34">
        <v>1439275</v>
      </c>
      <c r="V73" s="35">
        <v>0</v>
      </c>
      <c r="W73" s="35">
        <v>0</v>
      </c>
      <c r="X73" s="35">
        <v>0</v>
      </c>
    </row>
    <row r="74" spans="7:24">
      <c r="G74" s="5" t="s">
        <v>148</v>
      </c>
      <c r="H74" s="6">
        <v>2577</v>
      </c>
      <c r="I74" s="6">
        <v>3186</v>
      </c>
      <c r="K74" s="24"/>
      <c r="L74" s="32" t="s">
        <v>1514</v>
      </c>
      <c r="M74" s="33">
        <v>1510102</v>
      </c>
      <c r="N74" s="33">
        <v>349301</v>
      </c>
      <c r="O74" s="33">
        <v>704593.04999999993</v>
      </c>
      <c r="P74" s="33">
        <v>332863.99999999994</v>
      </c>
      <c r="Q74" s="33">
        <v>2382837</v>
      </c>
      <c r="R74" s="33">
        <v>1324450</v>
      </c>
      <c r="S74" s="33">
        <v>696909</v>
      </c>
      <c r="T74" s="33">
        <v>498695</v>
      </c>
      <c r="U74" s="34">
        <v>0</v>
      </c>
      <c r="V74" s="35">
        <v>0</v>
      </c>
      <c r="W74" s="35">
        <v>0</v>
      </c>
      <c r="X74" s="35">
        <v>0</v>
      </c>
    </row>
    <row r="75" spans="7:24">
      <c r="G75" s="5" t="s">
        <v>97</v>
      </c>
      <c r="H75" s="6">
        <v>1952</v>
      </c>
      <c r="I75" s="6">
        <v>3156</v>
      </c>
      <c r="K75" s="24"/>
      <c r="L75" s="32" t="s">
        <v>1515</v>
      </c>
      <c r="M75" s="33">
        <v>0</v>
      </c>
      <c r="N75" s="33">
        <v>0</v>
      </c>
      <c r="O75" s="33">
        <v>8041188.1200000001</v>
      </c>
      <c r="P75" s="33">
        <v>0</v>
      </c>
      <c r="Q75" s="33">
        <v>0</v>
      </c>
      <c r="R75" s="33">
        <v>0</v>
      </c>
      <c r="S75" s="33">
        <v>0</v>
      </c>
      <c r="T75" s="33">
        <v>825252.99999999988</v>
      </c>
      <c r="U75" s="34">
        <v>0</v>
      </c>
      <c r="V75" s="35">
        <v>0</v>
      </c>
      <c r="W75" s="35">
        <v>0</v>
      </c>
      <c r="X75" s="35">
        <v>0</v>
      </c>
    </row>
    <row r="76" spans="7:24">
      <c r="G76" s="5" t="s">
        <v>233</v>
      </c>
      <c r="H76" s="6">
        <v>1355</v>
      </c>
      <c r="I76" s="6">
        <v>3148</v>
      </c>
      <c r="K76" s="24"/>
      <c r="L76" s="32" t="s">
        <v>1516</v>
      </c>
      <c r="M76" s="33">
        <v>0</v>
      </c>
      <c r="N76" s="33">
        <v>0</v>
      </c>
      <c r="O76" s="33">
        <v>0</v>
      </c>
      <c r="P76" s="33">
        <v>7172497.0800000001</v>
      </c>
      <c r="Q76" s="33">
        <v>649497.49</v>
      </c>
      <c r="R76" s="33">
        <v>0</v>
      </c>
      <c r="S76" s="33">
        <v>86506.199999999983</v>
      </c>
      <c r="T76" s="33">
        <v>0</v>
      </c>
      <c r="U76" s="34">
        <v>0</v>
      </c>
      <c r="V76" s="35">
        <v>0</v>
      </c>
      <c r="W76" s="35">
        <v>0</v>
      </c>
      <c r="X76" s="35">
        <v>0</v>
      </c>
    </row>
    <row r="77" spans="7:24">
      <c r="G77" s="5" t="s">
        <v>100</v>
      </c>
      <c r="H77" s="6">
        <v>2081</v>
      </c>
      <c r="I77" s="6">
        <v>3067</v>
      </c>
      <c r="K77" s="24"/>
      <c r="L77" s="32" t="s">
        <v>1517</v>
      </c>
      <c r="M77" s="33">
        <v>1718409.0000000002</v>
      </c>
      <c r="N77" s="33">
        <v>857230</v>
      </c>
      <c r="O77" s="33">
        <v>96887.700000000012</v>
      </c>
      <c r="P77" s="33">
        <v>1061033</v>
      </c>
      <c r="Q77" s="33">
        <v>878493</v>
      </c>
      <c r="R77" s="33">
        <v>1170071.9999999998</v>
      </c>
      <c r="S77" s="33">
        <v>856640</v>
      </c>
      <c r="T77" s="33">
        <v>296345.00000000006</v>
      </c>
      <c r="U77" s="34">
        <v>645789</v>
      </c>
      <c r="V77" s="35">
        <v>0</v>
      </c>
      <c r="W77" s="35">
        <v>0</v>
      </c>
      <c r="X77" s="35">
        <v>0</v>
      </c>
    </row>
    <row r="78" spans="7:24">
      <c r="G78" s="5" t="s">
        <v>287</v>
      </c>
      <c r="H78" s="6">
        <v>2912</v>
      </c>
      <c r="I78" s="6">
        <v>3063</v>
      </c>
      <c r="K78" s="24"/>
      <c r="L78" s="32" t="s">
        <v>1518</v>
      </c>
      <c r="M78" s="33">
        <v>132943</v>
      </c>
      <c r="N78" s="33">
        <v>974518.64999999991</v>
      </c>
      <c r="O78" s="33">
        <v>1124841.648</v>
      </c>
      <c r="P78" s="33">
        <v>872880.89999999991</v>
      </c>
      <c r="Q78" s="33">
        <v>1454356.85</v>
      </c>
      <c r="R78" s="33">
        <v>851327.3</v>
      </c>
      <c r="S78" s="33">
        <v>662799.5</v>
      </c>
      <c r="T78" s="33">
        <v>763864.74999999988</v>
      </c>
      <c r="U78" s="34">
        <v>368737.75</v>
      </c>
      <c r="V78" s="35">
        <v>0</v>
      </c>
      <c r="W78" s="35">
        <v>0</v>
      </c>
      <c r="X78" s="35">
        <v>0</v>
      </c>
    </row>
    <row r="79" spans="7:24">
      <c r="G79" s="5" t="s">
        <v>973</v>
      </c>
      <c r="H79" s="6">
        <v>2555</v>
      </c>
      <c r="I79" s="6">
        <v>3052</v>
      </c>
      <c r="K79" s="24"/>
      <c r="L79" s="32" t="s">
        <v>1519</v>
      </c>
      <c r="M79" s="33">
        <v>0</v>
      </c>
      <c r="N79" s="33">
        <v>0</v>
      </c>
      <c r="O79" s="33">
        <v>5902614.4799999995</v>
      </c>
      <c r="P79" s="33">
        <v>0</v>
      </c>
      <c r="Q79" s="33">
        <v>0</v>
      </c>
      <c r="R79" s="33">
        <v>2004448.0000000002</v>
      </c>
      <c r="S79" s="33">
        <v>0</v>
      </c>
      <c r="T79" s="33">
        <v>0</v>
      </c>
      <c r="U79" s="34">
        <v>0</v>
      </c>
      <c r="V79" s="35">
        <v>0</v>
      </c>
      <c r="W79" s="35">
        <v>0</v>
      </c>
      <c r="X79" s="35">
        <v>0</v>
      </c>
    </row>
    <row r="80" spans="7:24">
      <c r="G80" s="5" t="s">
        <v>83</v>
      </c>
      <c r="H80" s="6">
        <v>2056</v>
      </c>
      <c r="I80" s="6">
        <v>3045</v>
      </c>
      <c r="K80" s="24"/>
      <c r="L80" s="32" t="s">
        <v>1520</v>
      </c>
      <c r="M80" s="33">
        <v>313725.00000000006</v>
      </c>
      <c r="N80" s="33">
        <v>874125</v>
      </c>
      <c r="O80" s="33">
        <v>130086.18</v>
      </c>
      <c r="P80" s="33">
        <v>676614.00000000012</v>
      </c>
      <c r="Q80" s="33">
        <v>796815</v>
      </c>
      <c r="R80" s="33">
        <v>2050560</v>
      </c>
      <c r="S80" s="33">
        <v>1935380</v>
      </c>
      <c r="T80" s="33">
        <v>688405</v>
      </c>
      <c r="U80" s="34">
        <v>825100</v>
      </c>
      <c r="V80" s="35">
        <v>0</v>
      </c>
      <c r="W80" s="35">
        <v>0</v>
      </c>
      <c r="X80" s="35">
        <v>0</v>
      </c>
    </row>
    <row r="81" spans="7:24" ht="30">
      <c r="G81" s="5" t="s">
        <v>24</v>
      </c>
      <c r="H81" s="6">
        <v>1446</v>
      </c>
      <c r="I81" s="6">
        <v>3034</v>
      </c>
      <c r="K81" s="24"/>
      <c r="L81" s="32" t="s">
        <v>1521</v>
      </c>
      <c r="M81" s="33">
        <v>3009638.65</v>
      </c>
      <c r="N81" s="33">
        <v>306339.99999999994</v>
      </c>
      <c r="O81" s="33">
        <v>1240000</v>
      </c>
      <c r="P81" s="33">
        <v>562110</v>
      </c>
      <c r="Q81" s="33">
        <v>531417</v>
      </c>
      <c r="R81" s="33">
        <v>1041020</v>
      </c>
      <c r="S81" s="33">
        <v>1114406</v>
      </c>
      <c r="T81" s="33">
        <v>1164994.9999999998</v>
      </c>
      <c r="U81" s="34">
        <v>1325051</v>
      </c>
      <c r="V81" s="35">
        <v>0</v>
      </c>
      <c r="W81" s="35">
        <v>0</v>
      </c>
      <c r="X81" s="35">
        <v>0</v>
      </c>
    </row>
    <row r="82" spans="7:24" ht="30">
      <c r="G82" s="5" t="s">
        <v>273</v>
      </c>
      <c r="H82" s="6">
        <v>2620</v>
      </c>
      <c r="I82" s="6">
        <v>3022</v>
      </c>
      <c r="K82" s="24"/>
      <c r="L82" s="32" t="s">
        <v>1522</v>
      </c>
      <c r="M82" s="33">
        <v>0</v>
      </c>
      <c r="N82" s="33">
        <v>965455</v>
      </c>
      <c r="O82" s="33">
        <v>0</v>
      </c>
      <c r="P82" s="33">
        <v>1095814</v>
      </c>
      <c r="Q82" s="33">
        <v>0</v>
      </c>
      <c r="R82" s="33">
        <v>2992058</v>
      </c>
      <c r="S82" s="33">
        <v>0</v>
      </c>
      <c r="T82" s="33">
        <v>0</v>
      </c>
      <c r="U82" s="34">
        <v>0</v>
      </c>
      <c r="V82" s="35">
        <v>0</v>
      </c>
      <c r="W82" s="35">
        <v>0</v>
      </c>
      <c r="X82" s="35">
        <v>0</v>
      </c>
    </row>
    <row r="83" spans="7:24">
      <c r="G83" s="5" t="s">
        <v>103</v>
      </c>
      <c r="H83" s="6">
        <v>2077</v>
      </c>
      <c r="I83" s="6">
        <v>3010</v>
      </c>
      <c r="K83" s="24"/>
      <c r="L83" s="32" t="s">
        <v>1523</v>
      </c>
      <c r="M83" s="33">
        <v>158860.00000000003</v>
      </c>
      <c r="N83" s="33">
        <v>854349.00000000012</v>
      </c>
      <c r="O83" s="33">
        <v>1707415.29</v>
      </c>
      <c r="P83" s="33">
        <v>0</v>
      </c>
      <c r="Q83" s="33">
        <v>1492406</v>
      </c>
      <c r="R83" s="33">
        <v>0</v>
      </c>
      <c r="S83" s="33">
        <v>0</v>
      </c>
      <c r="T83" s="33">
        <v>292533</v>
      </c>
      <c r="U83" s="34">
        <v>102965</v>
      </c>
      <c r="V83" s="35">
        <v>0</v>
      </c>
      <c r="W83" s="35">
        <v>0</v>
      </c>
      <c r="X83" s="35">
        <v>0</v>
      </c>
    </row>
    <row r="84" spans="7:24">
      <c r="G84" s="5" t="s">
        <v>245</v>
      </c>
      <c r="H84" s="6">
        <v>4200</v>
      </c>
      <c r="I84" s="6">
        <v>3000</v>
      </c>
      <c r="K84" s="24"/>
      <c r="L84" s="32" t="s">
        <v>1524</v>
      </c>
      <c r="M84" s="33">
        <v>467353</v>
      </c>
      <c r="N84" s="33">
        <v>612570.00000000012</v>
      </c>
      <c r="O84" s="33">
        <v>1478922.9000000001</v>
      </c>
      <c r="P84" s="33">
        <v>112575</v>
      </c>
      <c r="Q84" s="33">
        <v>633846</v>
      </c>
      <c r="R84" s="33">
        <v>1439795</v>
      </c>
      <c r="S84" s="33">
        <v>88319</v>
      </c>
      <c r="T84" s="33">
        <v>339000</v>
      </c>
      <c r="U84" s="34">
        <v>511144</v>
      </c>
      <c r="V84" s="35">
        <v>0</v>
      </c>
      <c r="W84" s="35">
        <v>0</v>
      </c>
      <c r="X84" s="35">
        <v>0</v>
      </c>
    </row>
    <row r="85" spans="7:24">
      <c r="G85" s="5" t="s">
        <v>460</v>
      </c>
      <c r="H85" s="6">
        <v>967</v>
      </c>
      <c r="I85" s="6">
        <v>2996</v>
      </c>
      <c r="K85" s="24"/>
      <c r="L85" s="32" t="s">
        <v>1525</v>
      </c>
      <c r="M85" s="33">
        <v>1330438.0000000002</v>
      </c>
      <c r="N85" s="33">
        <v>376740</v>
      </c>
      <c r="O85" s="33">
        <v>2641203.3900000006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4">
        <v>598128</v>
      </c>
      <c r="V85" s="35">
        <v>0</v>
      </c>
      <c r="W85" s="35">
        <v>0</v>
      </c>
      <c r="X85" s="35">
        <v>0</v>
      </c>
    </row>
    <row r="86" spans="7:24">
      <c r="G86" s="5" t="s">
        <v>278</v>
      </c>
      <c r="H86" s="6">
        <v>2006</v>
      </c>
      <c r="I86" s="6">
        <v>2995</v>
      </c>
      <c r="K86" s="24"/>
      <c r="L86" s="32" t="s">
        <v>1526</v>
      </c>
      <c r="M86" s="33">
        <v>0</v>
      </c>
      <c r="N86" s="33">
        <v>1021116.5</v>
      </c>
      <c r="O86" s="33">
        <v>350000</v>
      </c>
      <c r="P86" s="33">
        <v>191130</v>
      </c>
      <c r="Q86" s="33">
        <v>329190</v>
      </c>
      <c r="R86" s="33">
        <v>1109704</v>
      </c>
      <c r="S86" s="33">
        <v>983287</v>
      </c>
      <c r="T86" s="33">
        <v>1525193</v>
      </c>
      <c r="U86" s="34">
        <v>2569585</v>
      </c>
      <c r="V86" s="35">
        <v>0</v>
      </c>
      <c r="W86" s="35">
        <v>0</v>
      </c>
      <c r="X86" s="35">
        <v>0</v>
      </c>
    </row>
    <row r="87" spans="7:24">
      <c r="G87" s="5" t="s">
        <v>644</v>
      </c>
      <c r="H87" s="6">
        <v>406</v>
      </c>
      <c r="I87" s="6">
        <v>2954</v>
      </c>
      <c r="K87" s="24"/>
      <c r="L87" s="32" t="s">
        <v>1527</v>
      </c>
      <c r="M87" s="33">
        <v>0</v>
      </c>
      <c r="N87" s="33">
        <v>288487</v>
      </c>
      <c r="O87" s="33">
        <v>0</v>
      </c>
      <c r="P87" s="33">
        <v>156109</v>
      </c>
      <c r="Q87" s="33">
        <v>1974320</v>
      </c>
      <c r="R87" s="33">
        <v>437072</v>
      </c>
      <c r="S87" s="33">
        <v>652769</v>
      </c>
      <c r="T87" s="33">
        <v>215322</v>
      </c>
      <c r="U87" s="34">
        <v>282528</v>
      </c>
      <c r="V87" s="35">
        <v>0</v>
      </c>
      <c r="W87" s="35">
        <v>0</v>
      </c>
      <c r="X87" s="35">
        <v>0</v>
      </c>
    </row>
    <row r="88" spans="7:24">
      <c r="G88" s="5" t="s">
        <v>34</v>
      </c>
      <c r="H88" s="6">
        <v>2564</v>
      </c>
      <c r="I88" s="6">
        <v>2948</v>
      </c>
      <c r="K88" s="24"/>
      <c r="L88" s="32" t="s">
        <v>1528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795545</v>
      </c>
      <c r="T88" s="33">
        <v>0</v>
      </c>
      <c r="U88" s="34">
        <v>2151704</v>
      </c>
      <c r="V88" s="35">
        <v>0</v>
      </c>
      <c r="W88" s="35">
        <v>0</v>
      </c>
      <c r="X88" s="35">
        <v>0</v>
      </c>
    </row>
    <row r="89" spans="7:24">
      <c r="G89" s="5" t="s">
        <v>117</v>
      </c>
      <c r="H89" s="6">
        <v>1825</v>
      </c>
      <c r="I89" s="6">
        <v>2935</v>
      </c>
      <c r="K89" s="24"/>
      <c r="L89" s="32" t="s">
        <v>1529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4">
        <v>0</v>
      </c>
      <c r="V89" s="35">
        <v>0</v>
      </c>
      <c r="W89" s="35">
        <v>0</v>
      </c>
      <c r="X89" s="35">
        <v>0</v>
      </c>
    </row>
    <row r="90" spans="7:24">
      <c r="G90" s="5" t="s">
        <v>38</v>
      </c>
      <c r="H90" s="6">
        <v>6696</v>
      </c>
      <c r="I90" s="6">
        <v>2910</v>
      </c>
      <c r="K90" s="24"/>
      <c r="L90" s="32" t="s">
        <v>1530</v>
      </c>
      <c r="M90" s="33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1395000</v>
      </c>
      <c r="U90" s="34">
        <v>4527622.6000000006</v>
      </c>
      <c r="V90" s="35">
        <v>0</v>
      </c>
      <c r="W90" s="35">
        <v>0</v>
      </c>
      <c r="X90" s="35">
        <v>0</v>
      </c>
    </row>
    <row r="91" spans="7:24">
      <c r="G91" s="5" t="s">
        <v>229</v>
      </c>
      <c r="H91" s="6">
        <v>3142</v>
      </c>
      <c r="I91" s="6">
        <v>2910</v>
      </c>
      <c r="K91" s="24"/>
      <c r="L91" s="32" t="s">
        <v>1531</v>
      </c>
      <c r="M91" s="33">
        <v>297358</v>
      </c>
      <c r="N91" s="33">
        <v>-297358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4">
        <v>0</v>
      </c>
      <c r="V91" s="35">
        <v>0</v>
      </c>
      <c r="W91" s="35">
        <v>0</v>
      </c>
      <c r="X91" s="35">
        <v>0</v>
      </c>
    </row>
    <row r="92" spans="7:24">
      <c r="G92" s="5" t="s">
        <v>1164</v>
      </c>
      <c r="H92" s="6">
        <v>6799</v>
      </c>
      <c r="I92" s="6">
        <v>2873</v>
      </c>
      <c r="K92" s="24"/>
      <c r="L92" s="32" t="s">
        <v>1532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4">
        <v>0</v>
      </c>
      <c r="V92" s="35">
        <v>0</v>
      </c>
      <c r="W92" s="35">
        <v>0</v>
      </c>
      <c r="X92" s="35">
        <v>0</v>
      </c>
    </row>
    <row r="93" spans="7:24">
      <c r="G93" s="5" t="s">
        <v>220</v>
      </c>
      <c r="H93" s="6">
        <v>2471</v>
      </c>
      <c r="I93" s="6">
        <v>2831</v>
      </c>
      <c r="K93" s="23" t="s">
        <v>1533</v>
      </c>
      <c r="L93" s="32" t="s">
        <v>1534</v>
      </c>
      <c r="M93" s="33">
        <v>11109922.300000001</v>
      </c>
      <c r="N93" s="33">
        <v>13477144.9</v>
      </c>
      <c r="O93" s="33">
        <v>7252061.9850000003</v>
      </c>
      <c r="P93" s="33">
        <v>6168462</v>
      </c>
      <c r="Q93" s="33">
        <v>10190771.199999999</v>
      </c>
      <c r="R93" s="33">
        <v>10558069.699999999</v>
      </c>
      <c r="S93" s="33">
        <v>9651212.6999999993</v>
      </c>
      <c r="T93" s="33">
        <v>9067242.9000000004</v>
      </c>
      <c r="U93" s="33">
        <v>10905014.299999999</v>
      </c>
      <c r="V93" s="35">
        <v>0</v>
      </c>
      <c r="W93" s="35">
        <v>0</v>
      </c>
      <c r="X93" s="35">
        <v>0</v>
      </c>
    </row>
    <row r="94" spans="7:24">
      <c r="G94" s="5" t="s">
        <v>112</v>
      </c>
      <c r="H94" s="6">
        <v>1812</v>
      </c>
      <c r="I94" s="6">
        <v>2828</v>
      </c>
      <c r="K94" s="24"/>
      <c r="L94" s="32" t="s">
        <v>1535</v>
      </c>
      <c r="M94" s="33">
        <v>3842077</v>
      </c>
      <c r="N94" s="33">
        <v>4872100</v>
      </c>
      <c r="O94" s="33">
        <v>3965317.65</v>
      </c>
      <c r="P94" s="33">
        <v>4765424</v>
      </c>
      <c r="Q94" s="33">
        <v>2380490</v>
      </c>
      <c r="R94" s="33">
        <v>2683217</v>
      </c>
      <c r="S94" s="33">
        <v>6539557</v>
      </c>
      <c r="T94" s="33">
        <v>1583595</v>
      </c>
      <c r="U94" s="33">
        <v>2610095.0000000005</v>
      </c>
      <c r="V94" s="35">
        <v>0</v>
      </c>
      <c r="W94" s="35">
        <v>0</v>
      </c>
      <c r="X94" s="35">
        <v>0</v>
      </c>
    </row>
    <row r="95" spans="7:24" ht="30">
      <c r="G95" s="5" t="s">
        <v>87</v>
      </c>
      <c r="H95" s="6">
        <v>2092</v>
      </c>
      <c r="I95" s="6">
        <v>2801</v>
      </c>
      <c r="K95" s="24"/>
      <c r="L95" s="32" t="s">
        <v>1536</v>
      </c>
      <c r="M95" s="33">
        <v>3198135</v>
      </c>
      <c r="N95" s="33">
        <v>5461830</v>
      </c>
      <c r="O95" s="33">
        <v>2322056.1</v>
      </c>
      <c r="P95" s="33">
        <v>2700069</v>
      </c>
      <c r="Q95" s="33">
        <v>4115368.0000000005</v>
      </c>
      <c r="R95" s="33">
        <v>3277466</v>
      </c>
      <c r="S95" s="33">
        <v>3926390</v>
      </c>
      <c r="T95" s="33">
        <v>4281451</v>
      </c>
      <c r="U95" s="33">
        <v>3833486</v>
      </c>
      <c r="V95" s="35">
        <v>0</v>
      </c>
      <c r="W95" s="35">
        <v>0</v>
      </c>
      <c r="X95" s="35">
        <v>0</v>
      </c>
    </row>
    <row r="96" spans="7:24" ht="30">
      <c r="G96" s="5" t="s">
        <v>94</v>
      </c>
      <c r="H96" s="6">
        <v>1736</v>
      </c>
      <c r="I96" s="6">
        <v>2800</v>
      </c>
      <c r="K96" s="24"/>
      <c r="L96" s="32" t="s">
        <v>1537</v>
      </c>
      <c r="M96" s="33">
        <v>2120072</v>
      </c>
      <c r="N96" s="33">
        <v>2987700</v>
      </c>
      <c r="O96" s="33">
        <v>4381918.59</v>
      </c>
      <c r="P96" s="33">
        <v>3004230</v>
      </c>
      <c r="Q96" s="33">
        <v>2820684</v>
      </c>
      <c r="R96" s="33">
        <v>2494048</v>
      </c>
      <c r="S96" s="33">
        <v>0</v>
      </c>
      <c r="T96" s="33">
        <v>0</v>
      </c>
      <c r="U96" s="33">
        <v>0</v>
      </c>
      <c r="V96" s="35">
        <v>0</v>
      </c>
      <c r="W96" s="35">
        <v>0</v>
      </c>
      <c r="X96" s="35">
        <v>0</v>
      </c>
    </row>
    <row r="97" spans="7:24" ht="30">
      <c r="G97" s="5" t="s">
        <v>205</v>
      </c>
      <c r="H97" s="6">
        <v>1250</v>
      </c>
      <c r="I97" s="6">
        <v>2793</v>
      </c>
      <c r="K97" s="24"/>
      <c r="L97" s="32" t="s">
        <v>1538</v>
      </c>
      <c r="M97" s="33">
        <v>505263</v>
      </c>
      <c r="N97" s="33">
        <v>2965757</v>
      </c>
      <c r="O97" s="33">
        <v>3409663.53</v>
      </c>
      <c r="P97" s="33">
        <v>3150005</v>
      </c>
      <c r="Q97" s="33">
        <v>2034400</v>
      </c>
      <c r="R97" s="33">
        <v>3208654</v>
      </c>
      <c r="S97" s="33">
        <v>1696395</v>
      </c>
      <c r="T97" s="33">
        <v>2457515</v>
      </c>
      <c r="U97" s="33">
        <v>2595134</v>
      </c>
      <c r="V97" s="35">
        <v>0</v>
      </c>
      <c r="W97" s="35">
        <v>0</v>
      </c>
      <c r="X97" s="35">
        <v>0</v>
      </c>
    </row>
    <row r="98" spans="7:24">
      <c r="G98" s="5" t="s">
        <v>22</v>
      </c>
      <c r="H98" s="6">
        <v>2184</v>
      </c>
      <c r="I98" s="6">
        <v>2788</v>
      </c>
      <c r="K98" s="24"/>
      <c r="L98" s="32" t="s">
        <v>1539</v>
      </c>
      <c r="M98" s="33">
        <v>1515417</v>
      </c>
      <c r="N98" s="33">
        <v>1957092</v>
      </c>
      <c r="O98" s="33">
        <v>2598683.6399999997</v>
      </c>
      <c r="P98" s="33">
        <v>1525900</v>
      </c>
      <c r="Q98" s="33">
        <v>613419</v>
      </c>
      <c r="R98" s="33">
        <v>1706305</v>
      </c>
      <c r="S98" s="33">
        <v>2180329</v>
      </c>
      <c r="T98" s="33">
        <v>2977008</v>
      </c>
      <c r="U98" s="33">
        <v>2287340</v>
      </c>
      <c r="V98" s="35">
        <v>0</v>
      </c>
      <c r="W98" s="35">
        <v>0</v>
      </c>
      <c r="X98" s="35">
        <v>0</v>
      </c>
    </row>
    <row r="99" spans="7:24">
      <c r="G99" s="5" t="s">
        <v>212</v>
      </c>
      <c r="H99" s="6">
        <v>3692</v>
      </c>
      <c r="I99" s="6">
        <v>2743</v>
      </c>
      <c r="K99" s="24"/>
      <c r="L99" s="32" t="s">
        <v>1540</v>
      </c>
      <c r="M99" s="33">
        <v>0</v>
      </c>
      <c r="N99" s="33">
        <v>2054592</v>
      </c>
      <c r="O99" s="33">
        <v>0</v>
      </c>
      <c r="P99" s="33">
        <v>2080264.0000000002</v>
      </c>
      <c r="Q99" s="33">
        <v>0</v>
      </c>
      <c r="R99" s="33">
        <v>0</v>
      </c>
      <c r="S99" s="33">
        <v>0</v>
      </c>
      <c r="T99" s="33">
        <v>0</v>
      </c>
      <c r="U99" s="33">
        <v>0</v>
      </c>
      <c r="V99" s="35">
        <v>0</v>
      </c>
      <c r="W99" s="35">
        <v>0</v>
      </c>
      <c r="X99" s="35">
        <v>0</v>
      </c>
    </row>
    <row r="100" spans="7:24">
      <c r="G100" s="5" t="s">
        <v>52</v>
      </c>
      <c r="H100" s="6">
        <v>1809</v>
      </c>
      <c r="I100" s="6">
        <v>2703</v>
      </c>
      <c r="K100" s="24"/>
      <c r="L100" s="32" t="s">
        <v>1541</v>
      </c>
      <c r="M100" s="33">
        <v>1900595</v>
      </c>
      <c r="N100" s="33">
        <v>1248337.1000000001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0</v>
      </c>
      <c r="V100" s="35">
        <v>0</v>
      </c>
      <c r="W100" s="35">
        <v>0</v>
      </c>
      <c r="X100" s="35">
        <v>0</v>
      </c>
    </row>
    <row r="101" spans="7:24">
      <c r="G101" s="5" t="s">
        <v>150</v>
      </c>
      <c r="H101" s="6">
        <v>2004</v>
      </c>
      <c r="I101" s="6">
        <v>2695</v>
      </c>
      <c r="K101" s="24"/>
      <c r="L101" s="32" t="s">
        <v>1542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2265805</v>
      </c>
      <c r="S101" s="33">
        <v>475387</v>
      </c>
      <c r="T101" s="33">
        <v>1617490</v>
      </c>
      <c r="U101" s="33">
        <v>2054940.9999999998</v>
      </c>
      <c r="V101" s="35">
        <v>0</v>
      </c>
      <c r="W101" s="35">
        <v>0</v>
      </c>
      <c r="X101" s="35">
        <v>0</v>
      </c>
    </row>
    <row r="102" spans="7:24">
      <c r="G102" s="5" t="s">
        <v>327</v>
      </c>
      <c r="H102" s="6">
        <v>3636</v>
      </c>
      <c r="I102" s="6">
        <v>2691</v>
      </c>
      <c r="K102" s="23" t="s">
        <v>1543</v>
      </c>
      <c r="L102" s="32" t="s">
        <v>1544</v>
      </c>
      <c r="M102" s="33">
        <v>9304497</v>
      </c>
      <c r="N102" s="33">
        <v>9096020</v>
      </c>
      <c r="O102" s="33">
        <v>18109610.609999999</v>
      </c>
      <c r="P102" s="33">
        <v>7074143</v>
      </c>
      <c r="Q102" s="33">
        <v>7708695</v>
      </c>
      <c r="R102" s="33">
        <v>11935997</v>
      </c>
      <c r="S102" s="33">
        <v>10016598</v>
      </c>
      <c r="T102" s="34">
        <v>9450835</v>
      </c>
      <c r="U102" s="34">
        <v>11296795</v>
      </c>
      <c r="V102" s="35">
        <v>0</v>
      </c>
      <c r="W102" s="35">
        <v>0</v>
      </c>
      <c r="X102" s="35">
        <v>0</v>
      </c>
    </row>
    <row r="103" spans="7:24" ht="30">
      <c r="G103" s="5" t="s">
        <v>62</v>
      </c>
      <c r="H103" s="6">
        <v>1269</v>
      </c>
      <c r="I103" s="6">
        <v>2687</v>
      </c>
      <c r="K103" s="24"/>
      <c r="L103" s="32" t="s">
        <v>1545</v>
      </c>
      <c r="M103" s="33">
        <v>4573649.9000000004</v>
      </c>
      <c r="N103" s="33">
        <v>9073759.6500000004</v>
      </c>
      <c r="O103" s="33">
        <v>6049127.6159999985</v>
      </c>
      <c r="P103" s="33">
        <v>2155332.7000000002</v>
      </c>
      <c r="Q103" s="33">
        <v>1418660.85</v>
      </c>
      <c r="R103" s="33">
        <v>12543407.300000001</v>
      </c>
      <c r="S103" s="33">
        <v>18195359.449999999</v>
      </c>
      <c r="T103" s="34">
        <v>10615598.6</v>
      </c>
      <c r="U103" s="34">
        <v>11673676.199999999</v>
      </c>
      <c r="V103" s="35">
        <v>0</v>
      </c>
      <c r="W103" s="35">
        <v>0</v>
      </c>
      <c r="X103" s="35">
        <v>0</v>
      </c>
    </row>
    <row r="104" spans="7:24">
      <c r="G104" s="5" t="s">
        <v>270</v>
      </c>
      <c r="H104" s="6">
        <v>4314</v>
      </c>
      <c r="I104" s="6">
        <v>2648</v>
      </c>
      <c r="K104" s="24"/>
      <c r="L104" s="32" t="s">
        <v>1546</v>
      </c>
      <c r="M104" s="33">
        <v>8956649</v>
      </c>
      <c r="N104" s="33">
        <v>11434338.75</v>
      </c>
      <c r="O104" s="33">
        <v>6720807.6600000001</v>
      </c>
      <c r="P104" s="33">
        <v>7095194</v>
      </c>
      <c r="Q104" s="33">
        <v>4818323</v>
      </c>
      <c r="R104" s="33">
        <v>6404075</v>
      </c>
      <c r="S104" s="33">
        <v>6748206</v>
      </c>
      <c r="T104" s="34">
        <v>9730081</v>
      </c>
      <c r="U104" s="34">
        <v>6764025.0000000009</v>
      </c>
      <c r="V104" s="35">
        <v>0</v>
      </c>
      <c r="W104" s="35">
        <v>0</v>
      </c>
      <c r="X104" s="35">
        <v>0</v>
      </c>
    </row>
    <row r="105" spans="7:24">
      <c r="G105" s="5" t="s">
        <v>627</v>
      </c>
      <c r="H105" s="6">
        <v>955</v>
      </c>
      <c r="I105" s="6">
        <v>2618</v>
      </c>
      <c r="K105" s="24"/>
      <c r="L105" s="32" t="s">
        <v>1547</v>
      </c>
      <c r="M105" s="33">
        <v>5765581.75</v>
      </c>
      <c r="N105" s="33">
        <v>8100526</v>
      </c>
      <c r="O105" s="33">
        <v>7652875.7864999995</v>
      </c>
      <c r="P105" s="33">
        <v>3989131</v>
      </c>
      <c r="Q105" s="33">
        <v>4660779.7</v>
      </c>
      <c r="R105" s="33">
        <v>9177494.9000000004</v>
      </c>
      <c r="S105" s="33">
        <v>8529251</v>
      </c>
      <c r="T105" s="34">
        <v>11182567.4</v>
      </c>
      <c r="U105" s="34">
        <v>6327613.4000000004</v>
      </c>
      <c r="V105" s="35">
        <v>0</v>
      </c>
      <c r="W105" s="35">
        <v>0</v>
      </c>
      <c r="X105" s="35">
        <v>0</v>
      </c>
    </row>
    <row r="106" spans="7:24" ht="30">
      <c r="G106" s="5" t="s">
        <v>43</v>
      </c>
      <c r="H106" s="6">
        <v>2901</v>
      </c>
      <c r="I106" s="6">
        <v>2613</v>
      </c>
      <c r="K106" s="24"/>
      <c r="L106" s="32" t="s">
        <v>1548</v>
      </c>
      <c r="M106" s="33">
        <v>6313502.0499999998</v>
      </c>
      <c r="N106" s="33">
        <v>6675785.5</v>
      </c>
      <c r="O106" s="33">
        <v>11795815.079999998</v>
      </c>
      <c r="P106" s="33">
        <v>2796937</v>
      </c>
      <c r="Q106" s="33">
        <v>4956127</v>
      </c>
      <c r="R106" s="33">
        <v>5493930</v>
      </c>
      <c r="S106" s="33">
        <v>6380370</v>
      </c>
      <c r="T106" s="34">
        <v>9779290</v>
      </c>
      <c r="U106" s="34">
        <v>4894400</v>
      </c>
      <c r="V106" s="35">
        <v>0</v>
      </c>
      <c r="W106" s="35">
        <v>0</v>
      </c>
      <c r="X106" s="35">
        <v>0</v>
      </c>
    </row>
    <row r="107" spans="7:24" ht="30">
      <c r="G107" s="5" t="s">
        <v>110</v>
      </c>
      <c r="H107" s="6">
        <v>1543</v>
      </c>
      <c r="I107" s="6">
        <v>2613</v>
      </c>
      <c r="K107" s="24"/>
      <c r="L107" s="32" t="s">
        <v>1549</v>
      </c>
      <c r="M107" s="33">
        <v>5140898</v>
      </c>
      <c r="N107" s="33">
        <v>8913425</v>
      </c>
      <c r="O107" s="33">
        <v>6274230.4800000004</v>
      </c>
      <c r="P107" s="33">
        <v>5991862</v>
      </c>
      <c r="Q107" s="33">
        <v>2856540</v>
      </c>
      <c r="R107" s="33">
        <v>7182948</v>
      </c>
      <c r="S107" s="33">
        <v>8275208.0000000009</v>
      </c>
      <c r="T107" s="34">
        <v>5475484</v>
      </c>
      <c r="U107" s="34">
        <v>5877245.9999999991</v>
      </c>
      <c r="V107" s="35">
        <v>0</v>
      </c>
      <c r="W107" s="35">
        <v>0</v>
      </c>
      <c r="X107" s="35">
        <v>0</v>
      </c>
    </row>
    <row r="108" spans="7:24">
      <c r="G108" s="5" t="s">
        <v>29</v>
      </c>
      <c r="H108" s="6">
        <v>2130</v>
      </c>
      <c r="I108" s="6">
        <v>2590</v>
      </c>
      <c r="K108" s="24"/>
      <c r="L108" s="32" t="s">
        <v>1550</v>
      </c>
      <c r="M108" s="33">
        <v>4060193</v>
      </c>
      <c r="N108" s="33">
        <v>5508473</v>
      </c>
      <c r="O108" s="33">
        <v>6941882.4299999997</v>
      </c>
      <c r="P108" s="33">
        <v>5067125</v>
      </c>
      <c r="Q108" s="33">
        <v>5004897</v>
      </c>
      <c r="R108" s="33">
        <v>8464561</v>
      </c>
      <c r="S108" s="33">
        <v>8691382</v>
      </c>
      <c r="T108" s="34">
        <v>1323000</v>
      </c>
      <c r="U108" s="34">
        <v>1234260</v>
      </c>
      <c r="V108" s="35">
        <v>0</v>
      </c>
      <c r="W108" s="35">
        <v>0</v>
      </c>
      <c r="X108" s="35">
        <v>0</v>
      </c>
    </row>
    <row r="109" spans="7:24">
      <c r="G109" s="5" t="s">
        <v>32</v>
      </c>
      <c r="H109" s="6">
        <v>1749</v>
      </c>
      <c r="I109" s="6">
        <v>2574</v>
      </c>
      <c r="K109" s="24"/>
      <c r="L109" s="32" t="s">
        <v>1551</v>
      </c>
      <c r="M109" s="33">
        <v>8092778</v>
      </c>
      <c r="N109" s="33">
        <v>7022983.25</v>
      </c>
      <c r="O109" s="33">
        <v>5570000</v>
      </c>
      <c r="P109" s="33">
        <v>2799665</v>
      </c>
      <c r="Q109" s="33">
        <v>6534338</v>
      </c>
      <c r="R109" s="33">
        <v>10045516.75</v>
      </c>
      <c r="S109" s="33">
        <v>6158734</v>
      </c>
      <c r="T109" s="34">
        <v>8929676</v>
      </c>
      <c r="U109" s="34">
        <v>3852892</v>
      </c>
      <c r="V109" s="35">
        <v>0</v>
      </c>
      <c r="W109" s="35">
        <v>0</v>
      </c>
      <c r="X109" s="35">
        <v>0</v>
      </c>
    </row>
    <row r="110" spans="7:24" ht="30">
      <c r="G110" s="5" t="s">
        <v>102</v>
      </c>
      <c r="H110" s="6">
        <v>3480</v>
      </c>
      <c r="I110" s="6">
        <v>2568</v>
      </c>
      <c r="K110" s="24"/>
      <c r="L110" s="32" t="s">
        <v>1552</v>
      </c>
      <c r="M110" s="33">
        <v>1866716</v>
      </c>
      <c r="N110" s="33">
        <v>3452056.75</v>
      </c>
      <c r="O110" s="33">
        <v>10888669.259999998</v>
      </c>
      <c r="P110" s="33">
        <v>4442261</v>
      </c>
      <c r="Q110" s="33">
        <v>5152540</v>
      </c>
      <c r="R110" s="33">
        <v>5782538</v>
      </c>
      <c r="S110" s="33">
        <v>2381932</v>
      </c>
      <c r="T110" s="34">
        <v>3939669</v>
      </c>
      <c r="U110" s="34">
        <v>671544</v>
      </c>
      <c r="V110" s="35">
        <v>0</v>
      </c>
      <c r="W110" s="35">
        <v>0</v>
      </c>
      <c r="X110" s="35">
        <v>0</v>
      </c>
    </row>
    <row r="111" spans="7:24">
      <c r="G111" s="5" t="s">
        <v>73</v>
      </c>
      <c r="H111" s="6">
        <v>2235</v>
      </c>
      <c r="I111" s="6">
        <v>2563</v>
      </c>
      <c r="K111" s="24"/>
      <c r="L111" s="32" t="s">
        <v>1553</v>
      </c>
      <c r="M111" s="33">
        <v>4698371.8499999996</v>
      </c>
      <c r="N111" s="33">
        <v>6078299.6500000004</v>
      </c>
      <c r="O111" s="33">
        <v>5301844.9575000005</v>
      </c>
      <c r="P111" s="33">
        <v>3587437.5</v>
      </c>
      <c r="Q111" s="33">
        <v>4595674.8</v>
      </c>
      <c r="R111" s="33">
        <v>4100537.9999999995</v>
      </c>
      <c r="S111" s="33">
        <v>4672214</v>
      </c>
      <c r="T111" s="34">
        <v>2297478</v>
      </c>
      <c r="U111" s="34">
        <v>1789933</v>
      </c>
      <c r="V111" s="35">
        <v>0</v>
      </c>
      <c r="W111" s="35">
        <v>0</v>
      </c>
      <c r="X111" s="35">
        <v>0</v>
      </c>
    </row>
    <row r="112" spans="7:24" ht="30">
      <c r="G112" s="5" t="s">
        <v>121</v>
      </c>
      <c r="H112" s="6">
        <v>1995</v>
      </c>
      <c r="I112" s="6">
        <v>2562</v>
      </c>
      <c r="K112" s="24"/>
      <c r="L112" s="32" t="s">
        <v>1554</v>
      </c>
      <c r="M112" s="33">
        <v>4642784</v>
      </c>
      <c r="N112" s="33">
        <v>3520170</v>
      </c>
      <c r="O112" s="33">
        <v>3053197.35</v>
      </c>
      <c r="P112" s="33">
        <v>7402178</v>
      </c>
      <c r="Q112" s="33">
        <v>4646055</v>
      </c>
      <c r="R112" s="33">
        <v>7516962</v>
      </c>
      <c r="S112" s="33">
        <v>2815170</v>
      </c>
      <c r="T112" s="34">
        <v>4720710.9999999991</v>
      </c>
      <c r="U112" s="34">
        <v>4578950</v>
      </c>
      <c r="V112" s="35">
        <v>0</v>
      </c>
      <c r="W112" s="35">
        <v>0</v>
      </c>
      <c r="X112" s="35">
        <v>0</v>
      </c>
    </row>
    <row r="113" spans="7:24" ht="30">
      <c r="G113" s="5" t="s">
        <v>218</v>
      </c>
      <c r="H113" s="6">
        <v>2431</v>
      </c>
      <c r="I113" s="6">
        <v>2528</v>
      </c>
      <c r="K113" s="24"/>
      <c r="L113" s="32" t="s">
        <v>1555</v>
      </c>
      <c r="M113" s="33">
        <v>5594688</v>
      </c>
      <c r="N113" s="33">
        <v>4316976</v>
      </c>
      <c r="O113" s="33">
        <v>9387586.1099999994</v>
      </c>
      <c r="P113" s="33">
        <v>4121982</v>
      </c>
      <c r="Q113" s="33">
        <v>5187676</v>
      </c>
      <c r="R113" s="33">
        <v>5341132</v>
      </c>
      <c r="S113" s="33">
        <v>1443870</v>
      </c>
      <c r="T113" s="34">
        <v>0</v>
      </c>
      <c r="U113" s="34">
        <v>3547891</v>
      </c>
      <c r="V113" s="35">
        <v>0</v>
      </c>
      <c r="W113" s="35">
        <v>0</v>
      </c>
      <c r="X113" s="35">
        <v>0</v>
      </c>
    </row>
    <row r="114" spans="7:24" ht="30">
      <c r="G114" s="5" t="s">
        <v>189</v>
      </c>
      <c r="H114" s="6">
        <v>2004</v>
      </c>
      <c r="I114" s="6">
        <v>2477</v>
      </c>
      <c r="K114" s="24"/>
      <c r="L114" s="32" t="s">
        <v>1556</v>
      </c>
      <c r="M114" s="33">
        <v>5751720.1500000004</v>
      </c>
      <c r="N114" s="33">
        <v>2756027.25</v>
      </c>
      <c r="O114" s="33">
        <v>2776738.86</v>
      </c>
      <c r="P114" s="33">
        <v>2029124.15</v>
      </c>
      <c r="Q114" s="33">
        <v>8336018.2000000002</v>
      </c>
      <c r="R114" s="33">
        <v>8644847</v>
      </c>
      <c r="S114" s="33">
        <v>725705</v>
      </c>
      <c r="T114" s="34">
        <v>0</v>
      </c>
      <c r="U114" s="34">
        <v>5238672.8500000006</v>
      </c>
      <c r="V114" s="35">
        <v>0</v>
      </c>
      <c r="W114" s="35">
        <v>0</v>
      </c>
      <c r="X114" s="35">
        <v>0</v>
      </c>
    </row>
    <row r="115" spans="7:24" ht="30">
      <c r="G115" s="5" t="s">
        <v>337</v>
      </c>
      <c r="H115" s="6">
        <v>1775</v>
      </c>
      <c r="I115" s="6">
        <v>2450</v>
      </c>
      <c r="K115" s="24"/>
      <c r="L115" s="32" t="s">
        <v>1557</v>
      </c>
      <c r="M115" s="33">
        <v>3150961</v>
      </c>
      <c r="N115" s="33">
        <v>2926200</v>
      </c>
      <c r="O115" s="33">
        <v>3772609.4699999997</v>
      </c>
      <c r="P115" s="33">
        <v>2187748</v>
      </c>
      <c r="Q115" s="33">
        <v>3629693</v>
      </c>
      <c r="R115" s="33">
        <v>3388855</v>
      </c>
      <c r="S115" s="33">
        <v>709531</v>
      </c>
      <c r="T115" s="34">
        <v>610000</v>
      </c>
      <c r="U115" s="34">
        <v>609695</v>
      </c>
      <c r="V115" s="35">
        <v>0</v>
      </c>
      <c r="W115" s="35">
        <v>0</v>
      </c>
      <c r="X115" s="35">
        <v>0</v>
      </c>
    </row>
    <row r="116" spans="7:24">
      <c r="G116" s="5" t="s">
        <v>266</v>
      </c>
      <c r="H116" s="6">
        <v>1579</v>
      </c>
      <c r="I116" s="6">
        <v>2391</v>
      </c>
      <c r="K116" s="24"/>
      <c r="L116" s="32" t="s">
        <v>1558</v>
      </c>
      <c r="M116" s="33">
        <v>0</v>
      </c>
      <c r="N116" s="33">
        <v>3101226</v>
      </c>
      <c r="O116" s="33">
        <v>9795990.3300000001</v>
      </c>
      <c r="P116" s="33">
        <v>956847</v>
      </c>
      <c r="Q116" s="33">
        <v>0</v>
      </c>
      <c r="R116" s="33">
        <v>0</v>
      </c>
      <c r="S116" s="33">
        <v>3698404</v>
      </c>
      <c r="T116" s="34">
        <v>5369897</v>
      </c>
      <c r="U116" s="34">
        <v>11591847.000000002</v>
      </c>
      <c r="V116" s="35">
        <v>0</v>
      </c>
      <c r="W116" s="35">
        <v>0</v>
      </c>
      <c r="X116" s="35">
        <v>0</v>
      </c>
    </row>
    <row r="117" spans="7:24" ht="30">
      <c r="G117" s="5" t="s">
        <v>342</v>
      </c>
      <c r="H117" s="6">
        <v>1985</v>
      </c>
      <c r="I117" s="6">
        <v>2391</v>
      </c>
      <c r="K117" s="24"/>
      <c r="L117" s="32" t="s">
        <v>1559</v>
      </c>
      <c r="M117" s="33">
        <v>2018712</v>
      </c>
      <c r="N117" s="33">
        <v>2637675</v>
      </c>
      <c r="O117" s="33">
        <v>942897.69000000006</v>
      </c>
      <c r="P117" s="33">
        <v>1301720</v>
      </c>
      <c r="Q117" s="33">
        <v>4420046</v>
      </c>
      <c r="R117" s="33">
        <v>2119485</v>
      </c>
      <c r="S117" s="33">
        <v>3365465</v>
      </c>
      <c r="T117" s="34">
        <v>941300</v>
      </c>
      <c r="U117" s="34">
        <v>1543544</v>
      </c>
      <c r="V117" s="35">
        <v>0</v>
      </c>
      <c r="W117" s="35">
        <v>0</v>
      </c>
      <c r="X117" s="35">
        <v>0</v>
      </c>
    </row>
    <row r="118" spans="7:24">
      <c r="G118" s="5" t="s">
        <v>173</v>
      </c>
      <c r="H118" s="6">
        <v>2380</v>
      </c>
      <c r="I118" s="6">
        <v>2373</v>
      </c>
      <c r="K118" s="24"/>
      <c r="L118" s="32" t="s">
        <v>1560</v>
      </c>
      <c r="M118" s="33">
        <v>1982639.7</v>
      </c>
      <c r="N118" s="33">
        <v>2876083.35</v>
      </c>
      <c r="O118" s="33">
        <v>2120831.9160000002</v>
      </c>
      <c r="P118" s="33">
        <v>2534264.2999999998</v>
      </c>
      <c r="Q118" s="33">
        <v>5627308.6500000004</v>
      </c>
      <c r="R118" s="33">
        <v>0</v>
      </c>
      <c r="S118" s="33">
        <v>1043639.55</v>
      </c>
      <c r="T118" s="34">
        <v>729656.45</v>
      </c>
      <c r="U118" s="34">
        <v>612387</v>
      </c>
      <c r="V118" s="35">
        <v>0</v>
      </c>
      <c r="W118" s="35">
        <v>0</v>
      </c>
      <c r="X118" s="35">
        <v>0</v>
      </c>
    </row>
    <row r="119" spans="7:24">
      <c r="G119" s="5" t="s">
        <v>95</v>
      </c>
      <c r="H119" s="6">
        <v>1342</v>
      </c>
      <c r="I119" s="6">
        <v>2358</v>
      </c>
      <c r="K119" s="24"/>
      <c r="L119" s="32" t="s">
        <v>1561</v>
      </c>
      <c r="M119" s="33">
        <v>1520854</v>
      </c>
      <c r="N119" s="33">
        <v>2275691</v>
      </c>
      <c r="O119" s="33">
        <v>2135000</v>
      </c>
      <c r="P119" s="33">
        <v>732673</v>
      </c>
      <c r="Q119" s="33">
        <v>4438256</v>
      </c>
      <c r="R119" s="33">
        <v>3582332</v>
      </c>
      <c r="S119" s="33">
        <v>1988273</v>
      </c>
      <c r="T119" s="34">
        <v>4472329</v>
      </c>
      <c r="U119" s="34">
        <v>2819797</v>
      </c>
      <c r="V119" s="35">
        <v>0</v>
      </c>
      <c r="W119" s="35">
        <v>0</v>
      </c>
      <c r="X119" s="35">
        <v>0</v>
      </c>
    </row>
    <row r="120" spans="7:24" ht="30">
      <c r="G120" s="5" t="s">
        <v>338</v>
      </c>
      <c r="H120" s="6">
        <v>2674</v>
      </c>
      <c r="I120" s="6">
        <v>2343</v>
      </c>
      <c r="K120" s="24"/>
      <c r="L120" s="32" t="s">
        <v>1562</v>
      </c>
      <c r="M120" s="33">
        <v>5083517</v>
      </c>
      <c r="N120" s="33">
        <v>5423732</v>
      </c>
      <c r="O120" s="33">
        <v>1846763.9399999997</v>
      </c>
      <c r="P120" s="33">
        <v>0</v>
      </c>
      <c r="Q120" s="33">
        <v>0</v>
      </c>
      <c r="R120" s="33">
        <v>0</v>
      </c>
      <c r="S120" s="33">
        <v>0</v>
      </c>
      <c r="T120" s="34">
        <v>0</v>
      </c>
      <c r="U120" s="34">
        <v>0</v>
      </c>
      <c r="V120" s="35">
        <v>0</v>
      </c>
      <c r="W120" s="35">
        <v>0</v>
      </c>
      <c r="X120" s="35">
        <v>0</v>
      </c>
    </row>
    <row r="121" spans="7:24" ht="30">
      <c r="G121" s="5" t="s">
        <v>151</v>
      </c>
      <c r="H121" s="6">
        <v>1940</v>
      </c>
      <c r="I121" s="6">
        <v>2325</v>
      </c>
      <c r="K121" s="24"/>
      <c r="L121" s="32" t="s">
        <v>1563</v>
      </c>
      <c r="M121" s="33">
        <v>0</v>
      </c>
      <c r="N121" s="33">
        <v>0</v>
      </c>
      <c r="O121" s="33">
        <v>0</v>
      </c>
      <c r="P121" s="33">
        <v>1993942</v>
      </c>
      <c r="Q121" s="33">
        <v>0</v>
      </c>
      <c r="R121" s="33">
        <v>661932</v>
      </c>
      <c r="S121" s="33">
        <v>1896910</v>
      </c>
      <c r="T121" s="34">
        <v>1218000</v>
      </c>
      <c r="U121" s="34">
        <v>0</v>
      </c>
      <c r="V121" s="35">
        <v>0</v>
      </c>
      <c r="W121" s="35">
        <v>0</v>
      </c>
      <c r="X121" s="35">
        <v>0</v>
      </c>
    </row>
    <row r="122" spans="7:24">
      <c r="G122" s="5" t="s">
        <v>149</v>
      </c>
      <c r="H122" s="6">
        <v>2679</v>
      </c>
      <c r="I122" s="6">
        <v>2307</v>
      </c>
      <c r="K122" s="24"/>
      <c r="L122" s="32" t="s">
        <v>1564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0</v>
      </c>
      <c r="S122" s="33">
        <v>0</v>
      </c>
      <c r="T122" s="34">
        <v>336000</v>
      </c>
      <c r="U122" s="34">
        <v>348500</v>
      </c>
      <c r="V122" s="35">
        <v>0</v>
      </c>
      <c r="W122" s="35">
        <v>0</v>
      </c>
      <c r="X122" s="35">
        <v>0</v>
      </c>
    </row>
    <row r="123" spans="7:24">
      <c r="G123" s="5" t="s">
        <v>122</v>
      </c>
      <c r="H123" s="6">
        <v>2004</v>
      </c>
      <c r="I123" s="6">
        <v>2297</v>
      </c>
      <c r="K123" s="23" t="s">
        <v>1565</v>
      </c>
      <c r="L123" s="32" t="s">
        <v>1566</v>
      </c>
      <c r="M123" s="33">
        <v>0</v>
      </c>
      <c r="N123" s="33">
        <v>9313507.75</v>
      </c>
      <c r="O123" s="33">
        <v>4858200.0600000005</v>
      </c>
      <c r="P123" s="33">
        <v>11671939</v>
      </c>
      <c r="Q123" s="33">
        <v>17276321</v>
      </c>
      <c r="R123" s="33">
        <v>30844880</v>
      </c>
      <c r="S123" s="33">
        <v>24852290</v>
      </c>
      <c r="T123" s="34">
        <v>13878325</v>
      </c>
      <c r="U123" s="34">
        <v>28178675.599999998</v>
      </c>
      <c r="V123" s="35">
        <v>0</v>
      </c>
      <c r="W123" s="35">
        <v>0</v>
      </c>
      <c r="X123" s="35">
        <v>0</v>
      </c>
    </row>
    <row r="124" spans="7:24">
      <c r="G124" s="5" t="s">
        <v>303</v>
      </c>
      <c r="H124" s="6">
        <v>1760</v>
      </c>
      <c r="I124" s="6">
        <v>2285</v>
      </c>
      <c r="K124" s="24"/>
      <c r="L124" s="32" t="s">
        <v>1567</v>
      </c>
      <c r="M124" s="33">
        <v>15432381</v>
      </c>
      <c r="N124" s="33">
        <v>19571933.199999999</v>
      </c>
      <c r="O124" s="33">
        <v>0</v>
      </c>
      <c r="P124" s="33">
        <v>10251806</v>
      </c>
      <c r="Q124" s="33">
        <v>14477536</v>
      </c>
      <c r="R124" s="33">
        <v>15208090</v>
      </c>
      <c r="S124" s="33">
        <v>14752471</v>
      </c>
      <c r="T124" s="34">
        <v>3561000</v>
      </c>
      <c r="U124" s="34">
        <v>20739053.400000002</v>
      </c>
      <c r="V124" s="35">
        <v>0</v>
      </c>
      <c r="W124" s="35">
        <v>0</v>
      </c>
      <c r="X124" s="35">
        <v>0</v>
      </c>
    </row>
    <row r="125" spans="7:24">
      <c r="G125" s="5" t="s">
        <v>35</v>
      </c>
      <c r="H125" s="6">
        <v>1556</v>
      </c>
      <c r="I125" s="6">
        <v>2259</v>
      </c>
      <c r="K125" s="24"/>
      <c r="L125" s="32" t="s">
        <v>1568</v>
      </c>
      <c r="M125" s="33">
        <v>8111153.25</v>
      </c>
      <c r="N125" s="33">
        <v>10018436</v>
      </c>
      <c r="O125" s="33">
        <v>8592901.1700000018</v>
      </c>
      <c r="P125" s="33">
        <v>9328506.25</v>
      </c>
      <c r="Q125" s="33">
        <v>15427575.800000001</v>
      </c>
      <c r="R125" s="33">
        <v>14399985</v>
      </c>
      <c r="S125" s="33">
        <v>11952025</v>
      </c>
      <c r="T125" s="34">
        <v>8989090</v>
      </c>
      <c r="U125" s="34">
        <v>7495661.2500000009</v>
      </c>
      <c r="V125" s="35">
        <v>0</v>
      </c>
      <c r="W125" s="35">
        <v>0</v>
      </c>
      <c r="X125" s="35">
        <v>0</v>
      </c>
    </row>
    <row r="126" spans="7:24">
      <c r="G126" s="5" t="s">
        <v>209</v>
      </c>
      <c r="H126" s="6">
        <v>1671</v>
      </c>
      <c r="I126" s="6">
        <v>2256</v>
      </c>
      <c r="K126" s="24"/>
      <c r="L126" s="32" t="s">
        <v>1569</v>
      </c>
      <c r="M126" s="33">
        <v>1432345</v>
      </c>
      <c r="N126" s="33">
        <v>313665</v>
      </c>
      <c r="O126" s="33">
        <v>16633488.060000001</v>
      </c>
      <c r="P126" s="33">
        <v>4352900</v>
      </c>
      <c r="Q126" s="33">
        <v>9353245</v>
      </c>
      <c r="R126" s="33">
        <v>19346278</v>
      </c>
      <c r="S126" s="33">
        <v>17510810</v>
      </c>
      <c r="T126" s="34">
        <v>13178000</v>
      </c>
      <c r="U126" s="34">
        <v>16761862.000000002</v>
      </c>
      <c r="V126" s="35">
        <v>0</v>
      </c>
      <c r="W126" s="35">
        <v>0</v>
      </c>
      <c r="X126" s="35">
        <v>0</v>
      </c>
    </row>
    <row r="127" spans="7:24" ht="30">
      <c r="G127" s="5" t="s">
        <v>268</v>
      </c>
      <c r="H127" s="6">
        <v>2592</v>
      </c>
      <c r="I127" s="6">
        <v>2240</v>
      </c>
      <c r="K127" s="24"/>
      <c r="L127" s="32" t="s">
        <v>1570</v>
      </c>
      <c r="M127" s="33">
        <v>12119747.4</v>
      </c>
      <c r="N127" s="33">
        <v>11268914</v>
      </c>
      <c r="O127" s="33">
        <v>13716000</v>
      </c>
      <c r="P127" s="33">
        <v>4403334</v>
      </c>
      <c r="Q127" s="33">
        <v>5852519</v>
      </c>
      <c r="R127" s="33">
        <v>12164140.5</v>
      </c>
      <c r="S127" s="33">
        <v>10331570</v>
      </c>
      <c r="T127" s="34">
        <v>9336404.9999999981</v>
      </c>
      <c r="U127" s="34">
        <v>13586149.6</v>
      </c>
      <c r="V127" s="35">
        <v>0</v>
      </c>
      <c r="W127" s="35">
        <v>0</v>
      </c>
      <c r="X127" s="35">
        <v>0</v>
      </c>
    </row>
    <row r="128" spans="7:24">
      <c r="G128" s="5" t="s">
        <v>196</v>
      </c>
      <c r="H128" s="6">
        <v>2733</v>
      </c>
      <c r="I128" s="6">
        <v>2237</v>
      </c>
      <c r="K128" s="24"/>
      <c r="L128" s="32" t="s">
        <v>1571</v>
      </c>
      <c r="M128" s="33">
        <v>8399125</v>
      </c>
      <c r="N128" s="33">
        <v>5243208</v>
      </c>
      <c r="O128" s="33">
        <v>6050290.6799999997</v>
      </c>
      <c r="P128" s="33">
        <v>2518706</v>
      </c>
      <c r="Q128" s="33">
        <v>4635367</v>
      </c>
      <c r="R128" s="33">
        <v>4170910</v>
      </c>
      <c r="S128" s="33">
        <v>3911274</v>
      </c>
      <c r="T128" s="34">
        <v>9410200</v>
      </c>
      <c r="U128" s="34">
        <v>3553665</v>
      </c>
      <c r="V128" s="35">
        <v>0</v>
      </c>
      <c r="W128" s="35">
        <v>0</v>
      </c>
      <c r="X128" s="35">
        <v>0</v>
      </c>
    </row>
    <row r="129" spans="7:24">
      <c r="G129" s="5" t="s">
        <v>53</v>
      </c>
      <c r="H129" s="6">
        <v>1479</v>
      </c>
      <c r="I129" s="6">
        <v>2228</v>
      </c>
      <c r="K129" s="24"/>
      <c r="L129" s="32" t="s">
        <v>1572</v>
      </c>
      <c r="M129" s="33">
        <v>9769703</v>
      </c>
      <c r="N129" s="33">
        <v>8619781</v>
      </c>
      <c r="O129" s="33">
        <v>4470000</v>
      </c>
      <c r="P129" s="33">
        <v>8652639</v>
      </c>
      <c r="Q129" s="33">
        <v>13503189</v>
      </c>
      <c r="R129" s="33">
        <v>0</v>
      </c>
      <c r="S129" s="33">
        <v>0</v>
      </c>
      <c r="T129" s="34">
        <v>0</v>
      </c>
      <c r="U129" s="34">
        <v>2479961.0000000005</v>
      </c>
      <c r="V129" s="35">
        <v>0</v>
      </c>
      <c r="W129" s="35">
        <v>0</v>
      </c>
      <c r="X129" s="35">
        <v>0</v>
      </c>
    </row>
    <row r="130" spans="7:24">
      <c r="G130" s="5" t="s">
        <v>290</v>
      </c>
      <c r="H130" s="6">
        <v>1003</v>
      </c>
      <c r="I130" s="6">
        <v>2207</v>
      </c>
      <c r="K130" s="24"/>
      <c r="L130" s="32" t="s">
        <v>1573</v>
      </c>
      <c r="M130" s="33">
        <v>3774392</v>
      </c>
      <c r="N130" s="33">
        <v>11159383.75</v>
      </c>
      <c r="O130" s="33">
        <v>2043585.1799999997</v>
      </c>
      <c r="P130" s="33">
        <v>2798745</v>
      </c>
      <c r="Q130" s="33">
        <v>6859687</v>
      </c>
      <c r="R130" s="33">
        <v>2124084.5</v>
      </c>
      <c r="S130" s="33">
        <v>12500046</v>
      </c>
      <c r="T130" s="34">
        <v>3316785</v>
      </c>
      <c r="U130" s="34">
        <v>13959442</v>
      </c>
      <c r="V130" s="35">
        <v>0</v>
      </c>
      <c r="W130" s="35">
        <v>0</v>
      </c>
      <c r="X130" s="35">
        <v>0</v>
      </c>
    </row>
    <row r="131" spans="7:24">
      <c r="G131" s="5" t="s">
        <v>88</v>
      </c>
      <c r="H131" s="6">
        <v>1509</v>
      </c>
      <c r="I131" s="6">
        <v>2203</v>
      </c>
      <c r="K131" s="24"/>
      <c r="L131" s="32" t="s">
        <v>1574</v>
      </c>
      <c r="M131" s="33">
        <v>0</v>
      </c>
      <c r="N131" s="33">
        <v>6296547</v>
      </c>
      <c r="O131" s="33">
        <v>3482965.08</v>
      </c>
      <c r="P131" s="33">
        <v>0</v>
      </c>
      <c r="Q131" s="33">
        <v>7831885</v>
      </c>
      <c r="R131" s="33">
        <v>0</v>
      </c>
      <c r="S131" s="33">
        <v>0</v>
      </c>
      <c r="T131" s="34">
        <v>0</v>
      </c>
      <c r="U131" s="34">
        <v>0</v>
      </c>
      <c r="V131" s="35">
        <v>0</v>
      </c>
      <c r="W131" s="35">
        <v>0</v>
      </c>
      <c r="X131" s="35">
        <v>0</v>
      </c>
    </row>
    <row r="132" spans="7:24" ht="30">
      <c r="G132" s="5" t="s">
        <v>237</v>
      </c>
      <c r="H132" s="6">
        <v>1600</v>
      </c>
      <c r="I132" s="6">
        <v>2200</v>
      </c>
      <c r="K132" s="24"/>
      <c r="L132" s="32" t="s">
        <v>1575</v>
      </c>
      <c r="M132" s="33">
        <v>0</v>
      </c>
      <c r="N132" s="33">
        <v>14792468.35</v>
      </c>
      <c r="O132" s="33">
        <v>3530743.02</v>
      </c>
      <c r="P132" s="33">
        <v>409568.75</v>
      </c>
      <c r="Q132" s="33">
        <v>0</v>
      </c>
      <c r="R132" s="33">
        <v>0</v>
      </c>
      <c r="S132" s="33">
        <v>0</v>
      </c>
      <c r="T132" s="34">
        <v>0</v>
      </c>
      <c r="U132" s="34">
        <v>27749826.549999997</v>
      </c>
      <c r="V132" s="35">
        <v>0</v>
      </c>
      <c r="W132" s="35">
        <v>0</v>
      </c>
      <c r="X132" s="35">
        <v>0</v>
      </c>
    </row>
    <row r="133" spans="7:24" ht="30">
      <c r="G133" s="5" t="s">
        <v>344</v>
      </c>
      <c r="H133" s="6">
        <v>2990</v>
      </c>
      <c r="I133" s="6">
        <v>2200</v>
      </c>
      <c r="K133" s="24"/>
      <c r="L133" s="32" t="s">
        <v>1576</v>
      </c>
      <c r="M133" s="33">
        <v>0</v>
      </c>
      <c r="N133" s="33">
        <v>0</v>
      </c>
      <c r="O133" s="33">
        <v>1992000</v>
      </c>
      <c r="P133" s="33">
        <v>2805746</v>
      </c>
      <c r="Q133" s="33">
        <v>3689227</v>
      </c>
      <c r="R133" s="33">
        <v>4939201</v>
      </c>
      <c r="S133" s="33">
        <v>6306592</v>
      </c>
      <c r="T133" s="34">
        <v>5257830</v>
      </c>
      <c r="U133" s="34">
        <v>10116837</v>
      </c>
      <c r="V133" s="35">
        <v>0</v>
      </c>
      <c r="W133" s="35">
        <v>0</v>
      </c>
      <c r="X133" s="35">
        <v>0</v>
      </c>
    </row>
    <row r="134" spans="7:24" ht="45">
      <c r="G134" s="5" t="s">
        <v>331</v>
      </c>
      <c r="H134" s="6">
        <v>2211</v>
      </c>
      <c r="I134" s="6">
        <v>2189</v>
      </c>
      <c r="K134" s="24"/>
      <c r="L134" s="32" t="s">
        <v>1577</v>
      </c>
      <c r="M134" s="33">
        <v>2596773</v>
      </c>
      <c r="N134" s="33">
        <v>3022035</v>
      </c>
      <c r="O134" s="33">
        <v>2483329.7999999998</v>
      </c>
      <c r="P134" s="33">
        <v>0</v>
      </c>
      <c r="Q134" s="33">
        <v>4069609</v>
      </c>
      <c r="R134" s="33">
        <v>1651165</v>
      </c>
      <c r="S134" s="33">
        <v>1180440</v>
      </c>
      <c r="T134" s="34">
        <v>1918000</v>
      </c>
      <c r="U134" s="34">
        <v>891099.99999999988</v>
      </c>
      <c r="V134" s="35">
        <v>0</v>
      </c>
      <c r="W134" s="35">
        <v>0</v>
      </c>
      <c r="X134" s="35">
        <v>0</v>
      </c>
    </row>
    <row r="135" spans="7:24">
      <c r="G135" s="5" t="s">
        <v>187</v>
      </c>
      <c r="H135" s="6">
        <v>2393</v>
      </c>
      <c r="I135" s="6">
        <v>2170</v>
      </c>
      <c r="K135" s="24"/>
      <c r="L135" s="32" t="s">
        <v>1578</v>
      </c>
      <c r="M135" s="33">
        <v>891689</v>
      </c>
      <c r="N135" s="33">
        <v>663545</v>
      </c>
      <c r="O135" s="33">
        <v>2283824.3400000003</v>
      </c>
      <c r="P135" s="33">
        <v>570754</v>
      </c>
      <c r="Q135" s="33">
        <v>1651543</v>
      </c>
      <c r="R135" s="33">
        <v>0</v>
      </c>
      <c r="S135" s="33">
        <v>2384326.5</v>
      </c>
      <c r="T135" s="34">
        <v>2196348</v>
      </c>
      <c r="U135" s="34">
        <v>2841765</v>
      </c>
      <c r="V135" s="35">
        <v>0</v>
      </c>
      <c r="W135" s="35">
        <v>0</v>
      </c>
      <c r="X135" s="35">
        <v>0</v>
      </c>
    </row>
    <row r="136" spans="7:24" ht="30">
      <c r="G136" s="5" t="s">
        <v>167</v>
      </c>
      <c r="H136" s="6">
        <v>752</v>
      </c>
      <c r="I136" s="6">
        <v>2154</v>
      </c>
      <c r="K136" s="24"/>
      <c r="L136" s="32" t="s">
        <v>1579</v>
      </c>
      <c r="M136" s="33">
        <v>1383533</v>
      </c>
      <c r="N136" s="33">
        <v>0</v>
      </c>
      <c r="O136" s="33">
        <v>2065555.8</v>
      </c>
      <c r="P136" s="33">
        <v>871606</v>
      </c>
      <c r="Q136" s="33">
        <v>1180781</v>
      </c>
      <c r="R136" s="33">
        <v>0</v>
      </c>
      <c r="S136" s="33">
        <v>2687845</v>
      </c>
      <c r="T136" s="34">
        <v>1070181</v>
      </c>
      <c r="U136" s="34">
        <v>2322000.9999999995</v>
      </c>
      <c r="V136" s="35">
        <v>0</v>
      </c>
      <c r="W136" s="35">
        <v>0</v>
      </c>
      <c r="X136" s="35">
        <v>0</v>
      </c>
    </row>
    <row r="137" spans="7:24">
      <c r="G137" s="5" t="s">
        <v>555</v>
      </c>
      <c r="H137" s="2">
        <v>0</v>
      </c>
      <c r="I137" s="6">
        <v>2152</v>
      </c>
      <c r="K137" s="24"/>
      <c r="L137" s="32" t="s">
        <v>1580</v>
      </c>
      <c r="M137" s="33">
        <v>0</v>
      </c>
      <c r="N137" s="33">
        <v>618800</v>
      </c>
      <c r="O137" s="33">
        <v>1650000</v>
      </c>
      <c r="P137" s="33">
        <v>1373460</v>
      </c>
      <c r="Q137" s="33">
        <v>1982837</v>
      </c>
      <c r="R137" s="33">
        <v>2251641</v>
      </c>
      <c r="S137" s="33">
        <v>1468075</v>
      </c>
      <c r="T137" s="34">
        <v>931243</v>
      </c>
      <c r="U137" s="34">
        <v>2280018</v>
      </c>
      <c r="V137" s="35">
        <v>0</v>
      </c>
      <c r="W137" s="35">
        <v>0</v>
      </c>
      <c r="X137" s="35">
        <v>0</v>
      </c>
    </row>
    <row r="138" spans="7:24">
      <c r="G138" s="5" t="s">
        <v>75</v>
      </c>
      <c r="H138" s="6">
        <v>1257</v>
      </c>
      <c r="I138" s="6">
        <v>2126</v>
      </c>
      <c r="K138" s="24"/>
      <c r="L138" s="32" t="s">
        <v>1581</v>
      </c>
      <c r="M138" s="33">
        <v>1894186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4">
        <v>315270</v>
      </c>
      <c r="U138" s="34">
        <v>0</v>
      </c>
      <c r="V138" s="35">
        <v>0</v>
      </c>
      <c r="W138" s="35">
        <v>0</v>
      </c>
      <c r="X138" s="35">
        <v>0</v>
      </c>
    </row>
    <row r="139" spans="7:24">
      <c r="G139" s="5" t="s">
        <v>267</v>
      </c>
      <c r="H139" s="6">
        <v>2490</v>
      </c>
      <c r="I139" s="6">
        <v>2121</v>
      </c>
      <c r="K139" s="23" t="s">
        <v>1591</v>
      </c>
      <c r="L139" s="32" t="s">
        <v>1582</v>
      </c>
      <c r="M139" s="33">
        <v>3056654.7</v>
      </c>
      <c r="N139" s="33">
        <v>4279960.8</v>
      </c>
      <c r="O139" s="33">
        <v>2026495.9890000001</v>
      </c>
      <c r="P139" s="33">
        <v>2456127</v>
      </c>
      <c r="Q139" s="33">
        <v>11076516.5</v>
      </c>
      <c r="R139" s="33">
        <v>3523882.65</v>
      </c>
      <c r="S139" s="33">
        <v>4213251.75</v>
      </c>
      <c r="T139" s="34">
        <v>3925322</v>
      </c>
      <c r="U139" s="34">
        <v>317000</v>
      </c>
      <c r="V139" s="35">
        <v>0</v>
      </c>
      <c r="W139" s="35">
        <v>0</v>
      </c>
      <c r="X139" s="35">
        <v>0</v>
      </c>
    </row>
    <row r="140" spans="7:24" ht="30">
      <c r="G140" s="5" t="s">
        <v>125</v>
      </c>
      <c r="H140" s="6">
        <v>1247</v>
      </c>
      <c r="I140" s="6">
        <v>2112</v>
      </c>
      <c r="K140" s="24"/>
      <c r="L140" s="32" t="s">
        <v>1583</v>
      </c>
      <c r="M140" s="33">
        <v>4085481</v>
      </c>
      <c r="N140" s="33">
        <v>5572354.5</v>
      </c>
      <c r="O140" s="33">
        <v>3476216.31</v>
      </c>
      <c r="P140" s="33">
        <v>3582107</v>
      </c>
      <c r="Q140" s="33">
        <v>4160408.9999999995</v>
      </c>
      <c r="R140" s="33">
        <v>4912786</v>
      </c>
      <c r="S140" s="33">
        <v>2895725</v>
      </c>
      <c r="T140" s="34">
        <v>3430904.9999999995</v>
      </c>
      <c r="U140" s="34">
        <v>5151594.9999999991</v>
      </c>
      <c r="V140" s="35">
        <v>0</v>
      </c>
      <c r="W140" s="35">
        <v>0</v>
      </c>
      <c r="X140" s="35">
        <v>0</v>
      </c>
    </row>
    <row r="141" spans="7:24" ht="30">
      <c r="G141" s="5" t="s">
        <v>292</v>
      </c>
      <c r="H141" s="6">
        <v>1564</v>
      </c>
      <c r="I141" s="6">
        <v>2091</v>
      </c>
      <c r="K141" s="24"/>
      <c r="L141" s="32" t="s">
        <v>1584</v>
      </c>
      <c r="M141" s="33">
        <v>1965316</v>
      </c>
      <c r="N141" s="33">
        <v>6789089</v>
      </c>
      <c r="O141" s="33">
        <v>6855000</v>
      </c>
      <c r="P141" s="33">
        <v>2965695</v>
      </c>
      <c r="Q141" s="33">
        <v>8566890</v>
      </c>
      <c r="R141" s="33">
        <v>2330170</v>
      </c>
      <c r="S141" s="33">
        <v>5615614</v>
      </c>
      <c r="T141" s="34">
        <v>12032000</v>
      </c>
      <c r="U141" s="34">
        <v>5439631.1802000003</v>
      </c>
      <c r="V141" s="35">
        <v>0</v>
      </c>
      <c r="W141" s="35">
        <v>0</v>
      </c>
      <c r="X141" s="35">
        <v>0</v>
      </c>
    </row>
    <row r="142" spans="7:24" ht="30">
      <c r="G142" s="5" t="s">
        <v>288</v>
      </c>
      <c r="H142" s="6">
        <v>1282</v>
      </c>
      <c r="I142" s="6">
        <v>2076</v>
      </c>
      <c r="K142" s="24"/>
      <c r="L142" s="32" t="s">
        <v>1585</v>
      </c>
      <c r="M142" s="33">
        <v>2330723.15</v>
      </c>
      <c r="N142" s="33">
        <v>2694010.75</v>
      </c>
      <c r="O142" s="33">
        <v>3394881.3569999998</v>
      </c>
      <c r="P142" s="33">
        <v>1446983.6</v>
      </c>
      <c r="Q142" s="33">
        <v>2670152.75</v>
      </c>
      <c r="R142" s="33">
        <v>2560435</v>
      </c>
      <c r="S142" s="33">
        <v>5459600.4000000004</v>
      </c>
      <c r="T142" s="34">
        <v>5147497.25</v>
      </c>
      <c r="U142" s="34">
        <v>2924699.1</v>
      </c>
      <c r="V142" s="35">
        <v>0</v>
      </c>
      <c r="W142" s="35">
        <v>0</v>
      </c>
      <c r="X142" s="35">
        <v>0</v>
      </c>
    </row>
    <row r="143" spans="7:24">
      <c r="G143" s="5" t="s">
        <v>294</v>
      </c>
      <c r="H143" s="6">
        <v>1404</v>
      </c>
      <c r="I143" s="6">
        <v>2076</v>
      </c>
      <c r="K143" s="24"/>
      <c r="L143" s="32" t="s">
        <v>1586</v>
      </c>
      <c r="M143" s="33">
        <v>3496273</v>
      </c>
      <c r="N143" s="33">
        <v>3169910</v>
      </c>
      <c r="O143" s="33">
        <v>3136397.8799999994</v>
      </c>
      <c r="P143" s="33">
        <v>2330670</v>
      </c>
      <c r="Q143" s="33">
        <v>890160</v>
      </c>
      <c r="R143" s="33">
        <v>3086123</v>
      </c>
      <c r="S143" s="33">
        <v>1699017</v>
      </c>
      <c r="T143" s="34">
        <v>2932654.9999999995</v>
      </c>
      <c r="U143" s="34">
        <v>2133754.0000000005</v>
      </c>
      <c r="V143" s="35">
        <v>0</v>
      </c>
      <c r="W143" s="35">
        <v>0</v>
      </c>
      <c r="X143" s="35">
        <v>0</v>
      </c>
    </row>
    <row r="144" spans="7:24" ht="30">
      <c r="G144" s="5" t="s">
        <v>361</v>
      </c>
      <c r="H144" s="6">
        <v>60</v>
      </c>
      <c r="I144" s="6">
        <v>2068</v>
      </c>
      <c r="K144" s="24"/>
      <c r="L144" s="32" t="s">
        <v>1587</v>
      </c>
      <c r="M144" s="33">
        <v>0</v>
      </c>
      <c r="N144" s="33">
        <v>0</v>
      </c>
      <c r="O144" s="33">
        <v>3623336.85</v>
      </c>
      <c r="P144" s="33">
        <v>0</v>
      </c>
      <c r="Q144" s="33">
        <v>0</v>
      </c>
      <c r="R144" s="33">
        <v>0</v>
      </c>
      <c r="S144" s="33">
        <v>0</v>
      </c>
      <c r="T144" s="34">
        <v>0</v>
      </c>
      <c r="U144" s="34">
        <v>0</v>
      </c>
      <c r="V144" s="35">
        <v>0</v>
      </c>
      <c r="W144" s="35">
        <v>0</v>
      </c>
      <c r="X144" s="35">
        <v>0</v>
      </c>
    </row>
    <row r="145" spans="7:24" ht="30">
      <c r="G145" s="5" t="s">
        <v>129</v>
      </c>
      <c r="H145" s="6">
        <v>1303</v>
      </c>
      <c r="I145" s="6">
        <v>2067</v>
      </c>
      <c r="K145" s="24"/>
      <c r="L145" s="32" t="s">
        <v>1588</v>
      </c>
      <c r="M145" s="33">
        <v>1942985</v>
      </c>
      <c r="N145" s="33">
        <v>1485136</v>
      </c>
      <c r="O145" s="33">
        <v>745689.84</v>
      </c>
      <c r="P145" s="33">
        <v>490043</v>
      </c>
      <c r="Q145" s="33">
        <v>2095500</v>
      </c>
      <c r="R145" s="33">
        <v>2113968</v>
      </c>
      <c r="S145" s="33">
        <v>2585877</v>
      </c>
      <c r="T145" s="34">
        <v>1975201</v>
      </c>
      <c r="U145" s="34">
        <v>1291444</v>
      </c>
      <c r="V145" s="35">
        <v>0</v>
      </c>
      <c r="W145" s="35">
        <v>0</v>
      </c>
      <c r="X145" s="35">
        <v>0</v>
      </c>
    </row>
    <row r="146" spans="7:24" ht="30">
      <c r="G146" s="5" t="s">
        <v>221</v>
      </c>
      <c r="H146" s="6">
        <v>1785</v>
      </c>
      <c r="I146" s="6">
        <v>2067</v>
      </c>
      <c r="K146" s="24"/>
      <c r="L146" s="32" t="s">
        <v>1589</v>
      </c>
      <c r="M146" s="33">
        <v>1626451</v>
      </c>
      <c r="N146" s="33">
        <v>1062682</v>
      </c>
      <c r="O146" s="33">
        <v>1594117.98</v>
      </c>
      <c r="P146" s="33">
        <v>636172</v>
      </c>
      <c r="Q146" s="33">
        <v>766410</v>
      </c>
      <c r="R146" s="33">
        <v>1633693</v>
      </c>
      <c r="S146" s="33">
        <v>1481802</v>
      </c>
      <c r="T146" s="34">
        <v>1283000</v>
      </c>
      <c r="U146" s="34">
        <v>3812411.6</v>
      </c>
      <c r="V146" s="35">
        <v>0</v>
      </c>
      <c r="W146" s="35">
        <v>0</v>
      </c>
      <c r="X146" s="35">
        <v>0</v>
      </c>
    </row>
    <row r="147" spans="7:24">
      <c r="G147" s="5" t="s">
        <v>166</v>
      </c>
      <c r="H147" s="6">
        <v>1346</v>
      </c>
      <c r="I147" s="6">
        <v>2063</v>
      </c>
      <c r="K147" s="24"/>
      <c r="L147" s="32" t="s">
        <v>1590</v>
      </c>
      <c r="M147" s="33">
        <v>490532</v>
      </c>
      <c r="N147" s="33">
        <v>0</v>
      </c>
      <c r="O147" s="33">
        <v>0</v>
      </c>
      <c r="P147" s="33">
        <v>3717000</v>
      </c>
      <c r="Q147" s="33">
        <v>2536579</v>
      </c>
      <c r="R147" s="33">
        <v>0</v>
      </c>
      <c r="S147" s="33">
        <v>1642867</v>
      </c>
      <c r="T147" s="34">
        <v>0</v>
      </c>
      <c r="U147" s="34">
        <v>2274910</v>
      </c>
      <c r="V147" s="35">
        <v>0</v>
      </c>
      <c r="W147" s="35">
        <v>0</v>
      </c>
      <c r="X147" s="35">
        <v>0</v>
      </c>
    </row>
    <row r="148" spans="7:24" ht="30">
      <c r="G148" s="5" t="s">
        <v>321</v>
      </c>
      <c r="H148" s="6">
        <v>1623</v>
      </c>
      <c r="I148" s="6">
        <v>2057</v>
      </c>
      <c r="K148" s="23" t="s">
        <v>1612</v>
      </c>
      <c r="L148" s="32" t="s">
        <v>1592</v>
      </c>
      <c r="M148" s="33">
        <v>8670010.5</v>
      </c>
      <c r="N148" s="33">
        <v>15529431.6</v>
      </c>
      <c r="O148" s="33">
        <v>24767106.399</v>
      </c>
      <c r="P148" s="33">
        <v>14780793.6</v>
      </c>
      <c r="Q148" s="33">
        <v>32466010.5</v>
      </c>
      <c r="R148" s="33">
        <v>15893040.1</v>
      </c>
      <c r="S148" s="33">
        <v>19858805.100000001</v>
      </c>
      <c r="T148" s="34">
        <v>12743000</v>
      </c>
      <c r="U148" s="34">
        <v>3217162.5000000005</v>
      </c>
      <c r="V148" s="35">
        <v>0</v>
      </c>
      <c r="W148" s="35">
        <v>0</v>
      </c>
      <c r="X148" s="35">
        <v>0</v>
      </c>
    </row>
    <row r="149" spans="7:24" ht="30">
      <c r="G149" s="5" t="s">
        <v>80</v>
      </c>
      <c r="H149" s="6">
        <v>3634</v>
      </c>
      <c r="I149" s="6">
        <v>2050</v>
      </c>
      <c r="K149" s="24"/>
      <c r="L149" s="32" t="s">
        <v>1593</v>
      </c>
      <c r="M149" s="33">
        <v>13892503</v>
      </c>
      <c r="N149" s="33">
        <v>14250635.75</v>
      </c>
      <c r="O149" s="33">
        <v>12085216.92</v>
      </c>
      <c r="P149" s="33">
        <v>9934415</v>
      </c>
      <c r="Q149" s="33">
        <v>8324958.0000000009</v>
      </c>
      <c r="R149" s="33">
        <v>13053360</v>
      </c>
      <c r="S149" s="33">
        <v>22174040</v>
      </c>
      <c r="T149" s="34">
        <v>12777130</v>
      </c>
      <c r="U149" s="34">
        <v>17660705</v>
      </c>
      <c r="V149" s="35">
        <v>0</v>
      </c>
      <c r="W149" s="35">
        <v>0</v>
      </c>
      <c r="X149" s="35">
        <v>0</v>
      </c>
    </row>
    <row r="150" spans="7:24">
      <c r="G150" s="5" t="s">
        <v>381</v>
      </c>
      <c r="H150" s="6">
        <v>1164</v>
      </c>
      <c r="I150" s="6">
        <v>2048</v>
      </c>
      <c r="K150" s="24"/>
      <c r="L150" s="32" t="s">
        <v>1594</v>
      </c>
      <c r="M150" s="33">
        <v>9808717.3499999996</v>
      </c>
      <c r="N150" s="33">
        <v>12585390.15</v>
      </c>
      <c r="O150" s="33">
        <v>7861423.1430000002</v>
      </c>
      <c r="P150" s="33">
        <v>12113891.449999999</v>
      </c>
      <c r="Q150" s="33">
        <v>12306635.35</v>
      </c>
      <c r="R150" s="33">
        <v>15534671</v>
      </c>
      <c r="S150" s="33">
        <v>14198887.699999999</v>
      </c>
      <c r="T150" s="34">
        <v>12838662.349999998</v>
      </c>
      <c r="U150" s="34">
        <v>15134735.25</v>
      </c>
      <c r="V150" s="35">
        <v>0</v>
      </c>
      <c r="W150" s="35">
        <v>0</v>
      </c>
      <c r="X150" s="35">
        <v>0</v>
      </c>
    </row>
    <row r="151" spans="7:24" ht="30">
      <c r="G151" s="5" t="s">
        <v>386</v>
      </c>
      <c r="H151" s="6">
        <v>1785</v>
      </c>
      <c r="I151" s="6">
        <v>2043</v>
      </c>
      <c r="K151" s="24"/>
      <c r="L151" s="32" t="s">
        <v>1595</v>
      </c>
      <c r="M151" s="33">
        <v>6719076</v>
      </c>
      <c r="N151" s="33">
        <v>12235063</v>
      </c>
      <c r="O151" s="33">
        <v>5299817.46</v>
      </c>
      <c r="P151" s="33">
        <v>9552044</v>
      </c>
      <c r="Q151" s="33">
        <v>13181516</v>
      </c>
      <c r="R151" s="33">
        <v>15202799</v>
      </c>
      <c r="S151" s="33">
        <v>15641998</v>
      </c>
      <c r="T151" s="34">
        <v>19820003</v>
      </c>
      <c r="U151" s="34">
        <v>16910011</v>
      </c>
      <c r="V151" s="35">
        <v>0</v>
      </c>
      <c r="W151" s="35">
        <v>0</v>
      </c>
      <c r="X151" s="35">
        <v>0</v>
      </c>
    </row>
    <row r="152" spans="7:24" ht="30">
      <c r="G152" s="5" t="s">
        <v>152</v>
      </c>
      <c r="H152" s="6">
        <v>1874</v>
      </c>
      <c r="I152" s="6">
        <v>1983</v>
      </c>
      <c r="K152" s="24"/>
      <c r="L152" s="32" t="s">
        <v>1596</v>
      </c>
      <c r="M152" s="33">
        <v>4403490</v>
      </c>
      <c r="N152" s="33">
        <v>7611934</v>
      </c>
      <c r="O152" s="33">
        <v>7421330.2800000003</v>
      </c>
      <c r="P152" s="33">
        <v>2526365</v>
      </c>
      <c r="Q152" s="33">
        <v>5095603</v>
      </c>
      <c r="R152" s="33">
        <v>7552788</v>
      </c>
      <c r="S152" s="33">
        <v>10118285</v>
      </c>
      <c r="T152" s="34">
        <v>7998066</v>
      </c>
      <c r="U152" s="34">
        <v>2983044</v>
      </c>
      <c r="V152" s="35">
        <v>0</v>
      </c>
      <c r="W152" s="35">
        <v>0</v>
      </c>
      <c r="X152" s="35">
        <v>0</v>
      </c>
    </row>
    <row r="153" spans="7:24">
      <c r="G153" s="5" t="s">
        <v>255</v>
      </c>
      <c r="H153" s="6">
        <v>1534</v>
      </c>
      <c r="I153" s="6">
        <v>1982</v>
      </c>
      <c r="K153" s="24"/>
      <c r="L153" s="32" t="s">
        <v>1597</v>
      </c>
      <c r="M153" s="33">
        <v>11482027</v>
      </c>
      <c r="N153" s="33">
        <v>5298224</v>
      </c>
      <c r="O153" s="33">
        <v>8791276.2000000011</v>
      </c>
      <c r="P153" s="33">
        <v>5344561</v>
      </c>
      <c r="Q153" s="33">
        <v>12016536</v>
      </c>
      <c r="R153" s="33">
        <v>3440613</v>
      </c>
      <c r="S153" s="33">
        <v>0</v>
      </c>
      <c r="T153" s="34">
        <v>618000</v>
      </c>
      <c r="U153" s="34">
        <v>868726</v>
      </c>
      <c r="V153" s="35">
        <v>0</v>
      </c>
      <c r="W153" s="35">
        <v>0</v>
      </c>
      <c r="X153" s="35">
        <v>0</v>
      </c>
    </row>
    <row r="154" spans="7:24">
      <c r="G154" s="5" t="s">
        <v>139</v>
      </c>
      <c r="H154" s="6">
        <v>1779</v>
      </c>
      <c r="I154" s="6">
        <v>1928</v>
      </c>
      <c r="K154" s="24"/>
      <c r="L154" s="32" t="s">
        <v>1598</v>
      </c>
      <c r="M154" s="33">
        <v>2353080</v>
      </c>
      <c r="N154" s="33">
        <v>4245258</v>
      </c>
      <c r="O154" s="33">
        <v>8086755.1799999997</v>
      </c>
      <c r="P154" s="33">
        <v>4463208</v>
      </c>
      <c r="Q154" s="33">
        <v>7337842</v>
      </c>
      <c r="R154" s="33">
        <v>10502301</v>
      </c>
      <c r="S154" s="33">
        <v>4446166</v>
      </c>
      <c r="T154" s="34">
        <v>0</v>
      </c>
      <c r="U154" s="34">
        <v>0</v>
      </c>
      <c r="V154" s="35">
        <v>0</v>
      </c>
      <c r="W154" s="35">
        <v>0</v>
      </c>
      <c r="X154" s="35">
        <v>0</v>
      </c>
    </row>
    <row r="155" spans="7:24" ht="30">
      <c r="G155" s="5" t="s">
        <v>147</v>
      </c>
      <c r="H155" s="6">
        <v>2088</v>
      </c>
      <c r="I155" s="6">
        <v>1925</v>
      </c>
      <c r="K155" s="24"/>
      <c r="L155" s="32" t="s">
        <v>1599</v>
      </c>
      <c r="M155" s="33">
        <v>5402628.7199999997</v>
      </c>
      <c r="N155" s="33">
        <v>7377150.6900000004</v>
      </c>
      <c r="O155" s="33">
        <v>2574608.8473</v>
      </c>
      <c r="P155" s="33">
        <v>4602565.53</v>
      </c>
      <c r="Q155" s="33">
        <v>7227027.2999999998</v>
      </c>
      <c r="R155" s="33">
        <v>6625529.25</v>
      </c>
      <c r="S155" s="33">
        <v>4903201.28</v>
      </c>
      <c r="T155" s="34">
        <v>8656852.1999999993</v>
      </c>
      <c r="U155" s="34">
        <v>7291224.7399999993</v>
      </c>
      <c r="V155" s="35">
        <v>0</v>
      </c>
      <c r="W155" s="35">
        <v>0</v>
      </c>
      <c r="X155" s="35">
        <v>0</v>
      </c>
    </row>
    <row r="156" spans="7:24">
      <c r="G156" s="5" t="s">
        <v>351</v>
      </c>
      <c r="H156" s="6">
        <v>2539</v>
      </c>
      <c r="I156" s="6">
        <v>1925</v>
      </c>
      <c r="K156" s="24"/>
      <c r="L156" s="32" t="s">
        <v>1600</v>
      </c>
      <c r="M156" s="33">
        <v>2729448</v>
      </c>
      <c r="N156" s="33">
        <v>3033813.25</v>
      </c>
      <c r="O156" s="33">
        <v>4773052.074</v>
      </c>
      <c r="P156" s="33">
        <v>3046818</v>
      </c>
      <c r="Q156" s="33">
        <v>6681103</v>
      </c>
      <c r="R156" s="33">
        <v>7759139</v>
      </c>
      <c r="S156" s="33">
        <v>4691384</v>
      </c>
      <c r="T156" s="34">
        <v>4664404</v>
      </c>
      <c r="U156" s="34">
        <v>5111929</v>
      </c>
      <c r="V156" s="35">
        <v>0</v>
      </c>
      <c r="W156" s="35">
        <v>0</v>
      </c>
      <c r="X156" s="35">
        <v>0</v>
      </c>
    </row>
    <row r="157" spans="7:24">
      <c r="G157" s="5" t="s">
        <v>84</v>
      </c>
      <c r="H157" s="6">
        <v>1053</v>
      </c>
      <c r="I157" s="6">
        <v>1892</v>
      </c>
      <c r="K157" s="24"/>
      <c r="L157" s="32" t="s">
        <v>1601</v>
      </c>
      <c r="M157" s="33">
        <v>1166358</v>
      </c>
      <c r="N157" s="33">
        <v>4863055</v>
      </c>
      <c r="O157" s="33">
        <v>3572473.38</v>
      </c>
      <c r="P157" s="33">
        <v>3359124</v>
      </c>
      <c r="Q157" s="33">
        <v>6764922</v>
      </c>
      <c r="R157" s="33">
        <v>5012410</v>
      </c>
      <c r="S157" s="33">
        <v>3196904</v>
      </c>
      <c r="T157" s="34">
        <v>4044778.0000000005</v>
      </c>
      <c r="U157" s="34">
        <v>1424679.9999999998</v>
      </c>
      <c r="V157" s="35">
        <v>0</v>
      </c>
      <c r="W157" s="35">
        <v>0</v>
      </c>
      <c r="X157" s="35">
        <v>0</v>
      </c>
    </row>
    <row r="158" spans="7:24" ht="30">
      <c r="G158" s="5" t="s">
        <v>137</v>
      </c>
      <c r="H158" s="6">
        <v>1330</v>
      </c>
      <c r="I158" s="6">
        <v>1875</v>
      </c>
      <c r="K158" s="24"/>
      <c r="L158" s="32" t="s">
        <v>1602</v>
      </c>
      <c r="M158" s="33">
        <v>3576696</v>
      </c>
      <c r="N158" s="33">
        <v>5003566</v>
      </c>
      <c r="O158" s="33">
        <v>2269828.4699999997</v>
      </c>
      <c r="P158" s="33">
        <v>424480</v>
      </c>
      <c r="Q158" s="33">
        <v>7960775</v>
      </c>
      <c r="R158" s="33">
        <v>1690335</v>
      </c>
      <c r="S158" s="33">
        <v>4737819</v>
      </c>
      <c r="T158" s="34">
        <v>6468205</v>
      </c>
      <c r="U158" s="34">
        <v>1429157</v>
      </c>
      <c r="V158" s="35">
        <v>0</v>
      </c>
      <c r="W158" s="35">
        <v>0</v>
      </c>
      <c r="X158" s="35">
        <v>0</v>
      </c>
    </row>
    <row r="159" spans="7:24">
      <c r="G159" s="5" t="s">
        <v>168</v>
      </c>
      <c r="H159" s="6">
        <v>874</v>
      </c>
      <c r="I159" s="6">
        <v>1867</v>
      </c>
      <c r="K159" s="24"/>
      <c r="L159" s="32" t="s">
        <v>1603</v>
      </c>
      <c r="M159" s="33">
        <v>4144751</v>
      </c>
      <c r="N159" s="33">
        <v>3223949</v>
      </c>
      <c r="O159" s="33">
        <v>3441934.4400000004</v>
      </c>
      <c r="P159" s="33">
        <v>2088699</v>
      </c>
      <c r="Q159" s="33">
        <v>3459089</v>
      </c>
      <c r="R159" s="33">
        <v>4986561</v>
      </c>
      <c r="S159" s="33">
        <v>2454633</v>
      </c>
      <c r="T159" s="34">
        <v>3779916</v>
      </c>
      <c r="U159" s="34">
        <v>5625347</v>
      </c>
      <c r="V159" s="35">
        <v>0</v>
      </c>
      <c r="W159" s="35">
        <v>0</v>
      </c>
      <c r="X159" s="35">
        <v>0</v>
      </c>
    </row>
    <row r="160" spans="7:24" ht="30">
      <c r="G160" s="5" t="s">
        <v>258</v>
      </c>
      <c r="H160" s="6">
        <v>2251</v>
      </c>
      <c r="I160" s="6">
        <v>1864</v>
      </c>
      <c r="K160" s="24"/>
      <c r="L160" s="32" t="s">
        <v>1604</v>
      </c>
      <c r="M160" s="33">
        <v>3993253</v>
      </c>
      <c r="N160" s="33">
        <v>3403951</v>
      </c>
      <c r="O160" s="33">
        <v>2932626.48</v>
      </c>
      <c r="P160" s="33">
        <v>1828392.6</v>
      </c>
      <c r="Q160" s="33">
        <v>2525375</v>
      </c>
      <c r="R160" s="33">
        <v>3395568</v>
      </c>
      <c r="S160" s="33">
        <v>2908597</v>
      </c>
      <c r="T160" s="34">
        <v>2282000</v>
      </c>
      <c r="U160" s="34">
        <v>1633919.9999999998</v>
      </c>
      <c r="V160" s="35">
        <v>0</v>
      </c>
      <c r="W160" s="35">
        <v>0</v>
      </c>
      <c r="X160" s="35">
        <v>0</v>
      </c>
    </row>
    <row r="161" spans="7:24">
      <c r="G161" s="5" t="s">
        <v>194</v>
      </c>
      <c r="H161" s="6">
        <v>1797</v>
      </c>
      <c r="I161" s="6">
        <v>1852</v>
      </c>
      <c r="K161" s="24"/>
      <c r="L161" s="32" t="s">
        <v>1605</v>
      </c>
      <c r="M161" s="33">
        <v>2558442</v>
      </c>
      <c r="N161" s="33">
        <v>3807793</v>
      </c>
      <c r="O161" s="33">
        <v>2326377.9</v>
      </c>
      <c r="P161" s="33">
        <v>1390490</v>
      </c>
      <c r="Q161" s="33">
        <v>1681000</v>
      </c>
      <c r="R161" s="33">
        <v>1549640</v>
      </c>
      <c r="S161" s="33">
        <v>0</v>
      </c>
      <c r="T161" s="34">
        <v>0</v>
      </c>
      <c r="U161" s="34">
        <v>2337323.9999999995</v>
      </c>
      <c r="V161" s="35">
        <v>0</v>
      </c>
      <c r="W161" s="35">
        <v>0</v>
      </c>
      <c r="X161" s="35">
        <v>0</v>
      </c>
    </row>
    <row r="162" spans="7:24" ht="30">
      <c r="G162" s="5" t="s">
        <v>470</v>
      </c>
      <c r="H162" s="6">
        <v>1514</v>
      </c>
      <c r="I162" s="6">
        <v>1844</v>
      </c>
      <c r="K162" s="24"/>
      <c r="L162" s="32" t="s">
        <v>1606</v>
      </c>
      <c r="M162" s="33">
        <v>1732631</v>
      </c>
      <c r="N162" s="33">
        <v>0</v>
      </c>
      <c r="O162" s="33">
        <v>0</v>
      </c>
      <c r="P162" s="33">
        <v>737383</v>
      </c>
      <c r="Q162" s="33">
        <v>1990322</v>
      </c>
      <c r="R162" s="33">
        <v>5395309</v>
      </c>
      <c r="S162" s="33">
        <v>4483486</v>
      </c>
      <c r="T162" s="34">
        <v>4594815</v>
      </c>
      <c r="U162" s="34">
        <v>8284412</v>
      </c>
      <c r="V162" s="35">
        <v>0</v>
      </c>
      <c r="W162" s="35">
        <v>0</v>
      </c>
      <c r="X162" s="35">
        <v>0</v>
      </c>
    </row>
    <row r="163" spans="7:24">
      <c r="G163" s="5" t="s">
        <v>76</v>
      </c>
      <c r="H163" s="6">
        <v>1922</v>
      </c>
      <c r="I163" s="6">
        <v>1841</v>
      </c>
      <c r="K163" s="24"/>
      <c r="L163" s="32" t="s">
        <v>1607</v>
      </c>
      <c r="M163" s="33">
        <v>2214439</v>
      </c>
      <c r="N163" s="33">
        <v>1202400</v>
      </c>
      <c r="O163" s="33">
        <v>3551859.5700000003</v>
      </c>
      <c r="P163" s="33">
        <v>1312201</v>
      </c>
      <c r="Q163" s="33">
        <v>1722266</v>
      </c>
      <c r="R163" s="33">
        <v>390134</v>
      </c>
      <c r="S163" s="33">
        <v>617070</v>
      </c>
      <c r="T163" s="34">
        <v>1369440</v>
      </c>
      <c r="U163" s="34">
        <v>1084534</v>
      </c>
      <c r="V163" s="35">
        <v>0</v>
      </c>
      <c r="W163" s="35">
        <v>0</v>
      </c>
      <c r="X163" s="35">
        <v>0</v>
      </c>
    </row>
    <row r="164" spans="7:24">
      <c r="G164" s="5" t="s">
        <v>74</v>
      </c>
      <c r="H164" s="2">
        <v>0</v>
      </c>
      <c r="I164" s="6">
        <v>1837</v>
      </c>
      <c r="K164" s="24"/>
      <c r="L164" s="32" t="s">
        <v>1608</v>
      </c>
      <c r="M164" s="33">
        <v>788970</v>
      </c>
      <c r="N164" s="33">
        <v>1995805</v>
      </c>
      <c r="O164" s="33">
        <v>2207497.5300000003</v>
      </c>
      <c r="P164" s="33">
        <v>743094</v>
      </c>
      <c r="Q164" s="33">
        <v>1450615</v>
      </c>
      <c r="R164" s="33">
        <v>912980</v>
      </c>
      <c r="S164" s="33">
        <v>718580</v>
      </c>
      <c r="T164" s="34">
        <v>1584270</v>
      </c>
      <c r="U164" s="34">
        <v>601351</v>
      </c>
      <c r="V164" s="35">
        <v>0</v>
      </c>
      <c r="W164" s="35">
        <v>0</v>
      </c>
      <c r="X164" s="35">
        <v>0</v>
      </c>
    </row>
    <row r="165" spans="7:24">
      <c r="G165" s="5" t="s">
        <v>349</v>
      </c>
      <c r="H165" s="6">
        <v>1604</v>
      </c>
      <c r="I165" s="6">
        <v>1825</v>
      </c>
      <c r="K165" s="24"/>
      <c r="L165" s="32" t="s">
        <v>1609</v>
      </c>
      <c r="M165" s="33">
        <v>0</v>
      </c>
      <c r="N165" s="33">
        <v>0</v>
      </c>
      <c r="O165" s="33">
        <v>1326983.7</v>
      </c>
      <c r="P165" s="33">
        <v>0</v>
      </c>
      <c r="Q165" s="33">
        <v>0</v>
      </c>
      <c r="R165" s="33">
        <v>0</v>
      </c>
      <c r="S165" s="33">
        <v>0</v>
      </c>
      <c r="T165" s="34">
        <v>0</v>
      </c>
      <c r="U165" s="34">
        <v>0</v>
      </c>
      <c r="V165" s="35">
        <v>0</v>
      </c>
      <c r="W165" s="35">
        <v>0</v>
      </c>
      <c r="X165" s="35">
        <v>0</v>
      </c>
    </row>
    <row r="166" spans="7:24">
      <c r="G166" s="5" t="s">
        <v>231</v>
      </c>
      <c r="H166" s="6">
        <v>1202</v>
      </c>
      <c r="I166" s="6">
        <v>1803</v>
      </c>
      <c r="K166" s="24"/>
      <c r="L166" s="32" t="s">
        <v>1610</v>
      </c>
      <c r="M166" s="33">
        <v>4024155</v>
      </c>
      <c r="N166" s="33">
        <v>201325</v>
      </c>
      <c r="O166" s="33">
        <v>703689</v>
      </c>
      <c r="P166" s="33">
        <v>0</v>
      </c>
      <c r="Q166" s="33">
        <v>415253</v>
      </c>
      <c r="R166" s="33">
        <v>0</v>
      </c>
      <c r="S166" s="33">
        <v>0</v>
      </c>
      <c r="T166" s="34">
        <v>0</v>
      </c>
      <c r="U166" s="34">
        <v>921485</v>
      </c>
      <c r="V166" s="35">
        <v>0</v>
      </c>
      <c r="W166" s="35">
        <v>0</v>
      </c>
      <c r="X166" s="35">
        <v>0</v>
      </c>
    </row>
    <row r="167" spans="7:24" ht="30">
      <c r="G167" s="5" t="s">
        <v>99</v>
      </c>
      <c r="H167" s="6">
        <v>1781</v>
      </c>
      <c r="I167" s="6">
        <v>1799</v>
      </c>
      <c r="K167" s="24"/>
      <c r="L167" s="32" t="s">
        <v>1611</v>
      </c>
      <c r="M167" s="33">
        <v>0</v>
      </c>
      <c r="N167" s="33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4">
        <v>0</v>
      </c>
      <c r="U167" s="34">
        <v>0</v>
      </c>
      <c r="V167" s="35">
        <v>0</v>
      </c>
      <c r="W167" s="35">
        <v>0</v>
      </c>
      <c r="X167" s="35">
        <v>0</v>
      </c>
    </row>
    <row r="168" spans="7:24">
      <c r="G168" s="5" t="s">
        <v>263</v>
      </c>
      <c r="H168" s="6">
        <v>1753</v>
      </c>
      <c r="I168" s="6">
        <v>1799</v>
      </c>
      <c r="L168" s="32" t="s">
        <v>1792</v>
      </c>
      <c r="M168" s="36">
        <f>AVERAGE(M2:M167)</f>
        <v>4645594.6042771088</v>
      </c>
      <c r="N168" s="36">
        <f>AVERAGE(N2:N167)</f>
        <v>5700362.8392168675</v>
      </c>
      <c r="O168" s="36">
        <f t="shared" ref="O168:X168" si="0">AVERAGE(O2:O167)</f>
        <v>5750628.2287277123</v>
      </c>
      <c r="P168" s="36">
        <f t="shared" si="0"/>
        <v>3982819.6905421684</v>
      </c>
      <c r="Q168" s="36">
        <f t="shared" si="0"/>
        <v>5490790.9284939766</v>
      </c>
      <c r="R168" s="36">
        <f t="shared" si="0"/>
        <v>6115894.5255421689</v>
      </c>
      <c r="S168" s="36">
        <f t="shared" si="0"/>
        <v>6018518.7719879523</v>
      </c>
      <c r="T168" s="36">
        <f t="shared" si="0"/>
        <v>5512216.9653614461</v>
      </c>
      <c r="U168" s="36">
        <f t="shared" si="0"/>
        <v>5639570.2090975903</v>
      </c>
      <c r="V168" s="36">
        <f t="shared" si="0"/>
        <v>0</v>
      </c>
      <c r="W168" s="36">
        <f t="shared" si="0"/>
        <v>0</v>
      </c>
      <c r="X168" s="36">
        <f t="shared" si="0"/>
        <v>0</v>
      </c>
    </row>
    <row r="169" spans="7:24" ht="45">
      <c r="G169" s="5" t="s">
        <v>48</v>
      </c>
      <c r="H169" s="6">
        <v>1225</v>
      </c>
      <c r="I169" s="6">
        <v>1785</v>
      </c>
      <c r="K169" s="23" t="s">
        <v>1613</v>
      </c>
      <c r="L169" s="18" t="s">
        <v>1614</v>
      </c>
      <c r="M169" s="19">
        <v>0</v>
      </c>
      <c r="N169" s="19">
        <v>31168748</v>
      </c>
      <c r="O169" s="19">
        <v>31000000</v>
      </c>
      <c r="P169" s="19">
        <v>26811410</v>
      </c>
      <c r="Q169" s="19">
        <v>1136950</v>
      </c>
      <c r="R169" s="19">
        <v>25887265</v>
      </c>
      <c r="S169" s="19">
        <v>29639555</v>
      </c>
      <c r="T169" s="20">
        <v>7306000</v>
      </c>
      <c r="U169" s="20">
        <v>6492141.0000000009</v>
      </c>
      <c r="V169" s="17">
        <v>0</v>
      </c>
      <c r="W169" s="17">
        <v>0</v>
      </c>
      <c r="X169" s="17">
        <v>0</v>
      </c>
    </row>
    <row r="170" spans="7:24" ht="45">
      <c r="G170" s="5" t="s">
        <v>164</v>
      </c>
      <c r="H170" s="6">
        <v>1138</v>
      </c>
      <c r="I170" s="6">
        <v>1776</v>
      </c>
      <c r="K170" s="24"/>
      <c r="L170" s="18" t="s">
        <v>1615</v>
      </c>
      <c r="M170" s="19">
        <v>0</v>
      </c>
      <c r="N170" s="19">
        <v>0</v>
      </c>
      <c r="O170" s="19">
        <v>60000</v>
      </c>
      <c r="P170" s="19">
        <v>0</v>
      </c>
      <c r="Q170" s="19">
        <v>0</v>
      </c>
      <c r="R170" s="19">
        <v>0</v>
      </c>
      <c r="S170" s="19">
        <v>0</v>
      </c>
      <c r="T170" s="20">
        <v>0</v>
      </c>
      <c r="U170" s="20">
        <v>0</v>
      </c>
      <c r="V170" s="17">
        <v>0</v>
      </c>
      <c r="W170" s="17">
        <v>0</v>
      </c>
      <c r="X170" s="17">
        <v>0</v>
      </c>
    </row>
    <row r="171" spans="7:24" ht="30">
      <c r="G171" s="5" t="s">
        <v>298</v>
      </c>
      <c r="H171" s="6">
        <v>1223</v>
      </c>
      <c r="I171" s="6">
        <v>1767</v>
      </c>
      <c r="K171" s="24"/>
      <c r="L171" s="18" t="s">
        <v>1616</v>
      </c>
      <c r="M171" s="19">
        <v>7554870.6500000004</v>
      </c>
      <c r="N171" s="19">
        <v>0</v>
      </c>
      <c r="O171" s="19">
        <v>7037633.4231000012</v>
      </c>
      <c r="P171" s="19">
        <v>552745.04</v>
      </c>
      <c r="Q171" s="19">
        <v>4509360.59</v>
      </c>
      <c r="R171" s="19">
        <v>1163830</v>
      </c>
      <c r="S171" s="19">
        <v>0</v>
      </c>
      <c r="T171" s="20">
        <v>6059000</v>
      </c>
      <c r="U171" s="20">
        <v>0</v>
      </c>
      <c r="V171" s="17">
        <v>0</v>
      </c>
      <c r="W171" s="17">
        <v>0</v>
      </c>
      <c r="X171" s="17">
        <v>0</v>
      </c>
    </row>
    <row r="172" spans="7:24" ht="45">
      <c r="G172" s="5" t="s">
        <v>390</v>
      </c>
      <c r="H172" s="6">
        <v>2052</v>
      </c>
      <c r="I172" s="6">
        <v>1740</v>
      </c>
      <c r="K172" s="24"/>
      <c r="L172" s="18" t="s">
        <v>1617</v>
      </c>
      <c r="M172" s="19">
        <v>1048536.95</v>
      </c>
      <c r="N172" s="19">
        <v>1140840.6499999999</v>
      </c>
      <c r="O172" s="19">
        <v>0</v>
      </c>
      <c r="P172" s="19">
        <v>1189307.8</v>
      </c>
      <c r="Q172" s="19">
        <v>1417423.3</v>
      </c>
      <c r="R172" s="19">
        <v>2852671.35</v>
      </c>
      <c r="S172" s="19">
        <v>2060591.75</v>
      </c>
      <c r="T172" s="20">
        <v>1927012.0999999999</v>
      </c>
      <c r="U172" s="20">
        <v>1755882.7999999998</v>
      </c>
      <c r="V172" s="17">
        <v>0</v>
      </c>
      <c r="W172" s="17">
        <v>0</v>
      </c>
      <c r="X172" s="17">
        <v>0</v>
      </c>
    </row>
    <row r="173" spans="7:24" ht="30">
      <c r="G173" s="5" t="s">
        <v>160</v>
      </c>
      <c r="H173" s="6">
        <v>974</v>
      </c>
      <c r="I173" s="6">
        <v>1729</v>
      </c>
      <c r="K173" s="24"/>
      <c r="L173" s="18" t="s">
        <v>1618</v>
      </c>
      <c r="M173" s="19">
        <v>0</v>
      </c>
      <c r="N173" s="19">
        <v>0</v>
      </c>
      <c r="O173" s="19">
        <v>1590000</v>
      </c>
      <c r="P173" s="19">
        <v>0</v>
      </c>
      <c r="Q173" s="19">
        <v>0</v>
      </c>
      <c r="R173" s="19">
        <v>226660.5</v>
      </c>
      <c r="S173" s="19">
        <v>0</v>
      </c>
      <c r="T173" s="20">
        <v>0</v>
      </c>
      <c r="U173" s="20">
        <v>0</v>
      </c>
      <c r="V173" s="17">
        <v>0</v>
      </c>
      <c r="W173" s="17">
        <v>0</v>
      </c>
      <c r="X173" s="17">
        <v>0</v>
      </c>
    </row>
    <row r="174" spans="7:24" ht="30">
      <c r="G174" s="5" t="s">
        <v>217</v>
      </c>
      <c r="H174" s="6">
        <v>1160</v>
      </c>
      <c r="I174" s="6">
        <v>1722</v>
      </c>
      <c r="K174" s="24"/>
      <c r="L174" s="18" t="s">
        <v>1619</v>
      </c>
      <c r="M174" s="19">
        <v>3524529.6</v>
      </c>
      <c r="N174" s="19">
        <v>0</v>
      </c>
      <c r="O174" s="19">
        <v>0</v>
      </c>
      <c r="P174" s="19">
        <v>1138701.45</v>
      </c>
      <c r="Q174" s="19">
        <v>2123078.0499999998</v>
      </c>
      <c r="R174" s="19">
        <v>0</v>
      </c>
      <c r="S174" s="19">
        <v>2469818</v>
      </c>
      <c r="T174" s="20">
        <v>0</v>
      </c>
      <c r="U174" s="20">
        <v>0</v>
      </c>
      <c r="V174" s="17">
        <v>0</v>
      </c>
      <c r="W174" s="17">
        <v>0</v>
      </c>
      <c r="X174" s="17">
        <v>0</v>
      </c>
    </row>
    <row r="175" spans="7:24" ht="45">
      <c r="G175" s="5" t="s">
        <v>549</v>
      </c>
      <c r="H175" s="6">
        <v>2117</v>
      </c>
      <c r="I175" s="6">
        <v>1668</v>
      </c>
      <c r="K175" s="24"/>
      <c r="L175" s="18" t="s">
        <v>1620</v>
      </c>
      <c r="M175" s="19">
        <v>1387842.28</v>
      </c>
      <c r="N175" s="19">
        <v>0</v>
      </c>
      <c r="O175" s="19">
        <v>1896380.3354999998</v>
      </c>
      <c r="P175" s="19">
        <v>1313886.55</v>
      </c>
      <c r="Q175" s="19">
        <v>2812275.2</v>
      </c>
      <c r="R175" s="19">
        <v>0</v>
      </c>
      <c r="S175" s="19">
        <v>1287925.55</v>
      </c>
      <c r="T175" s="20">
        <v>1531639</v>
      </c>
      <c r="U175" s="20">
        <v>1381271.85</v>
      </c>
      <c r="V175" s="17">
        <v>0</v>
      </c>
      <c r="W175" s="17">
        <v>0</v>
      </c>
      <c r="X175" s="17">
        <v>0</v>
      </c>
    </row>
    <row r="176" spans="7:24" ht="45">
      <c r="G176" s="5" t="s">
        <v>135</v>
      </c>
      <c r="H176" s="6">
        <v>939</v>
      </c>
      <c r="I176" s="6">
        <v>1665</v>
      </c>
      <c r="K176" s="24"/>
      <c r="L176" s="18" t="s">
        <v>1621</v>
      </c>
      <c r="M176" s="19">
        <v>1093665.2</v>
      </c>
      <c r="N176" s="19">
        <v>1352096.5</v>
      </c>
      <c r="O176" s="19">
        <v>1173901.7219999998</v>
      </c>
      <c r="P176" s="19">
        <v>996971.3</v>
      </c>
      <c r="Q176" s="19">
        <v>1751725.85</v>
      </c>
      <c r="R176" s="19">
        <v>1201172.6000000001</v>
      </c>
      <c r="S176" s="19">
        <v>1161276.3999999999</v>
      </c>
      <c r="T176" s="20">
        <v>650000</v>
      </c>
      <c r="U176" s="20">
        <v>649966.69999999995</v>
      </c>
      <c r="V176" s="17">
        <v>0</v>
      </c>
      <c r="W176" s="17">
        <v>0</v>
      </c>
      <c r="X176" s="17">
        <v>0</v>
      </c>
    </row>
    <row r="177" spans="7:24" ht="30">
      <c r="G177" s="5" t="s">
        <v>78</v>
      </c>
      <c r="H177" s="6">
        <v>1449</v>
      </c>
      <c r="I177" s="6">
        <v>1662</v>
      </c>
      <c r="K177" s="24"/>
      <c r="L177" s="18" t="s">
        <v>1622</v>
      </c>
      <c r="M177" s="19">
        <v>3180742.6</v>
      </c>
      <c r="N177" s="19">
        <v>2059731.0999999999</v>
      </c>
      <c r="O177" s="19">
        <v>0</v>
      </c>
      <c r="P177" s="19">
        <v>1106000</v>
      </c>
      <c r="Q177" s="19">
        <v>1081350.8</v>
      </c>
      <c r="R177" s="19">
        <v>1222726</v>
      </c>
      <c r="S177" s="19">
        <v>0</v>
      </c>
      <c r="T177" s="20">
        <v>35000</v>
      </c>
      <c r="U177" s="20">
        <v>2932930.3</v>
      </c>
      <c r="V177" s="17">
        <v>0</v>
      </c>
      <c r="W177" s="17">
        <v>0</v>
      </c>
      <c r="X177" s="17">
        <v>0</v>
      </c>
    </row>
    <row r="178" spans="7:24" ht="30">
      <c r="G178" s="5" t="s">
        <v>404</v>
      </c>
      <c r="H178" s="6">
        <v>1800</v>
      </c>
      <c r="I178" s="6">
        <v>1657</v>
      </c>
      <c r="K178" s="24"/>
      <c r="L178" s="18" t="s">
        <v>1623</v>
      </c>
      <c r="M178" s="19">
        <v>1232010.7</v>
      </c>
      <c r="N178" s="19">
        <v>59949</v>
      </c>
      <c r="O178" s="19">
        <v>261716.8155</v>
      </c>
      <c r="P178" s="19">
        <v>782089.25</v>
      </c>
      <c r="Q178" s="19">
        <v>2377231.5499999998</v>
      </c>
      <c r="R178" s="19">
        <v>0</v>
      </c>
      <c r="S178" s="19">
        <v>2307737.15</v>
      </c>
      <c r="T178" s="20">
        <v>0</v>
      </c>
      <c r="U178" s="20">
        <v>658008</v>
      </c>
      <c r="V178" s="17">
        <v>0</v>
      </c>
      <c r="W178" s="17">
        <v>0</v>
      </c>
      <c r="X178" s="17">
        <v>0</v>
      </c>
    </row>
    <row r="179" spans="7:24" ht="30">
      <c r="G179" s="5" t="s">
        <v>335</v>
      </c>
      <c r="H179" s="6">
        <v>643</v>
      </c>
      <c r="I179" s="6">
        <v>1649</v>
      </c>
      <c r="K179" s="24"/>
      <c r="L179" s="18" t="s">
        <v>1624</v>
      </c>
      <c r="M179" s="19">
        <v>1668798.45</v>
      </c>
      <c r="N179" s="19">
        <v>1219369.3999999999</v>
      </c>
      <c r="O179" s="19">
        <v>2573257.1235000002</v>
      </c>
      <c r="P179" s="19">
        <v>0</v>
      </c>
      <c r="Q179" s="19">
        <v>0</v>
      </c>
      <c r="R179" s="19">
        <v>0</v>
      </c>
      <c r="S179" s="19">
        <v>39312</v>
      </c>
      <c r="T179" s="20">
        <v>0</v>
      </c>
      <c r="U179" s="20">
        <v>0</v>
      </c>
      <c r="V179" s="17">
        <v>0</v>
      </c>
      <c r="W179" s="17">
        <v>0</v>
      </c>
      <c r="X179" s="17">
        <v>0</v>
      </c>
    </row>
    <row r="180" spans="7:24" ht="30">
      <c r="G180" s="5" t="s">
        <v>211</v>
      </c>
      <c r="H180" s="6">
        <v>1259</v>
      </c>
      <c r="I180" s="6">
        <v>1626</v>
      </c>
      <c r="K180" s="24"/>
      <c r="L180" s="18" t="s">
        <v>1625</v>
      </c>
      <c r="M180" s="19">
        <v>1514499.15</v>
      </c>
      <c r="N180" s="19">
        <v>734500.1</v>
      </c>
      <c r="O180" s="19">
        <v>2420046.5204999996</v>
      </c>
      <c r="P180" s="19">
        <v>0</v>
      </c>
      <c r="Q180" s="19">
        <v>0</v>
      </c>
      <c r="R180" s="19">
        <v>0</v>
      </c>
      <c r="S180" s="19">
        <v>0</v>
      </c>
      <c r="T180" s="20">
        <v>0</v>
      </c>
      <c r="U180" s="20">
        <v>0</v>
      </c>
      <c r="V180" s="17">
        <v>0</v>
      </c>
      <c r="W180" s="17">
        <v>0</v>
      </c>
      <c r="X180" s="17">
        <v>0</v>
      </c>
    </row>
    <row r="181" spans="7:24" ht="45">
      <c r="G181" s="5" t="s">
        <v>356</v>
      </c>
      <c r="H181" s="6">
        <v>1039</v>
      </c>
      <c r="I181" s="6">
        <v>1618</v>
      </c>
      <c r="K181" s="24"/>
      <c r="L181" s="18" t="s">
        <v>1626</v>
      </c>
      <c r="M181" s="19">
        <v>567706.6</v>
      </c>
      <c r="N181" s="19">
        <v>0</v>
      </c>
      <c r="O181" s="19">
        <v>0</v>
      </c>
      <c r="P181" s="19">
        <v>428707.35</v>
      </c>
      <c r="Q181" s="19">
        <v>776665.95</v>
      </c>
      <c r="R181" s="19">
        <v>714330.6</v>
      </c>
      <c r="S181" s="19">
        <v>0</v>
      </c>
      <c r="T181" s="20">
        <v>480000</v>
      </c>
      <c r="U181" s="20">
        <v>0</v>
      </c>
      <c r="V181" s="17">
        <v>0</v>
      </c>
      <c r="W181" s="17">
        <v>0</v>
      </c>
      <c r="X181" s="17">
        <v>0</v>
      </c>
    </row>
    <row r="182" spans="7:24" ht="30">
      <c r="G182" s="5" t="s">
        <v>818</v>
      </c>
      <c r="H182" s="6">
        <v>17</v>
      </c>
      <c r="I182" s="6">
        <v>1615</v>
      </c>
      <c r="K182" s="24"/>
      <c r="L182" s="18" t="s">
        <v>1627</v>
      </c>
      <c r="M182" s="19">
        <v>785856.9</v>
      </c>
      <c r="N182" s="19">
        <v>457080.15</v>
      </c>
      <c r="O182" s="19">
        <v>537841.02749999997</v>
      </c>
      <c r="P182" s="19">
        <v>0</v>
      </c>
      <c r="Q182" s="19">
        <v>263401.75</v>
      </c>
      <c r="R182" s="19">
        <v>673136.35</v>
      </c>
      <c r="S182" s="19">
        <v>443027.7</v>
      </c>
      <c r="T182" s="20">
        <v>0</v>
      </c>
      <c r="U182" s="20">
        <v>695476.95</v>
      </c>
      <c r="V182" s="17">
        <v>0</v>
      </c>
      <c r="W182" s="17">
        <v>0</v>
      </c>
      <c r="X182" s="17">
        <v>0</v>
      </c>
    </row>
    <row r="183" spans="7:24" ht="45">
      <c r="G183" s="5" t="s">
        <v>252</v>
      </c>
      <c r="H183" s="6">
        <v>942</v>
      </c>
      <c r="I183" s="6">
        <v>1613</v>
      </c>
      <c r="K183" s="24"/>
      <c r="L183" s="18" t="s">
        <v>1628</v>
      </c>
      <c r="M183" s="19">
        <v>1050601.2</v>
      </c>
      <c r="N183" s="19">
        <v>0</v>
      </c>
      <c r="O183" s="19">
        <v>1578908.0370000002</v>
      </c>
      <c r="P183" s="19">
        <v>371485.1</v>
      </c>
      <c r="Q183" s="19">
        <v>0</v>
      </c>
      <c r="R183" s="19">
        <v>0</v>
      </c>
      <c r="S183" s="19">
        <v>359811.55</v>
      </c>
      <c r="T183" s="20">
        <v>0</v>
      </c>
      <c r="U183" s="20">
        <v>0</v>
      </c>
      <c r="V183" s="17">
        <v>0</v>
      </c>
      <c r="W183" s="17">
        <v>0</v>
      </c>
      <c r="X183" s="17">
        <v>0</v>
      </c>
    </row>
    <row r="184" spans="7:24" ht="30">
      <c r="G184" s="5" t="s">
        <v>365</v>
      </c>
      <c r="H184" s="6">
        <v>1041</v>
      </c>
      <c r="I184" s="6">
        <v>1608</v>
      </c>
      <c r="K184" s="24"/>
      <c r="L184" s="18" t="s">
        <v>1629</v>
      </c>
      <c r="M184" s="19">
        <v>157680.57999999999</v>
      </c>
      <c r="N184" s="19">
        <v>277612.52</v>
      </c>
      <c r="O184" s="19">
        <v>697347.14069999999</v>
      </c>
      <c r="P184" s="19">
        <v>115398.23</v>
      </c>
      <c r="Q184" s="19">
        <v>304855</v>
      </c>
      <c r="R184" s="19">
        <v>202021.3</v>
      </c>
      <c r="S184" s="19">
        <v>389545.04</v>
      </c>
      <c r="T184" s="20">
        <v>239000</v>
      </c>
      <c r="U184" s="20">
        <v>221462.1</v>
      </c>
      <c r="V184" s="17">
        <v>0</v>
      </c>
      <c r="W184" s="17">
        <v>0</v>
      </c>
      <c r="X184" s="17">
        <v>0</v>
      </c>
    </row>
    <row r="185" spans="7:24" ht="30">
      <c r="G185" s="5" t="s">
        <v>367</v>
      </c>
      <c r="H185" s="6">
        <v>684</v>
      </c>
      <c r="I185" s="6">
        <v>1599</v>
      </c>
      <c r="K185" s="24"/>
      <c r="L185" s="18" t="s">
        <v>1630</v>
      </c>
      <c r="M185" s="19">
        <v>0</v>
      </c>
      <c r="N185" s="19">
        <v>351089.65</v>
      </c>
      <c r="O185" s="19">
        <v>710396.75699999987</v>
      </c>
      <c r="P185" s="19">
        <v>312491.05</v>
      </c>
      <c r="Q185" s="19">
        <v>328707.59999999998</v>
      </c>
      <c r="R185" s="19">
        <v>0</v>
      </c>
      <c r="S185" s="19">
        <v>533132.4</v>
      </c>
      <c r="T185" s="20">
        <v>841996.4</v>
      </c>
      <c r="U185" s="20">
        <v>0</v>
      </c>
      <c r="V185" s="17">
        <v>0</v>
      </c>
      <c r="W185" s="17">
        <v>0</v>
      </c>
      <c r="X185" s="17">
        <v>0</v>
      </c>
    </row>
    <row r="186" spans="7:24" ht="30">
      <c r="G186" s="5" t="s">
        <v>219</v>
      </c>
      <c r="H186" s="6">
        <v>2308</v>
      </c>
      <c r="I186" s="6">
        <v>1597</v>
      </c>
      <c r="K186" s="24"/>
      <c r="L186" s="18" t="s">
        <v>1631</v>
      </c>
      <c r="M186" s="19">
        <v>348166.25</v>
      </c>
      <c r="N186" s="19">
        <v>120991.98</v>
      </c>
      <c r="O186" s="19">
        <v>383126.83499999996</v>
      </c>
      <c r="P186" s="19">
        <v>0</v>
      </c>
      <c r="Q186" s="19">
        <v>0</v>
      </c>
      <c r="R186" s="19">
        <v>375345.05</v>
      </c>
      <c r="S186" s="19">
        <v>309874</v>
      </c>
      <c r="T186" s="20">
        <v>277000</v>
      </c>
      <c r="U186" s="20">
        <v>585.25414000000001</v>
      </c>
      <c r="V186" s="17">
        <v>0</v>
      </c>
      <c r="W186" s="17">
        <v>0</v>
      </c>
      <c r="X186" s="17">
        <v>0</v>
      </c>
    </row>
    <row r="187" spans="7:24" ht="30">
      <c r="G187" s="5" t="s">
        <v>322</v>
      </c>
      <c r="H187" s="6">
        <v>1833</v>
      </c>
      <c r="I187" s="6">
        <v>1583</v>
      </c>
      <c r="K187" s="24"/>
      <c r="L187" s="18" t="s">
        <v>1632</v>
      </c>
      <c r="M187" s="19">
        <v>0</v>
      </c>
      <c r="N187" s="19">
        <v>160183.57999999999</v>
      </c>
      <c r="O187" s="19">
        <v>0</v>
      </c>
      <c r="P187" s="19">
        <v>140355.12</v>
      </c>
      <c r="Q187" s="19">
        <v>0</v>
      </c>
      <c r="R187" s="19">
        <v>0</v>
      </c>
      <c r="S187" s="19">
        <v>90891</v>
      </c>
      <c r="T187" s="20">
        <v>0</v>
      </c>
      <c r="U187" s="20">
        <v>0</v>
      </c>
      <c r="V187" s="17">
        <v>0</v>
      </c>
      <c r="W187" s="17">
        <v>0</v>
      </c>
      <c r="X187" s="17">
        <v>0</v>
      </c>
    </row>
    <row r="188" spans="7:24">
      <c r="G188" s="5" t="s">
        <v>161</v>
      </c>
      <c r="H188" s="2">
        <v>0</v>
      </c>
      <c r="I188" s="6">
        <v>1572</v>
      </c>
      <c r="K188" s="24"/>
      <c r="L188" s="18" t="s">
        <v>1633</v>
      </c>
      <c r="M188" s="19">
        <v>342430.95</v>
      </c>
      <c r="N188" s="19">
        <v>97997</v>
      </c>
      <c r="O188" s="19">
        <v>355680.17099999997</v>
      </c>
      <c r="P188" s="19">
        <v>233811.8</v>
      </c>
      <c r="Q188" s="19">
        <v>404522.35</v>
      </c>
      <c r="R188" s="19">
        <v>0</v>
      </c>
      <c r="S188" s="19">
        <v>300641.8</v>
      </c>
      <c r="T188" s="20">
        <v>0</v>
      </c>
      <c r="U188" s="20">
        <v>0</v>
      </c>
      <c r="V188" s="17">
        <v>0</v>
      </c>
      <c r="W188" s="17">
        <v>0</v>
      </c>
      <c r="X188" s="17">
        <v>0</v>
      </c>
    </row>
    <row r="189" spans="7:24" ht="30">
      <c r="G189" s="5" t="s">
        <v>289</v>
      </c>
      <c r="H189" s="6">
        <v>1289</v>
      </c>
      <c r="I189" s="6">
        <v>1570</v>
      </c>
      <c r="K189" s="24"/>
      <c r="L189" s="18" t="s">
        <v>1634</v>
      </c>
      <c r="M189" s="19">
        <v>0</v>
      </c>
      <c r="N189" s="19">
        <v>0</v>
      </c>
      <c r="O189" s="19">
        <v>116988.48</v>
      </c>
      <c r="P189" s="19">
        <v>0</v>
      </c>
      <c r="Q189" s="19">
        <v>0</v>
      </c>
      <c r="R189" s="19">
        <v>0</v>
      </c>
      <c r="S189" s="19">
        <v>0</v>
      </c>
      <c r="T189" s="20">
        <v>0</v>
      </c>
      <c r="U189" s="20">
        <v>364746</v>
      </c>
      <c r="V189" s="17">
        <v>0</v>
      </c>
      <c r="W189" s="17">
        <v>0</v>
      </c>
      <c r="X189" s="17">
        <v>0</v>
      </c>
    </row>
    <row r="190" spans="7:24">
      <c r="G190" s="5" t="s">
        <v>572</v>
      </c>
      <c r="H190" s="6">
        <v>1088</v>
      </c>
      <c r="I190" s="6">
        <v>1536</v>
      </c>
      <c r="K190" s="24"/>
      <c r="L190" s="18" t="s">
        <v>1635</v>
      </c>
      <c r="M190" s="19">
        <v>210491.5</v>
      </c>
      <c r="N190" s="19">
        <v>263388.95</v>
      </c>
      <c r="O190" s="19">
        <v>125000</v>
      </c>
      <c r="P190" s="19">
        <v>192613.45</v>
      </c>
      <c r="Q190" s="19">
        <v>330022.3</v>
      </c>
      <c r="R190" s="19">
        <v>351630.15</v>
      </c>
      <c r="S190" s="19">
        <v>253933.1</v>
      </c>
      <c r="T190" s="20">
        <v>0</v>
      </c>
      <c r="U190" s="20">
        <v>652187.64638000005</v>
      </c>
      <c r="V190" s="17">
        <v>0</v>
      </c>
      <c r="W190" s="17">
        <v>0</v>
      </c>
      <c r="X190" s="17">
        <v>0</v>
      </c>
    </row>
    <row r="191" spans="7:24" ht="30">
      <c r="G191" s="5" t="s">
        <v>23</v>
      </c>
      <c r="H191" s="6">
        <v>1170</v>
      </c>
      <c r="I191" s="6">
        <v>1528</v>
      </c>
      <c r="K191" s="24"/>
      <c r="L191" s="18" t="s">
        <v>1636</v>
      </c>
      <c r="M191" s="19">
        <v>253580.65</v>
      </c>
      <c r="N191" s="19">
        <v>0</v>
      </c>
      <c r="O191" s="19">
        <v>381744.44700000004</v>
      </c>
      <c r="P191" s="19">
        <v>0</v>
      </c>
      <c r="Q191" s="19">
        <v>214603.1</v>
      </c>
      <c r="R191" s="19">
        <v>182539.81</v>
      </c>
      <c r="S191" s="19">
        <v>392873.45</v>
      </c>
      <c r="T191" s="20">
        <v>242542.6</v>
      </c>
      <c r="U191" s="20">
        <v>243612.97</v>
      </c>
      <c r="V191" s="17">
        <v>0</v>
      </c>
      <c r="W191" s="17">
        <v>0</v>
      </c>
      <c r="X191" s="17">
        <v>0</v>
      </c>
    </row>
    <row r="192" spans="7:24" ht="30">
      <c r="G192" s="5" t="s">
        <v>223</v>
      </c>
      <c r="H192" s="6">
        <v>1014</v>
      </c>
      <c r="I192" s="6">
        <v>1528</v>
      </c>
      <c r="K192" s="24"/>
      <c r="L192" s="18" t="s">
        <v>1637</v>
      </c>
      <c r="M192" s="19">
        <v>0</v>
      </c>
      <c r="N192" s="19">
        <v>0</v>
      </c>
      <c r="O192" s="19">
        <v>833485.22249999992</v>
      </c>
      <c r="P192" s="19">
        <v>0</v>
      </c>
      <c r="Q192" s="19">
        <v>0</v>
      </c>
      <c r="R192" s="19">
        <v>0</v>
      </c>
      <c r="S192" s="19">
        <v>0</v>
      </c>
      <c r="T192" s="20">
        <v>0</v>
      </c>
      <c r="U192" s="20">
        <v>382436.11999999994</v>
      </c>
      <c r="V192" s="17">
        <v>0</v>
      </c>
      <c r="W192" s="17">
        <v>0</v>
      </c>
      <c r="X192" s="17">
        <v>0</v>
      </c>
    </row>
    <row r="193" spans="7:24" ht="30">
      <c r="G193" s="5" t="s">
        <v>71</v>
      </c>
      <c r="H193" s="6">
        <v>723</v>
      </c>
      <c r="I193" s="6">
        <v>1519</v>
      </c>
      <c r="K193" s="24"/>
      <c r="L193" s="18" t="s">
        <v>1638</v>
      </c>
      <c r="M193" s="19">
        <v>86147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20">
        <v>0</v>
      </c>
      <c r="U193" s="20">
        <v>533.05700000000002</v>
      </c>
      <c r="V193" s="17">
        <v>0</v>
      </c>
      <c r="W193" s="17">
        <v>0</v>
      </c>
      <c r="X193" s="17">
        <v>0</v>
      </c>
    </row>
    <row r="194" spans="7:24" ht="30">
      <c r="G194" s="5" t="s">
        <v>480</v>
      </c>
      <c r="H194" s="6">
        <v>2320</v>
      </c>
      <c r="I194" s="6">
        <v>1514</v>
      </c>
      <c r="K194" s="24"/>
      <c r="L194" s="18" t="s">
        <v>1639</v>
      </c>
      <c r="M194" s="19">
        <v>268657.65000000002</v>
      </c>
      <c r="N194" s="19">
        <v>218588.25</v>
      </c>
      <c r="O194" s="19">
        <v>0</v>
      </c>
      <c r="P194" s="19">
        <v>0</v>
      </c>
      <c r="Q194" s="19">
        <v>262487.59999999998</v>
      </c>
      <c r="R194" s="19">
        <v>0</v>
      </c>
      <c r="S194" s="19">
        <v>370476.32</v>
      </c>
      <c r="T194" s="20">
        <v>0</v>
      </c>
      <c r="U194" s="20">
        <v>0</v>
      </c>
      <c r="V194" s="17">
        <v>0</v>
      </c>
      <c r="W194" s="17">
        <v>0</v>
      </c>
      <c r="X194" s="17">
        <v>0</v>
      </c>
    </row>
    <row r="195" spans="7:24">
      <c r="G195" s="5" t="s">
        <v>459</v>
      </c>
      <c r="H195" s="6">
        <v>574</v>
      </c>
      <c r="I195" s="6">
        <v>1513</v>
      </c>
      <c r="K195" s="24"/>
      <c r="L195" s="18" t="s">
        <v>1640</v>
      </c>
      <c r="M195" s="19">
        <v>538650.44999999995</v>
      </c>
      <c r="N195" s="19">
        <v>-11704</v>
      </c>
      <c r="O195" s="19">
        <v>0</v>
      </c>
      <c r="P195" s="19">
        <v>440634.1</v>
      </c>
      <c r="Q195" s="19">
        <v>378625.8</v>
      </c>
      <c r="R195" s="19">
        <v>0</v>
      </c>
      <c r="S195" s="19">
        <v>0</v>
      </c>
      <c r="T195" s="20">
        <v>0</v>
      </c>
      <c r="U195" s="20">
        <v>683559.85</v>
      </c>
      <c r="V195" s="17">
        <v>0</v>
      </c>
      <c r="W195" s="17">
        <v>0</v>
      </c>
      <c r="X195" s="17">
        <v>0</v>
      </c>
    </row>
    <row r="196" spans="7:24" ht="30">
      <c r="G196" s="5" t="s">
        <v>785</v>
      </c>
      <c r="H196" s="6">
        <v>891</v>
      </c>
      <c r="I196" s="6">
        <v>1513</v>
      </c>
      <c r="K196" s="24"/>
      <c r="L196" s="18" t="s">
        <v>1641</v>
      </c>
      <c r="M196" s="19">
        <v>96250</v>
      </c>
      <c r="N196" s="19">
        <v>192500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20">
        <v>0</v>
      </c>
      <c r="U196" s="20">
        <v>0</v>
      </c>
      <c r="V196" s="17">
        <v>0</v>
      </c>
      <c r="W196" s="17">
        <v>0</v>
      </c>
      <c r="X196" s="17">
        <v>0</v>
      </c>
    </row>
    <row r="197" spans="7:24" ht="30">
      <c r="G197" s="5" t="s">
        <v>562</v>
      </c>
      <c r="H197" s="6">
        <v>2247</v>
      </c>
      <c r="I197" s="6">
        <v>1503</v>
      </c>
      <c r="K197" s="24"/>
      <c r="L197" s="18" t="s">
        <v>1642</v>
      </c>
      <c r="M197" s="19">
        <v>0</v>
      </c>
      <c r="N197" s="19">
        <v>396782.1</v>
      </c>
      <c r="O197" s="19">
        <v>0</v>
      </c>
      <c r="P197" s="19">
        <v>0</v>
      </c>
      <c r="Q197" s="19">
        <v>0</v>
      </c>
      <c r="R197" s="19">
        <v>206953.2</v>
      </c>
      <c r="S197" s="19">
        <v>0</v>
      </c>
      <c r="T197" s="20">
        <v>0</v>
      </c>
      <c r="U197" s="20">
        <v>0</v>
      </c>
      <c r="V197" s="17">
        <v>0</v>
      </c>
      <c r="W197" s="17">
        <v>0</v>
      </c>
      <c r="X197" s="17">
        <v>0</v>
      </c>
    </row>
    <row r="198" spans="7:24" ht="45">
      <c r="G198" s="5" t="s">
        <v>631</v>
      </c>
      <c r="H198" s="6">
        <v>488</v>
      </c>
      <c r="I198" s="6">
        <v>1499</v>
      </c>
      <c r="K198" s="24"/>
      <c r="L198" s="18" t="s">
        <v>1643</v>
      </c>
      <c r="M198" s="19">
        <v>0</v>
      </c>
      <c r="N198" s="19">
        <v>0</v>
      </c>
      <c r="O198" s="19">
        <v>0</v>
      </c>
      <c r="P198" s="19">
        <v>209000</v>
      </c>
      <c r="Q198" s="19">
        <v>203814.9</v>
      </c>
      <c r="R198" s="19">
        <v>306519.40000000002</v>
      </c>
      <c r="S198" s="19">
        <v>229517.15</v>
      </c>
      <c r="T198" s="20">
        <v>313230.64</v>
      </c>
      <c r="U198" s="20">
        <v>226377.4</v>
      </c>
      <c r="V198" s="17">
        <v>0</v>
      </c>
      <c r="W198" s="17">
        <v>0</v>
      </c>
      <c r="X198" s="17">
        <v>0</v>
      </c>
    </row>
    <row r="199" spans="7:24" ht="30">
      <c r="G199" s="5" t="s">
        <v>202</v>
      </c>
      <c r="H199" s="6">
        <v>1002</v>
      </c>
      <c r="I199" s="6">
        <v>1490</v>
      </c>
      <c r="K199" s="24"/>
      <c r="L199" s="18" t="s">
        <v>1644</v>
      </c>
      <c r="M199" s="19">
        <v>0</v>
      </c>
      <c r="N199" s="19">
        <v>0</v>
      </c>
      <c r="O199" s="19">
        <v>0</v>
      </c>
      <c r="P199" s="19">
        <v>0</v>
      </c>
      <c r="Q199" s="19">
        <v>219452</v>
      </c>
      <c r="R199" s="19">
        <v>0</v>
      </c>
      <c r="S199" s="19">
        <v>0</v>
      </c>
      <c r="T199" s="20">
        <v>0</v>
      </c>
      <c r="U199" s="20">
        <v>0</v>
      </c>
      <c r="V199" s="17">
        <v>0</v>
      </c>
      <c r="W199" s="17">
        <v>0</v>
      </c>
      <c r="X199" s="17">
        <v>0</v>
      </c>
    </row>
    <row r="200" spans="7:24">
      <c r="G200" s="5" t="s">
        <v>282</v>
      </c>
      <c r="H200" s="6">
        <v>4363</v>
      </c>
      <c r="I200" s="6">
        <v>1488</v>
      </c>
      <c r="K200" s="24"/>
      <c r="L200" s="18" t="s">
        <v>1645</v>
      </c>
      <c r="M200" s="19">
        <v>0</v>
      </c>
      <c r="N200" s="19">
        <v>241352.37</v>
      </c>
      <c r="O200" s="19">
        <v>0</v>
      </c>
      <c r="P200" s="19">
        <v>211611.82</v>
      </c>
      <c r="Q200" s="19">
        <v>209931.95</v>
      </c>
      <c r="R200" s="19">
        <v>0</v>
      </c>
      <c r="S200" s="19">
        <v>251665.45</v>
      </c>
      <c r="T200" s="20">
        <v>305000</v>
      </c>
      <c r="U200" s="20">
        <v>207852.23692000002</v>
      </c>
      <c r="V200" s="17">
        <v>0</v>
      </c>
      <c r="W200" s="17">
        <v>0</v>
      </c>
      <c r="X200" s="17">
        <v>0</v>
      </c>
    </row>
    <row r="201" spans="7:24">
      <c r="G201" s="5" t="s">
        <v>249</v>
      </c>
      <c r="H201" s="6">
        <v>1188</v>
      </c>
      <c r="I201" s="6">
        <v>1461</v>
      </c>
      <c r="K201" s="24"/>
      <c r="L201" s="18" t="s">
        <v>1646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20">
        <v>809039.95</v>
      </c>
      <c r="U201" s="20">
        <v>684762.15</v>
      </c>
      <c r="V201" s="17">
        <v>0</v>
      </c>
      <c r="W201" s="17">
        <v>0</v>
      </c>
      <c r="X201" s="17">
        <v>0</v>
      </c>
    </row>
    <row r="202" spans="7:24">
      <c r="G202" s="5" t="s">
        <v>501</v>
      </c>
      <c r="H202" s="6">
        <v>20</v>
      </c>
      <c r="I202" s="6">
        <v>1458</v>
      </c>
      <c r="K202" s="24"/>
      <c r="L202" s="18" t="s">
        <v>1647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20">
        <v>0</v>
      </c>
      <c r="U202" s="20">
        <v>0</v>
      </c>
      <c r="V202" s="17">
        <v>0</v>
      </c>
      <c r="W202" s="17">
        <v>0</v>
      </c>
      <c r="X202" s="17">
        <v>0</v>
      </c>
    </row>
    <row r="203" spans="7:24" ht="30">
      <c r="G203" s="5" t="s">
        <v>307</v>
      </c>
      <c r="H203" s="6">
        <v>625</v>
      </c>
      <c r="I203" s="6">
        <v>1453</v>
      </c>
      <c r="K203" s="24"/>
      <c r="L203" s="18" t="s">
        <v>1648</v>
      </c>
      <c r="M203" s="19">
        <v>0</v>
      </c>
      <c r="N203" s="19">
        <v>117015</v>
      </c>
      <c r="O203" s="19">
        <v>0</v>
      </c>
      <c r="P203" s="19">
        <v>0</v>
      </c>
      <c r="Q203" s="19">
        <v>0</v>
      </c>
      <c r="R203" s="19">
        <v>182980</v>
      </c>
      <c r="S203" s="19">
        <v>0</v>
      </c>
      <c r="T203" s="20">
        <v>0</v>
      </c>
      <c r="U203" s="20">
        <v>83640</v>
      </c>
      <c r="V203" s="17">
        <v>0</v>
      </c>
      <c r="W203" s="17">
        <v>0</v>
      </c>
      <c r="X203" s="17">
        <v>0</v>
      </c>
    </row>
    <row r="204" spans="7:24">
      <c r="G204" s="5" t="s">
        <v>206</v>
      </c>
      <c r="H204" s="6">
        <v>1305</v>
      </c>
      <c r="I204" s="6">
        <v>1450</v>
      </c>
      <c r="K204" s="24"/>
      <c r="L204" s="18" t="s">
        <v>1649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20">
        <v>0</v>
      </c>
      <c r="U204" s="20">
        <v>0</v>
      </c>
      <c r="V204" s="17">
        <v>0</v>
      </c>
      <c r="W204" s="17">
        <v>0</v>
      </c>
      <c r="X204" s="17">
        <v>0</v>
      </c>
    </row>
    <row r="205" spans="7:24" ht="30">
      <c r="G205" s="5" t="s">
        <v>169</v>
      </c>
      <c r="H205" s="6">
        <v>600</v>
      </c>
      <c r="I205" s="6">
        <v>1447</v>
      </c>
      <c r="K205" s="24"/>
      <c r="L205" s="18" t="s">
        <v>1650</v>
      </c>
      <c r="M205" s="19">
        <v>58769</v>
      </c>
      <c r="N205" s="19">
        <v>43532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20">
        <v>0</v>
      </c>
      <c r="U205" s="20">
        <v>0</v>
      </c>
      <c r="V205" s="17">
        <v>0</v>
      </c>
      <c r="W205" s="17">
        <v>0</v>
      </c>
      <c r="X205" s="17">
        <v>0</v>
      </c>
    </row>
    <row r="206" spans="7:24" ht="30">
      <c r="G206" s="5" t="s">
        <v>475</v>
      </c>
      <c r="H206" s="6">
        <v>1505</v>
      </c>
      <c r="I206" s="6">
        <v>1444</v>
      </c>
      <c r="K206" s="24"/>
      <c r="L206" s="18" t="s">
        <v>1651</v>
      </c>
      <c r="M206" s="19">
        <v>0</v>
      </c>
      <c r="N206" s="19">
        <v>0</v>
      </c>
      <c r="O206" s="19">
        <v>651000</v>
      </c>
      <c r="P206" s="19">
        <v>0</v>
      </c>
      <c r="Q206" s="19">
        <v>0</v>
      </c>
      <c r="R206" s="19">
        <v>0</v>
      </c>
      <c r="S206" s="19">
        <v>0</v>
      </c>
      <c r="T206" s="20">
        <v>0</v>
      </c>
      <c r="U206" s="20">
        <v>0</v>
      </c>
      <c r="V206" s="17">
        <v>0</v>
      </c>
      <c r="W206" s="17">
        <v>0</v>
      </c>
      <c r="X206" s="17">
        <v>0</v>
      </c>
    </row>
    <row r="207" spans="7:24">
      <c r="G207" s="5" t="s">
        <v>442</v>
      </c>
      <c r="H207" s="6">
        <v>431</v>
      </c>
      <c r="I207" s="6">
        <v>1439</v>
      </c>
      <c r="K207" s="24"/>
      <c r="L207" s="18" t="s">
        <v>1652</v>
      </c>
      <c r="M207" s="19">
        <v>339839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20">
        <v>0</v>
      </c>
      <c r="U207" s="20">
        <v>0</v>
      </c>
      <c r="V207" s="17">
        <v>0</v>
      </c>
      <c r="W207" s="17">
        <v>0</v>
      </c>
      <c r="X207" s="17">
        <v>0</v>
      </c>
    </row>
    <row r="208" spans="7:24" ht="30">
      <c r="G208" s="5" t="s">
        <v>284</v>
      </c>
      <c r="H208" s="6">
        <v>2174</v>
      </c>
      <c r="I208" s="6">
        <v>1438</v>
      </c>
      <c r="K208" s="24"/>
      <c r="L208" s="18" t="s">
        <v>1653</v>
      </c>
      <c r="M208" s="19">
        <v>0</v>
      </c>
      <c r="N208" s="19">
        <v>0</v>
      </c>
      <c r="O208" s="19">
        <v>0</v>
      </c>
      <c r="P208" s="19">
        <v>0</v>
      </c>
      <c r="Q208" s="19">
        <v>250740.15</v>
      </c>
      <c r="R208" s="19">
        <v>0</v>
      </c>
      <c r="S208" s="19">
        <v>0</v>
      </c>
      <c r="T208" s="20">
        <v>0</v>
      </c>
      <c r="U208" s="20">
        <v>0</v>
      </c>
      <c r="V208" s="17">
        <v>0</v>
      </c>
      <c r="W208" s="17">
        <v>0</v>
      </c>
      <c r="X208" s="17">
        <v>0</v>
      </c>
    </row>
    <row r="209" spans="7:24" ht="30">
      <c r="G209" s="5" t="s">
        <v>138</v>
      </c>
      <c r="H209" s="6">
        <v>180</v>
      </c>
      <c r="I209" s="6">
        <v>1426</v>
      </c>
      <c r="K209" s="24"/>
      <c r="L209" s="18" t="s">
        <v>1654</v>
      </c>
      <c r="M209" s="19">
        <v>0</v>
      </c>
      <c r="N209" s="19">
        <v>0</v>
      </c>
      <c r="O209" s="19">
        <v>0</v>
      </c>
      <c r="P209" s="19">
        <v>477332</v>
      </c>
      <c r="Q209" s="19">
        <v>0</v>
      </c>
      <c r="R209" s="19">
        <v>0</v>
      </c>
      <c r="S209" s="19">
        <v>0</v>
      </c>
      <c r="T209" s="20">
        <v>0</v>
      </c>
      <c r="U209" s="20">
        <v>0</v>
      </c>
      <c r="V209" s="17">
        <v>0</v>
      </c>
      <c r="W209" s="17">
        <v>0</v>
      </c>
      <c r="X209" s="17">
        <v>0</v>
      </c>
    </row>
    <row r="210" spans="7:24" ht="30">
      <c r="G210" s="5" t="s">
        <v>131</v>
      </c>
      <c r="H210" s="6">
        <v>2455</v>
      </c>
      <c r="I210" s="6">
        <v>1402</v>
      </c>
      <c r="K210" s="24"/>
      <c r="L210" s="18" t="s">
        <v>1655</v>
      </c>
      <c r="M210" s="19">
        <v>0</v>
      </c>
      <c r="N210" s="19">
        <v>146094</v>
      </c>
      <c r="O210" s="19">
        <v>157000</v>
      </c>
      <c r="P210" s="19">
        <v>0</v>
      </c>
      <c r="Q210" s="19">
        <v>0</v>
      </c>
      <c r="R210" s="19">
        <v>0</v>
      </c>
      <c r="S210" s="19">
        <v>0</v>
      </c>
      <c r="T210" s="20">
        <v>0</v>
      </c>
      <c r="U210" s="20">
        <v>0</v>
      </c>
      <c r="V210" s="17">
        <v>0</v>
      </c>
      <c r="W210" s="17">
        <v>0</v>
      </c>
      <c r="X210" s="17">
        <v>0</v>
      </c>
    </row>
    <row r="211" spans="7:24" ht="30">
      <c r="G211" s="5" t="s">
        <v>1049</v>
      </c>
      <c r="H211" s="6">
        <v>600</v>
      </c>
      <c r="I211" s="6">
        <v>1401</v>
      </c>
      <c r="K211" s="24"/>
      <c r="L211" s="18" t="s">
        <v>1656</v>
      </c>
      <c r="M211" s="19">
        <v>0</v>
      </c>
      <c r="N211" s="19">
        <v>0</v>
      </c>
      <c r="O211" s="19">
        <v>290793.84179999999</v>
      </c>
      <c r="P211" s="19">
        <v>0</v>
      </c>
      <c r="Q211" s="19">
        <v>0</v>
      </c>
      <c r="R211" s="19">
        <v>0</v>
      </c>
      <c r="S211" s="19">
        <v>0</v>
      </c>
      <c r="T211" s="20">
        <v>0</v>
      </c>
      <c r="U211" s="20">
        <v>0</v>
      </c>
      <c r="V211" s="17">
        <v>0</v>
      </c>
      <c r="W211" s="17">
        <v>0</v>
      </c>
      <c r="X211" s="17">
        <v>0</v>
      </c>
    </row>
    <row r="212" spans="7:24" ht="30">
      <c r="G212" s="5" t="s">
        <v>114</v>
      </c>
      <c r="H212" s="6">
        <v>972</v>
      </c>
      <c r="I212" s="6">
        <v>1400</v>
      </c>
      <c r="K212" s="24"/>
      <c r="L212" s="18" t="s">
        <v>1657</v>
      </c>
      <c r="M212" s="19">
        <v>0</v>
      </c>
      <c r="N212" s="19">
        <v>0</v>
      </c>
      <c r="O212" s="19">
        <v>0</v>
      </c>
      <c r="P212" s="19">
        <v>234810</v>
      </c>
      <c r="Q212" s="19">
        <v>0</v>
      </c>
      <c r="R212" s="19">
        <v>0</v>
      </c>
      <c r="S212" s="19">
        <v>0</v>
      </c>
      <c r="T212" s="20">
        <v>0</v>
      </c>
      <c r="U212" s="20">
        <v>0</v>
      </c>
      <c r="V212" s="17">
        <v>0</v>
      </c>
      <c r="W212" s="17">
        <v>0</v>
      </c>
      <c r="X212" s="17">
        <v>0</v>
      </c>
    </row>
    <row r="213" spans="7:24">
      <c r="G213" s="5" t="s">
        <v>179</v>
      </c>
      <c r="H213" s="6">
        <v>982</v>
      </c>
      <c r="I213" s="6">
        <v>1398</v>
      </c>
      <c r="K213" s="24"/>
      <c r="L213" s="18" t="s">
        <v>1658</v>
      </c>
      <c r="M213" s="19">
        <v>0</v>
      </c>
      <c r="N213" s="19">
        <v>63489</v>
      </c>
      <c r="O213" s="19">
        <v>0</v>
      </c>
      <c r="P213" s="19">
        <v>0</v>
      </c>
      <c r="Q213" s="19">
        <v>117886</v>
      </c>
      <c r="R213" s="19">
        <v>0</v>
      </c>
      <c r="S213" s="19">
        <v>0</v>
      </c>
      <c r="T213" s="20">
        <v>0</v>
      </c>
      <c r="U213" s="20">
        <v>0</v>
      </c>
      <c r="V213" s="17">
        <v>0</v>
      </c>
      <c r="W213" s="17">
        <v>0</v>
      </c>
      <c r="X213" s="17">
        <v>0</v>
      </c>
    </row>
    <row r="214" spans="7:24">
      <c r="G214" s="5" t="s">
        <v>377</v>
      </c>
      <c r="H214" s="6">
        <v>244</v>
      </c>
      <c r="I214" s="6">
        <v>1379</v>
      </c>
      <c r="K214" s="24"/>
      <c r="L214" s="18" t="s">
        <v>1659</v>
      </c>
      <c r="M214" s="19">
        <v>0</v>
      </c>
      <c r="N214" s="19">
        <v>0</v>
      </c>
      <c r="O214" s="19">
        <v>0</v>
      </c>
      <c r="P214" s="19">
        <v>145110</v>
      </c>
      <c r="Q214" s="19">
        <v>0</v>
      </c>
      <c r="R214" s="19">
        <v>0</v>
      </c>
      <c r="S214" s="19">
        <v>0</v>
      </c>
      <c r="T214" s="20">
        <v>0</v>
      </c>
      <c r="U214" s="20">
        <v>0</v>
      </c>
      <c r="V214" s="17">
        <v>0</v>
      </c>
      <c r="W214" s="17">
        <v>0</v>
      </c>
      <c r="X214" s="17">
        <v>0</v>
      </c>
    </row>
    <row r="215" spans="7:24" ht="45">
      <c r="G215" s="5" t="s">
        <v>177</v>
      </c>
      <c r="H215" s="6">
        <v>793</v>
      </c>
      <c r="I215" s="6">
        <v>1362</v>
      </c>
      <c r="K215" s="24"/>
      <c r="L215" s="18" t="s">
        <v>1660</v>
      </c>
      <c r="M215" s="19">
        <v>0</v>
      </c>
      <c r="N215" s="19">
        <v>0</v>
      </c>
      <c r="O215" s="19">
        <v>0</v>
      </c>
      <c r="P215" s="19">
        <v>0</v>
      </c>
      <c r="Q215" s="19">
        <v>0</v>
      </c>
      <c r="R215" s="19">
        <v>143647.29999999999</v>
      </c>
      <c r="S215" s="19">
        <v>0</v>
      </c>
      <c r="T215" s="20">
        <v>0</v>
      </c>
      <c r="U215" s="20">
        <v>0</v>
      </c>
      <c r="V215" s="17">
        <v>0</v>
      </c>
      <c r="W215" s="17">
        <v>0</v>
      </c>
      <c r="X215" s="17">
        <v>0</v>
      </c>
    </row>
    <row r="216" spans="7:24">
      <c r="G216" s="5" t="s">
        <v>280</v>
      </c>
      <c r="H216" s="6">
        <v>1994</v>
      </c>
      <c r="I216" s="6">
        <v>1362</v>
      </c>
      <c r="K216" s="24"/>
      <c r="L216" s="18" t="s">
        <v>1661</v>
      </c>
      <c r="M216" s="19">
        <v>21076</v>
      </c>
      <c r="N216" s="19">
        <v>36377</v>
      </c>
      <c r="O216" s="19">
        <v>0</v>
      </c>
      <c r="P216" s="19">
        <v>0</v>
      </c>
      <c r="Q216" s="19">
        <v>0</v>
      </c>
      <c r="R216" s="19">
        <v>0</v>
      </c>
      <c r="S216" s="19">
        <v>45617</v>
      </c>
      <c r="T216" s="20">
        <v>116000</v>
      </c>
      <c r="U216" s="20">
        <v>29590</v>
      </c>
      <c r="V216" s="17">
        <v>0</v>
      </c>
      <c r="W216" s="17">
        <v>0</v>
      </c>
      <c r="X216" s="17">
        <v>0</v>
      </c>
    </row>
    <row r="217" spans="7:24" ht="30">
      <c r="G217" s="5" t="s">
        <v>54</v>
      </c>
      <c r="H217" s="6">
        <v>925</v>
      </c>
      <c r="I217" s="6">
        <v>1360</v>
      </c>
      <c r="K217" s="24"/>
      <c r="L217" s="18" t="s">
        <v>1662</v>
      </c>
      <c r="M217" s="19">
        <v>0</v>
      </c>
      <c r="N217" s="19">
        <v>0</v>
      </c>
      <c r="O217" s="19">
        <v>0</v>
      </c>
      <c r="P217" s="19">
        <v>69257</v>
      </c>
      <c r="Q217" s="19">
        <v>0</v>
      </c>
      <c r="R217" s="19">
        <v>0</v>
      </c>
      <c r="S217" s="19">
        <v>0</v>
      </c>
      <c r="T217" s="20">
        <v>0</v>
      </c>
      <c r="U217" s="20">
        <v>0</v>
      </c>
      <c r="V217" s="17">
        <v>0</v>
      </c>
      <c r="W217" s="17">
        <v>0</v>
      </c>
      <c r="X217" s="17">
        <v>0</v>
      </c>
    </row>
    <row r="218" spans="7:24" ht="30">
      <c r="G218" s="5" t="s">
        <v>216</v>
      </c>
      <c r="H218" s="6">
        <v>1025</v>
      </c>
      <c r="I218" s="6">
        <v>1357</v>
      </c>
      <c r="K218" s="24"/>
      <c r="L218" s="18" t="s">
        <v>1663</v>
      </c>
      <c r="M218" s="19">
        <v>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20">
        <v>0</v>
      </c>
      <c r="U218" s="20">
        <v>0</v>
      </c>
      <c r="V218" s="17">
        <v>0</v>
      </c>
      <c r="W218" s="17">
        <v>0</v>
      </c>
      <c r="X218" s="17">
        <v>0</v>
      </c>
    </row>
    <row r="219" spans="7:24">
      <c r="G219" s="5" t="s">
        <v>275</v>
      </c>
      <c r="H219" s="6">
        <v>2219</v>
      </c>
      <c r="I219" s="6">
        <v>1348</v>
      </c>
      <c r="K219" s="24"/>
      <c r="L219" s="18" t="s">
        <v>1664</v>
      </c>
      <c r="M219" s="19">
        <v>0</v>
      </c>
      <c r="N219" s="19">
        <v>0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20">
        <v>0</v>
      </c>
      <c r="U219" s="20">
        <v>0</v>
      </c>
      <c r="V219" s="17">
        <v>0</v>
      </c>
      <c r="W219" s="17">
        <v>0</v>
      </c>
      <c r="X219" s="17">
        <v>0</v>
      </c>
    </row>
    <row r="220" spans="7:24" ht="30">
      <c r="G220" s="5" t="s">
        <v>107</v>
      </c>
      <c r="H220" s="6">
        <v>2098</v>
      </c>
      <c r="I220" s="6">
        <v>1341</v>
      </c>
      <c r="K220" s="24"/>
      <c r="L220" s="18" t="s">
        <v>1665</v>
      </c>
      <c r="M220" s="19">
        <v>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20">
        <v>135000</v>
      </c>
      <c r="U220" s="20">
        <v>78590</v>
      </c>
      <c r="V220" s="17">
        <v>0</v>
      </c>
      <c r="W220" s="17">
        <v>0</v>
      </c>
      <c r="X220" s="17">
        <v>0</v>
      </c>
    </row>
    <row r="221" spans="7:24" ht="30">
      <c r="G221" s="5" t="s">
        <v>700</v>
      </c>
      <c r="H221" s="6">
        <v>1102</v>
      </c>
      <c r="I221" s="6">
        <v>1338</v>
      </c>
      <c r="K221" s="24"/>
      <c r="L221" s="18" t="s">
        <v>1666</v>
      </c>
      <c r="M221" s="19">
        <v>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  <c r="T221" s="20">
        <v>0</v>
      </c>
      <c r="U221" s="20">
        <v>371940.2</v>
      </c>
      <c r="V221" s="17">
        <v>0</v>
      </c>
      <c r="W221" s="17">
        <v>0</v>
      </c>
      <c r="X221" s="17">
        <v>0</v>
      </c>
    </row>
    <row r="222" spans="7:24">
      <c r="G222" s="5" t="s">
        <v>484</v>
      </c>
      <c r="H222" s="6">
        <v>156</v>
      </c>
      <c r="I222" s="6">
        <v>1333</v>
      </c>
      <c r="K222" s="24"/>
      <c r="L222" s="18" t="s">
        <v>1667</v>
      </c>
      <c r="M222" s="19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20">
        <v>0</v>
      </c>
      <c r="U222" s="20">
        <v>0</v>
      </c>
      <c r="V222" s="17">
        <v>0</v>
      </c>
      <c r="W222" s="17">
        <v>0</v>
      </c>
      <c r="X222" s="17">
        <v>0</v>
      </c>
    </row>
    <row r="223" spans="7:24" ht="30">
      <c r="G223" s="5" t="s">
        <v>1061</v>
      </c>
      <c r="H223" s="6">
        <v>75</v>
      </c>
      <c r="I223" s="6">
        <v>1332</v>
      </c>
      <c r="K223" s="24"/>
      <c r="L223" s="18" t="s">
        <v>1668</v>
      </c>
      <c r="M223" s="19">
        <v>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20">
        <v>0</v>
      </c>
      <c r="U223" s="20">
        <v>0</v>
      </c>
      <c r="V223" s="17">
        <v>0</v>
      </c>
      <c r="W223" s="17">
        <v>0</v>
      </c>
      <c r="X223" s="17">
        <v>0</v>
      </c>
    </row>
    <row r="224" spans="7:24" ht="30">
      <c r="G224" s="5" t="s">
        <v>678</v>
      </c>
      <c r="H224" s="6">
        <v>862</v>
      </c>
      <c r="I224" s="6">
        <v>1325</v>
      </c>
      <c r="K224" s="24"/>
      <c r="L224" s="18" t="s">
        <v>1669</v>
      </c>
      <c r="M224" s="19">
        <v>0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20">
        <v>0</v>
      </c>
      <c r="U224" s="20">
        <v>0</v>
      </c>
      <c r="V224" s="17">
        <v>0</v>
      </c>
      <c r="W224" s="17">
        <v>0</v>
      </c>
      <c r="X224" s="17">
        <v>0</v>
      </c>
    </row>
    <row r="225" spans="7:24">
      <c r="G225" s="5" t="s">
        <v>410</v>
      </c>
      <c r="H225" s="6">
        <v>713</v>
      </c>
      <c r="I225" s="6">
        <v>1320</v>
      </c>
      <c r="K225" s="23" t="s">
        <v>1784</v>
      </c>
      <c r="L225" s="18" t="s">
        <v>1670</v>
      </c>
      <c r="M225" s="19">
        <v>31776506.399999999</v>
      </c>
      <c r="N225" s="19">
        <v>32966274.600000005</v>
      </c>
      <c r="O225" s="19">
        <v>24959892.194999997</v>
      </c>
      <c r="P225" s="19">
        <v>10908276.6</v>
      </c>
      <c r="Q225" s="19">
        <v>37029368.399999999</v>
      </c>
      <c r="R225" s="19">
        <v>14874780</v>
      </c>
      <c r="S225" s="19">
        <v>70181041.200000003</v>
      </c>
      <c r="T225" s="20">
        <v>7359951.4000000004</v>
      </c>
      <c r="U225" s="20">
        <v>23694026.800000001</v>
      </c>
      <c r="V225" s="17">
        <v>0</v>
      </c>
      <c r="W225" s="17">
        <v>0</v>
      </c>
      <c r="X225" s="17">
        <v>0</v>
      </c>
    </row>
    <row r="226" spans="7:24">
      <c r="G226" s="5" t="s">
        <v>378</v>
      </c>
      <c r="H226" s="6">
        <v>1412</v>
      </c>
      <c r="I226" s="6">
        <v>1308</v>
      </c>
      <c r="K226" s="24"/>
      <c r="L226" s="18" t="s">
        <v>1671</v>
      </c>
      <c r="M226" s="19">
        <v>15221902</v>
      </c>
      <c r="N226" s="19">
        <v>8296677</v>
      </c>
      <c r="O226" s="19">
        <v>4751478.0599999996</v>
      </c>
      <c r="P226" s="19">
        <v>14519463</v>
      </c>
      <c r="Q226" s="19">
        <v>30154288</v>
      </c>
      <c r="R226" s="19">
        <v>0</v>
      </c>
      <c r="S226" s="19">
        <v>22168234</v>
      </c>
      <c r="T226" s="20">
        <v>25515968</v>
      </c>
      <c r="U226" s="20">
        <v>9534001</v>
      </c>
      <c r="V226" s="17">
        <v>0</v>
      </c>
      <c r="W226" s="17">
        <v>0</v>
      </c>
      <c r="X226" s="17">
        <v>0</v>
      </c>
    </row>
    <row r="227" spans="7:24">
      <c r="G227" s="5" t="s">
        <v>650</v>
      </c>
      <c r="H227" s="6">
        <v>1685</v>
      </c>
      <c r="I227" s="6">
        <v>1308</v>
      </c>
      <c r="K227" s="24"/>
      <c r="L227" s="18" t="s">
        <v>1672</v>
      </c>
      <c r="M227" s="19">
        <v>10839481.310000001</v>
      </c>
      <c r="N227" s="19">
        <v>11711680.09</v>
      </c>
      <c r="O227" s="19">
        <v>3143166.9800999998</v>
      </c>
      <c r="P227" s="19">
        <v>-9452324.0800000001</v>
      </c>
      <c r="Q227" s="19">
        <v>32852351.600000001</v>
      </c>
      <c r="R227" s="19">
        <v>21877281.059999999</v>
      </c>
      <c r="S227" s="19">
        <v>72150</v>
      </c>
      <c r="T227" s="20">
        <v>7356278.0099999998</v>
      </c>
      <c r="U227" s="20">
        <v>0</v>
      </c>
      <c r="V227" s="17">
        <v>0</v>
      </c>
      <c r="W227" s="17">
        <v>0</v>
      </c>
      <c r="X227" s="17">
        <v>0</v>
      </c>
    </row>
    <row r="228" spans="7:24" ht="30">
      <c r="G228" s="5" t="s">
        <v>140</v>
      </c>
      <c r="H228" s="6">
        <v>2285</v>
      </c>
      <c r="I228" s="6">
        <v>1307</v>
      </c>
      <c r="K228" s="24"/>
      <c r="L228" s="18" t="s">
        <v>1673</v>
      </c>
      <c r="M228" s="19">
        <v>23899846</v>
      </c>
      <c r="N228" s="19">
        <v>206063</v>
      </c>
      <c r="O228" s="19">
        <v>0</v>
      </c>
      <c r="P228" s="19">
        <v>22700466</v>
      </c>
      <c r="Q228" s="19">
        <v>1324478</v>
      </c>
      <c r="R228" s="19">
        <v>777993</v>
      </c>
      <c r="S228" s="19">
        <v>23870447</v>
      </c>
      <c r="T228" s="20">
        <v>2049000</v>
      </c>
      <c r="U228" s="20">
        <v>0</v>
      </c>
      <c r="V228" s="17">
        <v>0</v>
      </c>
      <c r="W228" s="17">
        <v>0</v>
      </c>
      <c r="X228" s="17">
        <v>0</v>
      </c>
    </row>
    <row r="229" spans="7:24" ht="30">
      <c r="G229" s="5" t="s">
        <v>305</v>
      </c>
      <c r="H229" s="6">
        <v>884</v>
      </c>
      <c r="I229" s="6">
        <v>1300</v>
      </c>
      <c r="K229" s="24"/>
      <c r="L229" s="18" t="s">
        <v>1674</v>
      </c>
      <c r="M229" s="19">
        <v>10143933.75</v>
      </c>
      <c r="N229" s="19">
        <v>3605440</v>
      </c>
      <c r="O229" s="19">
        <v>1700000</v>
      </c>
      <c r="P229" s="19">
        <v>5468960</v>
      </c>
      <c r="Q229" s="19">
        <v>17608283.25</v>
      </c>
      <c r="R229" s="19">
        <v>11251130.25</v>
      </c>
      <c r="S229" s="19">
        <v>10263458</v>
      </c>
      <c r="T229" s="20">
        <v>9828668.75</v>
      </c>
      <c r="U229" s="20">
        <v>10588747.75</v>
      </c>
      <c r="V229" s="17">
        <v>0</v>
      </c>
      <c r="W229" s="17">
        <v>0</v>
      </c>
      <c r="X229" s="17">
        <v>0</v>
      </c>
    </row>
    <row r="230" spans="7:24" ht="30">
      <c r="G230" s="5" t="s">
        <v>364</v>
      </c>
      <c r="H230" s="6">
        <v>1394</v>
      </c>
      <c r="I230" s="6">
        <v>1297</v>
      </c>
      <c r="K230" s="24"/>
      <c r="L230" s="18" t="s">
        <v>1675</v>
      </c>
      <c r="M230" s="19">
        <v>0</v>
      </c>
      <c r="N230" s="19">
        <v>0</v>
      </c>
      <c r="O230" s="19">
        <v>0</v>
      </c>
      <c r="P230" s="19">
        <v>9027950</v>
      </c>
      <c r="Q230" s="19">
        <v>8863780</v>
      </c>
      <c r="R230" s="19">
        <v>10538705</v>
      </c>
      <c r="S230" s="19">
        <v>28154335</v>
      </c>
      <c r="T230" s="20">
        <v>16016810.000000002</v>
      </c>
      <c r="U230" s="20">
        <v>17714800</v>
      </c>
      <c r="V230" s="17">
        <v>0</v>
      </c>
      <c r="W230" s="17">
        <v>0</v>
      </c>
      <c r="X230" s="17">
        <v>0</v>
      </c>
    </row>
    <row r="231" spans="7:24">
      <c r="G231" s="5" t="s">
        <v>215</v>
      </c>
      <c r="H231" s="6">
        <v>525</v>
      </c>
      <c r="I231" s="6">
        <v>1292</v>
      </c>
      <c r="K231" s="24"/>
      <c r="L231" s="18" t="s">
        <v>1676</v>
      </c>
      <c r="M231" s="19">
        <v>0</v>
      </c>
      <c r="N231" s="19">
        <v>3853400</v>
      </c>
      <c r="O231" s="19">
        <v>0</v>
      </c>
      <c r="P231" s="19">
        <v>9620000</v>
      </c>
      <c r="Q231" s="19">
        <v>13128585</v>
      </c>
      <c r="R231" s="19">
        <v>506600</v>
      </c>
      <c r="S231" s="19">
        <v>21112965</v>
      </c>
      <c r="T231" s="20">
        <v>0</v>
      </c>
      <c r="U231" s="20">
        <v>15388020</v>
      </c>
      <c r="V231" s="17">
        <v>0</v>
      </c>
      <c r="W231" s="17">
        <v>0</v>
      </c>
      <c r="X231" s="17">
        <v>0</v>
      </c>
    </row>
    <row r="232" spans="7:24">
      <c r="G232" s="5" t="s">
        <v>350</v>
      </c>
      <c r="H232" s="6">
        <v>706</v>
      </c>
      <c r="I232" s="6">
        <v>1287</v>
      </c>
      <c r="K232" s="24"/>
      <c r="L232" s="18" t="s">
        <v>1677</v>
      </c>
      <c r="M232" s="19">
        <v>12483095</v>
      </c>
      <c r="N232" s="19">
        <v>10755952.25</v>
      </c>
      <c r="O232" s="19">
        <v>4854528</v>
      </c>
      <c r="P232" s="19">
        <v>16874413</v>
      </c>
      <c r="Q232" s="19">
        <v>3039696</v>
      </c>
      <c r="R232" s="19">
        <v>559906.25</v>
      </c>
      <c r="S232" s="19">
        <v>0</v>
      </c>
      <c r="T232" s="20">
        <v>3143977.5</v>
      </c>
      <c r="U232" s="20">
        <v>115425</v>
      </c>
      <c r="V232" s="17">
        <v>0</v>
      </c>
      <c r="W232" s="17">
        <v>0</v>
      </c>
      <c r="X232" s="17">
        <v>0</v>
      </c>
    </row>
    <row r="233" spans="7:24" ht="30">
      <c r="G233" s="5" t="s">
        <v>104</v>
      </c>
      <c r="H233" s="6">
        <v>753</v>
      </c>
      <c r="I233" s="6">
        <v>1286</v>
      </c>
      <c r="K233" s="24"/>
      <c r="L233" s="18" t="s">
        <v>1678</v>
      </c>
      <c r="M233" s="19">
        <v>4951940</v>
      </c>
      <c r="N233" s="19">
        <v>5606150</v>
      </c>
      <c r="O233" s="19">
        <v>6914821.2000000002</v>
      </c>
      <c r="P233" s="19">
        <v>6644900</v>
      </c>
      <c r="Q233" s="19">
        <v>6804205</v>
      </c>
      <c r="R233" s="19">
        <v>5886820</v>
      </c>
      <c r="S233" s="19">
        <v>3766500</v>
      </c>
      <c r="T233" s="20">
        <v>4490850</v>
      </c>
      <c r="U233" s="20">
        <v>4713150</v>
      </c>
      <c r="V233" s="17">
        <v>0</v>
      </c>
      <c r="W233" s="17">
        <v>0</v>
      </c>
      <c r="X233" s="17">
        <v>0</v>
      </c>
    </row>
    <row r="234" spans="7:24" ht="30">
      <c r="G234" s="5" t="s">
        <v>240</v>
      </c>
      <c r="H234" s="6">
        <v>971</v>
      </c>
      <c r="I234" s="6">
        <v>1280</v>
      </c>
      <c r="K234" s="24"/>
      <c r="L234" s="18" t="s">
        <v>1679</v>
      </c>
      <c r="M234" s="19">
        <v>11041600</v>
      </c>
      <c r="N234" s="19">
        <v>1356750</v>
      </c>
      <c r="O234" s="19">
        <v>8813465.8499999996</v>
      </c>
      <c r="P234" s="19">
        <v>1010000</v>
      </c>
      <c r="Q234" s="19">
        <v>349800</v>
      </c>
      <c r="R234" s="19">
        <v>14658750</v>
      </c>
      <c r="S234" s="19">
        <v>0</v>
      </c>
      <c r="T234" s="20">
        <v>0</v>
      </c>
      <c r="U234" s="20">
        <v>0</v>
      </c>
      <c r="V234" s="17">
        <v>0</v>
      </c>
      <c r="W234" s="17">
        <v>0</v>
      </c>
      <c r="X234" s="17">
        <v>0</v>
      </c>
    </row>
    <row r="235" spans="7:24" ht="30">
      <c r="G235" s="5" t="s">
        <v>201</v>
      </c>
      <c r="H235" s="6">
        <v>1543</v>
      </c>
      <c r="I235" s="6">
        <v>1276</v>
      </c>
      <c r="K235" s="24"/>
      <c r="L235" s="18" t="s">
        <v>1680</v>
      </c>
      <c r="M235" s="19">
        <v>15052215</v>
      </c>
      <c r="N235" s="19">
        <v>10564890</v>
      </c>
      <c r="O235" s="19">
        <v>4649837.8499999996</v>
      </c>
      <c r="P235" s="19">
        <v>0</v>
      </c>
      <c r="Q235" s="19">
        <v>-280050</v>
      </c>
      <c r="R235" s="19">
        <v>0</v>
      </c>
      <c r="S235" s="19">
        <v>0</v>
      </c>
      <c r="T235" s="20">
        <v>0</v>
      </c>
      <c r="U235" s="20">
        <v>0</v>
      </c>
      <c r="V235" s="17">
        <v>0</v>
      </c>
      <c r="W235" s="17">
        <v>0</v>
      </c>
      <c r="X235" s="17">
        <v>0</v>
      </c>
    </row>
    <row r="236" spans="7:24" ht="30">
      <c r="G236" s="5" t="s">
        <v>291</v>
      </c>
      <c r="H236" s="6">
        <v>1087</v>
      </c>
      <c r="I236" s="6">
        <v>1266</v>
      </c>
      <c r="K236" s="24"/>
      <c r="L236" s="18" t="s">
        <v>1681</v>
      </c>
      <c r="M236" s="19">
        <v>3079625</v>
      </c>
      <c r="N236" s="19">
        <v>4144996</v>
      </c>
      <c r="O236" s="19">
        <v>2807686.77</v>
      </c>
      <c r="P236" s="19">
        <v>2433828</v>
      </c>
      <c r="Q236" s="19">
        <v>2462650</v>
      </c>
      <c r="R236" s="19">
        <v>3830648</v>
      </c>
      <c r="S236" s="19">
        <v>4418049</v>
      </c>
      <c r="T236" s="20">
        <v>2673823.0000000005</v>
      </c>
      <c r="U236" s="20">
        <v>3182383</v>
      </c>
      <c r="V236" s="17">
        <v>0</v>
      </c>
      <c r="W236" s="17">
        <v>0</v>
      </c>
      <c r="X236" s="17">
        <v>0</v>
      </c>
    </row>
    <row r="237" spans="7:24">
      <c r="G237" s="5" t="s">
        <v>371</v>
      </c>
      <c r="H237" s="6">
        <v>1186</v>
      </c>
      <c r="I237" s="6">
        <v>1265</v>
      </c>
      <c r="K237" s="24"/>
      <c r="L237" s="18" t="s">
        <v>1682</v>
      </c>
      <c r="M237" s="19">
        <v>0</v>
      </c>
      <c r="N237" s="19">
        <v>0</v>
      </c>
      <c r="O237" s="19">
        <v>12616577.82</v>
      </c>
      <c r="P237" s="19">
        <v>0</v>
      </c>
      <c r="Q237" s="19">
        <v>0</v>
      </c>
      <c r="R237" s="19">
        <v>0</v>
      </c>
      <c r="S237" s="19">
        <v>0</v>
      </c>
      <c r="T237" s="20">
        <v>0</v>
      </c>
      <c r="U237" s="20">
        <v>0</v>
      </c>
      <c r="V237" s="17">
        <v>0</v>
      </c>
      <c r="W237" s="17">
        <v>0</v>
      </c>
      <c r="X237" s="17">
        <v>0</v>
      </c>
    </row>
    <row r="238" spans="7:24">
      <c r="G238" s="5" t="s">
        <v>64</v>
      </c>
      <c r="H238" s="6">
        <v>1155</v>
      </c>
      <c r="I238" s="6">
        <v>1264</v>
      </c>
      <c r="K238" s="24"/>
      <c r="L238" s="18" t="s">
        <v>1683</v>
      </c>
      <c r="M238" s="19">
        <v>3837910</v>
      </c>
      <c r="N238" s="19">
        <v>3649716</v>
      </c>
      <c r="O238" s="19">
        <v>1506047.3399999999</v>
      </c>
      <c r="P238" s="19">
        <v>2905281</v>
      </c>
      <c r="Q238" s="19">
        <v>1905101</v>
      </c>
      <c r="R238" s="19">
        <v>5926298</v>
      </c>
      <c r="S238" s="19">
        <v>4226270</v>
      </c>
      <c r="T238" s="20">
        <v>2881435</v>
      </c>
      <c r="U238" s="20">
        <v>2672465</v>
      </c>
      <c r="V238" s="17">
        <v>0</v>
      </c>
      <c r="W238" s="17">
        <v>0</v>
      </c>
      <c r="X238" s="17">
        <v>0</v>
      </c>
    </row>
    <row r="239" spans="7:24">
      <c r="G239" s="5" t="s">
        <v>383</v>
      </c>
      <c r="H239" s="6">
        <v>1189</v>
      </c>
      <c r="I239" s="6">
        <v>1264</v>
      </c>
      <c r="K239" s="24"/>
      <c r="L239" s="18" t="s">
        <v>1684</v>
      </c>
      <c r="M239" s="19">
        <v>0</v>
      </c>
      <c r="N239" s="19">
        <v>0</v>
      </c>
      <c r="O239" s="19">
        <v>0</v>
      </c>
      <c r="P239" s="19">
        <v>1110895</v>
      </c>
      <c r="Q239" s="19">
        <v>2527710</v>
      </c>
      <c r="R239" s="19">
        <v>5880825</v>
      </c>
      <c r="S239" s="19">
        <v>6261310</v>
      </c>
      <c r="T239" s="20">
        <v>9669845</v>
      </c>
      <c r="U239" s="20">
        <v>7002960</v>
      </c>
      <c r="V239" s="17">
        <v>0</v>
      </c>
      <c r="W239" s="17">
        <v>0</v>
      </c>
      <c r="X239" s="17">
        <v>0</v>
      </c>
    </row>
    <row r="240" spans="7:24">
      <c r="G240" s="5" t="s">
        <v>481</v>
      </c>
      <c r="H240" s="6">
        <v>1319</v>
      </c>
      <c r="I240" s="6">
        <v>1259</v>
      </c>
      <c r="K240" s="24"/>
      <c r="L240" s="18" t="s">
        <v>1685</v>
      </c>
      <c r="M240" s="19">
        <v>4336158</v>
      </c>
      <c r="N240" s="19">
        <v>3240000</v>
      </c>
      <c r="O240" s="19">
        <v>339393.6</v>
      </c>
      <c r="P240" s="19">
        <v>0</v>
      </c>
      <c r="Q240" s="19">
        <v>4315688</v>
      </c>
      <c r="R240" s="19">
        <v>10766960</v>
      </c>
      <c r="S240" s="19">
        <v>409560</v>
      </c>
      <c r="T240" s="20">
        <v>0</v>
      </c>
      <c r="U240" s="20">
        <v>4169777</v>
      </c>
      <c r="V240" s="17">
        <v>0</v>
      </c>
      <c r="W240" s="17">
        <v>0</v>
      </c>
      <c r="X240" s="17">
        <v>0</v>
      </c>
    </row>
    <row r="241" spans="7:24" ht="30">
      <c r="G241" s="5" t="s">
        <v>313</v>
      </c>
      <c r="H241" s="6">
        <v>854</v>
      </c>
      <c r="I241" s="6">
        <v>1255</v>
      </c>
      <c r="K241" s="24"/>
      <c r="L241" s="18" t="s">
        <v>1686</v>
      </c>
      <c r="M241" s="19">
        <v>0</v>
      </c>
      <c r="N241" s="19">
        <v>2469735</v>
      </c>
      <c r="O241" s="19">
        <v>3690000</v>
      </c>
      <c r="P241" s="19">
        <v>1813530</v>
      </c>
      <c r="Q241" s="19">
        <v>3460100</v>
      </c>
      <c r="R241" s="19">
        <v>3349920</v>
      </c>
      <c r="S241" s="19">
        <v>8387677</v>
      </c>
      <c r="T241" s="20">
        <v>4993300</v>
      </c>
      <c r="U241" s="20">
        <v>3448777</v>
      </c>
      <c r="V241" s="17">
        <v>0</v>
      </c>
      <c r="W241" s="17">
        <v>0</v>
      </c>
      <c r="X241" s="17">
        <v>0</v>
      </c>
    </row>
    <row r="242" spans="7:24">
      <c r="G242" s="5" t="s">
        <v>157</v>
      </c>
      <c r="H242" s="6">
        <v>1096</v>
      </c>
      <c r="I242" s="6">
        <v>1237</v>
      </c>
      <c r="K242" s="24"/>
      <c r="L242" s="18" t="s">
        <v>1687</v>
      </c>
      <c r="M242" s="19">
        <v>2372222.58</v>
      </c>
      <c r="N242" s="19">
        <v>4308415.0199999996</v>
      </c>
      <c r="O242" s="19">
        <v>1870535.3393999999</v>
      </c>
      <c r="P242" s="19">
        <v>2154397.7000000002</v>
      </c>
      <c r="Q242" s="19">
        <v>1940907.15</v>
      </c>
      <c r="R242" s="19">
        <v>2237304.16</v>
      </c>
      <c r="S242" s="19">
        <v>1670541.6</v>
      </c>
      <c r="T242" s="20">
        <v>1126888.6000000001</v>
      </c>
      <c r="U242" s="20">
        <v>3511025.7</v>
      </c>
      <c r="V242" s="17">
        <v>0</v>
      </c>
      <c r="W242" s="17">
        <v>0</v>
      </c>
      <c r="X242" s="17">
        <v>0</v>
      </c>
    </row>
    <row r="243" spans="7:24">
      <c r="G243" s="5" t="s">
        <v>227</v>
      </c>
      <c r="H243" s="2">
        <v>0</v>
      </c>
      <c r="I243" s="6">
        <v>1232</v>
      </c>
      <c r="K243" s="24"/>
      <c r="L243" s="18" t="s">
        <v>1688</v>
      </c>
      <c r="M243" s="19">
        <v>0</v>
      </c>
      <c r="N243" s="19">
        <v>5400197</v>
      </c>
      <c r="O243" s="19">
        <v>8572920.9299999997</v>
      </c>
      <c r="P243" s="19">
        <v>0</v>
      </c>
      <c r="Q243" s="19">
        <v>2534408</v>
      </c>
      <c r="R243" s="19">
        <v>0</v>
      </c>
      <c r="S243" s="19">
        <v>0</v>
      </c>
      <c r="T243" s="20">
        <v>6139501</v>
      </c>
      <c r="U243" s="20">
        <v>0</v>
      </c>
      <c r="V243" s="17">
        <v>0</v>
      </c>
      <c r="W243" s="17">
        <v>0</v>
      </c>
      <c r="X243" s="17">
        <v>0</v>
      </c>
    </row>
    <row r="244" spans="7:24">
      <c r="G244" s="5" t="s">
        <v>418</v>
      </c>
      <c r="H244" s="6">
        <v>1122</v>
      </c>
      <c r="I244" s="6">
        <v>1226</v>
      </c>
      <c r="K244" s="24"/>
      <c r="L244" s="18" t="s">
        <v>1689</v>
      </c>
      <c r="M244" s="19">
        <v>2188759</v>
      </c>
      <c r="N244" s="19">
        <v>4277015</v>
      </c>
      <c r="O244" s="19">
        <v>3817306.2899999996</v>
      </c>
      <c r="P244" s="19">
        <v>226135</v>
      </c>
      <c r="Q244" s="19">
        <v>2696718</v>
      </c>
      <c r="R244" s="19">
        <v>3845610</v>
      </c>
      <c r="S244" s="19">
        <v>1116565</v>
      </c>
      <c r="T244" s="20">
        <v>1274014.9999999998</v>
      </c>
      <c r="U244" s="20">
        <v>0</v>
      </c>
      <c r="V244" s="17">
        <v>0</v>
      </c>
      <c r="W244" s="17">
        <v>0</v>
      </c>
      <c r="X244" s="17">
        <v>0</v>
      </c>
    </row>
    <row r="245" spans="7:24" ht="30">
      <c r="G245" s="5" t="s">
        <v>256</v>
      </c>
      <c r="H245" s="6">
        <v>730</v>
      </c>
      <c r="I245" s="6">
        <v>1225</v>
      </c>
      <c r="K245" s="24"/>
      <c r="L245" s="18" t="s">
        <v>1690</v>
      </c>
      <c r="M245" s="19">
        <v>462340.3</v>
      </c>
      <c r="N245" s="19">
        <v>3864666.5</v>
      </c>
      <c r="O245" s="19">
        <v>2932944</v>
      </c>
      <c r="P245" s="19">
        <v>4963902.95</v>
      </c>
      <c r="Q245" s="19">
        <v>2384020.25</v>
      </c>
      <c r="R245" s="19">
        <v>2902725</v>
      </c>
      <c r="S245" s="19">
        <v>2856849.5</v>
      </c>
      <c r="T245" s="20">
        <v>2277887.25</v>
      </c>
      <c r="U245" s="20">
        <v>4691252</v>
      </c>
      <c r="V245" s="17">
        <v>0</v>
      </c>
      <c r="W245" s="17">
        <v>0</v>
      </c>
      <c r="X245" s="17">
        <v>0</v>
      </c>
    </row>
    <row r="246" spans="7:24">
      <c r="G246" s="5" t="s">
        <v>391</v>
      </c>
      <c r="H246" s="6">
        <v>211</v>
      </c>
      <c r="I246" s="6">
        <v>1211</v>
      </c>
      <c r="K246" s="24"/>
      <c r="L246" s="18" t="s">
        <v>1691</v>
      </c>
      <c r="M246" s="19">
        <v>0</v>
      </c>
      <c r="N246" s="19">
        <v>6455385</v>
      </c>
      <c r="O246" s="19">
        <v>2170997.4299999997</v>
      </c>
      <c r="P246" s="19">
        <v>0</v>
      </c>
      <c r="Q246" s="19">
        <v>9631415</v>
      </c>
      <c r="R246" s="19">
        <v>260850.00000000003</v>
      </c>
      <c r="S246" s="19">
        <v>0</v>
      </c>
      <c r="T246" s="20">
        <v>0</v>
      </c>
      <c r="U246" s="20">
        <v>0</v>
      </c>
      <c r="V246" s="17">
        <v>0</v>
      </c>
      <c r="W246" s="17">
        <v>0</v>
      </c>
      <c r="X246" s="17">
        <v>0</v>
      </c>
    </row>
    <row r="247" spans="7:24">
      <c r="G247" s="5" t="s">
        <v>709</v>
      </c>
      <c r="H247" s="6">
        <v>426</v>
      </c>
      <c r="I247" s="6">
        <v>1211</v>
      </c>
      <c r="K247" s="24"/>
      <c r="L247" s="18" t="s">
        <v>1692</v>
      </c>
      <c r="M247" s="19">
        <v>3506200</v>
      </c>
      <c r="N247" s="19">
        <v>3257469</v>
      </c>
      <c r="O247" s="19">
        <v>2250367.14</v>
      </c>
      <c r="P247" s="19">
        <v>600453</v>
      </c>
      <c r="Q247" s="19">
        <v>916270</v>
      </c>
      <c r="R247" s="19">
        <v>925190</v>
      </c>
      <c r="S247" s="19">
        <v>1015620</v>
      </c>
      <c r="T247" s="20">
        <v>214000</v>
      </c>
      <c r="U247" s="20">
        <v>107500</v>
      </c>
      <c r="V247" s="17">
        <v>0</v>
      </c>
      <c r="W247" s="17">
        <v>0</v>
      </c>
      <c r="X247" s="17">
        <v>0</v>
      </c>
    </row>
    <row r="248" spans="7:24">
      <c r="G248" s="5" t="s">
        <v>198</v>
      </c>
      <c r="H248" s="6">
        <v>319</v>
      </c>
      <c r="I248" s="6">
        <v>1207</v>
      </c>
      <c r="K248" s="24"/>
      <c r="L248" s="18" t="s">
        <v>1693</v>
      </c>
      <c r="M248" s="19">
        <v>2434954</v>
      </c>
      <c r="N248" s="19">
        <v>1477406</v>
      </c>
      <c r="O248" s="19">
        <v>0</v>
      </c>
      <c r="P248" s="19">
        <v>526552</v>
      </c>
      <c r="Q248" s="19">
        <v>1291380</v>
      </c>
      <c r="R248" s="19">
        <v>4756776</v>
      </c>
      <c r="S248" s="19">
        <v>1842330</v>
      </c>
      <c r="T248" s="20">
        <v>1921364</v>
      </c>
      <c r="U248" s="20">
        <v>2336665</v>
      </c>
      <c r="V248" s="17">
        <v>0</v>
      </c>
      <c r="W248" s="17">
        <v>0</v>
      </c>
      <c r="X248" s="17">
        <v>0</v>
      </c>
    </row>
    <row r="249" spans="7:24" ht="30">
      <c r="G249" s="5" t="s">
        <v>406</v>
      </c>
      <c r="H249" s="6">
        <v>17</v>
      </c>
      <c r="I249" s="6">
        <v>1207</v>
      </c>
      <c r="K249" s="24"/>
      <c r="L249" s="18" t="s">
        <v>1694</v>
      </c>
      <c r="M249" s="19">
        <v>4649904</v>
      </c>
      <c r="N249" s="19">
        <v>2825241</v>
      </c>
      <c r="O249" s="19">
        <v>0</v>
      </c>
      <c r="P249" s="19">
        <v>1116275</v>
      </c>
      <c r="Q249" s="19">
        <v>0</v>
      </c>
      <c r="R249" s="19">
        <v>0</v>
      </c>
      <c r="S249" s="19">
        <v>3660990</v>
      </c>
      <c r="T249" s="20">
        <v>3076015</v>
      </c>
      <c r="U249" s="20">
        <v>3506390</v>
      </c>
      <c r="V249" s="17">
        <v>0</v>
      </c>
      <c r="W249" s="17">
        <v>0</v>
      </c>
      <c r="X249" s="17">
        <v>0</v>
      </c>
    </row>
    <row r="250" spans="7:24">
      <c r="G250" s="5" t="s">
        <v>380</v>
      </c>
      <c r="H250" s="6">
        <v>964</v>
      </c>
      <c r="I250" s="6">
        <v>1206</v>
      </c>
      <c r="K250" s="24"/>
      <c r="L250" s="18" t="s">
        <v>1695</v>
      </c>
      <c r="M250" s="19">
        <v>771462</v>
      </c>
      <c r="N250" s="19">
        <v>973606</v>
      </c>
      <c r="O250" s="19">
        <v>3276799.05</v>
      </c>
      <c r="P250" s="19">
        <v>0</v>
      </c>
      <c r="Q250" s="19">
        <v>2107476</v>
      </c>
      <c r="R250" s="19">
        <v>0</v>
      </c>
      <c r="S250" s="19">
        <v>3544035</v>
      </c>
      <c r="T250" s="20">
        <v>0</v>
      </c>
      <c r="U250" s="20">
        <v>1536042</v>
      </c>
      <c r="V250" s="17">
        <v>0</v>
      </c>
      <c r="W250" s="17">
        <v>0</v>
      </c>
      <c r="X250" s="17">
        <v>0</v>
      </c>
    </row>
    <row r="251" spans="7:24">
      <c r="G251" s="5" t="s">
        <v>495</v>
      </c>
      <c r="H251" s="6">
        <v>2354</v>
      </c>
      <c r="I251" s="6">
        <v>1202</v>
      </c>
      <c r="K251" s="24"/>
      <c r="L251" s="18" t="s">
        <v>1696</v>
      </c>
      <c r="M251" s="19">
        <v>0</v>
      </c>
      <c r="N251" s="19">
        <v>3040822</v>
      </c>
      <c r="O251" s="19">
        <v>936068.07</v>
      </c>
      <c r="P251" s="19">
        <v>1172370</v>
      </c>
      <c r="Q251" s="19">
        <v>3252875</v>
      </c>
      <c r="R251" s="19">
        <v>0</v>
      </c>
      <c r="S251" s="19">
        <v>3283681</v>
      </c>
      <c r="T251" s="20">
        <v>0</v>
      </c>
      <c r="U251" s="20">
        <v>627936</v>
      </c>
      <c r="V251" s="17">
        <v>0</v>
      </c>
      <c r="W251" s="17">
        <v>0</v>
      </c>
      <c r="X251" s="17">
        <v>0</v>
      </c>
    </row>
    <row r="252" spans="7:24" ht="30">
      <c r="G252" s="5" t="s">
        <v>323</v>
      </c>
      <c r="H252" s="6">
        <v>757</v>
      </c>
      <c r="I252" s="6">
        <v>1195</v>
      </c>
      <c r="K252" s="24"/>
      <c r="L252" s="18" t="s">
        <v>1697</v>
      </c>
      <c r="M252" s="19">
        <v>511710</v>
      </c>
      <c r="N252" s="19">
        <v>958230</v>
      </c>
      <c r="O252" s="19">
        <v>0</v>
      </c>
      <c r="P252" s="19">
        <v>0</v>
      </c>
      <c r="Q252" s="19">
        <v>5339372</v>
      </c>
      <c r="R252" s="19">
        <v>0</v>
      </c>
      <c r="S252" s="19">
        <v>5943200</v>
      </c>
      <c r="T252" s="20">
        <v>1265025</v>
      </c>
      <c r="U252" s="20">
        <v>5629370</v>
      </c>
      <c r="V252" s="17">
        <v>0</v>
      </c>
      <c r="W252" s="17">
        <v>0</v>
      </c>
      <c r="X252" s="17">
        <v>0</v>
      </c>
    </row>
    <row r="253" spans="7:24" ht="30">
      <c r="G253" s="5" t="s">
        <v>163</v>
      </c>
      <c r="H253" s="6">
        <v>1008</v>
      </c>
      <c r="I253" s="6">
        <v>1194</v>
      </c>
      <c r="K253" s="24"/>
      <c r="L253" s="18" t="s">
        <v>1698</v>
      </c>
      <c r="M253" s="19">
        <v>907330</v>
      </c>
      <c r="N253" s="19">
        <v>688000</v>
      </c>
      <c r="O253" s="19">
        <v>690000</v>
      </c>
      <c r="P253" s="19">
        <v>2358495</v>
      </c>
      <c r="Q253" s="19">
        <v>2896005</v>
      </c>
      <c r="R253" s="19">
        <v>2272650</v>
      </c>
      <c r="S253" s="19">
        <v>1216725</v>
      </c>
      <c r="T253" s="20">
        <v>1634550</v>
      </c>
      <c r="U253" s="20">
        <v>3277840</v>
      </c>
      <c r="V253" s="17">
        <v>0</v>
      </c>
      <c r="W253" s="17">
        <v>0</v>
      </c>
      <c r="X253" s="17">
        <v>0</v>
      </c>
    </row>
    <row r="254" spans="7:24" ht="45">
      <c r="G254" s="5" t="s">
        <v>144</v>
      </c>
      <c r="H254" s="6">
        <v>594</v>
      </c>
      <c r="I254" s="6">
        <v>1193</v>
      </c>
      <c r="K254" s="24"/>
      <c r="L254" s="18" t="s">
        <v>1699</v>
      </c>
      <c r="M254" s="19">
        <v>565242</v>
      </c>
      <c r="N254" s="19">
        <v>3669145</v>
      </c>
      <c r="O254" s="19">
        <v>2107000</v>
      </c>
      <c r="P254" s="19">
        <v>651635</v>
      </c>
      <c r="Q254" s="19">
        <v>0</v>
      </c>
      <c r="R254" s="19">
        <v>0</v>
      </c>
      <c r="S254" s="19">
        <v>4164115</v>
      </c>
      <c r="T254" s="20">
        <v>6133777</v>
      </c>
      <c r="U254" s="20">
        <v>15755270</v>
      </c>
      <c r="V254" s="17">
        <v>0</v>
      </c>
      <c r="W254" s="17">
        <v>0</v>
      </c>
      <c r="X254" s="17">
        <v>0</v>
      </c>
    </row>
    <row r="255" spans="7:24" ht="30">
      <c r="G255" s="5" t="s">
        <v>165</v>
      </c>
      <c r="H255" s="6">
        <v>826</v>
      </c>
      <c r="I255" s="6">
        <v>1193</v>
      </c>
      <c r="K255" s="24"/>
      <c r="L255" s="18" t="s">
        <v>1700</v>
      </c>
      <c r="M255" s="19">
        <v>0</v>
      </c>
      <c r="N255" s="19">
        <v>0</v>
      </c>
      <c r="O255" s="19">
        <v>2130000</v>
      </c>
      <c r="P255" s="19">
        <v>806230</v>
      </c>
      <c r="Q255" s="19">
        <v>913622</v>
      </c>
      <c r="R255" s="19">
        <v>2445640</v>
      </c>
      <c r="S255" s="19">
        <v>3970020</v>
      </c>
      <c r="T255" s="20">
        <v>2635450</v>
      </c>
      <c r="U255" s="20">
        <v>4123170</v>
      </c>
      <c r="V255" s="17">
        <v>0</v>
      </c>
      <c r="W255" s="17">
        <v>0</v>
      </c>
      <c r="X255" s="17">
        <v>0</v>
      </c>
    </row>
    <row r="256" spans="7:24">
      <c r="G256" s="5" t="s">
        <v>332</v>
      </c>
      <c r="H256" s="6">
        <v>400</v>
      </c>
      <c r="I256" s="6">
        <v>1188</v>
      </c>
      <c r="K256" s="24"/>
      <c r="L256" s="18" t="s">
        <v>1701</v>
      </c>
      <c r="M256" s="19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8025300</v>
      </c>
      <c r="S256" s="19">
        <v>1815465</v>
      </c>
      <c r="T256" s="20">
        <v>0</v>
      </c>
      <c r="U256" s="20">
        <v>2148615</v>
      </c>
      <c r="V256" s="17">
        <v>0</v>
      </c>
      <c r="W256" s="17">
        <v>0</v>
      </c>
      <c r="X256" s="17">
        <v>0</v>
      </c>
    </row>
    <row r="257" spans="7:24" ht="30">
      <c r="G257" s="5" t="s">
        <v>281</v>
      </c>
      <c r="H257" s="6">
        <v>1016</v>
      </c>
      <c r="I257" s="6">
        <v>1176</v>
      </c>
      <c r="K257" s="24"/>
      <c r="L257" s="18" t="s">
        <v>1702</v>
      </c>
      <c r="M257" s="19">
        <v>0</v>
      </c>
      <c r="N257" s="19">
        <v>0</v>
      </c>
      <c r="O257" s="19">
        <v>3700000</v>
      </c>
      <c r="P257" s="19">
        <v>-3722136</v>
      </c>
      <c r="Q257" s="19">
        <v>967520</v>
      </c>
      <c r="R257" s="19">
        <v>0</v>
      </c>
      <c r="S257" s="19">
        <v>8742096</v>
      </c>
      <c r="T257" s="20">
        <v>40636</v>
      </c>
      <c r="U257" s="20">
        <v>0</v>
      </c>
      <c r="V257" s="17">
        <v>0</v>
      </c>
      <c r="W257" s="17">
        <v>0</v>
      </c>
      <c r="X257" s="17">
        <v>0</v>
      </c>
    </row>
    <row r="258" spans="7:24">
      <c r="G258" s="5" t="s">
        <v>388</v>
      </c>
      <c r="H258" s="6">
        <v>3422</v>
      </c>
      <c r="I258" s="6">
        <v>1168</v>
      </c>
      <c r="K258" s="24"/>
      <c r="L258" s="18" t="s">
        <v>1703</v>
      </c>
      <c r="M258" s="19">
        <v>835105.4</v>
      </c>
      <c r="N258" s="19">
        <v>762454.7</v>
      </c>
      <c r="O258" s="19">
        <v>640000</v>
      </c>
      <c r="P258" s="19">
        <v>687712</v>
      </c>
      <c r="Q258" s="19">
        <v>1042925.9999999999</v>
      </c>
      <c r="R258" s="19">
        <v>2065913</v>
      </c>
      <c r="S258" s="19">
        <v>3060502</v>
      </c>
      <c r="T258" s="20">
        <v>703664</v>
      </c>
      <c r="U258" s="20">
        <v>823905.00000000012</v>
      </c>
      <c r="V258" s="17">
        <v>0</v>
      </c>
      <c r="W258" s="17">
        <v>0</v>
      </c>
      <c r="X258" s="17">
        <v>0</v>
      </c>
    </row>
    <row r="259" spans="7:24">
      <c r="G259" s="5" t="s">
        <v>591</v>
      </c>
      <c r="H259" s="6">
        <v>1314</v>
      </c>
      <c r="I259" s="6">
        <v>1163</v>
      </c>
      <c r="K259" s="24"/>
      <c r="L259" s="18" t="s">
        <v>1704</v>
      </c>
      <c r="M259" s="19">
        <v>2605210</v>
      </c>
      <c r="N259" s="19">
        <v>0</v>
      </c>
      <c r="O259" s="19">
        <v>0</v>
      </c>
      <c r="P259" s="19">
        <v>2273577</v>
      </c>
      <c r="Q259" s="19">
        <v>0</v>
      </c>
      <c r="R259" s="19">
        <v>2398720</v>
      </c>
      <c r="S259" s="19">
        <v>0</v>
      </c>
      <c r="T259" s="20">
        <v>0</v>
      </c>
      <c r="U259" s="20">
        <v>0</v>
      </c>
      <c r="V259" s="17">
        <v>0</v>
      </c>
      <c r="W259" s="17">
        <v>0</v>
      </c>
      <c r="X259" s="17">
        <v>0</v>
      </c>
    </row>
    <row r="260" spans="7:24" ht="30">
      <c r="G260" s="5" t="s">
        <v>431</v>
      </c>
      <c r="H260" s="6">
        <v>850</v>
      </c>
      <c r="I260" s="6">
        <v>1153</v>
      </c>
      <c r="K260" s="24"/>
      <c r="L260" s="18" t="s">
        <v>1705</v>
      </c>
      <c r="M260" s="19">
        <v>0</v>
      </c>
      <c r="N260" s="19">
        <v>0</v>
      </c>
      <c r="O260" s="19">
        <v>0</v>
      </c>
      <c r="P260" s="19">
        <v>0</v>
      </c>
      <c r="Q260" s="19">
        <v>0</v>
      </c>
      <c r="R260" s="19">
        <v>8291965.5999999996</v>
      </c>
      <c r="S260" s="19">
        <v>0</v>
      </c>
      <c r="T260" s="20">
        <v>2538000</v>
      </c>
      <c r="U260" s="20">
        <v>0</v>
      </c>
      <c r="V260" s="17">
        <v>0</v>
      </c>
      <c r="W260" s="17">
        <v>0</v>
      </c>
      <c r="X260" s="17">
        <v>0</v>
      </c>
    </row>
    <row r="261" spans="7:24">
      <c r="G261" s="5" t="s">
        <v>328</v>
      </c>
      <c r="H261" s="6">
        <v>2130</v>
      </c>
      <c r="I261" s="6">
        <v>1149</v>
      </c>
      <c r="K261" s="24"/>
      <c r="L261" s="18" t="s">
        <v>1706</v>
      </c>
      <c r="M261" s="19">
        <v>1464430</v>
      </c>
      <c r="N261" s="19">
        <v>863617</v>
      </c>
      <c r="O261" s="19">
        <v>2369706.15</v>
      </c>
      <c r="P261" s="19">
        <v>804150</v>
      </c>
      <c r="Q261" s="19">
        <v>29775</v>
      </c>
      <c r="R261" s="19">
        <v>447670</v>
      </c>
      <c r="S261" s="19">
        <v>776800</v>
      </c>
      <c r="T261" s="20">
        <v>673930</v>
      </c>
      <c r="U261" s="20">
        <v>901700</v>
      </c>
      <c r="V261" s="17">
        <v>0</v>
      </c>
      <c r="W261" s="17">
        <v>0</v>
      </c>
      <c r="X261" s="17">
        <v>0</v>
      </c>
    </row>
    <row r="262" spans="7:24" ht="30">
      <c r="G262" s="5" t="s">
        <v>389</v>
      </c>
      <c r="H262" s="6">
        <v>1103</v>
      </c>
      <c r="I262" s="6">
        <v>1149</v>
      </c>
      <c r="K262" s="24"/>
      <c r="L262" s="18" t="s">
        <v>1707</v>
      </c>
      <c r="M262" s="19">
        <v>1767925</v>
      </c>
      <c r="N262" s="19">
        <v>0</v>
      </c>
      <c r="O262" s="19">
        <v>1224368.8799999999</v>
      </c>
      <c r="P262" s="19">
        <v>2189975</v>
      </c>
      <c r="Q262" s="19">
        <v>0</v>
      </c>
      <c r="R262" s="19">
        <v>0</v>
      </c>
      <c r="S262" s="19">
        <v>0</v>
      </c>
      <c r="T262" s="20">
        <v>3513000</v>
      </c>
      <c r="U262" s="20">
        <v>0</v>
      </c>
      <c r="V262" s="17">
        <v>0</v>
      </c>
      <c r="W262" s="17">
        <v>0</v>
      </c>
      <c r="X262" s="17">
        <v>0</v>
      </c>
    </row>
    <row r="263" spans="7:24" ht="30">
      <c r="G263" s="5" t="s">
        <v>751</v>
      </c>
      <c r="H263" s="6">
        <v>709</v>
      </c>
      <c r="I263" s="6">
        <v>1141</v>
      </c>
      <c r="K263" s="24"/>
      <c r="L263" s="18" t="s">
        <v>1708</v>
      </c>
      <c r="M263" s="19">
        <v>807328</v>
      </c>
      <c r="N263" s="19">
        <v>234954</v>
      </c>
      <c r="O263" s="19">
        <v>0</v>
      </c>
      <c r="P263" s="19">
        <v>999921</v>
      </c>
      <c r="Q263" s="19">
        <v>39214</v>
      </c>
      <c r="R263" s="19">
        <v>732970</v>
      </c>
      <c r="S263" s="19">
        <v>624328</v>
      </c>
      <c r="T263" s="20">
        <v>209762</v>
      </c>
      <c r="U263" s="20">
        <v>545517</v>
      </c>
      <c r="V263" s="17">
        <v>0</v>
      </c>
      <c r="W263" s="17">
        <v>0</v>
      </c>
      <c r="X263" s="17">
        <v>0</v>
      </c>
    </row>
    <row r="264" spans="7:24">
      <c r="G264" s="5" t="s">
        <v>269</v>
      </c>
      <c r="H264" s="6">
        <v>1406</v>
      </c>
      <c r="I264" s="6">
        <v>1140</v>
      </c>
      <c r="K264" s="24"/>
      <c r="L264" s="18" t="s">
        <v>1709</v>
      </c>
      <c r="M264" s="19">
        <v>0</v>
      </c>
      <c r="N264" s="19">
        <v>0</v>
      </c>
      <c r="O264" s="19">
        <v>0</v>
      </c>
      <c r="P264" s="19">
        <v>0</v>
      </c>
      <c r="Q264" s="19">
        <v>78345</v>
      </c>
      <c r="R264" s="19">
        <v>153045</v>
      </c>
      <c r="S264" s="19">
        <v>4137740</v>
      </c>
      <c r="T264" s="20">
        <v>0</v>
      </c>
      <c r="U264" s="20">
        <v>0</v>
      </c>
      <c r="V264" s="17">
        <v>0</v>
      </c>
      <c r="W264" s="17">
        <v>0</v>
      </c>
      <c r="X264" s="17">
        <v>0</v>
      </c>
    </row>
    <row r="265" spans="7:24" ht="30">
      <c r="G265" s="5" t="s">
        <v>352</v>
      </c>
      <c r="H265" s="6">
        <v>1016</v>
      </c>
      <c r="I265" s="6">
        <v>1125</v>
      </c>
      <c r="K265" s="24"/>
      <c r="L265" s="18" t="s">
        <v>1710</v>
      </c>
      <c r="M265" s="19">
        <v>0</v>
      </c>
      <c r="N265" s="19">
        <v>2144095</v>
      </c>
      <c r="O265" s="19">
        <v>3255000</v>
      </c>
      <c r="P265" s="19">
        <v>1009732.9</v>
      </c>
      <c r="Q265" s="19">
        <v>0</v>
      </c>
      <c r="R265" s="19">
        <v>673597.5</v>
      </c>
      <c r="S265" s="19">
        <v>0</v>
      </c>
      <c r="T265" s="20">
        <v>3115000</v>
      </c>
      <c r="U265" s="20">
        <v>0</v>
      </c>
      <c r="V265" s="17">
        <v>0</v>
      </c>
      <c r="W265" s="17">
        <v>0</v>
      </c>
      <c r="X265" s="17">
        <v>0</v>
      </c>
    </row>
    <row r="266" spans="7:24" ht="30">
      <c r="G266" s="5" t="s">
        <v>433</v>
      </c>
      <c r="H266" s="6">
        <v>889</v>
      </c>
      <c r="I266" s="6">
        <v>1112</v>
      </c>
      <c r="K266" s="24"/>
      <c r="L266" s="18" t="s">
        <v>1711</v>
      </c>
      <c r="M266" s="19">
        <v>0</v>
      </c>
      <c r="N266" s="19">
        <v>0</v>
      </c>
      <c r="O266" s="19">
        <v>1696000</v>
      </c>
      <c r="P266" s="19">
        <v>1079138</v>
      </c>
      <c r="Q266" s="19">
        <v>298150</v>
      </c>
      <c r="R266" s="19">
        <v>857711</v>
      </c>
      <c r="S266" s="19">
        <v>2994026</v>
      </c>
      <c r="T266" s="20">
        <v>1727000</v>
      </c>
      <c r="U266" s="20">
        <v>1955771.2000000002</v>
      </c>
      <c r="V266" s="17">
        <v>0</v>
      </c>
      <c r="W266" s="17">
        <v>0</v>
      </c>
      <c r="X266" s="17">
        <v>0</v>
      </c>
    </row>
    <row r="267" spans="7:24" ht="30">
      <c r="G267" s="5" t="s">
        <v>180</v>
      </c>
      <c r="H267" s="6">
        <v>911</v>
      </c>
      <c r="I267" s="6">
        <v>1111</v>
      </c>
      <c r="K267" s="24"/>
      <c r="L267" s="18" t="s">
        <v>1712</v>
      </c>
      <c r="M267" s="19">
        <v>0</v>
      </c>
      <c r="N267" s="19">
        <v>0</v>
      </c>
      <c r="O267" s="19">
        <v>5045844.09</v>
      </c>
      <c r="P267" s="19">
        <v>0</v>
      </c>
      <c r="Q267" s="19">
        <v>0</v>
      </c>
      <c r="R267" s="19">
        <v>0</v>
      </c>
      <c r="S267" s="19">
        <v>0</v>
      </c>
      <c r="T267" s="20">
        <v>0</v>
      </c>
      <c r="U267" s="20">
        <v>0</v>
      </c>
      <c r="V267" s="17">
        <v>0</v>
      </c>
      <c r="W267" s="17">
        <v>0</v>
      </c>
      <c r="X267" s="17">
        <v>0</v>
      </c>
    </row>
    <row r="268" spans="7:24" ht="30">
      <c r="G268" s="5" t="s">
        <v>537</v>
      </c>
      <c r="H268" s="6">
        <v>1158</v>
      </c>
      <c r="I268" s="6">
        <v>1110</v>
      </c>
      <c r="K268" s="24"/>
      <c r="L268" s="18" t="s">
        <v>1713</v>
      </c>
      <c r="M268" s="19">
        <v>1685518</v>
      </c>
      <c r="N268" s="19">
        <v>762391</v>
      </c>
      <c r="O268" s="19">
        <v>0</v>
      </c>
      <c r="P268" s="19">
        <v>317756</v>
      </c>
      <c r="Q268" s="19">
        <v>838838</v>
      </c>
      <c r="R268" s="19">
        <v>1094787</v>
      </c>
      <c r="S268" s="19">
        <v>1232619</v>
      </c>
      <c r="T268" s="20">
        <v>1060514.0000000002</v>
      </c>
      <c r="U268" s="20">
        <v>2663808</v>
      </c>
      <c r="V268" s="17">
        <v>0</v>
      </c>
      <c r="W268" s="17">
        <v>0</v>
      </c>
      <c r="X268" s="17">
        <v>0</v>
      </c>
    </row>
    <row r="269" spans="7:24" ht="30">
      <c r="G269" s="5" t="s">
        <v>203</v>
      </c>
      <c r="H269" s="6">
        <v>965</v>
      </c>
      <c r="I269" s="6">
        <v>1107</v>
      </c>
      <c r="K269" s="24"/>
      <c r="L269" s="18" t="s">
        <v>1714</v>
      </c>
      <c r="M269" s="19">
        <v>848261</v>
      </c>
      <c r="N269" s="19">
        <v>875998</v>
      </c>
      <c r="O269" s="19">
        <v>1252764.8699999999</v>
      </c>
      <c r="P269" s="19">
        <v>272200</v>
      </c>
      <c r="Q269" s="19">
        <v>1047818</v>
      </c>
      <c r="R269" s="19">
        <v>918535</v>
      </c>
      <c r="S269" s="19">
        <v>717580</v>
      </c>
      <c r="T269" s="20">
        <v>376060</v>
      </c>
      <c r="U269" s="20">
        <v>605419.00000000012</v>
      </c>
      <c r="V269" s="17">
        <v>0</v>
      </c>
      <c r="W269" s="17">
        <v>0</v>
      </c>
      <c r="X269" s="17">
        <v>0</v>
      </c>
    </row>
    <row r="270" spans="7:24">
      <c r="G270" s="5" t="s">
        <v>244</v>
      </c>
      <c r="H270" s="6">
        <v>820</v>
      </c>
      <c r="I270" s="6">
        <v>1105</v>
      </c>
      <c r="K270" s="24"/>
      <c r="L270" s="18" t="s">
        <v>1715</v>
      </c>
      <c r="M270" s="19">
        <v>0</v>
      </c>
      <c r="N270" s="19">
        <v>1540637</v>
      </c>
      <c r="O270" s="19">
        <v>0</v>
      </c>
      <c r="P270" s="19">
        <v>406562</v>
      </c>
      <c r="Q270" s="19">
        <v>779522</v>
      </c>
      <c r="R270" s="19">
        <v>1129718</v>
      </c>
      <c r="S270" s="19">
        <v>540184</v>
      </c>
      <c r="T270" s="20">
        <v>300159.99999999994</v>
      </c>
      <c r="U270" s="20">
        <v>0</v>
      </c>
      <c r="V270" s="17">
        <v>0</v>
      </c>
      <c r="W270" s="17">
        <v>0</v>
      </c>
      <c r="X270" s="17">
        <v>0</v>
      </c>
    </row>
    <row r="271" spans="7:24">
      <c r="G271" s="5" t="s">
        <v>285</v>
      </c>
      <c r="H271" s="6">
        <v>986</v>
      </c>
      <c r="I271" s="6">
        <v>1104</v>
      </c>
      <c r="K271" s="24"/>
      <c r="L271" s="18" t="s">
        <v>1716</v>
      </c>
      <c r="M271" s="19">
        <v>0</v>
      </c>
      <c r="N271" s="19">
        <v>0</v>
      </c>
      <c r="O271" s="19">
        <v>3777542.79</v>
      </c>
      <c r="P271" s="19">
        <v>0</v>
      </c>
      <c r="Q271" s="19">
        <v>0</v>
      </c>
      <c r="R271" s="19">
        <v>0</v>
      </c>
      <c r="S271" s="19">
        <v>418030</v>
      </c>
      <c r="T271" s="20">
        <v>381140</v>
      </c>
      <c r="U271" s="20">
        <v>900762.28</v>
      </c>
      <c r="V271" s="17">
        <v>0</v>
      </c>
      <c r="W271" s="17">
        <v>0</v>
      </c>
      <c r="X271" s="17">
        <v>0</v>
      </c>
    </row>
    <row r="272" spans="7:24">
      <c r="G272" s="5" t="s">
        <v>317</v>
      </c>
      <c r="H272" s="6">
        <v>945</v>
      </c>
      <c r="I272" s="6">
        <v>1101</v>
      </c>
      <c r="K272" s="24"/>
      <c r="L272" s="18" t="s">
        <v>1717</v>
      </c>
      <c r="M272" s="19">
        <v>0</v>
      </c>
      <c r="N272" s="19">
        <v>0</v>
      </c>
      <c r="O272" s="19">
        <v>2218116.81</v>
      </c>
      <c r="P272" s="19">
        <v>487905</v>
      </c>
      <c r="Q272" s="19">
        <v>0</v>
      </c>
      <c r="R272" s="19">
        <v>1575264</v>
      </c>
      <c r="S272" s="19">
        <v>0</v>
      </c>
      <c r="T272" s="20">
        <v>466000</v>
      </c>
      <c r="U272" s="20">
        <v>0</v>
      </c>
      <c r="V272" s="17">
        <v>0</v>
      </c>
      <c r="W272" s="17">
        <v>0</v>
      </c>
      <c r="X272" s="17">
        <v>0</v>
      </c>
    </row>
    <row r="273" spans="7:24" ht="30">
      <c r="G273" s="5" t="s">
        <v>457</v>
      </c>
      <c r="H273" s="6">
        <v>1047</v>
      </c>
      <c r="I273" s="6">
        <v>1098</v>
      </c>
      <c r="K273" s="24"/>
      <c r="L273" s="18" t="s">
        <v>1718</v>
      </c>
      <c r="M273" s="19">
        <v>1308825</v>
      </c>
      <c r="N273" s="19">
        <v>265250</v>
      </c>
      <c r="O273" s="19">
        <v>356232.45</v>
      </c>
      <c r="P273" s="19">
        <v>328490</v>
      </c>
      <c r="Q273" s="19">
        <v>290010</v>
      </c>
      <c r="R273" s="19">
        <v>465790</v>
      </c>
      <c r="S273" s="19">
        <v>419223</v>
      </c>
      <c r="T273" s="20">
        <v>184810</v>
      </c>
      <c r="U273" s="20">
        <v>113240</v>
      </c>
      <c r="V273" s="17">
        <v>0</v>
      </c>
      <c r="W273" s="17">
        <v>0</v>
      </c>
      <c r="X273" s="17">
        <v>0</v>
      </c>
    </row>
    <row r="274" spans="7:24">
      <c r="G274" s="5" t="s">
        <v>141</v>
      </c>
      <c r="H274" s="6">
        <v>849</v>
      </c>
      <c r="I274" s="6">
        <v>1081</v>
      </c>
      <c r="K274" s="24"/>
      <c r="L274" s="18" t="s">
        <v>1719</v>
      </c>
      <c r="M274" s="19">
        <v>0</v>
      </c>
      <c r="N274" s="19">
        <v>0</v>
      </c>
      <c r="O274" s="19">
        <v>0</v>
      </c>
      <c r="P274" s="19">
        <v>2349000</v>
      </c>
      <c r="Q274" s="19">
        <v>970400</v>
      </c>
      <c r="R274" s="19">
        <v>0</v>
      </c>
      <c r="S274" s="19">
        <v>1611735</v>
      </c>
      <c r="T274" s="20">
        <v>445000</v>
      </c>
      <c r="U274" s="20">
        <v>2870969.7420000001</v>
      </c>
      <c r="V274" s="17">
        <v>0</v>
      </c>
      <c r="W274" s="17">
        <v>0</v>
      </c>
      <c r="X274" s="17">
        <v>0</v>
      </c>
    </row>
    <row r="275" spans="7:24">
      <c r="G275" s="5" t="s">
        <v>552</v>
      </c>
      <c r="H275" s="6">
        <v>441</v>
      </c>
      <c r="I275" s="6">
        <v>1078</v>
      </c>
      <c r="K275" s="24"/>
      <c r="L275" s="18" t="s">
        <v>1720</v>
      </c>
      <c r="M275" s="19">
        <v>298630</v>
      </c>
      <c r="N275" s="19">
        <v>883856</v>
      </c>
      <c r="O275" s="19">
        <v>1289901.48</v>
      </c>
      <c r="P275" s="19">
        <v>0</v>
      </c>
      <c r="Q275" s="19">
        <v>0</v>
      </c>
      <c r="R275" s="19">
        <v>659290</v>
      </c>
      <c r="S275" s="19">
        <v>126100</v>
      </c>
      <c r="T275" s="20">
        <v>158400</v>
      </c>
      <c r="U275" s="20">
        <v>267840</v>
      </c>
      <c r="V275" s="17">
        <v>0</v>
      </c>
      <c r="W275" s="17">
        <v>0</v>
      </c>
      <c r="X275" s="17">
        <v>0</v>
      </c>
    </row>
    <row r="276" spans="7:24">
      <c r="G276" s="5" t="s">
        <v>387</v>
      </c>
      <c r="H276" s="6">
        <v>1007</v>
      </c>
      <c r="I276" s="6">
        <v>1058</v>
      </c>
      <c r="K276" s="24"/>
      <c r="L276" s="18" t="s">
        <v>1721</v>
      </c>
      <c r="M276" s="19">
        <v>1593377</v>
      </c>
      <c r="N276" s="19">
        <v>828623</v>
      </c>
      <c r="O276" s="19">
        <v>0</v>
      </c>
      <c r="P276" s="19">
        <v>196158</v>
      </c>
      <c r="Q276" s="19">
        <v>0</v>
      </c>
      <c r="R276" s="19">
        <v>0</v>
      </c>
      <c r="S276" s="19">
        <v>0</v>
      </c>
      <c r="T276" s="20">
        <v>0</v>
      </c>
      <c r="U276" s="20">
        <v>2868361.4</v>
      </c>
      <c r="V276" s="17">
        <v>0</v>
      </c>
      <c r="W276" s="17">
        <v>0</v>
      </c>
      <c r="X276" s="17">
        <v>0</v>
      </c>
    </row>
    <row r="277" spans="7:24" ht="30">
      <c r="G277" s="5" t="s">
        <v>235</v>
      </c>
      <c r="H277" s="6">
        <v>1069</v>
      </c>
      <c r="I277" s="6">
        <v>1056</v>
      </c>
      <c r="K277" s="24"/>
      <c r="L277" s="18" t="s">
        <v>1722</v>
      </c>
      <c r="M277" s="19">
        <v>475636</v>
      </c>
      <c r="N277" s="19">
        <v>632507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20">
        <v>0</v>
      </c>
      <c r="U277" s="20">
        <v>0</v>
      </c>
      <c r="V277" s="17">
        <v>0</v>
      </c>
      <c r="W277" s="17">
        <v>0</v>
      </c>
      <c r="X277" s="17">
        <v>0</v>
      </c>
    </row>
    <row r="278" spans="7:24" ht="30">
      <c r="G278" s="5" t="s">
        <v>154</v>
      </c>
      <c r="H278" s="6">
        <v>753</v>
      </c>
      <c r="I278" s="6">
        <v>1055</v>
      </c>
      <c r="K278" s="24"/>
      <c r="L278" s="18" t="s">
        <v>1723</v>
      </c>
      <c r="M278" s="19">
        <v>0</v>
      </c>
      <c r="N278" s="19">
        <v>0</v>
      </c>
      <c r="O278" s="19">
        <v>121000</v>
      </c>
      <c r="P278" s="19">
        <v>0</v>
      </c>
      <c r="Q278" s="19">
        <v>0</v>
      </c>
      <c r="R278" s="19">
        <v>0</v>
      </c>
      <c r="S278" s="19">
        <v>2901907</v>
      </c>
      <c r="T278" s="20">
        <v>0</v>
      </c>
      <c r="U278" s="20">
        <v>0</v>
      </c>
      <c r="V278" s="17">
        <v>0</v>
      </c>
      <c r="W278" s="17">
        <v>0</v>
      </c>
      <c r="X278" s="17">
        <v>0</v>
      </c>
    </row>
    <row r="279" spans="7:24">
      <c r="G279" s="5" t="s">
        <v>98</v>
      </c>
      <c r="H279" s="6">
        <v>857</v>
      </c>
      <c r="I279" s="6">
        <v>1050</v>
      </c>
      <c r="K279" s="24"/>
      <c r="L279" s="18" t="s">
        <v>1724</v>
      </c>
      <c r="M279" s="19">
        <v>169325</v>
      </c>
      <c r="N279" s="19">
        <v>200201</v>
      </c>
      <c r="O279" s="19">
        <v>1019913.9299999999</v>
      </c>
      <c r="P279" s="19">
        <v>289957</v>
      </c>
      <c r="Q279" s="19">
        <v>620159</v>
      </c>
      <c r="R279" s="19">
        <v>483438</v>
      </c>
      <c r="S279" s="19">
        <v>221350</v>
      </c>
      <c r="T279" s="20">
        <v>491490</v>
      </c>
      <c r="U279" s="20">
        <v>822195</v>
      </c>
      <c r="V279" s="17">
        <v>0</v>
      </c>
      <c r="W279" s="17">
        <v>0</v>
      </c>
      <c r="X279" s="17">
        <v>0</v>
      </c>
    </row>
    <row r="280" spans="7:24" ht="45">
      <c r="G280" s="5" t="s">
        <v>91</v>
      </c>
      <c r="H280" s="6">
        <v>1958</v>
      </c>
      <c r="I280" s="6">
        <v>1042</v>
      </c>
      <c r="K280" s="24"/>
      <c r="L280" s="18" t="s">
        <v>1725</v>
      </c>
      <c r="M280" s="19">
        <v>0</v>
      </c>
      <c r="N280" s="19">
        <v>0</v>
      </c>
      <c r="O280" s="19">
        <v>1000000</v>
      </c>
      <c r="P280" s="19">
        <v>267480</v>
      </c>
      <c r="Q280" s="19">
        <v>224270</v>
      </c>
      <c r="R280" s="19">
        <v>319800</v>
      </c>
      <c r="S280" s="19">
        <v>1042710</v>
      </c>
      <c r="T280" s="20">
        <v>306000</v>
      </c>
      <c r="U280" s="20">
        <v>313920</v>
      </c>
      <c r="V280" s="17">
        <v>0</v>
      </c>
      <c r="W280" s="17">
        <v>0</v>
      </c>
      <c r="X280" s="17">
        <v>0</v>
      </c>
    </row>
    <row r="281" spans="7:24" ht="30">
      <c r="G281" s="5" t="s">
        <v>192</v>
      </c>
      <c r="H281" s="6">
        <v>987</v>
      </c>
      <c r="I281" s="6">
        <v>1038</v>
      </c>
      <c r="K281" s="24"/>
      <c r="L281" s="18" t="s">
        <v>1726</v>
      </c>
      <c r="M281" s="19">
        <v>0</v>
      </c>
      <c r="N281" s="19">
        <v>57365</v>
      </c>
      <c r="O281" s="19">
        <v>0</v>
      </c>
      <c r="P281" s="19">
        <v>0</v>
      </c>
      <c r="Q281" s="19">
        <v>157524</v>
      </c>
      <c r="R281" s="19">
        <v>0</v>
      </c>
      <c r="S281" s="19">
        <v>0</v>
      </c>
      <c r="T281" s="20">
        <v>0</v>
      </c>
      <c r="U281" s="20">
        <v>0</v>
      </c>
      <c r="V281" s="17">
        <v>0</v>
      </c>
      <c r="W281" s="17">
        <v>0</v>
      </c>
      <c r="X281" s="17">
        <v>0</v>
      </c>
    </row>
    <row r="282" spans="7:24">
      <c r="G282" s="5" t="s">
        <v>489</v>
      </c>
      <c r="H282" s="6">
        <v>971</v>
      </c>
      <c r="I282" s="6">
        <v>1033</v>
      </c>
      <c r="K282" s="24"/>
      <c r="L282" s="18" t="s">
        <v>1727</v>
      </c>
      <c r="M282" s="19">
        <v>0</v>
      </c>
      <c r="N282" s="19">
        <v>0</v>
      </c>
      <c r="O282" s="19">
        <v>130000</v>
      </c>
      <c r="P282" s="19">
        <v>88800</v>
      </c>
      <c r="Q282" s="19">
        <v>146450</v>
      </c>
      <c r="R282" s="19">
        <v>854600</v>
      </c>
      <c r="S282" s="19">
        <v>1443170</v>
      </c>
      <c r="T282" s="20">
        <v>191600</v>
      </c>
      <c r="U282" s="20">
        <v>0</v>
      </c>
      <c r="V282" s="17">
        <v>0</v>
      </c>
      <c r="W282" s="17">
        <v>0</v>
      </c>
      <c r="X282" s="17">
        <v>0</v>
      </c>
    </row>
    <row r="283" spans="7:24" ht="30">
      <c r="G283" s="5" t="s">
        <v>174</v>
      </c>
      <c r="H283" s="6">
        <v>905</v>
      </c>
      <c r="I283" s="6">
        <v>1025</v>
      </c>
      <c r="K283" s="24"/>
      <c r="L283" s="18" t="s">
        <v>1728</v>
      </c>
      <c r="M283" s="19">
        <v>0</v>
      </c>
      <c r="N283" s="19">
        <v>0</v>
      </c>
      <c r="O283" s="19">
        <v>0</v>
      </c>
      <c r="P283" s="19">
        <v>0</v>
      </c>
      <c r="Q283" s="19">
        <v>0</v>
      </c>
      <c r="R283" s="19">
        <v>2096916.0000000002</v>
      </c>
      <c r="S283" s="19">
        <v>0</v>
      </c>
      <c r="T283" s="20">
        <v>2389488.5499999998</v>
      </c>
      <c r="U283" s="20">
        <v>3339819.9999999995</v>
      </c>
      <c r="V283" s="17">
        <v>0</v>
      </c>
      <c r="W283" s="17">
        <v>0</v>
      </c>
      <c r="X283" s="17">
        <v>0</v>
      </c>
    </row>
    <row r="284" spans="7:24" ht="30">
      <c r="G284" s="5" t="s">
        <v>717</v>
      </c>
      <c r="H284" s="6">
        <v>1050</v>
      </c>
      <c r="I284" s="6">
        <v>1014</v>
      </c>
      <c r="K284" s="24"/>
      <c r="L284" s="18" t="s">
        <v>1729</v>
      </c>
      <c r="M284" s="19">
        <v>330850</v>
      </c>
      <c r="N284" s="19">
        <v>0</v>
      </c>
      <c r="O284" s="19">
        <v>0</v>
      </c>
      <c r="P284" s="19">
        <v>47400</v>
      </c>
      <c r="Q284" s="19">
        <v>0</v>
      </c>
      <c r="R284" s="19">
        <v>0</v>
      </c>
      <c r="S284" s="19">
        <v>126000</v>
      </c>
      <c r="T284" s="20">
        <v>639405</v>
      </c>
      <c r="U284" s="20">
        <v>698200</v>
      </c>
      <c r="V284" s="17">
        <v>0</v>
      </c>
      <c r="W284" s="17">
        <v>0</v>
      </c>
      <c r="X284" s="17">
        <v>0</v>
      </c>
    </row>
    <row r="285" spans="7:24" ht="30">
      <c r="G285" s="5" t="s">
        <v>188</v>
      </c>
      <c r="H285" s="6">
        <v>414</v>
      </c>
      <c r="I285" s="6">
        <v>1002</v>
      </c>
      <c r="K285" s="24"/>
      <c r="L285" s="18" t="s">
        <v>1730</v>
      </c>
      <c r="M285" s="19">
        <v>0</v>
      </c>
      <c r="N285" s="19">
        <v>0</v>
      </c>
      <c r="O285" s="19">
        <v>0</v>
      </c>
      <c r="P285" s="19">
        <v>325711</v>
      </c>
      <c r="Q285" s="19">
        <v>168116</v>
      </c>
      <c r="R285" s="19">
        <v>0</v>
      </c>
      <c r="S285" s="19">
        <v>983811</v>
      </c>
      <c r="T285" s="20">
        <v>0</v>
      </c>
      <c r="U285" s="20">
        <v>0</v>
      </c>
      <c r="V285" s="17">
        <v>0</v>
      </c>
      <c r="W285" s="17">
        <v>0</v>
      </c>
      <c r="X285" s="17">
        <v>0</v>
      </c>
    </row>
    <row r="286" spans="7:24">
      <c r="G286" s="5" t="s">
        <v>710</v>
      </c>
      <c r="H286" s="6">
        <v>771</v>
      </c>
      <c r="I286" s="6">
        <v>1001</v>
      </c>
      <c r="K286" s="24"/>
      <c r="L286" s="18" t="s">
        <v>1731</v>
      </c>
      <c r="M286" s="19">
        <v>0</v>
      </c>
      <c r="N286" s="19">
        <v>0</v>
      </c>
      <c r="O286" s="19">
        <v>0</v>
      </c>
      <c r="P286" s="19">
        <v>0</v>
      </c>
      <c r="Q286" s="19">
        <v>0</v>
      </c>
      <c r="R286" s="19">
        <v>1185337.5</v>
      </c>
      <c r="S286" s="19">
        <v>547382.25</v>
      </c>
      <c r="T286" s="20">
        <v>113750</v>
      </c>
      <c r="U286" s="20">
        <v>1748417.5900000003</v>
      </c>
      <c r="V286" s="17">
        <v>0</v>
      </c>
      <c r="W286" s="17">
        <v>0</v>
      </c>
      <c r="X286" s="17">
        <v>0</v>
      </c>
    </row>
    <row r="287" spans="7:24" ht="30">
      <c r="G287" s="5" t="s">
        <v>439</v>
      </c>
      <c r="H287" s="6">
        <v>1000</v>
      </c>
      <c r="I287" s="6">
        <v>1000</v>
      </c>
      <c r="K287" s="24"/>
      <c r="L287" s="18" t="s">
        <v>1732</v>
      </c>
      <c r="M287" s="19">
        <v>0</v>
      </c>
      <c r="N287" s="19">
        <v>0</v>
      </c>
      <c r="O287" s="19">
        <v>999166.35000000009</v>
      </c>
      <c r="P287" s="19">
        <v>533796</v>
      </c>
      <c r="Q287" s="19">
        <v>0</v>
      </c>
      <c r="R287" s="19">
        <v>0</v>
      </c>
      <c r="S287" s="19">
        <v>0</v>
      </c>
      <c r="T287" s="20">
        <v>0</v>
      </c>
      <c r="U287" s="20">
        <v>2110550</v>
      </c>
      <c r="V287" s="17">
        <v>0</v>
      </c>
      <c r="W287" s="17">
        <v>0</v>
      </c>
      <c r="X287" s="17">
        <v>0</v>
      </c>
    </row>
    <row r="288" spans="7:24" ht="45">
      <c r="G288" s="5" t="s">
        <v>575</v>
      </c>
      <c r="H288" s="2">
        <v>0</v>
      </c>
      <c r="I288" s="6">
        <v>997</v>
      </c>
      <c r="K288" s="24"/>
      <c r="L288" s="18" t="s">
        <v>1733</v>
      </c>
      <c r="M288" s="19">
        <v>0</v>
      </c>
      <c r="N288" s="19">
        <v>109489</v>
      </c>
      <c r="O288" s="19">
        <v>325000</v>
      </c>
      <c r="P288" s="19">
        <v>0</v>
      </c>
      <c r="Q288" s="19">
        <v>422726</v>
      </c>
      <c r="R288" s="19">
        <v>446050</v>
      </c>
      <c r="S288" s="19">
        <v>173587</v>
      </c>
      <c r="T288" s="20">
        <v>304000</v>
      </c>
      <c r="U288" s="20">
        <v>611726.71940000006</v>
      </c>
      <c r="V288" s="17">
        <v>0</v>
      </c>
      <c r="W288" s="17">
        <v>0</v>
      </c>
      <c r="X288" s="17">
        <v>0</v>
      </c>
    </row>
    <row r="289" spans="7:24" ht="30">
      <c r="G289" s="5" t="s">
        <v>363</v>
      </c>
      <c r="H289" s="6">
        <v>1300</v>
      </c>
      <c r="I289" s="6">
        <v>992</v>
      </c>
      <c r="K289" s="24"/>
      <c r="L289" s="18" t="s">
        <v>1734</v>
      </c>
      <c r="M289" s="19">
        <v>213836</v>
      </c>
      <c r="N289" s="19">
        <v>152884</v>
      </c>
      <c r="O289" s="19">
        <v>209516.15999999997</v>
      </c>
      <c r="P289" s="19">
        <v>107119</v>
      </c>
      <c r="Q289" s="19">
        <v>113255</v>
      </c>
      <c r="R289" s="19">
        <v>108842</v>
      </c>
      <c r="S289" s="19">
        <v>220832</v>
      </c>
      <c r="T289" s="20">
        <v>0</v>
      </c>
      <c r="U289" s="20">
        <v>56408</v>
      </c>
      <c r="V289" s="17">
        <v>0</v>
      </c>
      <c r="W289" s="17">
        <v>0</v>
      </c>
      <c r="X289" s="17">
        <v>0</v>
      </c>
    </row>
    <row r="290" spans="7:24" ht="30">
      <c r="G290" s="5" t="s">
        <v>339</v>
      </c>
      <c r="H290" s="2">
        <v>0</v>
      </c>
      <c r="I290" s="6">
        <v>980</v>
      </c>
      <c r="K290" s="24"/>
      <c r="L290" s="18" t="s">
        <v>1735</v>
      </c>
      <c r="M290" s="19">
        <v>411425</v>
      </c>
      <c r="N290" s="19">
        <v>500739</v>
      </c>
      <c r="O290" s="19">
        <v>0</v>
      </c>
      <c r="P290" s="19">
        <v>127750</v>
      </c>
      <c r="Q290" s="19">
        <v>79080</v>
      </c>
      <c r="R290" s="19">
        <v>0</v>
      </c>
      <c r="S290" s="19">
        <v>0</v>
      </c>
      <c r="T290" s="20">
        <v>0</v>
      </c>
      <c r="U290" s="20">
        <v>0</v>
      </c>
      <c r="V290" s="17">
        <v>0</v>
      </c>
      <c r="W290" s="17">
        <v>0</v>
      </c>
      <c r="X290" s="17">
        <v>0</v>
      </c>
    </row>
    <row r="291" spans="7:24" ht="30">
      <c r="G291" s="5" t="s">
        <v>241</v>
      </c>
      <c r="H291" s="2">
        <v>0</v>
      </c>
      <c r="I291" s="6">
        <v>970</v>
      </c>
      <c r="K291" s="24"/>
      <c r="L291" s="18" t="s">
        <v>1736</v>
      </c>
      <c r="M291" s="19">
        <v>0</v>
      </c>
      <c r="N291" s="19">
        <v>0</v>
      </c>
      <c r="O291" s="19">
        <v>0</v>
      </c>
      <c r="P291" s="19">
        <v>354626.5</v>
      </c>
      <c r="Q291" s="19">
        <v>507010.25</v>
      </c>
      <c r="R291" s="19">
        <v>279225.90000000002</v>
      </c>
      <c r="S291" s="19">
        <v>91542</v>
      </c>
      <c r="T291" s="20">
        <v>0</v>
      </c>
      <c r="U291" s="20">
        <v>0</v>
      </c>
      <c r="V291" s="17">
        <v>0</v>
      </c>
      <c r="W291" s="17">
        <v>0</v>
      </c>
      <c r="X291" s="17">
        <v>0</v>
      </c>
    </row>
    <row r="292" spans="7:24" ht="30">
      <c r="G292" s="5" t="s">
        <v>334</v>
      </c>
      <c r="H292" s="6">
        <v>732</v>
      </c>
      <c r="I292" s="6">
        <v>954</v>
      </c>
      <c r="K292" s="24"/>
      <c r="L292" s="18" t="s">
        <v>1737</v>
      </c>
      <c r="M292" s="19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20">
        <v>0</v>
      </c>
      <c r="U292" s="20">
        <v>0</v>
      </c>
      <c r="V292" s="17">
        <v>0</v>
      </c>
      <c r="W292" s="17">
        <v>0</v>
      </c>
      <c r="X292" s="17">
        <v>0</v>
      </c>
    </row>
    <row r="293" spans="7:24" ht="30">
      <c r="G293" s="5" t="s">
        <v>358</v>
      </c>
      <c r="H293" s="6">
        <v>713</v>
      </c>
      <c r="I293" s="6">
        <v>951</v>
      </c>
      <c r="K293" s="24"/>
      <c r="L293" s="21" t="s">
        <v>1738</v>
      </c>
      <c r="M293" s="19">
        <v>551043</v>
      </c>
      <c r="N293" s="19">
        <v>0</v>
      </c>
      <c r="O293" s="19">
        <v>0</v>
      </c>
      <c r="P293" s="19">
        <v>120850</v>
      </c>
      <c r="Q293" s="19">
        <v>241700</v>
      </c>
      <c r="R293" s="19">
        <v>181275</v>
      </c>
      <c r="S293" s="19">
        <v>0</v>
      </c>
      <c r="T293" s="20">
        <v>69000</v>
      </c>
      <c r="U293" s="20">
        <v>82665</v>
      </c>
      <c r="V293" s="17">
        <v>0</v>
      </c>
      <c r="W293" s="17">
        <v>0</v>
      </c>
      <c r="X293" s="17">
        <v>0</v>
      </c>
    </row>
    <row r="294" spans="7:24">
      <c r="G294" s="5" t="s">
        <v>343</v>
      </c>
      <c r="H294" s="2">
        <v>0</v>
      </c>
      <c r="I294" s="6">
        <v>950</v>
      </c>
      <c r="K294" s="24"/>
      <c r="L294" s="18" t="s">
        <v>1739</v>
      </c>
      <c r="M294" s="19">
        <v>0</v>
      </c>
      <c r="N294" s="19">
        <v>0</v>
      </c>
      <c r="O294" s="19">
        <v>0</v>
      </c>
      <c r="P294" s="19">
        <v>0</v>
      </c>
      <c r="Q294" s="19">
        <v>0</v>
      </c>
      <c r="R294" s="19">
        <v>968980</v>
      </c>
      <c r="S294" s="19">
        <v>0</v>
      </c>
      <c r="T294" s="20">
        <v>0</v>
      </c>
      <c r="U294" s="20">
        <v>0</v>
      </c>
      <c r="V294" s="17">
        <v>0</v>
      </c>
      <c r="W294" s="17">
        <v>0</v>
      </c>
      <c r="X294" s="17">
        <v>0</v>
      </c>
    </row>
    <row r="295" spans="7:24" ht="45">
      <c r="G295" s="5" t="s">
        <v>175</v>
      </c>
      <c r="H295" s="6">
        <v>862</v>
      </c>
      <c r="I295" s="6">
        <v>949</v>
      </c>
      <c r="K295" s="24"/>
      <c r="L295" s="18" t="s">
        <v>1740</v>
      </c>
      <c r="M295" s="19">
        <v>0</v>
      </c>
      <c r="N295" s="19">
        <v>0</v>
      </c>
      <c r="O295" s="19">
        <v>0</v>
      </c>
      <c r="P295" s="19">
        <v>0</v>
      </c>
      <c r="Q295" s="19">
        <v>0</v>
      </c>
      <c r="R295" s="19">
        <v>137605</v>
      </c>
      <c r="S295" s="19">
        <v>828025</v>
      </c>
      <c r="T295" s="20">
        <v>901650.00000000012</v>
      </c>
      <c r="U295" s="20">
        <v>644775.00000000012</v>
      </c>
      <c r="V295" s="17">
        <v>0</v>
      </c>
      <c r="W295" s="17">
        <v>0</v>
      </c>
      <c r="X295" s="17">
        <v>0</v>
      </c>
    </row>
    <row r="296" spans="7:24">
      <c r="G296" s="5" t="s">
        <v>451</v>
      </c>
      <c r="H296" s="6">
        <v>539</v>
      </c>
      <c r="I296" s="6">
        <v>949</v>
      </c>
      <c r="K296" s="24"/>
      <c r="L296" s="18" t="s">
        <v>1741</v>
      </c>
      <c r="M296" s="19">
        <v>197561</v>
      </c>
      <c r="N296" s="19">
        <v>0</v>
      </c>
      <c r="O296" s="19">
        <v>117560.45699999999</v>
      </c>
      <c r="P296" s="19">
        <v>0</v>
      </c>
      <c r="Q296" s="19">
        <v>0</v>
      </c>
      <c r="R296" s="19">
        <v>0</v>
      </c>
      <c r="S296" s="19">
        <v>0</v>
      </c>
      <c r="T296" s="20">
        <v>0</v>
      </c>
      <c r="U296" s="20">
        <v>566793.5</v>
      </c>
      <c r="V296" s="17">
        <v>0</v>
      </c>
      <c r="W296" s="17">
        <v>0</v>
      </c>
      <c r="X296" s="17">
        <v>0</v>
      </c>
    </row>
    <row r="297" spans="7:24" ht="30">
      <c r="G297" s="5" t="s">
        <v>445</v>
      </c>
      <c r="H297" s="6">
        <v>1305</v>
      </c>
      <c r="I297" s="6">
        <v>946</v>
      </c>
      <c r="K297" s="24"/>
      <c r="L297" s="18" t="s">
        <v>1742</v>
      </c>
      <c r="M297" s="19">
        <v>0</v>
      </c>
      <c r="N297" s="19">
        <v>0</v>
      </c>
      <c r="O297" s="19">
        <v>905000</v>
      </c>
      <c r="P297" s="19">
        <v>0</v>
      </c>
      <c r="Q297" s="19">
        <v>0</v>
      </c>
      <c r="R297" s="19">
        <v>0</v>
      </c>
      <c r="S297" s="19">
        <v>0</v>
      </c>
      <c r="T297" s="20">
        <v>0</v>
      </c>
      <c r="U297" s="20">
        <v>0</v>
      </c>
      <c r="V297" s="17">
        <v>0</v>
      </c>
      <c r="W297" s="17">
        <v>0</v>
      </c>
      <c r="X297" s="17">
        <v>0</v>
      </c>
    </row>
    <row r="298" spans="7:24">
      <c r="G298" s="5" t="s">
        <v>598</v>
      </c>
      <c r="H298" s="6">
        <v>645</v>
      </c>
      <c r="I298" s="6">
        <v>933</v>
      </c>
      <c r="K298" s="24"/>
      <c r="L298" s="18" t="s">
        <v>1743</v>
      </c>
      <c r="M298" s="19">
        <v>0</v>
      </c>
      <c r="N298" s="19">
        <v>0</v>
      </c>
      <c r="O298" s="19">
        <v>398000</v>
      </c>
      <c r="P298" s="19">
        <v>0</v>
      </c>
      <c r="Q298" s="19">
        <v>0</v>
      </c>
      <c r="R298" s="19">
        <v>0</v>
      </c>
      <c r="S298" s="19">
        <v>0</v>
      </c>
      <c r="T298" s="20">
        <v>0</v>
      </c>
      <c r="U298" s="20">
        <v>0</v>
      </c>
      <c r="V298" s="17">
        <v>0</v>
      </c>
      <c r="W298" s="17">
        <v>0</v>
      </c>
      <c r="X298" s="17">
        <v>0</v>
      </c>
    </row>
    <row r="299" spans="7:24">
      <c r="G299" s="5" t="s">
        <v>44</v>
      </c>
      <c r="H299" s="6">
        <v>795</v>
      </c>
      <c r="I299" s="6">
        <v>930</v>
      </c>
      <c r="K299" s="24"/>
      <c r="L299" s="18" t="s">
        <v>1744</v>
      </c>
      <c r="M299" s="19">
        <v>0</v>
      </c>
      <c r="N299" s="19">
        <v>59400</v>
      </c>
      <c r="O299" s="19">
        <v>87318</v>
      </c>
      <c r="P299" s="19">
        <v>59400</v>
      </c>
      <c r="Q299" s="19">
        <v>0</v>
      </c>
      <c r="R299" s="19">
        <v>263810</v>
      </c>
      <c r="S299" s="19">
        <v>224400</v>
      </c>
      <c r="T299" s="20">
        <v>0</v>
      </c>
      <c r="U299" s="20">
        <v>59400.000000000007</v>
      </c>
      <c r="V299" s="17">
        <v>0</v>
      </c>
      <c r="W299" s="17">
        <v>0</v>
      </c>
      <c r="X299" s="17">
        <v>0</v>
      </c>
    </row>
    <row r="300" spans="7:24" ht="30">
      <c r="G300" s="5" t="s">
        <v>333</v>
      </c>
      <c r="H300" s="6">
        <v>480</v>
      </c>
      <c r="I300" s="6">
        <v>928</v>
      </c>
      <c r="K300" s="24"/>
      <c r="L300" s="18" t="s">
        <v>1745</v>
      </c>
      <c r="M300" s="19">
        <v>0</v>
      </c>
      <c r="N300" s="19">
        <v>0</v>
      </c>
      <c r="O300" s="19">
        <v>478007.25</v>
      </c>
      <c r="P300" s="19">
        <v>92046</v>
      </c>
      <c r="Q300" s="19">
        <v>0</v>
      </c>
      <c r="R300" s="19">
        <v>0</v>
      </c>
      <c r="S300" s="19">
        <v>0</v>
      </c>
      <c r="T300" s="20">
        <v>0</v>
      </c>
      <c r="U300" s="20">
        <v>0</v>
      </c>
      <c r="V300" s="17">
        <v>0</v>
      </c>
      <c r="W300" s="17">
        <v>0</v>
      </c>
      <c r="X300" s="17">
        <v>0</v>
      </c>
    </row>
    <row r="301" spans="7:24" ht="30">
      <c r="G301" s="5" t="s">
        <v>838</v>
      </c>
      <c r="H301" s="6">
        <v>360</v>
      </c>
      <c r="I301" s="6">
        <v>927</v>
      </c>
      <c r="K301" s="24"/>
      <c r="L301" s="18" t="s">
        <v>1746</v>
      </c>
      <c r="M301" s="19">
        <v>0</v>
      </c>
      <c r="N301" s="19">
        <v>4926991.5</v>
      </c>
      <c r="O301" s="19">
        <v>0</v>
      </c>
      <c r="P301" s="19">
        <v>0</v>
      </c>
      <c r="Q301" s="19">
        <v>0</v>
      </c>
      <c r="R301" s="19">
        <v>-4221342.2</v>
      </c>
      <c r="S301" s="19">
        <v>0</v>
      </c>
      <c r="T301" s="20">
        <v>0</v>
      </c>
      <c r="U301" s="20">
        <v>0</v>
      </c>
      <c r="V301" s="17">
        <v>0</v>
      </c>
      <c r="W301" s="17">
        <v>0</v>
      </c>
      <c r="X301" s="17">
        <v>0</v>
      </c>
    </row>
    <row r="302" spans="7:24">
      <c r="G302" s="5" t="s">
        <v>429</v>
      </c>
      <c r="H302" s="6">
        <v>206</v>
      </c>
      <c r="I302" s="6">
        <v>926</v>
      </c>
      <c r="K302" s="24"/>
      <c r="L302" s="18" t="s">
        <v>1747</v>
      </c>
      <c r="M302" s="19">
        <v>96165</v>
      </c>
      <c r="N302" s="19">
        <v>-2450</v>
      </c>
      <c r="O302" s="19">
        <v>160531.35</v>
      </c>
      <c r="P302" s="19">
        <v>0</v>
      </c>
      <c r="Q302" s="19">
        <v>0</v>
      </c>
      <c r="R302" s="19">
        <v>0</v>
      </c>
      <c r="S302" s="19">
        <v>0</v>
      </c>
      <c r="T302" s="20">
        <v>0</v>
      </c>
      <c r="U302" s="20">
        <v>0</v>
      </c>
      <c r="V302" s="17">
        <v>0</v>
      </c>
      <c r="W302" s="17">
        <v>0</v>
      </c>
      <c r="X302" s="17">
        <v>0</v>
      </c>
    </row>
    <row r="303" spans="7:24" ht="30">
      <c r="G303" s="5" t="s">
        <v>158</v>
      </c>
      <c r="H303" s="6">
        <v>1579</v>
      </c>
      <c r="I303" s="6">
        <v>925</v>
      </c>
      <c r="K303" s="24"/>
      <c r="L303" s="18" t="s">
        <v>1748</v>
      </c>
      <c r="M303" s="19">
        <v>0</v>
      </c>
      <c r="N303" s="19">
        <v>0</v>
      </c>
      <c r="O303" s="19">
        <v>627000</v>
      </c>
      <c r="P303" s="19">
        <v>0</v>
      </c>
      <c r="Q303" s="19">
        <v>0</v>
      </c>
      <c r="R303" s="19">
        <v>0</v>
      </c>
      <c r="S303" s="19">
        <v>0</v>
      </c>
      <c r="T303" s="20">
        <v>0</v>
      </c>
      <c r="U303" s="20">
        <v>0</v>
      </c>
      <c r="V303" s="17">
        <v>0</v>
      </c>
      <c r="W303" s="17">
        <v>0</v>
      </c>
      <c r="X303" s="17">
        <v>0</v>
      </c>
    </row>
    <row r="304" spans="7:24">
      <c r="G304" s="5" t="s">
        <v>193</v>
      </c>
      <c r="H304" s="6">
        <v>1026</v>
      </c>
      <c r="I304" s="6">
        <v>920</v>
      </c>
      <c r="K304" s="24"/>
      <c r="L304" s="18" t="s">
        <v>1749</v>
      </c>
      <c r="M304" s="19">
        <v>0</v>
      </c>
      <c r="N304" s="19">
        <v>0</v>
      </c>
      <c r="O304" s="19">
        <v>0</v>
      </c>
      <c r="P304" s="19">
        <v>0</v>
      </c>
      <c r="Q304" s="19">
        <v>0</v>
      </c>
      <c r="R304" s="19">
        <v>622484</v>
      </c>
      <c r="S304" s="19">
        <v>0</v>
      </c>
      <c r="T304" s="20">
        <v>589980</v>
      </c>
      <c r="U304" s="20">
        <v>0</v>
      </c>
      <c r="V304" s="17">
        <v>0</v>
      </c>
      <c r="W304" s="17">
        <v>0</v>
      </c>
      <c r="X304" s="17">
        <v>0</v>
      </c>
    </row>
    <row r="305" spans="7:24">
      <c r="G305" s="5" t="s">
        <v>372</v>
      </c>
      <c r="H305" s="6">
        <v>626</v>
      </c>
      <c r="I305" s="6">
        <v>920</v>
      </c>
      <c r="K305" s="24"/>
      <c r="L305" s="18" t="s">
        <v>1750</v>
      </c>
      <c r="M305" s="19">
        <v>0</v>
      </c>
      <c r="N305" s="19">
        <v>0</v>
      </c>
      <c r="O305" s="19">
        <v>558952.59419999993</v>
      </c>
      <c r="P305" s="19">
        <v>0</v>
      </c>
      <c r="Q305" s="19">
        <v>0</v>
      </c>
      <c r="R305" s="19">
        <v>0</v>
      </c>
      <c r="S305" s="19">
        <v>0</v>
      </c>
      <c r="T305" s="20">
        <v>0</v>
      </c>
      <c r="U305" s="20">
        <v>0</v>
      </c>
      <c r="V305" s="17">
        <v>0</v>
      </c>
      <c r="W305" s="17">
        <v>0</v>
      </c>
      <c r="X305" s="17">
        <v>0</v>
      </c>
    </row>
    <row r="306" spans="7:24" ht="30">
      <c r="G306" s="5" t="s">
        <v>299</v>
      </c>
      <c r="H306" s="6">
        <v>1135</v>
      </c>
      <c r="I306" s="6">
        <v>917</v>
      </c>
      <c r="K306" s="24"/>
      <c r="L306" s="18" t="s">
        <v>1751</v>
      </c>
      <c r="M306" s="19">
        <v>0</v>
      </c>
      <c r="N306" s="19">
        <v>0</v>
      </c>
      <c r="O306" s="19">
        <v>0</v>
      </c>
      <c r="P306" s="19">
        <v>132275</v>
      </c>
      <c r="Q306" s="19">
        <v>122140</v>
      </c>
      <c r="R306" s="19">
        <v>223527</v>
      </c>
      <c r="S306" s="19">
        <v>0</v>
      </c>
      <c r="T306" s="20">
        <v>0</v>
      </c>
      <c r="U306" s="20">
        <v>0</v>
      </c>
      <c r="V306" s="17">
        <v>0</v>
      </c>
      <c r="W306" s="17">
        <v>0</v>
      </c>
      <c r="X306" s="17">
        <v>0</v>
      </c>
    </row>
    <row r="307" spans="7:24">
      <c r="G307" s="5" t="s">
        <v>492</v>
      </c>
      <c r="H307" s="6">
        <v>288</v>
      </c>
      <c r="I307" s="6">
        <v>910</v>
      </c>
      <c r="K307" s="24"/>
      <c r="L307" s="18" t="s">
        <v>1752</v>
      </c>
      <c r="M307" s="19">
        <v>0</v>
      </c>
      <c r="N307" s="19">
        <v>0</v>
      </c>
      <c r="O307" s="19">
        <v>0</v>
      </c>
      <c r="P307" s="19">
        <v>198765</v>
      </c>
      <c r="Q307" s="19">
        <v>0</v>
      </c>
      <c r="R307" s="19">
        <v>0</v>
      </c>
      <c r="S307" s="19">
        <v>146520</v>
      </c>
      <c r="T307" s="20">
        <v>0</v>
      </c>
      <c r="U307" s="20">
        <v>0</v>
      </c>
      <c r="V307" s="17">
        <v>0</v>
      </c>
      <c r="W307" s="17">
        <v>0</v>
      </c>
      <c r="X307" s="17">
        <v>0</v>
      </c>
    </row>
    <row r="308" spans="7:24" ht="30">
      <c r="G308" s="5" t="s">
        <v>1142</v>
      </c>
      <c r="H308" s="6">
        <v>432</v>
      </c>
      <c r="I308" s="6">
        <v>906</v>
      </c>
      <c r="K308" s="24"/>
      <c r="L308" s="18" t="s">
        <v>1753</v>
      </c>
      <c r="M308" s="19">
        <v>0</v>
      </c>
      <c r="N308" s="19">
        <v>0</v>
      </c>
      <c r="O308" s="19">
        <v>0</v>
      </c>
      <c r="P308" s="19">
        <v>0</v>
      </c>
      <c r="Q308" s="19">
        <v>0</v>
      </c>
      <c r="R308" s="19">
        <v>429755</v>
      </c>
      <c r="S308" s="19">
        <v>0</v>
      </c>
      <c r="T308" s="20">
        <v>0</v>
      </c>
      <c r="U308" s="20">
        <v>0</v>
      </c>
      <c r="V308" s="17">
        <v>0</v>
      </c>
      <c r="W308" s="17">
        <v>0</v>
      </c>
      <c r="X308" s="17">
        <v>0</v>
      </c>
    </row>
    <row r="309" spans="7:24" ht="45">
      <c r="G309" s="5" t="s">
        <v>448</v>
      </c>
      <c r="H309" s="6">
        <v>745</v>
      </c>
      <c r="I309" s="6">
        <v>905</v>
      </c>
      <c r="K309" s="24"/>
      <c r="L309" s="18" t="s">
        <v>1754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417830</v>
      </c>
      <c r="S309" s="19">
        <v>0</v>
      </c>
      <c r="T309" s="20">
        <v>0</v>
      </c>
      <c r="U309" s="20">
        <v>0</v>
      </c>
      <c r="V309" s="17">
        <v>0</v>
      </c>
      <c r="W309" s="17">
        <v>0</v>
      </c>
      <c r="X309" s="17">
        <v>0</v>
      </c>
    </row>
    <row r="310" spans="7:24">
      <c r="G310" s="5" t="s">
        <v>264</v>
      </c>
      <c r="H310" s="6">
        <v>1107</v>
      </c>
      <c r="I310" s="6">
        <v>900</v>
      </c>
      <c r="K310" s="24"/>
      <c r="L310" s="18" t="s">
        <v>1755</v>
      </c>
      <c r="M310" s="19">
        <v>0</v>
      </c>
      <c r="N310" s="19">
        <v>0</v>
      </c>
      <c r="O310" s="19">
        <v>0</v>
      </c>
      <c r="P310" s="19">
        <v>405000</v>
      </c>
      <c r="Q310" s="19">
        <v>0</v>
      </c>
      <c r="R310" s="19">
        <v>0</v>
      </c>
      <c r="S310" s="19">
        <v>0</v>
      </c>
      <c r="T310" s="20">
        <v>0</v>
      </c>
      <c r="U310" s="20">
        <v>0</v>
      </c>
      <c r="V310" s="17">
        <v>0</v>
      </c>
      <c r="W310" s="17">
        <v>0</v>
      </c>
      <c r="X310" s="17">
        <v>0</v>
      </c>
    </row>
    <row r="311" spans="7:24">
      <c r="G311" s="5" t="s">
        <v>673</v>
      </c>
      <c r="H311" s="6">
        <v>1623</v>
      </c>
      <c r="I311" s="6">
        <v>897</v>
      </c>
      <c r="K311" s="24"/>
      <c r="L311" s="18" t="s">
        <v>1756</v>
      </c>
      <c r="M311" s="19">
        <v>0</v>
      </c>
      <c r="N311" s="19">
        <v>0</v>
      </c>
      <c r="O311" s="19">
        <v>169827.63</v>
      </c>
      <c r="P311" s="19">
        <v>0</v>
      </c>
      <c r="Q311" s="19">
        <v>0</v>
      </c>
      <c r="R311" s="19">
        <v>216101</v>
      </c>
      <c r="S311" s="19">
        <v>0</v>
      </c>
      <c r="T311" s="20">
        <v>0</v>
      </c>
      <c r="U311" s="20">
        <v>0</v>
      </c>
      <c r="V311" s="17">
        <v>0</v>
      </c>
      <c r="W311" s="17">
        <v>0</v>
      </c>
      <c r="X311" s="17">
        <v>0</v>
      </c>
    </row>
    <row r="312" spans="7:24">
      <c r="G312" s="5" t="s">
        <v>792</v>
      </c>
      <c r="H312" s="6">
        <v>9200</v>
      </c>
      <c r="I312" s="6">
        <v>897</v>
      </c>
      <c r="K312" s="24"/>
      <c r="L312" s="18" t="s">
        <v>1757</v>
      </c>
      <c r="M312" s="19">
        <v>0</v>
      </c>
      <c r="N312" s="19">
        <v>0</v>
      </c>
      <c r="O312" s="19">
        <v>85000</v>
      </c>
      <c r="P312" s="19">
        <v>0</v>
      </c>
      <c r="Q312" s="19">
        <v>0</v>
      </c>
      <c r="R312" s="19">
        <v>96679</v>
      </c>
      <c r="S312" s="19">
        <v>0</v>
      </c>
      <c r="T312" s="20">
        <v>0</v>
      </c>
      <c r="U312" s="20">
        <v>0</v>
      </c>
      <c r="V312" s="17">
        <v>0</v>
      </c>
      <c r="W312" s="17">
        <v>0</v>
      </c>
      <c r="X312" s="17">
        <v>0</v>
      </c>
    </row>
    <row r="313" spans="7:24" ht="30">
      <c r="G313" s="5" t="s">
        <v>340</v>
      </c>
      <c r="H313" s="6">
        <v>556</v>
      </c>
      <c r="I313" s="6">
        <v>895</v>
      </c>
      <c r="K313" s="24"/>
      <c r="L313" s="18" t="s">
        <v>1758</v>
      </c>
      <c r="M313" s="19">
        <v>0</v>
      </c>
      <c r="N313" s="19">
        <v>86100</v>
      </c>
      <c r="O313" s="19">
        <v>0</v>
      </c>
      <c r="P313" s="19">
        <v>0</v>
      </c>
      <c r="Q313" s="19">
        <v>52820</v>
      </c>
      <c r="R313" s="19">
        <v>0</v>
      </c>
      <c r="S313" s="19">
        <v>114800</v>
      </c>
      <c r="T313" s="20">
        <v>0</v>
      </c>
      <c r="U313" s="20">
        <v>0</v>
      </c>
      <c r="V313" s="17">
        <v>0</v>
      </c>
      <c r="W313" s="17">
        <v>0</v>
      </c>
      <c r="X313" s="17">
        <v>0</v>
      </c>
    </row>
    <row r="314" spans="7:24">
      <c r="G314" s="5" t="s">
        <v>859</v>
      </c>
      <c r="H314" s="6">
        <v>734</v>
      </c>
      <c r="I314" s="6">
        <v>895</v>
      </c>
      <c r="K314" s="24"/>
      <c r="L314" s="18" t="s">
        <v>1759</v>
      </c>
      <c r="M314" s="19">
        <v>0</v>
      </c>
      <c r="N314" s="19">
        <v>0</v>
      </c>
      <c r="O314" s="19">
        <v>0</v>
      </c>
      <c r="P314" s="19">
        <v>0</v>
      </c>
      <c r="Q314" s="19">
        <v>0</v>
      </c>
      <c r="R314" s="19">
        <v>108425</v>
      </c>
      <c r="S314" s="19">
        <v>214950</v>
      </c>
      <c r="T314" s="20">
        <v>0</v>
      </c>
      <c r="U314" s="20">
        <v>0</v>
      </c>
      <c r="V314" s="17">
        <v>0</v>
      </c>
      <c r="W314" s="17">
        <v>0</v>
      </c>
      <c r="X314" s="17">
        <v>0</v>
      </c>
    </row>
    <row r="315" spans="7:24">
      <c r="G315" s="5" t="s">
        <v>392</v>
      </c>
      <c r="H315" s="6">
        <v>1082</v>
      </c>
      <c r="I315" s="6">
        <v>894</v>
      </c>
      <c r="K315" s="24"/>
      <c r="L315" s="18" t="s">
        <v>1760</v>
      </c>
      <c r="M315" s="19">
        <v>0</v>
      </c>
      <c r="N315" s="19">
        <v>0</v>
      </c>
      <c r="O315" s="19">
        <v>44570.400000000001</v>
      </c>
      <c r="P315" s="19">
        <v>23584</v>
      </c>
      <c r="Q315" s="19">
        <v>0</v>
      </c>
      <c r="R315" s="19">
        <v>0</v>
      </c>
      <c r="S315" s="19">
        <v>172138</v>
      </c>
      <c r="T315" s="20">
        <v>0</v>
      </c>
      <c r="U315" s="20">
        <v>0</v>
      </c>
      <c r="V315" s="17">
        <v>0</v>
      </c>
      <c r="W315" s="17">
        <v>0</v>
      </c>
      <c r="X315" s="17">
        <v>0</v>
      </c>
    </row>
    <row r="316" spans="7:24" ht="45">
      <c r="G316" s="5" t="s">
        <v>407</v>
      </c>
      <c r="H316" s="6">
        <v>745</v>
      </c>
      <c r="I316" s="6">
        <v>894</v>
      </c>
      <c r="K316" s="24"/>
      <c r="L316" s="18" t="s">
        <v>1761</v>
      </c>
      <c r="M316" s="19">
        <v>0</v>
      </c>
      <c r="N316" s="19">
        <v>0</v>
      </c>
      <c r="O316" s="19">
        <v>0</v>
      </c>
      <c r="P316" s="19">
        <v>0</v>
      </c>
      <c r="Q316" s="19">
        <v>0</v>
      </c>
      <c r="R316" s="19">
        <v>186659</v>
      </c>
      <c r="S316" s="19">
        <v>110850</v>
      </c>
      <c r="T316" s="20">
        <v>0</v>
      </c>
      <c r="U316" s="20">
        <v>0</v>
      </c>
      <c r="V316" s="17">
        <v>0</v>
      </c>
      <c r="W316" s="17">
        <v>0</v>
      </c>
      <c r="X316" s="17">
        <v>0</v>
      </c>
    </row>
    <row r="317" spans="7:24">
      <c r="G317" s="5" t="s">
        <v>109</v>
      </c>
      <c r="H317" s="6">
        <v>818</v>
      </c>
      <c r="I317" s="6">
        <v>892</v>
      </c>
      <c r="K317" s="24"/>
      <c r="L317" s="18" t="s">
        <v>1762</v>
      </c>
      <c r="M317" s="19">
        <v>0</v>
      </c>
      <c r="N317" s="19">
        <v>0</v>
      </c>
      <c r="O317" s="19">
        <v>0</v>
      </c>
      <c r="P317" s="19">
        <v>291000</v>
      </c>
      <c r="Q317" s="19">
        <v>0</v>
      </c>
      <c r="R317" s="19">
        <v>0</v>
      </c>
      <c r="S317" s="19">
        <v>0</v>
      </c>
      <c r="T317" s="20">
        <v>0</v>
      </c>
      <c r="U317" s="20">
        <v>0</v>
      </c>
      <c r="V317" s="17">
        <v>0</v>
      </c>
      <c r="W317" s="17">
        <v>0</v>
      </c>
      <c r="X317" s="17">
        <v>0</v>
      </c>
    </row>
    <row r="318" spans="7:24" ht="30">
      <c r="G318" s="5" t="s">
        <v>522</v>
      </c>
      <c r="H318" s="6">
        <v>383</v>
      </c>
      <c r="I318" s="6">
        <v>887</v>
      </c>
      <c r="K318" s="24"/>
      <c r="L318" s="18" t="s">
        <v>1763</v>
      </c>
      <c r="M318" s="19">
        <v>0</v>
      </c>
      <c r="N318" s="19">
        <v>0</v>
      </c>
      <c r="O318" s="19">
        <v>0</v>
      </c>
      <c r="P318" s="19">
        <v>110470</v>
      </c>
      <c r="Q318" s="19">
        <v>0</v>
      </c>
      <c r="R318" s="19">
        <v>0</v>
      </c>
      <c r="S318" s="19">
        <v>127514</v>
      </c>
      <c r="T318" s="20">
        <v>0</v>
      </c>
      <c r="U318" s="20">
        <v>59449.545599999998</v>
      </c>
      <c r="V318" s="17">
        <v>0</v>
      </c>
      <c r="W318" s="17">
        <v>0</v>
      </c>
      <c r="X318" s="17">
        <v>0</v>
      </c>
    </row>
    <row r="319" spans="7:24" ht="30">
      <c r="G319" s="5" t="s">
        <v>128</v>
      </c>
      <c r="H319" s="6">
        <v>1096</v>
      </c>
      <c r="I319" s="6">
        <v>885</v>
      </c>
      <c r="K319" s="24"/>
      <c r="L319" s="18" t="s">
        <v>1764</v>
      </c>
      <c r="M319" s="19">
        <v>0</v>
      </c>
      <c r="N319" s="19">
        <v>58615</v>
      </c>
      <c r="O319" s="19">
        <v>125000</v>
      </c>
      <c r="P319" s="19">
        <v>0</v>
      </c>
      <c r="Q319" s="19">
        <v>0</v>
      </c>
      <c r="R319" s="19">
        <v>0</v>
      </c>
      <c r="S319" s="19">
        <v>0</v>
      </c>
      <c r="T319" s="20">
        <v>0</v>
      </c>
      <c r="U319" s="20">
        <v>0</v>
      </c>
      <c r="V319" s="17">
        <v>0</v>
      </c>
      <c r="W319" s="17">
        <v>0</v>
      </c>
      <c r="X319" s="17">
        <v>0</v>
      </c>
    </row>
    <row r="320" spans="7:24">
      <c r="G320" s="5" t="s">
        <v>385</v>
      </c>
      <c r="H320" s="6">
        <v>1050</v>
      </c>
      <c r="I320" s="6">
        <v>884</v>
      </c>
      <c r="K320" s="24"/>
      <c r="L320" s="18" t="s">
        <v>1765</v>
      </c>
      <c r="M320" s="19">
        <v>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13882</v>
      </c>
      <c r="T320" s="20">
        <v>0</v>
      </c>
      <c r="U320" s="20">
        <v>201756</v>
      </c>
      <c r="V320" s="17">
        <v>0</v>
      </c>
      <c r="W320" s="17">
        <v>0</v>
      </c>
      <c r="X320" s="17">
        <v>0</v>
      </c>
    </row>
    <row r="321" spans="7:24" ht="30">
      <c r="G321" s="5" t="s">
        <v>79</v>
      </c>
      <c r="H321" s="2">
        <v>0</v>
      </c>
      <c r="I321" s="6">
        <v>882</v>
      </c>
      <c r="K321" s="24"/>
      <c r="L321" s="18" t="s">
        <v>1766</v>
      </c>
      <c r="M321" s="19">
        <v>0</v>
      </c>
      <c r="N321" s="19">
        <v>0</v>
      </c>
      <c r="O321" s="19">
        <v>167477.1</v>
      </c>
      <c r="P321" s="19">
        <v>0</v>
      </c>
      <c r="Q321" s="19">
        <v>0</v>
      </c>
      <c r="R321" s="19">
        <v>0</v>
      </c>
      <c r="S321" s="19">
        <v>0</v>
      </c>
      <c r="T321" s="20">
        <v>0</v>
      </c>
      <c r="U321" s="20">
        <v>0</v>
      </c>
      <c r="V321" s="17">
        <v>0</v>
      </c>
      <c r="W321" s="17">
        <v>0</v>
      </c>
      <c r="X321" s="17">
        <v>0</v>
      </c>
    </row>
    <row r="322" spans="7:24" ht="30">
      <c r="G322" s="5" t="s">
        <v>232</v>
      </c>
      <c r="H322" s="6">
        <v>629</v>
      </c>
      <c r="I322" s="6">
        <v>880</v>
      </c>
      <c r="K322" s="24"/>
      <c r="L322" s="18" t="s">
        <v>1767</v>
      </c>
      <c r="M322" s="19">
        <v>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20">
        <v>0</v>
      </c>
      <c r="U322" s="20">
        <v>0</v>
      </c>
      <c r="V322" s="17">
        <v>0</v>
      </c>
      <c r="W322" s="17">
        <v>0</v>
      </c>
      <c r="X322" s="17">
        <v>0</v>
      </c>
    </row>
    <row r="323" spans="7:24">
      <c r="G323" s="5" t="s">
        <v>503</v>
      </c>
      <c r="H323" s="6">
        <v>1170</v>
      </c>
      <c r="I323" s="6">
        <v>867</v>
      </c>
      <c r="K323" s="24"/>
      <c r="L323" s="18" t="s">
        <v>1768</v>
      </c>
      <c r="M323" s="19">
        <v>0</v>
      </c>
      <c r="N323" s="19">
        <v>0</v>
      </c>
      <c r="O323" s="19">
        <v>101831.30999999998</v>
      </c>
      <c r="P323" s="19">
        <v>0</v>
      </c>
      <c r="Q323" s="19">
        <v>0</v>
      </c>
      <c r="R323" s="19">
        <v>0</v>
      </c>
      <c r="S323" s="19">
        <v>0</v>
      </c>
      <c r="T323" s="20">
        <v>0</v>
      </c>
      <c r="U323" s="20">
        <v>0</v>
      </c>
      <c r="V323" s="17">
        <v>0</v>
      </c>
      <c r="W323" s="17">
        <v>0</v>
      </c>
      <c r="X323" s="17">
        <v>0</v>
      </c>
    </row>
    <row r="324" spans="7:24">
      <c r="G324" s="5" t="s">
        <v>296</v>
      </c>
      <c r="H324" s="6">
        <v>837</v>
      </c>
      <c r="I324" s="6">
        <v>866</v>
      </c>
      <c r="K324" s="24"/>
      <c r="L324" s="18" t="s">
        <v>1769</v>
      </c>
      <c r="M324" s="19">
        <v>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20">
        <v>0</v>
      </c>
      <c r="U324" s="20">
        <v>0</v>
      </c>
      <c r="V324" s="17">
        <v>0</v>
      </c>
      <c r="W324" s="17">
        <v>0</v>
      </c>
      <c r="X324" s="17">
        <v>0</v>
      </c>
    </row>
    <row r="325" spans="7:24" ht="30">
      <c r="G325" s="5" t="s">
        <v>185</v>
      </c>
      <c r="H325" s="6">
        <v>563</v>
      </c>
      <c r="I325" s="6">
        <v>865</v>
      </c>
      <c r="K325" s="24"/>
      <c r="L325" s="18" t="s">
        <v>1770</v>
      </c>
      <c r="M325" s="19">
        <v>0</v>
      </c>
      <c r="N325" s="19">
        <v>0</v>
      </c>
      <c r="O325" s="19">
        <v>0</v>
      </c>
      <c r="P325" s="19">
        <v>0</v>
      </c>
      <c r="Q325" s="19">
        <v>0</v>
      </c>
      <c r="R325" s="19">
        <v>0</v>
      </c>
      <c r="S325" s="19">
        <v>43105</v>
      </c>
      <c r="T325" s="20">
        <v>0</v>
      </c>
      <c r="U325" s="20">
        <v>0</v>
      </c>
      <c r="V325" s="17">
        <v>0</v>
      </c>
      <c r="W325" s="17">
        <v>0</v>
      </c>
      <c r="X325" s="17">
        <v>0</v>
      </c>
    </row>
    <row r="326" spans="7:24" ht="30">
      <c r="G326" s="5" t="s">
        <v>146</v>
      </c>
      <c r="H326" s="6">
        <v>426</v>
      </c>
      <c r="I326" s="6">
        <v>859</v>
      </c>
      <c r="K326" s="24"/>
      <c r="L326" s="18" t="s">
        <v>1771</v>
      </c>
      <c r="M326" s="19">
        <v>0</v>
      </c>
      <c r="N326" s="19">
        <v>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20">
        <v>8356000</v>
      </c>
      <c r="U326" s="20">
        <v>0</v>
      </c>
      <c r="V326" s="17">
        <v>0</v>
      </c>
      <c r="W326" s="17">
        <v>0</v>
      </c>
      <c r="X326" s="17">
        <v>0</v>
      </c>
    </row>
    <row r="327" spans="7:24" ht="30">
      <c r="G327" s="5" t="s">
        <v>304</v>
      </c>
      <c r="H327" s="6">
        <v>666</v>
      </c>
      <c r="I327" s="6">
        <v>857</v>
      </c>
      <c r="K327" s="24"/>
      <c r="L327" s="18" t="s">
        <v>1772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20">
        <v>0</v>
      </c>
      <c r="U327" s="20">
        <v>0</v>
      </c>
      <c r="V327" s="17">
        <v>0</v>
      </c>
      <c r="W327" s="17">
        <v>0</v>
      </c>
      <c r="X327" s="17">
        <v>0</v>
      </c>
    </row>
    <row r="328" spans="7:24" ht="30">
      <c r="G328" s="5" t="s">
        <v>532</v>
      </c>
      <c r="H328" s="6">
        <v>1143</v>
      </c>
      <c r="I328" s="6">
        <v>857</v>
      </c>
      <c r="K328" s="24"/>
      <c r="L328" s="18" t="s">
        <v>1773</v>
      </c>
      <c r="M328" s="19">
        <v>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20">
        <v>103000</v>
      </c>
      <c r="U328" s="20">
        <v>315780</v>
      </c>
      <c r="V328" s="17">
        <v>0</v>
      </c>
      <c r="W328" s="17">
        <v>0</v>
      </c>
      <c r="X328" s="17">
        <v>0</v>
      </c>
    </row>
    <row r="329" spans="7:24">
      <c r="G329" s="5" t="s">
        <v>265</v>
      </c>
      <c r="H329" s="2">
        <v>0</v>
      </c>
      <c r="I329" s="6">
        <v>855</v>
      </c>
      <c r="K329" s="24"/>
      <c r="L329" s="18" t="s">
        <v>1774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20">
        <v>0</v>
      </c>
      <c r="U329" s="20">
        <v>0</v>
      </c>
      <c r="V329" s="17">
        <v>0</v>
      </c>
      <c r="W329" s="17">
        <v>0</v>
      </c>
      <c r="X329" s="17">
        <v>0</v>
      </c>
    </row>
    <row r="330" spans="7:24" ht="30">
      <c r="G330" s="5" t="s">
        <v>435</v>
      </c>
      <c r="H330" s="6">
        <v>1124</v>
      </c>
      <c r="I330" s="6">
        <v>851</v>
      </c>
      <c r="K330" s="24"/>
      <c r="L330" s="18" t="s">
        <v>1775</v>
      </c>
      <c r="M330" s="19">
        <v>0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20">
        <v>0</v>
      </c>
      <c r="U330" s="20">
        <v>0</v>
      </c>
      <c r="V330" s="17">
        <v>0</v>
      </c>
      <c r="W330" s="17">
        <v>0</v>
      </c>
      <c r="X330" s="17">
        <v>0</v>
      </c>
    </row>
    <row r="331" spans="7:24">
      <c r="G331" s="5" t="s">
        <v>577</v>
      </c>
      <c r="H331" s="6">
        <v>1038</v>
      </c>
      <c r="I331" s="6">
        <v>851</v>
      </c>
      <c r="K331" s="24"/>
      <c r="L331" s="18" t="s">
        <v>1776</v>
      </c>
      <c r="M331" s="19">
        <v>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20">
        <v>0</v>
      </c>
      <c r="U331" s="20">
        <v>0</v>
      </c>
      <c r="V331" s="17">
        <v>0</v>
      </c>
      <c r="W331" s="17">
        <v>0</v>
      </c>
      <c r="X331" s="17">
        <v>0</v>
      </c>
    </row>
    <row r="332" spans="7:24" ht="30">
      <c r="G332" s="5" t="s">
        <v>461</v>
      </c>
      <c r="H332" s="6">
        <v>912</v>
      </c>
      <c r="I332" s="6">
        <v>849</v>
      </c>
      <c r="K332" s="24"/>
      <c r="L332" s="18" t="s">
        <v>1777</v>
      </c>
      <c r="M332" s="19">
        <v>0</v>
      </c>
      <c r="N332" s="19">
        <v>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20">
        <v>0</v>
      </c>
      <c r="U332" s="20">
        <v>0</v>
      </c>
      <c r="V332" s="17">
        <v>0</v>
      </c>
      <c r="W332" s="17">
        <v>0</v>
      </c>
      <c r="X332" s="17">
        <v>0</v>
      </c>
    </row>
    <row r="333" spans="7:24" ht="30">
      <c r="G333" s="5" t="s">
        <v>59</v>
      </c>
      <c r="H333" s="6">
        <v>449</v>
      </c>
      <c r="I333" s="6">
        <v>839</v>
      </c>
      <c r="K333" s="24"/>
      <c r="L333" s="18" t="s">
        <v>1778</v>
      </c>
      <c r="M333" s="19">
        <v>0</v>
      </c>
      <c r="N333" s="19">
        <v>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20">
        <v>0</v>
      </c>
      <c r="U333" s="20">
        <v>0</v>
      </c>
      <c r="V333" s="17">
        <v>0</v>
      </c>
      <c r="W333" s="17">
        <v>0</v>
      </c>
      <c r="X333" s="17">
        <v>0</v>
      </c>
    </row>
    <row r="334" spans="7:24">
      <c r="G334" s="5" t="s">
        <v>341</v>
      </c>
      <c r="H334" s="6">
        <v>594</v>
      </c>
      <c r="I334" s="6">
        <v>836</v>
      </c>
      <c r="K334" s="24"/>
      <c r="L334" s="18" t="s">
        <v>1779</v>
      </c>
      <c r="M334" s="19">
        <v>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20">
        <v>35000</v>
      </c>
      <c r="U334" s="20">
        <v>34649.159999999996</v>
      </c>
      <c r="V334" s="17">
        <v>0</v>
      </c>
      <c r="W334" s="17">
        <v>0</v>
      </c>
      <c r="X334" s="17">
        <v>0</v>
      </c>
    </row>
    <row r="335" spans="7:24">
      <c r="G335" s="5" t="s">
        <v>468</v>
      </c>
      <c r="H335" s="6">
        <v>1123</v>
      </c>
      <c r="I335" s="6">
        <v>835</v>
      </c>
      <c r="K335" s="24"/>
      <c r="L335" s="18" t="s">
        <v>1780</v>
      </c>
      <c r="M335" s="19">
        <v>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20">
        <v>0</v>
      </c>
      <c r="U335" s="20">
        <v>0</v>
      </c>
      <c r="V335" s="17">
        <v>0</v>
      </c>
      <c r="W335" s="17">
        <v>0</v>
      </c>
      <c r="X335" s="17">
        <v>0</v>
      </c>
    </row>
    <row r="336" spans="7:24" ht="30">
      <c r="G336" s="5" t="s">
        <v>159</v>
      </c>
      <c r="H336" s="6">
        <v>1398</v>
      </c>
      <c r="I336" s="6">
        <v>830</v>
      </c>
      <c r="K336" s="24"/>
      <c r="L336" s="18" t="s">
        <v>1781</v>
      </c>
      <c r="M336" s="19">
        <v>0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20">
        <v>0</v>
      </c>
      <c r="U336" s="20">
        <v>0</v>
      </c>
      <c r="V336" s="17">
        <v>0</v>
      </c>
      <c r="W336" s="17">
        <v>0</v>
      </c>
      <c r="X336" s="17">
        <v>0</v>
      </c>
    </row>
    <row r="337" spans="7:24">
      <c r="G337" s="5" t="s">
        <v>346</v>
      </c>
      <c r="H337" s="6">
        <v>152</v>
      </c>
      <c r="I337" s="6">
        <v>827</v>
      </c>
      <c r="K337" s="24"/>
      <c r="L337" s="18" t="s">
        <v>1782</v>
      </c>
      <c r="M337" s="19">
        <v>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20">
        <v>0</v>
      </c>
      <c r="U337" s="20">
        <v>0</v>
      </c>
      <c r="V337" s="17">
        <v>0</v>
      </c>
      <c r="W337" s="17">
        <v>0</v>
      </c>
      <c r="X337" s="17">
        <v>0</v>
      </c>
    </row>
    <row r="338" spans="7:24">
      <c r="G338" s="5" t="s">
        <v>208</v>
      </c>
      <c r="H338" s="6">
        <v>95</v>
      </c>
      <c r="I338" s="6">
        <v>820</v>
      </c>
      <c r="K338" s="24"/>
      <c r="L338" s="18" t="s">
        <v>1783</v>
      </c>
      <c r="M338" s="19">
        <v>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0</v>
      </c>
      <c r="T338" s="20">
        <v>0</v>
      </c>
      <c r="U338" s="20">
        <v>181000</v>
      </c>
      <c r="V338" s="17">
        <v>0</v>
      </c>
      <c r="W338" s="17">
        <v>0</v>
      </c>
      <c r="X338" s="17">
        <v>0</v>
      </c>
    </row>
    <row r="339" spans="7:24">
      <c r="G339" s="5" t="s">
        <v>262</v>
      </c>
      <c r="H339" s="6">
        <v>789</v>
      </c>
      <c r="I339" s="6">
        <v>820</v>
      </c>
      <c r="K339" s="23" t="s">
        <v>1790</v>
      </c>
      <c r="L339" s="18" t="s">
        <v>1785</v>
      </c>
      <c r="M339" s="19">
        <v>21429</v>
      </c>
      <c r="N339" s="19">
        <v>8748</v>
      </c>
      <c r="O339" s="19">
        <v>34081.949999999997</v>
      </c>
      <c r="P339" s="19">
        <v>144470</v>
      </c>
      <c r="Q339" s="19">
        <v>27695</v>
      </c>
      <c r="R339" s="19">
        <v>0</v>
      </c>
      <c r="S339" s="19">
        <v>86714</v>
      </c>
      <c r="T339" s="20">
        <v>1669127</v>
      </c>
      <c r="U339" s="20">
        <v>628135</v>
      </c>
      <c r="V339" s="17">
        <v>0</v>
      </c>
      <c r="W339" s="17">
        <v>0</v>
      </c>
      <c r="X339" s="17">
        <v>0</v>
      </c>
    </row>
    <row r="340" spans="7:24">
      <c r="G340" s="5" t="s">
        <v>295</v>
      </c>
      <c r="H340" s="6">
        <v>790</v>
      </c>
      <c r="I340" s="6">
        <v>820</v>
      </c>
      <c r="K340" s="24"/>
      <c r="L340" s="18" t="s">
        <v>1786</v>
      </c>
      <c r="M340" s="19">
        <v>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20">
        <v>0</v>
      </c>
      <c r="U340" s="20">
        <v>0</v>
      </c>
      <c r="V340" s="17">
        <v>0</v>
      </c>
      <c r="W340" s="17">
        <v>0</v>
      </c>
      <c r="X340" s="17">
        <v>0</v>
      </c>
    </row>
    <row r="341" spans="7:24">
      <c r="G341" s="5" t="s">
        <v>310</v>
      </c>
      <c r="H341" s="6">
        <v>746</v>
      </c>
      <c r="I341" s="6">
        <v>820</v>
      </c>
      <c r="K341" s="24"/>
      <c r="L341" s="18" t="s">
        <v>1787</v>
      </c>
      <c r="M341" s="19">
        <v>269773</v>
      </c>
      <c r="N341" s="19">
        <v>220526</v>
      </c>
      <c r="O341" s="19">
        <v>265000</v>
      </c>
      <c r="P341" s="19">
        <v>276784</v>
      </c>
      <c r="Q341" s="19">
        <v>514626.99999999994</v>
      </c>
      <c r="R341" s="19">
        <v>265314</v>
      </c>
      <c r="S341" s="19">
        <v>403112</v>
      </c>
      <c r="T341" s="20">
        <v>315825</v>
      </c>
      <c r="U341" s="20">
        <v>153470</v>
      </c>
      <c r="V341" s="17">
        <v>0</v>
      </c>
      <c r="W341" s="17">
        <v>0</v>
      </c>
      <c r="X341" s="17">
        <v>0</v>
      </c>
    </row>
    <row r="342" spans="7:24">
      <c r="G342" s="5" t="s">
        <v>438</v>
      </c>
      <c r="H342" s="6">
        <v>667</v>
      </c>
      <c r="I342" s="6">
        <v>810</v>
      </c>
      <c r="K342" s="24"/>
      <c r="L342" s="18" t="s">
        <v>1788</v>
      </c>
      <c r="M342" s="19">
        <v>146626</v>
      </c>
      <c r="N342" s="19">
        <v>280846</v>
      </c>
      <c r="O342" s="19">
        <v>174000</v>
      </c>
      <c r="P342" s="19">
        <v>214848</v>
      </c>
      <c r="Q342" s="19">
        <v>1209215</v>
      </c>
      <c r="R342" s="19">
        <v>456579</v>
      </c>
      <c r="S342" s="19">
        <v>423275</v>
      </c>
      <c r="T342" s="20">
        <v>420317</v>
      </c>
      <c r="U342" s="20">
        <v>289055</v>
      </c>
      <c r="V342" s="17">
        <v>0</v>
      </c>
      <c r="W342" s="17">
        <v>0</v>
      </c>
      <c r="X342" s="17">
        <v>0</v>
      </c>
    </row>
    <row r="343" spans="7:24">
      <c r="G343" s="5" t="s">
        <v>601</v>
      </c>
      <c r="H343" s="6">
        <v>137</v>
      </c>
      <c r="I343" s="6">
        <v>808</v>
      </c>
      <c r="K343" s="24"/>
      <c r="L343" s="17" t="s">
        <v>1789</v>
      </c>
      <c r="M343" s="19">
        <v>0</v>
      </c>
      <c r="N343" s="19">
        <v>0</v>
      </c>
      <c r="O343" s="19">
        <v>2000000</v>
      </c>
      <c r="P343" s="19">
        <v>2522000</v>
      </c>
      <c r="Q343" s="19">
        <v>0</v>
      </c>
      <c r="R343" s="19">
        <v>3170107</v>
      </c>
      <c r="S343" s="19">
        <v>0</v>
      </c>
      <c r="T343" s="20">
        <v>2922868.9999999995</v>
      </c>
      <c r="U343" s="20">
        <v>3409000</v>
      </c>
      <c r="V343" s="17">
        <v>0</v>
      </c>
      <c r="W343" s="17">
        <v>0</v>
      </c>
      <c r="X343" s="17">
        <v>0</v>
      </c>
    </row>
    <row r="344" spans="7:24">
      <c r="G344" s="5" t="s">
        <v>607</v>
      </c>
      <c r="H344" s="6">
        <v>877</v>
      </c>
      <c r="I344" s="6">
        <v>806</v>
      </c>
    </row>
    <row r="345" spans="7:24">
      <c r="G345" s="5" t="s">
        <v>518</v>
      </c>
      <c r="H345" s="6">
        <v>598</v>
      </c>
      <c r="I345" s="6">
        <v>802</v>
      </c>
    </row>
    <row r="346" spans="7:24">
      <c r="G346" s="5" t="s">
        <v>226</v>
      </c>
      <c r="H346" s="6">
        <v>1518</v>
      </c>
      <c r="I346" s="6">
        <v>800</v>
      </c>
    </row>
    <row r="347" spans="7:24">
      <c r="G347" s="5" t="s">
        <v>225</v>
      </c>
      <c r="H347" s="6">
        <v>621</v>
      </c>
      <c r="I347" s="6">
        <v>799</v>
      </c>
    </row>
    <row r="348" spans="7:24">
      <c r="G348" s="5" t="s">
        <v>105</v>
      </c>
      <c r="H348" s="6">
        <v>74</v>
      </c>
      <c r="I348" s="6">
        <v>797</v>
      </c>
    </row>
    <row r="349" spans="7:24">
      <c r="G349" s="5" t="s">
        <v>353</v>
      </c>
      <c r="H349" s="6">
        <v>1062</v>
      </c>
      <c r="I349" s="6">
        <v>797</v>
      </c>
    </row>
    <row r="350" spans="7:24">
      <c r="G350" s="5" t="s">
        <v>477</v>
      </c>
      <c r="H350" s="6">
        <v>698</v>
      </c>
      <c r="I350" s="6">
        <v>794</v>
      </c>
    </row>
    <row r="351" spans="7:24">
      <c r="G351" s="5" t="s">
        <v>345</v>
      </c>
      <c r="H351" s="6">
        <v>371</v>
      </c>
      <c r="I351" s="6">
        <v>793</v>
      </c>
    </row>
    <row r="352" spans="7:24">
      <c r="G352" s="5" t="s">
        <v>253</v>
      </c>
      <c r="H352" s="6">
        <v>832</v>
      </c>
      <c r="I352" s="6">
        <v>786</v>
      </c>
    </row>
    <row r="353" spans="7:9">
      <c r="G353" s="5" t="s">
        <v>642</v>
      </c>
      <c r="H353" s="6">
        <v>642</v>
      </c>
      <c r="I353" s="6">
        <v>786</v>
      </c>
    </row>
    <row r="354" spans="7:9">
      <c r="G354" s="5" t="s">
        <v>236</v>
      </c>
      <c r="H354" s="6">
        <v>474</v>
      </c>
      <c r="I354" s="6">
        <v>785</v>
      </c>
    </row>
    <row r="355" spans="7:9">
      <c r="G355" s="5" t="s">
        <v>359</v>
      </c>
      <c r="H355" s="6">
        <v>826</v>
      </c>
      <c r="I355" s="6">
        <v>777</v>
      </c>
    </row>
    <row r="356" spans="7:9">
      <c r="G356" s="5" t="s">
        <v>347</v>
      </c>
      <c r="H356" s="6">
        <v>958</v>
      </c>
      <c r="I356" s="6">
        <v>771</v>
      </c>
    </row>
    <row r="357" spans="7:9">
      <c r="G357" s="5" t="s">
        <v>309</v>
      </c>
      <c r="H357" s="6">
        <v>478</v>
      </c>
      <c r="I357" s="6">
        <v>770</v>
      </c>
    </row>
    <row r="358" spans="7:9">
      <c r="G358" s="5" t="s">
        <v>521</v>
      </c>
      <c r="H358" s="6">
        <v>515</v>
      </c>
      <c r="I358" s="6">
        <v>766</v>
      </c>
    </row>
    <row r="359" spans="7:9">
      <c r="G359" s="5" t="s">
        <v>315</v>
      </c>
      <c r="H359" s="6">
        <v>794</v>
      </c>
      <c r="I359" s="6">
        <v>765</v>
      </c>
    </row>
    <row r="360" spans="7:9">
      <c r="G360" s="5" t="s">
        <v>283</v>
      </c>
      <c r="H360" s="6">
        <v>585</v>
      </c>
      <c r="I360" s="6">
        <v>762</v>
      </c>
    </row>
    <row r="361" spans="7:9">
      <c r="G361" s="5" t="s">
        <v>405</v>
      </c>
      <c r="H361" s="6">
        <v>613</v>
      </c>
      <c r="I361" s="6">
        <v>754</v>
      </c>
    </row>
    <row r="362" spans="7:9">
      <c r="G362" s="5" t="s">
        <v>648</v>
      </c>
      <c r="H362" s="6">
        <v>1303</v>
      </c>
      <c r="I362" s="6">
        <v>754</v>
      </c>
    </row>
    <row r="363" spans="7:9">
      <c r="G363" s="5" t="s">
        <v>693</v>
      </c>
      <c r="H363" s="6">
        <v>1415</v>
      </c>
      <c r="I363" s="6">
        <v>754</v>
      </c>
    </row>
    <row r="364" spans="7:9">
      <c r="G364" s="5" t="s">
        <v>375</v>
      </c>
      <c r="H364" s="6">
        <v>567</v>
      </c>
      <c r="I364" s="6">
        <v>749</v>
      </c>
    </row>
    <row r="365" spans="7:9">
      <c r="G365" s="5" t="s">
        <v>704</v>
      </c>
      <c r="H365" s="6">
        <v>833</v>
      </c>
      <c r="I365" s="6">
        <v>743</v>
      </c>
    </row>
    <row r="366" spans="7:9">
      <c r="G366" s="5" t="s">
        <v>51</v>
      </c>
      <c r="H366" s="6">
        <v>500</v>
      </c>
      <c r="I366" s="6">
        <v>740</v>
      </c>
    </row>
    <row r="367" spans="7:9">
      <c r="G367" s="5" t="s">
        <v>373</v>
      </c>
      <c r="H367" s="6">
        <v>682</v>
      </c>
      <c r="I367" s="6">
        <v>740</v>
      </c>
    </row>
    <row r="368" spans="7:9">
      <c r="G368" s="5" t="s">
        <v>430</v>
      </c>
      <c r="H368" s="6">
        <v>1561</v>
      </c>
      <c r="I368" s="6">
        <v>735</v>
      </c>
    </row>
    <row r="369" spans="7:9">
      <c r="G369" s="5" t="s">
        <v>181</v>
      </c>
      <c r="H369" s="6">
        <v>643</v>
      </c>
      <c r="I369" s="6">
        <v>734</v>
      </c>
    </row>
    <row r="370" spans="7:9">
      <c r="G370" s="5" t="s">
        <v>393</v>
      </c>
      <c r="H370" s="6">
        <v>25</v>
      </c>
      <c r="I370" s="6">
        <v>733</v>
      </c>
    </row>
    <row r="371" spans="7:9">
      <c r="G371" s="5" t="s">
        <v>318</v>
      </c>
      <c r="H371" s="6">
        <v>416</v>
      </c>
      <c r="I371" s="6">
        <v>731</v>
      </c>
    </row>
    <row r="372" spans="7:9">
      <c r="G372" s="5" t="s">
        <v>662</v>
      </c>
      <c r="H372" s="6">
        <v>800</v>
      </c>
      <c r="I372" s="6">
        <v>729</v>
      </c>
    </row>
    <row r="373" spans="7:9">
      <c r="G373" s="5" t="s">
        <v>510</v>
      </c>
      <c r="H373" s="6">
        <v>380</v>
      </c>
      <c r="I373" s="6">
        <v>723</v>
      </c>
    </row>
    <row r="374" spans="7:9">
      <c r="G374" s="5" t="s">
        <v>630</v>
      </c>
      <c r="H374" s="6">
        <v>1645</v>
      </c>
      <c r="I374" s="6">
        <v>720</v>
      </c>
    </row>
    <row r="375" spans="7:9">
      <c r="G375" s="5" t="s">
        <v>171</v>
      </c>
      <c r="H375" s="6">
        <v>464</v>
      </c>
      <c r="I375" s="6">
        <v>719</v>
      </c>
    </row>
    <row r="376" spans="7:9">
      <c r="G376" s="5" t="s">
        <v>540</v>
      </c>
      <c r="H376" s="6">
        <v>442</v>
      </c>
      <c r="I376" s="6">
        <v>718</v>
      </c>
    </row>
    <row r="377" spans="7:9">
      <c r="G377" s="5" t="s">
        <v>170</v>
      </c>
      <c r="H377" s="6">
        <v>471</v>
      </c>
      <c r="I377" s="6">
        <v>716</v>
      </c>
    </row>
    <row r="378" spans="7:9">
      <c r="G378" s="5" t="s">
        <v>271</v>
      </c>
      <c r="H378" s="6">
        <v>1024</v>
      </c>
      <c r="I378" s="6">
        <v>715</v>
      </c>
    </row>
    <row r="379" spans="7:9">
      <c r="G379" s="5" t="s">
        <v>132</v>
      </c>
      <c r="H379" s="6">
        <v>106</v>
      </c>
      <c r="I379" s="6">
        <v>714</v>
      </c>
    </row>
    <row r="380" spans="7:9">
      <c r="G380" s="5" t="s">
        <v>400</v>
      </c>
      <c r="H380" s="6">
        <v>810</v>
      </c>
      <c r="I380" s="6">
        <v>705</v>
      </c>
    </row>
    <row r="381" spans="7:9">
      <c r="G381" s="5" t="s">
        <v>434</v>
      </c>
      <c r="H381" s="6">
        <v>938</v>
      </c>
      <c r="I381" s="6">
        <v>704</v>
      </c>
    </row>
    <row r="382" spans="7:9">
      <c r="G382" s="5" t="s">
        <v>246</v>
      </c>
      <c r="H382" s="6">
        <v>450</v>
      </c>
      <c r="I382" s="6">
        <v>703</v>
      </c>
    </row>
    <row r="383" spans="7:9">
      <c r="G383" s="5" t="s">
        <v>563</v>
      </c>
      <c r="H383" s="6">
        <v>160</v>
      </c>
      <c r="I383" s="6">
        <v>703</v>
      </c>
    </row>
    <row r="384" spans="7:9">
      <c r="G384" s="5" t="s">
        <v>589</v>
      </c>
      <c r="H384" s="6">
        <v>1196</v>
      </c>
      <c r="I384" s="6">
        <v>703</v>
      </c>
    </row>
    <row r="385" spans="7:9">
      <c r="G385" s="5" t="s">
        <v>482</v>
      </c>
      <c r="H385" s="6">
        <v>807</v>
      </c>
      <c r="I385" s="6">
        <v>702</v>
      </c>
    </row>
    <row r="386" spans="7:9">
      <c r="G386" s="5" t="s">
        <v>608</v>
      </c>
      <c r="H386" s="6">
        <v>307</v>
      </c>
      <c r="I386" s="6">
        <v>702</v>
      </c>
    </row>
    <row r="387" spans="7:9">
      <c r="G387" s="5" t="s">
        <v>300</v>
      </c>
      <c r="H387" s="6">
        <v>619</v>
      </c>
      <c r="I387" s="6">
        <v>699</v>
      </c>
    </row>
    <row r="388" spans="7:9">
      <c r="G388" s="5" t="s">
        <v>639</v>
      </c>
      <c r="H388" s="6">
        <v>570</v>
      </c>
      <c r="I388" s="6">
        <v>699</v>
      </c>
    </row>
    <row r="389" spans="7:9">
      <c r="G389" s="5" t="s">
        <v>336</v>
      </c>
      <c r="H389" s="6">
        <v>171</v>
      </c>
      <c r="I389" s="6">
        <v>698</v>
      </c>
    </row>
    <row r="390" spans="7:9">
      <c r="G390" s="5" t="s">
        <v>401</v>
      </c>
      <c r="H390" s="6">
        <v>612</v>
      </c>
      <c r="I390" s="6">
        <v>697</v>
      </c>
    </row>
    <row r="391" spans="7:9">
      <c r="G391" s="5" t="s">
        <v>297</v>
      </c>
      <c r="H391" s="6">
        <v>556</v>
      </c>
      <c r="I391" s="6">
        <v>695</v>
      </c>
    </row>
    <row r="392" spans="7:9">
      <c r="G392" s="5" t="s">
        <v>417</v>
      </c>
      <c r="H392" s="6">
        <v>509</v>
      </c>
      <c r="I392" s="6">
        <v>695</v>
      </c>
    </row>
    <row r="393" spans="7:9">
      <c r="G393" s="5" t="s">
        <v>238</v>
      </c>
      <c r="H393" s="6">
        <v>492</v>
      </c>
      <c r="I393" s="6">
        <v>693</v>
      </c>
    </row>
    <row r="394" spans="7:9">
      <c r="G394" s="5" t="s">
        <v>370</v>
      </c>
      <c r="H394" s="6">
        <v>233</v>
      </c>
      <c r="I394" s="6">
        <v>693</v>
      </c>
    </row>
    <row r="395" spans="7:9">
      <c r="G395" s="5" t="s">
        <v>413</v>
      </c>
      <c r="H395" s="6">
        <v>819</v>
      </c>
      <c r="I395" s="6">
        <v>693</v>
      </c>
    </row>
    <row r="396" spans="7:9">
      <c r="G396" s="5" t="s">
        <v>584</v>
      </c>
      <c r="H396" s="6">
        <v>815</v>
      </c>
      <c r="I396" s="6">
        <v>692</v>
      </c>
    </row>
    <row r="397" spans="7:9">
      <c r="G397" s="5" t="s">
        <v>230</v>
      </c>
      <c r="H397" s="6">
        <v>364</v>
      </c>
      <c r="I397" s="6">
        <v>684</v>
      </c>
    </row>
    <row r="398" spans="7:9">
      <c r="G398" s="5" t="s">
        <v>274</v>
      </c>
      <c r="H398" s="6">
        <v>589</v>
      </c>
      <c r="I398" s="6">
        <v>682</v>
      </c>
    </row>
    <row r="399" spans="7:9">
      <c r="G399" s="5" t="s">
        <v>414</v>
      </c>
      <c r="H399" s="6">
        <v>197</v>
      </c>
      <c r="I399" s="6">
        <v>681</v>
      </c>
    </row>
    <row r="400" spans="7:9">
      <c r="G400" s="5" t="s">
        <v>312</v>
      </c>
      <c r="H400" s="6">
        <v>40</v>
      </c>
      <c r="I400" s="6">
        <v>679</v>
      </c>
    </row>
    <row r="401" spans="7:9">
      <c r="G401" s="5" t="s">
        <v>763</v>
      </c>
      <c r="H401" s="6">
        <v>730</v>
      </c>
      <c r="I401" s="6">
        <v>675</v>
      </c>
    </row>
    <row r="402" spans="7:9">
      <c r="G402" s="5" t="s">
        <v>580</v>
      </c>
      <c r="H402" s="6">
        <v>942</v>
      </c>
      <c r="I402" s="6">
        <v>669</v>
      </c>
    </row>
    <row r="403" spans="7:9">
      <c r="G403" s="5" t="s">
        <v>156</v>
      </c>
      <c r="H403" s="6">
        <v>403</v>
      </c>
      <c r="I403" s="6">
        <v>667</v>
      </c>
    </row>
    <row r="404" spans="7:9">
      <c r="G404" s="5" t="s">
        <v>528</v>
      </c>
      <c r="H404" s="2">
        <v>0</v>
      </c>
      <c r="I404" s="6">
        <v>667</v>
      </c>
    </row>
    <row r="405" spans="7:9">
      <c r="G405" s="5" t="s">
        <v>564</v>
      </c>
      <c r="H405" s="6">
        <v>889</v>
      </c>
      <c r="I405" s="6">
        <v>667</v>
      </c>
    </row>
    <row r="406" spans="7:9">
      <c r="G406" s="5" t="s">
        <v>186</v>
      </c>
      <c r="H406" s="6">
        <v>773</v>
      </c>
      <c r="I406" s="6">
        <v>662</v>
      </c>
    </row>
    <row r="407" spans="7:9">
      <c r="G407" s="5" t="s">
        <v>877</v>
      </c>
      <c r="H407" s="6">
        <v>25</v>
      </c>
      <c r="I407" s="6">
        <v>662</v>
      </c>
    </row>
    <row r="408" spans="7:9">
      <c r="G408" s="5" t="s">
        <v>81</v>
      </c>
      <c r="H408" s="6">
        <v>593</v>
      </c>
      <c r="I408" s="6">
        <v>660</v>
      </c>
    </row>
    <row r="409" spans="7:9">
      <c r="G409" s="5" t="s">
        <v>566</v>
      </c>
      <c r="H409" s="6">
        <v>17</v>
      </c>
      <c r="I409" s="6">
        <v>657</v>
      </c>
    </row>
    <row r="410" spans="7:9">
      <c r="G410" s="5" t="s">
        <v>197</v>
      </c>
      <c r="H410" s="6">
        <v>490</v>
      </c>
      <c r="I410" s="6">
        <v>656</v>
      </c>
    </row>
    <row r="411" spans="7:9">
      <c r="G411" s="5" t="s">
        <v>199</v>
      </c>
      <c r="H411" s="6">
        <v>520</v>
      </c>
      <c r="I411" s="6">
        <v>650</v>
      </c>
    </row>
    <row r="412" spans="7:9">
      <c r="G412" s="5" t="s">
        <v>680</v>
      </c>
      <c r="H412" s="6">
        <v>480</v>
      </c>
      <c r="I412" s="6">
        <v>644</v>
      </c>
    </row>
    <row r="413" spans="7:9">
      <c r="G413" s="5" t="s">
        <v>33</v>
      </c>
      <c r="H413" s="6">
        <v>985</v>
      </c>
      <c r="I413" s="6">
        <v>642</v>
      </c>
    </row>
    <row r="414" spans="7:9">
      <c r="G414" s="5" t="s">
        <v>402</v>
      </c>
      <c r="H414" s="6">
        <v>870</v>
      </c>
      <c r="I414" s="6">
        <v>640</v>
      </c>
    </row>
    <row r="415" spans="7:9">
      <c r="G415" s="5" t="s">
        <v>493</v>
      </c>
      <c r="H415" s="6">
        <v>522</v>
      </c>
      <c r="I415" s="6">
        <v>635</v>
      </c>
    </row>
    <row r="416" spans="7:9">
      <c r="G416" s="5" t="s">
        <v>822</v>
      </c>
      <c r="H416" s="6">
        <v>325</v>
      </c>
      <c r="I416" s="6">
        <v>635</v>
      </c>
    </row>
    <row r="417" spans="7:9">
      <c r="G417" s="5" t="s">
        <v>688</v>
      </c>
      <c r="H417" s="6">
        <v>220</v>
      </c>
      <c r="I417" s="6">
        <v>633</v>
      </c>
    </row>
    <row r="418" spans="7:9">
      <c r="G418" s="5" t="s">
        <v>703</v>
      </c>
      <c r="H418" s="6">
        <v>900</v>
      </c>
      <c r="I418" s="6">
        <v>633</v>
      </c>
    </row>
    <row r="419" spans="7:9">
      <c r="G419" s="5" t="s">
        <v>474</v>
      </c>
      <c r="H419" s="6">
        <v>595</v>
      </c>
      <c r="I419" s="6">
        <v>628</v>
      </c>
    </row>
    <row r="420" spans="7:9">
      <c r="G420" s="5" t="s">
        <v>286</v>
      </c>
      <c r="H420" s="6">
        <v>380</v>
      </c>
      <c r="I420" s="6">
        <v>625</v>
      </c>
    </row>
    <row r="421" spans="7:9">
      <c r="G421" s="5" t="s">
        <v>440</v>
      </c>
      <c r="H421" s="2">
        <v>0</v>
      </c>
      <c r="I421" s="6">
        <v>625</v>
      </c>
    </row>
    <row r="422" spans="7:9">
      <c r="G422" s="5" t="s">
        <v>485</v>
      </c>
      <c r="H422" s="6">
        <v>1109</v>
      </c>
      <c r="I422" s="6">
        <v>623</v>
      </c>
    </row>
    <row r="423" spans="7:9">
      <c r="G423" s="5" t="s">
        <v>498</v>
      </c>
      <c r="H423" s="6">
        <v>533</v>
      </c>
      <c r="I423" s="6">
        <v>622</v>
      </c>
    </row>
    <row r="424" spans="7:9">
      <c r="G424" s="5" t="s">
        <v>506</v>
      </c>
      <c r="H424" s="6">
        <v>420</v>
      </c>
      <c r="I424" s="6">
        <v>622</v>
      </c>
    </row>
    <row r="425" spans="7:9">
      <c r="G425" s="5" t="s">
        <v>768</v>
      </c>
      <c r="H425" s="2">
        <v>0</v>
      </c>
      <c r="I425" s="6">
        <v>618</v>
      </c>
    </row>
    <row r="426" spans="7:9">
      <c r="G426" s="5" t="s">
        <v>626</v>
      </c>
      <c r="H426" s="6">
        <v>376</v>
      </c>
      <c r="I426" s="6">
        <v>615</v>
      </c>
    </row>
    <row r="427" spans="7:9">
      <c r="G427" s="5" t="s">
        <v>111</v>
      </c>
      <c r="H427" s="6">
        <v>188</v>
      </c>
      <c r="I427" s="6">
        <v>612</v>
      </c>
    </row>
    <row r="428" spans="7:9">
      <c r="G428" s="5" t="s">
        <v>314</v>
      </c>
      <c r="H428" s="6">
        <v>61</v>
      </c>
      <c r="I428" s="6">
        <v>610</v>
      </c>
    </row>
    <row r="429" spans="7:9">
      <c r="G429" s="5" t="s">
        <v>260</v>
      </c>
      <c r="H429" s="6">
        <v>499</v>
      </c>
      <c r="I429" s="6">
        <v>609</v>
      </c>
    </row>
    <row r="430" spans="7:9">
      <c r="G430" s="5" t="s">
        <v>143</v>
      </c>
      <c r="H430" s="6">
        <v>446</v>
      </c>
      <c r="I430" s="6">
        <v>607</v>
      </c>
    </row>
    <row r="431" spans="7:9">
      <c r="G431" s="5" t="s">
        <v>685</v>
      </c>
      <c r="H431" s="6">
        <v>66</v>
      </c>
      <c r="I431" s="6">
        <v>607</v>
      </c>
    </row>
    <row r="432" spans="7:9">
      <c r="G432" s="5" t="s">
        <v>658</v>
      </c>
      <c r="H432" s="6">
        <v>596</v>
      </c>
      <c r="I432" s="6">
        <v>604</v>
      </c>
    </row>
    <row r="433" spans="7:9">
      <c r="G433" s="5" t="s">
        <v>464</v>
      </c>
      <c r="H433" s="6">
        <v>426</v>
      </c>
      <c r="I433" s="6">
        <v>600</v>
      </c>
    </row>
    <row r="434" spans="7:9">
      <c r="G434" s="5" t="s">
        <v>432</v>
      </c>
      <c r="H434" s="6">
        <v>95</v>
      </c>
      <c r="I434" s="6">
        <v>599</v>
      </c>
    </row>
    <row r="435" spans="7:9">
      <c r="G435" s="5" t="s">
        <v>588</v>
      </c>
      <c r="H435" s="6">
        <v>462</v>
      </c>
      <c r="I435" s="6">
        <v>596</v>
      </c>
    </row>
    <row r="436" spans="7:9">
      <c r="G436" s="5" t="s">
        <v>398</v>
      </c>
      <c r="H436" s="6">
        <v>559</v>
      </c>
      <c r="I436" s="6">
        <v>591</v>
      </c>
    </row>
    <row r="437" spans="7:9">
      <c r="G437" s="5" t="s">
        <v>382</v>
      </c>
      <c r="H437" s="6">
        <v>441</v>
      </c>
      <c r="I437" s="6">
        <v>589</v>
      </c>
    </row>
    <row r="438" spans="7:9">
      <c r="G438" s="5" t="s">
        <v>408</v>
      </c>
      <c r="H438" s="6">
        <v>383</v>
      </c>
      <c r="I438" s="6">
        <v>588</v>
      </c>
    </row>
    <row r="439" spans="7:9">
      <c r="G439" s="5" t="s">
        <v>449</v>
      </c>
      <c r="H439" s="6">
        <v>266</v>
      </c>
      <c r="I439" s="6">
        <v>587</v>
      </c>
    </row>
    <row r="440" spans="7:9">
      <c r="G440" s="5" t="s">
        <v>422</v>
      </c>
      <c r="H440" s="6">
        <v>574</v>
      </c>
      <c r="I440" s="6">
        <v>586</v>
      </c>
    </row>
    <row r="441" spans="7:9">
      <c r="G441" s="5" t="s">
        <v>860</v>
      </c>
      <c r="H441" s="6">
        <v>1195</v>
      </c>
      <c r="I441" s="6">
        <v>586</v>
      </c>
    </row>
    <row r="442" spans="7:9">
      <c r="G442" s="5" t="s">
        <v>719</v>
      </c>
      <c r="H442" s="6">
        <v>516</v>
      </c>
      <c r="I442" s="6">
        <v>582</v>
      </c>
    </row>
    <row r="443" spans="7:9">
      <c r="G443" s="5" t="s">
        <v>471</v>
      </c>
      <c r="H443" s="6">
        <v>160</v>
      </c>
      <c r="I443" s="6">
        <v>581</v>
      </c>
    </row>
    <row r="444" spans="7:9">
      <c r="G444" s="5" t="s">
        <v>560</v>
      </c>
      <c r="H444" s="6">
        <v>702</v>
      </c>
      <c r="I444" s="6">
        <v>581</v>
      </c>
    </row>
    <row r="445" spans="7:9">
      <c r="G445" s="5" t="s">
        <v>362</v>
      </c>
      <c r="H445" s="6">
        <v>1815</v>
      </c>
      <c r="I445" s="6">
        <v>580</v>
      </c>
    </row>
    <row r="446" spans="7:9">
      <c r="G446" s="5" t="s">
        <v>452</v>
      </c>
      <c r="H446" s="6">
        <v>604</v>
      </c>
      <c r="I446" s="6">
        <v>575</v>
      </c>
    </row>
    <row r="447" spans="7:9">
      <c r="G447" s="5" t="s">
        <v>494</v>
      </c>
      <c r="H447" s="6">
        <v>282</v>
      </c>
      <c r="I447" s="6">
        <v>573</v>
      </c>
    </row>
    <row r="448" spans="7:9">
      <c r="G448" s="5" t="s">
        <v>467</v>
      </c>
      <c r="H448" s="6">
        <v>393</v>
      </c>
      <c r="I448" s="6">
        <v>567</v>
      </c>
    </row>
    <row r="449" spans="7:9">
      <c r="G449" s="5" t="s">
        <v>486</v>
      </c>
      <c r="H449" s="6">
        <v>308</v>
      </c>
      <c r="I449" s="6">
        <v>564</v>
      </c>
    </row>
    <row r="450" spans="7:9">
      <c r="G450" s="5" t="s">
        <v>609</v>
      </c>
      <c r="H450" s="6">
        <v>769</v>
      </c>
      <c r="I450" s="6">
        <v>555</v>
      </c>
    </row>
    <row r="451" spans="7:9">
      <c r="G451" s="5" t="s">
        <v>191</v>
      </c>
      <c r="H451" s="6">
        <v>538</v>
      </c>
      <c r="I451" s="6">
        <v>554</v>
      </c>
    </row>
    <row r="452" spans="7:9">
      <c r="G452" s="5" t="s">
        <v>546</v>
      </c>
      <c r="H452" s="6">
        <v>337</v>
      </c>
      <c r="I452" s="6">
        <v>553</v>
      </c>
    </row>
    <row r="453" spans="7:9">
      <c r="G453" s="5" t="s">
        <v>248</v>
      </c>
      <c r="H453" s="6">
        <v>381</v>
      </c>
      <c r="I453" s="6">
        <v>552</v>
      </c>
    </row>
    <row r="454" spans="7:9">
      <c r="G454" s="5" t="s">
        <v>945</v>
      </c>
      <c r="H454" s="6">
        <v>456</v>
      </c>
      <c r="I454" s="6">
        <v>552</v>
      </c>
    </row>
    <row r="455" spans="7:9">
      <c r="G455" s="5" t="s">
        <v>85</v>
      </c>
      <c r="H455" s="6">
        <v>385</v>
      </c>
      <c r="I455" s="6">
        <v>550</v>
      </c>
    </row>
    <row r="456" spans="7:9">
      <c r="G456" s="5" t="s">
        <v>651</v>
      </c>
      <c r="H456" s="6">
        <v>324</v>
      </c>
      <c r="I456" s="6">
        <v>550</v>
      </c>
    </row>
    <row r="457" spans="7:9">
      <c r="G457" s="5" t="s">
        <v>762</v>
      </c>
      <c r="H457" s="6">
        <v>589</v>
      </c>
      <c r="I457" s="6">
        <v>547</v>
      </c>
    </row>
    <row r="458" spans="7:9">
      <c r="G458" s="5" t="s">
        <v>619</v>
      </c>
      <c r="H458" s="6">
        <v>977</v>
      </c>
      <c r="I458" s="6">
        <v>546</v>
      </c>
    </row>
    <row r="459" spans="7:9">
      <c r="G459" s="5" t="s">
        <v>702</v>
      </c>
      <c r="H459" s="6">
        <v>470</v>
      </c>
      <c r="I459" s="6">
        <v>546</v>
      </c>
    </row>
    <row r="460" spans="7:9">
      <c r="G460" s="5" t="s">
        <v>476</v>
      </c>
      <c r="H460" s="6">
        <v>681</v>
      </c>
      <c r="I460" s="6">
        <v>545</v>
      </c>
    </row>
    <row r="461" spans="7:9">
      <c r="G461" s="5" t="s">
        <v>852</v>
      </c>
      <c r="H461" s="6">
        <v>56</v>
      </c>
      <c r="I461" s="6">
        <v>544</v>
      </c>
    </row>
    <row r="462" spans="7:9">
      <c r="G462" s="5" t="s">
        <v>397</v>
      </c>
      <c r="H462" s="6">
        <v>502</v>
      </c>
      <c r="I462" s="6">
        <v>543</v>
      </c>
    </row>
    <row r="463" spans="7:9">
      <c r="G463" s="5" t="s">
        <v>729</v>
      </c>
      <c r="H463" s="6">
        <v>108</v>
      </c>
      <c r="I463" s="6">
        <v>542</v>
      </c>
    </row>
    <row r="464" spans="7:9">
      <c r="G464" s="5" t="s">
        <v>374</v>
      </c>
      <c r="H464" s="6">
        <v>599</v>
      </c>
      <c r="I464" s="6">
        <v>541</v>
      </c>
    </row>
    <row r="465" spans="7:9">
      <c r="G465" s="5" t="s">
        <v>420</v>
      </c>
      <c r="H465" s="6">
        <v>401</v>
      </c>
      <c r="I465" s="6">
        <v>540</v>
      </c>
    </row>
    <row r="466" spans="7:9">
      <c r="G466" s="5" t="s">
        <v>360</v>
      </c>
      <c r="H466" s="6">
        <v>313</v>
      </c>
      <c r="I466" s="6">
        <v>537</v>
      </c>
    </row>
    <row r="467" spans="7:9">
      <c r="G467" s="5" t="s">
        <v>368</v>
      </c>
      <c r="H467" s="6">
        <v>582</v>
      </c>
      <c r="I467" s="6">
        <v>537</v>
      </c>
    </row>
    <row r="468" spans="7:9">
      <c r="G468" s="5" t="s">
        <v>354</v>
      </c>
      <c r="H468" s="6">
        <v>421</v>
      </c>
      <c r="I468" s="6">
        <v>535</v>
      </c>
    </row>
    <row r="469" spans="7:9">
      <c r="G469" s="5" t="s">
        <v>403</v>
      </c>
      <c r="H469" s="6">
        <v>200</v>
      </c>
      <c r="I469" s="6">
        <v>535</v>
      </c>
    </row>
    <row r="470" spans="7:9">
      <c r="G470" s="5" t="s">
        <v>633</v>
      </c>
      <c r="H470" s="6">
        <v>315</v>
      </c>
      <c r="I470" s="6">
        <v>535</v>
      </c>
    </row>
    <row r="471" spans="7:9">
      <c r="G471" s="5" t="s">
        <v>224</v>
      </c>
      <c r="H471" s="6">
        <v>212</v>
      </c>
      <c r="I471" s="6">
        <v>534</v>
      </c>
    </row>
    <row r="472" spans="7:9">
      <c r="G472" s="5" t="s">
        <v>500</v>
      </c>
      <c r="H472" s="6">
        <v>511</v>
      </c>
      <c r="I472" s="6">
        <v>534</v>
      </c>
    </row>
    <row r="473" spans="7:9">
      <c r="G473" s="5" t="s">
        <v>586</v>
      </c>
      <c r="H473" s="6">
        <v>358</v>
      </c>
      <c r="I473" s="6">
        <v>534</v>
      </c>
    </row>
    <row r="474" spans="7:9">
      <c r="G474" s="5" t="s">
        <v>664</v>
      </c>
      <c r="H474" s="6">
        <v>450</v>
      </c>
      <c r="I474" s="6">
        <v>532</v>
      </c>
    </row>
    <row r="475" spans="7:9">
      <c r="G475" s="5" t="s">
        <v>565</v>
      </c>
      <c r="H475" s="6">
        <v>686</v>
      </c>
      <c r="I475" s="6">
        <v>531</v>
      </c>
    </row>
    <row r="476" spans="7:9">
      <c r="G476" s="5" t="s">
        <v>145</v>
      </c>
      <c r="H476" s="6">
        <v>313</v>
      </c>
      <c r="I476" s="6">
        <v>530</v>
      </c>
    </row>
    <row r="477" spans="7:9">
      <c r="G477" s="5" t="s">
        <v>466</v>
      </c>
      <c r="H477" s="6">
        <v>800</v>
      </c>
      <c r="I477" s="6">
        <v>528</v>
      </c>
    </row>
    <row r="478" spans="7:9">
      <c r="G478" s="5" t="s">
        <v>366</v>
      </c>
      <c r="H478" s="6">
        <v>503</v>
      </c>
      <c r="I478" s="6">
        <v>527</v>
      </c>
    </row>
    <row r="479" spans="7:9">
      <c r="G479" s="5" t="s">
        <v>308</v>
      </c>
      <c r="H479" s="6">
        <v>463</v>
      </c>
      <c r="I479" s="6">
        <v>519</v>
      </c>
    </row>
    <row r="480" spans="7:9">
      <c r="G480" s="5" t="s">
        <v>544</v>
      </c>
      <c r="H480" s="6">
        <v>1239</v>
      </c>
      <c r="I480" s="6">
        <v>519</v>
      </c>
    </row>
    <row r="481" spans="7:9">
      <c r="G481" s="5" t="s">
        <v>653</v>
      </c>
      <c r="H481" s="6">
        <v>492</v>
      </c>
      <c r="I481" s="6">
        <v>515</v>
      </c>
    </row>
    <row r="482" spans="7:9">
      <c r="G482" s="5" t="s">
        <v>878</v>
      </c>
      <c r="H482" s="2">
        <v>0</v>
      </c>
      <c r="I482" s="6">
        <v>514</v>
      </c>
    </row>
    <row r="483" spans="7:9">
      <c r="G483" s="5" t="s">
        <v>558</v>
      </c>
      <c r="H483" s="6">
        <v>417</v>
      </c>
      <c r="I483" s="6">
        <v>511</v>
      </c>
    </row>
    <row r="484" spans="7:9">
      <c r="G484" s="5" t="s">
        <v>620</v>
      </c>
      <c r="H484" s="6">
        <v>508</v>
      </c>
      <c r="I484" s="6">
        <v>511</v>
      </c>
    </row>
    <row r="485" spans="7:9">
      <c r="G485" s="5" t="s">
        <v>716</v>
      </c>
      <c r="H485" s="6">
        <v>594</v>
      </c>
      <c r="I485" s="6">
        <v>511</v>
      </c>
    </row>
    <row r="486" spans="7:9">
      <c r="G486" s="5" t="s">
        <v>764</v>
      </c>
      <c r="H486" s="6">
        <v>287</v>
      </c>
      <c r="I486" s="6">
        <v>508</v>
      </c>
    </row>
    <row r="487" spans="7:9">
      <c r="G487" s="5" t="s">
        <v>447</v>
      </c>
      <c r="H487" s="6">
        <v>356</v>
      </c>
      <c r="I487" s="6">
        <v>507</v>
      </c>
    </row>
    <row r="488" spans="7:9">
      <c r="G488" s="5" t="s">
        <v>787</v>
      </c>
      <c r="H488" s="6">
        <v>299</v>
      </c>
      <c r="I488" s="6">
        <v>506</v>
      </c>
    </row>
    <row r="489" spans="7:9">
      <c r="G489" s="5" t="s">
        <v>681</v>
      </c>
      <c r="H489" s="6">
        <v>540</v>
      </c>
      <c r="I489" s="6">
        <v>504</v>
      </c>
    </row>
    <row r="490" spans="7:9">
      <c r="G490" s="5" t="s">
        <v>348</v>
      </c>
      <c r="H490" s="6">
        <v>481</v>
      </c>
      <c r="I490" s="6">
        <v>503</v>
      </c>
    </row>
    <row r="491" spans="7:9">
      <c r="G491" s="5" t="s">
        <v>210</v>
      </c>
      <c r="H491" s="6">
        <v>119</v>
      </c>
      <c r="I491" s="6">
        <v>501</v>
      </c>
    </row>
    <row r="492" spans="7:9">
      <c r="G492" s="5" t="s">
        <v>725</v>
      </c>
      <c r="H492" s="6">
        <v>250</v>
      </c>
      <c r="I492" s="6">
        <v>500</v>
      </c>
    </row>
    <row r="493" spans="7:9">
      <c r="G493" s="5" t="s">
        <v>176</v>
      </c>
      <c r="H493" s="2">
        <v>0</v>
      </c>
      <c r="I493" s="6">
        <v>498</v>
      </c>
    </row>
    <row r="494" spans="7:9">
      <c r="G494" s="5" t="s">
        <v>272</v>
      </c>
      <c r="H494" s="6">
        <v>30</v>
      </c>
      <c r="I494" s="6">
        <v>498</v>
      </c>
    </row>
    <row r="495" spans="7:9">
      <c r="G495" s="5" t="s">
        <v>437</v>
      </c>
      <c r="H495" s="6">
        <v>315</v>
      </c>
      <c r="I495" s="6">
        <v>498</v>
      </c>
    </row>
    <row r="496" spans="7:9">
      <c r="G496" s="5" t="s">
        <v>517</v>
      </c>
      <c r="H496" s="6">
        <v>814</v>
      </c>
      <c r="I496" s="6">
        <v>496</v>
      </c>
    </row>
    <row r="497" spans="7:9">
      <c r="G497" s="5" t="s">
        <v>655</v>
      </c>
      <c r="H497" s="6">
        <v>261</v>
      </c>
      <c r="I497" s="6">
        <v>494</v>
      </c>
    </row>
    <row r="498" spans="7:9">
      <c r="G498" s="5" t="s">
        <v>504</v>
      </c>
      <c r="H498" s="6">
        <v>174</v>
      </c>
      <c r="I498" s="6">
        <v>492</v>
      </c>
    </row>
    <row r="499" spans="7:9">
      <c r="G499" s="5" t="s">
        <v>604</v>
      </c>
      <c r="H499" s="6">
        <v>282</v>
      </c>
      <c r="I499" s="6">
        <v>492</v>
      </c>
    </row>
    <row r="500" spans="7:9">
      <c r="G500" s="5" t="s">
        <v>511</v>
      </c>
      <c r="H500" s="6">
        <v>495</v>
      </c>
      <c r="I500" s="6">
        <v>480</v>
      </c>
    </row>
    <row r="501" spans="7:9">
      <c r="G501" s="5" t="s">
        <v>641</v>
      </c>
      <c r="H501" s="6">
        <v>477</v>
      </c>
      <c r="I501" s="6">
        <v>480</v>
      </c>
    </row>
    <row r="502" spans="7:9">
      <c r="G502" s="5" t="s">
        <v>184</v>
      </c>
      <c r="H502" s="6">
        <v>416</v>
      </c>
      <c r="I502" s="6">
        <v>479</v>
      </c>
    </row>
    <row r="503" spans="7:9">
      <c r="G503" s="5" t="s">
        <v>596</v>
      </c>
      <c r="H503" s="6">
        <v>736</v>
      </c>
      <c r="I503" s="6">
        <v>479</v>
      </c>
    </row>
    <row r="504" spans="7:9">
      <c r="G504" s="5" t="s">
        <v>587</v>
      </c>
      <c r="H504" s="6">
        <v>95</v>
      </c>
      <c r="I504" s="6">
        <v>477</v>
      </c>
    </row>
    <row r="505" spans="7:9">
      <c r="G505" s="5" t="s">
        <v>533</v>
      </c>
      <c r="H505" s="6">
        <v>1344</v>
      </c>
      <c r="I505" s="6">
        <v>473</v>
      </c>
    </row>
    <row r="506" spans="7:9">
      <c r="G506" s="5" t="s">
        <v>617</v>
      </c>
      <c r="H506" s="6">
        <v>20</v>
      </c>
      <c r="I506" s="6">
        <v>473</v>
      </c>
    </row>
    <row r="507" spans="7:9">
      <c r="G507" s="5" t="s">
        <v>677</v>
      </c>
      <c r="H507" s="6">
        <v>450</v>
      </c>
      <c r="I507" s="6">
        <v>472</v>
      </c>
    </row>
    <row r="508" spans="7:9">
      <c r="G508" s="5" t="s">
        <v>234</v>
      </c>
      <c r="H508" s="6">
        <v>116</v>
      </c>
      <c r="I508" s="6">
        <v>470</v>
      </c>
    </row>
    <row r="509" spans="7:9">
      <c r="G509" s="5" t="s">
        <v>538</v>
      </c>
      <c r="H509" s="6">
        <v>411</v>
      </c>
      <c r="I509" s="6">
        <v>467</v>
      </c>
    </row>
    <row r="510" spans="7:9">
      <c r="G510" s="5" t="s">
        <v>568</v>
      </c>
      <c r="H510" s="6">
        <v>895</v>
      </c>
      <c r="I510" s="6">
        <v>467</v>
      </c>
    </row>
    <row r="511" spans="7:9">
      <c r="G511" s="5" t="s">
        <v>706</v>
      </c>
      <c r="H511" s="6">
        <v>250</v>
      </c>
      <c r="I511" s="6">
        <v>464</v>
      </c>
    </row>
    <row r="512" spans="7:9">
      <c r="G512" s="5" t="s">
        <v>326</v>
      </c>
      <c r="H512" s="6">
        <v>397</v>
      </c>
      <c r="I512" s="6">
        <v>462</v>
      </c>
    </row>
    <row r="513" spans="7:9">
      <c r="G513" s="5" t="s">
        <v>242</v>
      </c>
      <c r="H513" s="6">
        <v>22</v>
      </c>
      <c r="I513" s="6">
        <v>459</v>
      </c>
    </row>
    <row r="514" spans="7:9">
      <c r="G514" s="5" t="s">
        <v>411</v>
      </c>
      <c r="H514" s="6">
        <v>297</v>
      </c>
      <c r="I514" s="6">
        <v>459</v>
      </c>
    </row>
    <row r="515" spans="7:9">
      <c r="G515" s="5" t="s">
        <v>214</v>
      </c>
      <c r="H515" s="6">
        <v>529</v>
      </c>
      <c r="I515" s="6">
        <v>457</v>
      </c>
    </row>
    <row r="516" spans="7:9">
      <c r="G516" s="5" t="s">
        <v>443</v>
      </c>
      <c r="H516" s="6">
        <v>941</v>
      </c>
      <c r="I516" s="6">
        <v>456</v>
      </c>
    </row>
    <row r="517" spans="7:9">
      <c r="G517" s="5" t="s">
        <v>508</v>
      </c>
      <c r="H517" s="6">
        <v>367</v>
      </c>
      <c r="I517" s="6">
        <v>454</v>
      </c>
    </row>
    <row r="518" spans="7:9">
      <c r="G518" s="5" t="s">
        <v>539</v>
      </c>
      <c r="H518" s="6">
        <v>224</v>
      </c>
      <c r="I518" s="6">
        <v>454</v>
      </c>
    </row>
    <row r="519" spans="7:9">
      <c r="G519" s="5" t="s">
        <v>479</v>
      </c>
      <c r="H519" s="6">
        <v>259</v>
      </c>
      <c r="I519" s="6">
        <v>452</v>
      </c>
    </row>
    <row r="520" spans="7:9">
      <c r="G520" s="5" t="s">
        <v>582</v>
      </c>
      <c r="H520" s="6">
        <v>242</v>
      </c>
      <c r="I520" s="6">
        <v>452</v>
      </c>
    </row>
    <row r="521" spans="7:9">
      <c r="G521" s="5" t="s">
        <v>553</v>
      </c>
      <c r="H521" s="6">
        <v>344</v>
      </c>
      <c r="I521" s="6">
        <v>451</v>
      </c>
    </row>
    <row r="522" spans="7:9">
      <c r="G522" s="5" t="s">
        <v>711</v>
      </c>
      <c r="H522" s="6">
        <v>388</v>
      </c>
      <c r="I522" s="6">
        <v>450</v>
      </c>
    </row>
    <row r="523" spans="7:9">
      <c r="G523" s="5" t="s">
        <v>735</v>
      </c>
      <c r="H523" s="6">
        <v>1340</v>
      </c>
      <c r="I523" s="6">
        <v>449</v>
      </c>
    </row>
    <row r="524" spans="7:9">
      <c r="G524" s="5" t="s">
        <v>736</v>
      </c>
      <c r="H524" s="6">
        <v>512</v>
      </c>
      <c r="I524" s="6">
        <v>449</v>
      </c>
    </row>
    <row r="525" spans="7:9">
      <c r="G525" s="5" t="s">
        <v>469</v>
      </c>
      <c r="H525" s="6">
        <v>346</v>
      </c>
      <c r="I525" s="6">
        <v>447</v>
      </c>
    </row>
    <row r="526" spans="7:9">
      <c r="G526" s="5" t="s">
        <v>676</v>
      </c>
      <c r="H526" s="6">
        <v>361</v>
      </c>
      <c r="I526" s="6">
        <v>447</v>
      </c>
    </row>
    <row r="527" spans="7:9">
      <c r="G527" s="5" t="s">
        <v>301</v>
      </c>
      <c r="H527" s="6">
        <v>380</v>
      </c>
      <c r="I527" s="6">
        <v>446</v>
      </c>
    </row>
    <row r="528" spans="7:9">
      <c r="G528" s="5" t="s">
        <v>320</v>
      </c>
      <c r="H528" s="6">
        <v>439</v>
      </c>
      <c r="I528" s="6">
        <v>440</v>
      </c>
    </row>
    <row r="529" spans="7:9">
      <c r="G529" s="5" t="s">
        <v>453</v>
      </c>
      <c r="H529" s="6">
        <v>96</v>
      </c>
      <c r="I529" s="6">
        <v>438</v>
      </c>
    </row>
    <row r="530" spans="7:9">
      <c r="G530" s="5" t="s">
        <v>520</v>
      </c>
      <c r="H530" s="6">
        <v>254</v>
      </c>
      <c r="I530" s="6">
        <v>437</v>
      </c>
    </row>
    <row r="531" spans="7:9">
      <c r="G531" s="5" t="s">
        <v>319</v>
      </c>
      <c r="H531" s="6">
        <v>37</v>
      </c>
      <c r="I531" s="6">
        <v>435</v>
      </c>
    </row>
    <row r="532" spans="7:9">
      <c r="G532" s="5" t="s">
        <v>698</v>
      </c>
      <c r="H532" s="6">
        <v>349</v>
      </c>
      <c r="I532" s="6">
        <v>434</v>
      </c>
    </row>
    <row r="533" spans="7:9">
      <c r="G533" s="5" t="s">
        <v>519</v>
      </c>
      <c r="H533" s="6">
        <v>303</v>
      </c>
      <c r="I533" s="6">
        <v>432</v>
      </c>
    </row>
    <row r="534" spans="7:9">
      <c r="G534" s="5" t="s">
        <v>204</v>
      </c>
      <c r="H534" s="6">
        <v>301</v>
      </c>
      <c r="I534" s="6">
        <v>430</v>
      </c>
    </row>
    <row r="535" spans="7:9">
      <c r="G535" s="5" t="s">
        <v>478</v>
      </c>
      <c r="H535" s="6">
        <v>378</v>
      </c>
      <c r="I535" s="6">
        <v>430</v>
      </c>
    </row>
    <row r="536" spans="7:9">
      <c r="G536" s="5" t="s">
        <v>663</v>
      </c>
      <c r="H536" s="6">
        <v>638</v>
      </c>
      <c r="I536" s="6">
        <v>427</v>
      </c>
    </row>
    <row r="537" spans="7:9">
      <c r="G537" s="5" t="s">
        <v>543</v>
      </c>
      <c r="H537" s="6">
        <v>386</v>
      </c>
      <c r="I537" s="6">
        <v>426</v>
      </c>
    </row>
    <row r="538" spans="7:9">
      <c r="G538" s="5" t="s">
        <v>525</v>
      </c>
      <c r="H538" s="6">
        <v>344</v>
      </c>
      <c r="I538" s="6">
        <v>424</v>
      </c>
    </row>
    <row r="539" spans="7:9">
      <c r="G539" s="5" t="s">
        <v>724</v>
      </c>
      <c r="H539" s="6">
        <v>65</v>
      </c>
      <c r="I539" s="6">
        <v>423</v>
      </c>
    </row>
    <row r="540" spans="7:9">
      <c r="G540" s="5" t="s">
        <v>306</v>
      </c>
      <c r="H540" s="6">
        <v>270</v>
      </c>
      <c r="I540" s="6">
        <v>422</v>
      </c>
    </row>
    <row r="541" spans="7:9">
      <c r="G541" s="5" t="s">
        <v>384</v>
      </c>
      <c r="H541" s="6">
        <v>30</v>
      </c>
      <c r="I541" s="6">
        <v>421</v>
      </c>
    </row>
    <row r="542" spans="7:9">
      <c r="G542" s="5" t="s">
        <v>618</v>
      </c>
      <c r="H542" s="6">
        <v>328</v>
      </c>
      <c r="I542" s="6">
        <v>415</v>
      </c>
    </row>
    <row r="543" spans="7:9">
      <c r="G543" s="5" t="s">
        <v>728</v>
      </c>
      <c r="H543" s="6">
        <v>401</v>
      </c>
      <c r="I543" s="6">
        <v>415</v>
      </c>
    </row>
    <row r="544" spans="7:9">
      <c r="G544" s="5" t="s">
        <v>277</v>
      </c>
      <c r="H544" s="6">
        <v>504</v>
      </c>
      <c r="I544" s="6">
        <v>414</v>
      </c>
    </row>
    <row r="545" spans="7:9">
      <c r="G545" s="5" t="s">
        <v>133</v>
      </c>
      <c r="H545" s="6">
        <v>268</v>
      </c>
      <c r="I545" s="6">
        <v>410</v>
      </c>
    </row>
    <row r="546" spans="7:9">
      <c r="G546" s="5" t="s">
        <v>903</v>
      </c>
      <c r="H546" s="6">
        <v>493</v>
      </c>
      <c r="I546" s="6">
        <v>409</v>
      </c>
    </row>
    <row r="547" spans="7:9">
      <c r="G547" s="5" t="s">
        <v>536</v>
      </c>
      <c r="H547" s="6">
        <v>599</v>
      </c>
      <c r="I547" s="6">
        <v>406</v>
      </c>
    </row>
    <row r="548" spans="7:9">
      <c r="G548" s="5" t="s">
        <v>759</v>
      </c>
      <c r="H548" s="6">
        <v>336</v>
      </c>
      <c r="I548" s="6">
        <v>404</v>
      </c>
    </row>
    <row r="549" spans="7:9">
      <c r="G549" s="5" t="s">
        <v>419</v>
      </c>
      <c r="H549" s="6">
        <v>1666</v>
      </c>
      <c r="I549" s="6">
        <v>403</v>
      </c>
    </row>
    <row r="550" spans="7:9">
      <c r="G550" s="5" t="s">
        <v>669</v>
      </c>
      <c r="H550" s="6">
        <v>424</v>
      </c>
      <c r="I550" s="6">
        <v>403</v>
      </c>
    </row>
    <row r="551" spans="7:9">
      <c r="G551" s="5" t="s">
        <v>708</v>
      </c>
      <c r="H551" s="6">
        <v>164</v>
      </c>
      <c r="I551" s="6">
        <v>403</v>
      </c>
    </row>
    <row r="552" spans="7:9">
      <c r="G552" s="5" t="s">
        <v>784</v>
      </c>
      <c r="H552" s="6">
        <v>438</v>
      </c>
      <c r="I552" s="6">
        <v>401</v>
      </c>
    </row>
    <row r="553" spans="7:9">
      <c r="G553" s="5" t="s">
        <v>516</v>
      </c>
      <c r="H553" s="6">
        <v>222</v>
      </c>
      <c r="I553" s="6">
        <v>398</v>
      </c>
    </row>
    <row r="554" spans="7:9">
      <c r="G554" s="5" t="s">
        <v>527</v>
      </c>
      <c r="H554" s="6">
        <v>307</v>
      </c>
      <c r="I554" s="6">
        <v>395</v>
      </c>
    </row>
    <row r="555" spans="7:9">
      <c r="G555" s="5" t="s">
        <v>692</v>
      </c>
      <c r="H555" s="6">
        <v>513</v>
      </c>
      <c r="I555" s="6">
        <v>395</v>
      </c>
    </row>
    <row r="556" spans="7:9">
      <c r="G556" s="5" t="s">
        <v>599</v>
      </c>
      <c r="H556" s="6">
        <v>239</v>
      </c>
      <c r="I556" s="6">
        <v>394</v>
      </c>
    </row>
    <row r="557" spans="7:9">
      <c r="G557" s="5" t="s">
        <v>441</v>
      </c>
      <c r="H557" s="6">
        <v>95</v>
      </c>
      <c r="I557" s="6">
        <v>390</v>
      </c>
    </row>
    <row r="558" spans="7:9">
      <c r="G558" s="5" t="s">
        <v>772</v>
      </c>
      <c r="H558" s="2">
        <v>0</v>
      </c>
      <c r="I558" s="6">
        <v>388</v>
      </c>
    </row>
    <row r="559" spans="7:9">
      <c r="G559" s="5" t="s">
        <v>1029</v>
      </c>
      <c r="H559" s="6">
        <v>443</v>
      </c>
      <c r="I559" s="6">
        <v>388</v>
      </c>
    </row>
    <row r="560" spans="7:9">
      <c r="G560" s="5" t="s">
        <v>428</v>
      </c>
      <c r="H560" s="6">
        <v>310</v>
      </c>
      <c r="I560" s="6">
        <v>387</v>
      </c>
    </row>
    <row r="561" spans="7:9">
      <c r="G561" s="5" t="s">
        <v>473</v>
      </c>
      <c r="H561" s="6">
        <v>370</v>
      </c>
      <c r="I561" s="6">
        <v>385</v>
      </c>
    </row>
    <row r="562" spans="7:9">
      <c r="G562" s="5" t="s">
        <v>472</v>
      </c>
      <c r="H562" s="6">
        <v>439</v>
      </c>
      <c r="I562" s="6">
        <v>382</v>
      </c>
    </row>
    <row r="563" spans="7:9">
      <c r="G563" s="5" t="s">
        <v>1000</v>
      </c>
      <c r="H563" s="6">
        <v>122</v>
      </c>
      <c r="I563" s="6">
        <v>379</v>
      </c>
    </row>
    <row r="564" spans="7:9">
      <c r="G564" s="5" t="s">
        <v>261</v>
      </c>
      <c r="H564" s="2">
        <v>0</v>
      </c>
      <c r="I564" s="6">
        <v>378</v>
      </c>
    </row>
    <row r="565" spans="7:9">
      <c r="G565" s="5" t="s">
        <v>629</v>
      </c>
      <c r="H565" s="6">
        <v>385</v>
      </c>
      <c r="I565" s="6">
        <v>378</v>
      </c>
    </row>
    <row r="566" spans="7:9">
      <c r="G566" s="5" t="s">
        <v>705</v>
      </c>
      <c r="H566" s="6">
        <v>305</v>
      </c>
      <c r="I566" s="6">
        <v>377</v>
      </c>
    </row>
    <row r="567" spans="7:9">
      <c r="G567" s="5" t="s">
        <v>488</v>
      </c>
      <c r="H567" s="6">
        <v>79</v>
      </c>
      <c r="I567" s="6">
        <v>376</v>
      </c>
    </row>
    <row r="568" spans="7:9">
      <c r="G568" s="5" t="s">
        <v>628</v>
      </c>
      <c r="H568" s="6">
        <v>243</v>
      </c>
      <c r="I568" s="6">
        <v>376</v>
      </c>
    </row>
    <row r="569" spans="7:9">
      <c r="G569" s="5" t="s">
        <v>394</v>
      </c>
      <c r="H569" s="6">
        <v>230</v>
      </c>
      <c r="I569" s="6">
        <v>375</v>
      </c>
    </row>
    <row r="570" spans="7:9">
      <c r="G570" s="5" t="s">
        <v>534</v>
      </c>
      <c r="H570" s="6">
        <v>240</v>
      </c>
      <c r="I570" s="6">
        <v>372</v>
      </c>
    </row>
    <row r="571" spans="7:9">
      <c r="G571" s="5" t="s">
        <v>780</v>
      </c>
      <c r="H571" s="6">
        <v>215</v>
      </c>
      <c r="I571" s="6">
        <v>371</v>
      </c>
    </row>
    <row r="572" spans="7:9">
      <c r="G572" s="5" t="s">
        <v>756</v>
      </c>
      <c r="H572" s="6">
        <v>411</v>
      </c>
      <c r="I572" s="6">
        <v>370</v>
      </c>
    </row>
    <row r="573" spans="7:9">
      <c r="G573" s="5" t="s">
        <v>683</v>
      </c>
      <c r="H573" s="6">
        <v>339</v>
      </c>
      <c r="I573" s="6">
        <v>368</v>
      </c>
    </row>
    <row r="574" spans="7:9">
      <c r="G574" s="5" t="s">
        <v>776</v>
      </c>
      <c r="H574" s="6">
        <v>521</v>
      </c>
      <c r="I574" s="6">
        <v>366</v>
      </c>
    </row>
    <row r="575" spans="7:9">
      <c r="G575" s="5" t="s">
        <v>463</v>
      </c>
      <c r="H575" s="6">
        <v>313</v>
      </c>
      <c r="I575" s="6">
        <v>365</v>
      </c>
    </row>
    <row r="576" spans="7:9">
      <c r="G576" s="5" t="s">
        <v>694</v>
      </c>
      <c r="H576" s="6">
        <v>163</v>
      </c>
      <c r="I576" s="6">
        <v>362</v>
      </c>
    </row>
    <row r="577" spans="7:9">
      <c r="G577" s="5" t="s">
        <v>153</v>
      </c>
      <c r="H577" s="6">
        <v>270</v>
      </c>
      <c r="I577" s="6">
        <v>361</v>
      </c>
    </row>
    <row r="578" spans="7:9">
      <c r="G578" s="5" t="s">
        <v>815</v>
      </c>
      <c r="H578" s="6">
        <v>463</v>
      </c>
      <c r="I578" s="6">
        <v>361</v>
      </c>
    </row>
    <row r="579" spans="7:9">
      <c r="G579" s="5" t="s">
        <v>945</v>
      </c>
      <c r="H579" s="6">
        <v>1832</v>
      </c>
      <c r="I579" s="6">
        <v>361</v>
      </c>
    </row>
    <row r="580" spans="7:9">
      <c r="G580" s="5" t="s">
        <v>637</v>
      </c>
      <c r="H580" s="6">
        <v>206</v>
      </c>
      <c r="I580" s="6">
        <v>360</v>
      </c>
    </row>
    <row r="581" spans="7:9">
      <c r="G581" s="5" t="s">
        <v>531</v>
      </c>
      <c r="H581" s="6">
        <v>4</v>
      </c>
      <c r="I581" s="6">
        <v>359</v>
      </c>
    </row>
    <row r="582" spans="7:9">
      <c r="G582" s="5" t="s">
        <v>426</v>
      </c>
      <c r="H582" s="2">
        <v>0</v>
      </c>
      <c r="I582" s="6">
        <v>356</v>
      </c>
    </row>
    <row r="583" spans="7:9">
      <c r="G583" s="5" t="s">
        <v>919</v>
      </c>
      <c r="H583" s="6">
        <v>5025</v>
      </c>
      <c r="I583" s="6">
        <v>354</v>
      </c>
    </row>
    <row r="584" spans="7:9">
      <c r="G584" s="5" t="s">
        <v>557</v>
      </c>
      <c r="H584" s="6">
        <v>374</v>
      </c>
      <c r="I584" s="6">
        <v>352</v>
      </c>
    </row>
    <row r="585" spans="7:9">
      <c r="G585" s="5" t="s">
        <v>645</v>
      </c>
      <c r="H585" s="6">
        <v>388</v>
      </c>
      <c r="I585" s="6">
        <v>349</v>
      </c>
    </row>
    <row r="586" spans="7:9">
      <c r="G586" s="5" t="s">
        <v>573</v>
      </c>
      <c r="H586" s="6">
        <v>404</v>
      </c>
      <c r="I586" s="6">
        <v>348</v>
      </c>
    </row>
    <row r="587" spans="7:9">
      <c r="G587" s="5" t="s">
        <v>355</v>
      </c>
      <c r="H587" s="6">
        <v>122</v>
      </c>
      <c r="I587" s="6">
        <v>345</v>
      </c>
    </row>
    <row r="588" spans="7:9">
      <c r="G588" s="5" t="s">
        <v>465</v>
      </c>
      <c r="H588" s="6">
        <v>60</v>
      </c>
      <c r="I588" s="6">
        <v>345</v>
      </c>
    </row>
    <row r="589" spans="7:9">
      <c r="G589" s="5" t="s">
        <v>646</v>
      </c>
      <c r="H589" s="6">
        <v>364</v>
      </c>
      <c r="I589" s="6">
        <v>345</v>
      </c>
    </row>
    <row r="590" spans="7:9">
      <c r="G590" s="5" t="s">
        <v>910</v>
      </c>
      <c r="H590" s="6">
        <v>332</v>
      </c>
      <c r="I590" s="6">
        <v>344</v>
      </c>
    </row>
    <row r="591" spans="7:9">
      <c r="G591" s="5" t="s">
        <v>462</v>
      </c>
      <c r="H591" s="6">
        <v>201</v>
      </c>
      <c r="I591" s="6">
        <v>339</v>
      </c>
    </row>
    <row r="592" spans="7:9">
      <c r="G592" s="5" t="s">
        <v>597</v>
      </c>
      <c r="H592" s="6">
        <v>274</v>
      </c>
      <c r="I592" s="6">
        <v>339</v>
      </c>
    </row>
    <row r="593" spans="7:9">
      <c r="G593" s="5" t="s">
        <v>1110</v>
      </c>
      <c r="H593" s="6">
        <v>56</v>
      </c>
      <c r="I593" s="6">
        <v>338</v>
      </c>
    </row>
    <row r="594" spans="7:9">
      <c r="G594" s="5" t="s">
        <v>652</v>
      </c>
      <c r="H594" s="6">
        <v>409</v>
      </c>
      <c r="I594" s="6">
        <v>337</v>
      </c>
    </row>
    <row r="595" spans="7:9">
      <c r="G595" s="5" t="s">
        <v>526</v>
      </c>
      <c r="H595" s="6">
        <v>335</v>
      </c>
      <c r="I595" s="6">
        <v>336</v>
      </c>
    </row>
    <row r="596" spans="7:9">
      <c r="G596" s="5" t="s">
        <v>325</v>
      </c>
      <c r="H596" s="6">
        <v>55</v>
      </c>
      <c r="I596" s="6">
        <v>335</v>
      </c>
    </row>
    <row r="597" spans="7:9">
      <c r="G597" s="5" t="s">
        <v>691</v>
      </c>
      <c r="H597" s="6">
        <v>218</v>
      </c>
      <c r="I597" s="6">
        <v>335</v>
      </c>
    </row>
    <row r="598" spans="7:9">
      <c r="G598" s="5" t="s">
        <v>239</v>
      </c>
      <c r="H598" s="6">
        <v>117</v>
      </c>
      <c r="I598" s="6">
        <v>334</v>
      </c>
    </row>
    <row r="599" spans="7:9">
      <c r="G599" s="5" t="s">
        <v>621</v>
      </c>
      <c r="H599" s="6">
        <v>274</v>
      </c>
      <c r="I599" s="6">
        <v>334</v>
      </c>
    </row>
    <row r="600" spans="7:9">
      <c r="G600" s="5" t="s">
        <v>850</v>
      </c>
      <c r="H600" s="6">
        <v>53</v>
      </c>
      <c r="I600" s="6">
        <v>333</v>
      </c>
    </row>
    <row r="601" spans="7:9">
      <c r="G601" s="5" t="s">
        <v>975</v>
      </c>
      <c r="H601" s="6">
        <v>200</v>
      </c>
      <c r="I601" s="6">
        <v>333</v>
      </c>
    </row>
    <row r="602" spans="7:9">
      <c r="G602" s="5" t="s">
        <v>660</v>
      </c>
      <c r="H602" s="6">
        <v>485</v>
      </c>
      <c r="I602" s="6">
        <v>332</v>
      </c>
    </row>
    <row r="603" spans="7:9">
      <c r="G603" s="5" t="s">
        <v>861</v>
      </c>
      <c r="H603" s="2">
        <v>0</v>
      </c>
      <c r="I603" s="6">
        <v>332</v>
      </c>
    </row>
    <row r="604" spans="7:9">
      <c r="G604" s="5" t="s">
        <v>613</v>
      </c>
      <c r="H604" s="6">
        <v>189</v>
      </c>
      <c r="I604" s="6">
        <v>331</v>
      </c>
    </row>
    <row r="605" spans="7:9">
      <c r="G605" s="5" t="s">
        <v>424</v>
      </c>
      <c r="H605" s="6">
        <v>271</v>
      </c>
      <c r="I605" s="6">
        <v>328</v>
      </c>
    </row>
    <row r="606" spans="7:9">
      <c r="G606" s="5" t="s">
        <v>722</v>
      </c>
      <c r="H606" s="6">
        <v>243</v>
      </c>
      <c r="I606" s="6">
        <v>328</v>
      </c>
    </row>
    <row r="607" spans="7:9">
      <c r="G607" s="5" t="s">
        <v>455</v>
      </c>
      <c r="H607" s="6">
        <v>316</v>
      </c>
      <c r="I607" s="6">
        <v>325</v>
      </c>
    </row>
    <row r="608" spans="7:9">
      <c r="G608" s="5" t="s">
        <v>502</v>
      </c>
      <c r="H608" s="6">
        <v>483</v>
      </c>
      <c r="I608" s="6">
        <v>325</v>
      </c>
    </row>
    <row r="609" spans="7:9">
      <c r="G609" s="5" t="s">
        <v>622</v>
      </c>
      <c r="H609" s="6">
        <v>387</v>
      </c>
      <c r="I609" s="6">
        <v>324</v>
      </c>
    </row>
    <row r="610" spans="7:9">
      <c r="G610" s="5" t="s">
        <v>666</v>
      </c>
      <c r="H610" s="6">
        <v>473</v>
      </c>
      <c r="I610" s="6">
        <v>321</v>
      </c>
    </row>
    <row r="611" spans="7:9">
      <c r="G611" s="5" t="s">
        <v>707</v>
      </c>
      <c r="H611" s="6">
        <v>392</v>
      </c>
      <c r="I611" s="6">
        <v>321</v>
      </c>
    </row>
    <row r="612" spans="7:9">
      <c r="G612" s="5" t="s">
        <v>744</v>
      </c>
      <c r="H612" s="6">
        <v>80</v>
      </c>
      <c r="I612" s="6">
        <v>320</v>
      </c>
    </row>
    <row r="613" spans="7:9">
      <c r="G613" s="5" t="s">
        <v>881</v>
      </c>
      <c r="H613" s="6">
        <v>72</v>
      </c>
      <c r="I613" s="6">
        <v>318</v>
      </c>
    </row>
    <row r="614" spans="7:9">
      <c r="G614" s="5" t="s">
        <v>640</v>
      </c>
      <c r="H614" s="6">
        <v>638</v>
      </c>
      <c r="I614" s="6">
        <v>316</v>
      </c>
    </row>
    <row r="615" spans="7:9">
      <c r="G615" s="5" t="s">
        <v>667</v>
      </c>
      <c r="H615" s="6">
        <v>150</v>
      </c>
      <c r="I615" s="6">
        <v>312</v>
      </c>
    </row>
    <row r="616" spans="7:9">
      <c r="G616" s="5" t="s">
        <v>805</v>
      </c>
      <c r="H616" s="6">
        <v>353</v>
      </c>
      <c r="I616" s="6">
        <v>312</v>
      </c>
    </row>
    <row r="617" spans="7:9">
      <c r="G617" s="5" t="s">
        <v>643</v>
      </c>
      <c r="H617" s="6">
        <v>336</v>
      </c>
      <c r="I617" s="6">
        <v>310</v>
      </c>
    </row>
    <row r="618" spans="7:9">
      <c r="G618" s="5" t="s">
        <v>739</v>
      </c>
      <c r="H618" s="6">
        <v>321</v>
      </c>
      <c r="I618" s="6">
        <v>310</v>
      </c>
    </row>
    <row r="619" spans="7:9">
      <c r="G619" s="5" t="s">
        <v>734</v>
      </c>
      <c r="H619" s="6">
        <v>7</v>
      </c>
      <c r="I619" s="6">
        <v>309</v>
      </c>
    </row>
    <row r="620" spans="7:9">
      <c r="G620" s="5" t="s">
        <v>456</v>
      </c>
      <c r="H620" s="6">
        <v>221</v>
      </c>
      <c r="I620" s="6">
        <v>308</v>
      </c>
    </row>
    <row r="621" spans="7:9">
      <c r="G621" s="5" t="s">
        <v>548</v>
      </c>
      <c r="H621" s="6">
        <v>143</v>
      </c>
      <c r="I621" s="6">
        <v>305</v>
      </c>
    </row>
    <row r="622" spans="7:9">
      <c r="G622" s="5" t="s">
        <v>446</v>
      </c>
      <c r="H622" s="6">
        <v>259</v>
      </c>
      <c r="I622" s="6">
        <v>304</v>
      </c>
    </row>
    <row r="623" spans="7:9">
      <c r="G623" s="5" t="s">
        <v>904</v>
      </c>
      <c r="H623" s="6">
        <v>570</v>
      </c>
      <c r="I623" s="6">
        <v>304</v>
      </c>
    </row>
    <row r="624" spans="7:9">
      <c r="G624" s="5" t="s">
        <v>610</v>
      </c>
      <c r="H624" s="6">
        <v>188</v>
      </c>
      <c r="I624" s="6">
        <v>302</v>
      </c>
    </row>
    <row r="625" spans="7:9">
      <c r="G625" s="5" t="s">
        <v>947</v>
      </c>
      <c r="H625" s="6">
        <v>280</v>
      </c>
      <c r="I625" s="6">
        <v>302</v>
      </c>
    </row>
    <row r="626" spans="7:9">
      <c r="G626" s="5" t="s">
        <v>590</v>
      </c>
      <c r="H626" s="6">
        <v>79</v>
      </c>
      <c r="I626" s="6">
        <v>300</v>
      </c>
    </row>
    <row r="627" spans="7:9">
      <c r="G627" s="5" t="s">
        <v>647</v>
      </c>
      <c r="H627" s="6">
        <v>300</v>
      </c>
      <c r="I627" s="6">
        <v>300</v>
      </c>
    </row>
    <row r="628" spans="7:9">
      <c r="G628" s="5" t="s">
        <v>657</v>
      </c>
      <c r="H628" s="6">
        <v>20</v>
      </c>
      <c r="I628" s="6">
        <v>300</v>
      </c>
    </row>
    <row r="629" spans="7:9">
      <c r="G629" s="5" t="s">
        <v>811</v>
      </c>
      <c r="H629" s="6">
        <v>60</v>
      </c>
      <c r="I629" s="6">
        <v>300</v>
      </c>
    </row>
    <row r="630" spans="7:9">
      <c r="G630" s="5" t="s">
        <v>1347</v>
      </c>
      <c r="H630" s="2">
        <v>0</v>
      </c>
      <c r="I630" s="6">
        <v>300</v>
      </c>
    </row>
    <row r="631" spans="7:9">
      <c r="G631" s="5" t="s">
        <v>124</v>
      </c>
      <c r="H631" s="6">
        <v>304</v>
      </c>
      <c r="I631" s="6">
        <v>298</v>
      </c>
    </row>
    <row r="632" spans="7:9">
      <c r="G632" s="5" t="s">
        <v>550</v>
      </c>
      <c r="H632" s="6">
        <v>386</v>
      </c>
      <c r="I632" s="6">
        <v>298</v>
      </c>
    </row>
    <row r="633" spans="7:9">
      <c r="G633" s="5" t="s">
        <v>529</v>
      </c>
      <c r="H633" s="6">
        <v>181</v>
      </c>
      <c r="I633" s="6">
        <v>296</v>
      </c>
    </row>
    <row r="634" spans="7:9">
      <c r="G634" s="5" t="s">
        <v>96</v>
      </c>
      <c r="H634" s="6">
        <v>328</v>
      </c>
      <c r="I634" s="6">
        <v>295</v>
      </c>
    </row>
    <row r="635" spans="7:9">
      <c r="G635" s="5" t="s">
        <v>570</v>
      </c>
      <c r="H635" s="6">
        <v>157</v>
      </c>
      <c r="I635" s="6">
        <v>295</v>
      </c>
    </row>
    <row r="636" spans="7:9">
      <c r="G636" s="5" t="s">
        <v>611</v>
      </c>
      <c r="H636" s="6">
        <v>181</v>
      </c>
      <c r="I636" s="6">
        <v>295</v>
      </c>
    </row>
    <row r="637" spans="7:9">
      <c r="G637" s="5" t="s">
        <v>490</v>
      </c>
      <c r="H637" s="2">
        <v>0</v>
      </c>
      <c r="I637" s="6">
        <v>294</v>
      </c>
    </row>
    <row r="638" spans="7:9">
      <c r="G638" s="5" t="s">
        <v>507</v>
      </c>
      <c r="H638" s="6">
        <v>331</v>
      </c>
      <c r="I638" s="6">
        <v>294</v>
      </c>
    </row>
    <row r="639" spans="7:9">
      <c r="G639" s="5" t="s">
        <v>513</v>
      </c>
      <c r="H639" s="2">
        <v>0</v>
      </c>
      <c r="I639" s="6">
        <v>288</v>
      </c>
    </row>
    <row r="640" spans="7:9">
      <c r="G640" s="5" t="s">
        <v>614</v>
      </c>
      <c r="H640" s="6">
        <v>248</v>
      </c>
      <c r="I640" s="6">
        <v>287</v>
      </c>
    </row>
    <row r="641" spans="7:9">
      <c r="G641" s="5" t="s">
        <v>849</v>
      </c>
      <c r="H641" s="6">
        <v>216</v>
      </c>
      <c r="I641" s="6">
        <v>287</v>
      </c>
    </row>
    <row r="642" spans="7:9">
      <c r="G642" s="5" t="s">
        <v>20</v>
      </c>
      <c r="H642" s="6">
        <v>219</v>
      </c>
      <c r="I642" s="6">
        <v>286</v>
      </c>
    </row>
    <row r="643" spans="7:9">
      <c r="G643" s="5" t="s">
        <v>396</v>
      </c>
      <c r="H643" s="6">
        <v>238</v>
      </c>
      <c r="I643" s="6">
        <v>285</v>
      </c>
    </row>
    <row r="644" spans="7:9">
      <c r="G644" s="5" t="s">
        <v>578</v>
      </c>
      <c r="H644" s="6">
        <v>72</v>
      </c>
      <c r="I644" s="6">
        <v>284</v>
      </c>
    </row>
    <row r="645" spans="7:9">
      <c r="G645" s="5" t="s">
        <v>746</v>
      </c>
      <c r="H645" s="6">
        <v>316</v>
      </c>
      <c r="I645" s="6">
        <v>284</v>
      </c>
    </row>
    <row r="646" spans="7:9">
      <c r="G646" s="5" t="s">
        <v>425</v>
      </c>
      <c r="H646" s="6">
        <v>277</v>
      </c>
      <c r="I646" s="6">
        <v>280</v>
      </c>
    </row>
    <row r="647" spans="7:9">
      <c r="G647" s="5" t="s">
        <v>684</v>
      </c>
      <c r="H647" s="6">
        <v>97</v>
      </c>
      <c r="I647" s="6">
        <v>280</v>
      </c>
    </row>
    <row r="648" spans="7:9">
      <c r="G648" s="5" t="s">
        <v>276</v>
      </c>
      <c r="H648" s="6">
        <v>9</v>
      </c>
      <c r="I648" s="6">
        <v>278</v>
      </c>
    </row>
    <row r="649" spans="7:9">
      <c r="G649" s="5" t="s">
        <v>843</v>
      </c>
      <c r="H649" s="2">
        <v>0</v>
      </c>
      <c r="I649" s="6">
        <v>278</v>
      </c>
    </row>
    <row r="650" spans="7:9">
      <c r="G650" s="5" t="s">
        <v>487</v>
      </c>
      <c r="H650" s="6">
        <v>150</v>
      </c>
      <c r="I650" s="6">
        <v>276</v>
      </c>
    </row>
    <row r="651" spans="7:9">
      <c r="G651" s="5" t="s">
        <v>130</v>
      </c>
      <c r="H651" s="6">
        <v>92</v>
      </c>
      <c r="I651" s="6">
        <v>275</v>
      </c>
    </row>
    <row r="652" spans="7:9">
      <c r="G652" s="5" t="s">
        <v>574</v>
      </c>
      <c r="H652" s="6">
        <v>221</v>
      </c>
      <c r="I652" s="6">
        <v>272</v>
      </c>
    </row>
    <row r="653" spans="7:9">
      <c r="G653" s="5" t="s">
        <v>1063</v>
      </c>
      <c r="H653" s="2">
        <v>0</v>
      </c>
      <c r="I653" s="6">
        <v>271</v>
      </c>
    </row>
    <row r="654" spans="7:9">
      <c r="G654" s="5" t="s">
        <v>569</v>
      </c>
      <c r="H654" s="6">
        <v>20</v>
      </c>
      <c r="I654" s="6">
        <v>270</v>
      </c>
    </row>
    <row r="655" spans="7:9">
      <c r="G655" s="5" t="s">
        <v>817</v>
      </c>
      <c r="H655" s="6">
        <v>391</v>
      </c>
      <c r="I655" s="6">
        <v>267</v>
      </c>
    </row>
    <row r="656" spans="7:9">
      <c r="G656" s="5" t="s">
        <v>357</v>
      </c>
      <c r="H656" s="6">
        <v>125</v>
      </c>
      <c r="I656" s="6">
        <v>266</v>
      </c>
    </row>
    <row r="657" spans="7:9">
      <c r="G657" s="5" t="s">
        <v>636</v>
      </c>
      <c r="H657" s="6">
        <v>70</v>
      </c>
      <c r="I657" s="6">
        <v>265</v>
      </c>
    </row>
    <row r="658" spans="7:9">
      <c r="G658" s="5" t="s">
        <v>807</v>
      </c>
      <c r="H658" s="6">
        <v>239</v>
      </c>
      <c r="I658" s="6">
        <v>263</v>
      </c>
    </row>
    <row r="659" spans="7:9">
      <c r="G659" s="5" t="s">
        <v>379</v>
      </c>
      <c r="H659" s="6">
        <v>65</v>
      </c>
      <c r="I659" s="6">
        <v>262</v>
      </c>
    </row>
    <row r="660" spans="7:9">
      <c r="G660" s="5" t="s">
        <v>593</v>
      </c>
      <c r="H660" s="6">
        <v>25</v>
      </c>
      <c r="I660" s="6">
        <v>262</v>
      </c>
    </row>
    <row r="661" spans="7:9">
      <c r="G661" s="5" t="s">
        <v>755</v>
      </c>
      <c r="H661" s="6">
        <v>30</v>
      </c>
      <c r="I661" s="6">
        <v>262</v>
      </c>
    </row>
    <row r="662" spans="7:9">
      <c r="G662" s="5" t="s">
        <v>427</v>
      </c>
      <c r="H662" s="6">
        <v>92</v>
      </c>
      <c r="I662" s="6">
        <v>261</v>
      </c>
    </row>
    <row r="663" spans="7:9">
      <c r="G663" s="5" t="s">
        <v>600</v>
      </c>
      <c r="H663" s="6">
        <v>206</v>
      </c>
      <c r="I663" s="6">
        <v>258</v>
      </c>
    </row>
    <row r="664" spans="7:9">
      <c r="G664" s="5" t="s">
        <v>907</v>
      </c>
      <c r="H664" s="6">
        <v>825</v>
      </c>
      <c r="I664" s="6">
        <v>258</v>
      </c>
    </row>
    <row r="665" spans="7:9">
      <c r="G665" s="5" t="s">
        <v>515</v>
      </c>
      <c r="H665" s="6">
        <v>139</v>
      </c>
      <c r="I665" s="6">
        <v>257</v>
      </c>
    </row>
    <row r="666" spans="7:9">
      <c r="G666" s="5" t="s">
        <v>731</v>
      </c>
      <c r="H666" s="6">
        <v>30</v>
      </c>
      <c r="I666" s="6">
        <v>255</v>
      </c>
    </row>
    <row r="667" spans="7:9">
      <c r="G667" s="5" t="s">
        <v>512</v>
      </c>
      <c r="H667" s="6">
        <v>110</v>
      </c>
      <c r="I667" s="6">
        <v>253</v>
      </c>
    </row>
    <row r="668" spans="7:9">
      <c r="G668" s="5" t="s">
        <v>740</v>
      </c>
      <c r="H668" s="6">
        <v>223</v>
      </c>
      <c r="I668" s="6">
        <v>251</v>
      </c>
    </row>
    <row r="669" spans="7:9">
      <c r="G669" s="5" t="s">
        <v>576</v>
      </c>
      <c r="H669" s="6">
        <v>245</v>
      </c>
      <c r="I669" s="6">
        <v>250</v>
      </c>
    </row>
    <row r="670" spans="7:9">
      <c r="G670" s="5" t="s">
        <v>765</v>
      </c>
      <c r="H670" s="6">
        <v>120</v>
      </c>
      <c r="I670" s="6">
        <v>250</v>
      </c>
    </row>
    <row r="671" spans="7:9">
      <c r="G671" s="5" t="s">
        <v>970</v>
      </c>
      <c r="H671" s="6">
        <v>1000</v>
      </c>
      <c r="I671" s="6">
        <v>250</v>
      </c>
    </row>
    <row r="672" spans="7:9">
      <c r="G672" s="5" t="s">
        <v>592</v>
      </c>
      <c r="H672" s="6">
        <v>188</v>
      </c>
      <c r="I672" s="6">
        <v>249</v>
      </c>
    </row>
    <row r="673" spans="7:9">
      <c r="G673" s="5" t="s">
        <v>747</v>
      </c>
      <c r="H673" s="6">
        <v>197</v>
      </c>
      <c r="I673" s="6">
        <v>246</v>
      </c>
    </row>
    <row r="674" spans="7:9">
      <c r="G674" s="5" t="s">
        <v>856</v>
      </c>
      <c r="H674" s="6">
        <v>70</v>
      </c>
      <c r="I674" s="6">
        <v>245</v>
      </c>
    </row>
    <row r="675" spans="7:9">
      <c r="G675" s="5" t="s">
        <v>844</v>
      </c>
      <c r="H675" s="6">
        <v>231</v>
      </c>
      <c r="I675" s="6">
        <v>244</v>
      </c>
    </row>
    <row r="676" spans="7:9">
      <c r="G676" s="5" t="s">
        <v>679</v>
      </c>
      <c r="H676" s="6">
        <v>256</v>
      </c>
      <c r="I676" s="6">
        <v>242</v>
      </c>
    </row>
    <row r="677" spans="7:9">
      <c r="G677" s="5" t="s">
        <v>686</v>
      </c>
      <c r="H677" s="6">
        <v>233</v>
      </c>
      <c r="I677" s="6">
        <v>241</v>
      </c>
    </row>
    <row r="678" spans="7:9">
      <c r="G678" s="5" t="s">
        <v>882</v>
      </c>
      <c r="H678" s="6">
        <v>40</v>
      </c>
      <c r="I678" s="6">
        <v>240</v>
      </c>
    </row>
    <row r="679" spans="7:9">
      <c r="G679" s="5" t="s">
        <v>824</v>
      </c>
      <c r="H679" s="6">
        <v>144</v>
      </c>
      <c r="I679" s="6">
        <v>239</v>
      </c>
    </row>
    <row r="680" spans="7:9">
      <c r="G680" s="5" t="s">
        <v>841</v>
      </c>
      <c r="H680" s="6">
        <v>109</v>
      </c>
      <c r="I680" s="6">
        <v>238</v>
      </c>
    </row>
    <row r="681" spans="7:9">
      <c r="G681" s="5" t="s">
        <v>1126</v>
      </c>
      <c r="H681" s="6">
        <v>229</v>
      </c>
      <c r="I681" s="6">
        <v>238</v>
      </c>
    </row>
    <row r="682" spans="7:9">
      <c r="G682" s="5" t="s">
        <v>743</v>
      </c>
      <c r="H682" s="6">
        <v>361</v>
      </c>
      <c r="I682" s="6">
        <v>237</v>
      </c>
    </row>
    <row r="683" spans="7:9">
      <c r="G683" s="5" t="s">
        <v>917</v>
      </c>
      <c r="H683" s="6">
        <v>300</v>
      </c>
      <c r="I683" s="6">
        <v>235</v>
      </c>
    </row>
    <row r="684" spans="7:9">
      <c r="G684" s="5" t="s">
        <v>880</v>
      </c>
      <c r="H684" s="6">
        <v>184</v>
      </c>
      <c r="I684" s="6">
        <v>233</v>
      </c>
    </row>
    <row r="685" spans="7:9">
      <c r="G685" s="5" t="s">
        <v>530</v>
      </c>
      <c r="H685" s="6">
        <v>40</v>
      </c>
      <c r="I685" s="6">
        <v>232</v>
      </c>
    </row>
    <row r="686" spans="7:9">
      <c r="G686" s="5" t="s">
        <v>837</v>
      </c>
      <c r="H686" s="6">
        <v>682</v>
      </c>
      <c r="I686" s="6">
        <v>231</v>
      </c>
    </row>
    <row r="687" spans="7:9">
      <c r="G687" s="5" t="s">
        <v>190</v>
      </c>
      <c r="H687" s="6">
        <v>177</v>
      </c>
      <c r="I687" s="6">
        <v>230</v>
      </c>
    </row>
    <row r="688" spans="7:9">
      <c r="G688" s="5" t="s">
        <v>615</v>
      </c>
      <c r="H688" s="6">
        <v>176</v>
      </c>
      <c r="I688" s="6">
        <v>230</v>
      </c>
    </row>
    <row r="689" spans="7:9">
      <c r="G689" s="5" t="s">
        <v>737</v>
      </c>
      <c r="H689" s="6">
        <v>249</v>
      </c>
      <c r="I689" s="6">
        <v>230</v>
      </c>
    </row>
    <row r="690" spans="7:9">
      <c r="G690" s="5" t="s">
        <v>172</v>
      </c>
      <c r="H690" s="6">
        <v>145</v>
      </c>
      <c r="I690" s="6">
        <v>228</v>
      </c>
    </row>
    <row r="691" spans="7:9">
      <c r="G691" s="5" t="s">
        <v>561</v>
      </c>
      <c r="H691" s="2">
        <v>0</v>
      </c>
      <c r="I691" s="6">
        <v>228</v>
      </c>
    </row>
    <row r="692" spans="7:9">
      <c r="G692" s="5" t="s">
        <v>556</v>
      </c>
      <c r="H692" s="6">
        <v>258</v>
      </c>
      <c r="I692" s="6">
        <v>227</v>
      </c>
    </row>
    <row r="693" spans="7:9">
      <c r="G693" s="5" t="s">
        <v>499</v>
      </c>
      <c r="H693" s="6">
        <v>77</v>
      </c>
      <c r="I693" s="6">
        <v>226</v>
      </c>
    </row>
    <row r="694" spans="7:9">
      <c r="G694" s="5" t="s">
        <v>766</v>
      </c>
      <c r="H694" s="6">
        <v>245</v>
      </c>
      <c r="I694" s="6">
        <v>226</v>
      </c>
    </row>
    <row r="695" spans="7:9">
      <c r="G695" s="5" t="s">
        <v>812</v>
      </c>
      <c r="H695" s="6">
        <v>264</v>
      </c>
      <c r="I695" s="6">
        <v>225</v>
      </c>
    </row>
    <row r="696" spans="7:9">
      <c r="G696" s="5" t="s">
        <v>926</v>
      </c>
      <c r="H696" s="6">
        <v>507</v>
      </c>
      <c r="I696" s="6">
        <v>223</v>
      </c>
    </row>
    <row r="697" spans="7:9">
      <c r="G697" s="5" t="s">
        <v>969</v>
      </c>
      <c r="H697" s="6">
        <v>193</v>
      </c>
      <c r="I697" s="6">
        <v>223</v>
      </c>
    </row>
    <row r="698" spans="7:9">
      <c r="G698" s="5" t="s">
        <v>752</v>
      </c>
      <c r="H698" s="6">
        <v>75</v>
      </c>
      <c r="I698" s="6">
        <v>222</v>
      </c>
    </row>
    <row r="699" spans="7:9">
      <c r="G699" s="5" t="s">
        <v>200</v>
      </c>
      <c r="H699" s="6">
        <v>290</v>
      </c>
      <c r="I699" s="6">
        <v>221</v>
      </c>
    </row>
    <row r="700" spans="7:9">
      <c r="G700" s="5" t="s">
        <v>670</v>
      </c>
      <c r="H700" s="6">
        <v>361</v>
      </c>
      <c r="I700" s="6">
        <v>220</v>
      </c>
    </row>
    <row r="701" spans="7:9">
      <c r="G701" s="5" t="s">
        <v>951</v>
      </c>
      <c r="H701" s="6">
        <v>260</v>
      </c>
      <c r="I701" s="6">
        <v>220</v>
      </c>
    </row>
    <row r="702" spans="7:9">
      <c r="G702" s="5" t="s">
        <v>311</v>
      </c>
      <c r="H702" s="6">
        <v>173</v>
      </c>
      <c r="I702" s="6">
        <v>218</v>
      </c>
    </row>
    <row r="703" spans="7:9">
      <c r="G703" s="5" t="s">
        <v>605</v>
      </c>
      <c r="H703" s="6">
        <v>223</v>
      </c>
      <c r="I703" s="6">
        <v>218</v>
      </c>
    </row>
    <row r="704" spans="7:9">
      <c r="G704" s="5" t="s">
        <v>726</v>
      </c>
      <c r="H704" s="2">
        <v>0</v>
      </c>
      <c r="I704" s="6">
        <v>218</v>
      </c>
    </row>
    <row r="705" spans="7:9">
      <c r="G705" s="5" t="s">
        <v>1024</v>
      </c>
      <c r="H705" s="6">
        <v>215</v>
      </c>
      <c r="I705" s="6">
        <v>217</v>
      </c>
    </row>
    <row r="706" spans="7:9">
      <c r="G706" s="5" t="s">
        <v>409</v>
      </c>
      <c r="H706" s="6">
        <v>349</v>
      </c>
      <c r="I706" s="6">
        <v>216</v>
      </c>
    </row>
    <row r="707" spans="7:9">
      <c r="G707" s="5" t="s">
        <v>668</v>
      </c>
      <c r="H707" s="6">
        <v>200</v>
      </c>
      <c r="I707" s="6">
        <v>216</v>
      </c>
    </row>
    <row r="708" spans="7:9">
      <c r="G708" s="5" t="s">
        <v>801</v>
      </c>
      <c r="H708" s="6">
        <v>249</v>
      </c>
      <c r="I708" s="6">
        <v>215</v>
      </c>
    </row>
    <row r="709" spans="7:9">
      <c r="G709" s="5" t="s">
        <v>687</v>
      </c>
      <c r="H709" s="6">
        <v>172</v>
      </c>
      <c r="I709" s="6">
        <v>214</v>
      </c>
    </row>
    <row r="710" spans="7:9">
      <c r="G710" s="5" t="s">
        <v>773</v>
      </c>
      <c r="H710" s="6">
        <v>155</v>
      </c>
      <c r="I710" s="6">
        <v>213</v>
      </c>
    </row>
    <row r="711" spans="7:9">
      <c r="G711" s="5" t="s">
        <v>302</v>
      </c>
      <c r="H711" s="6">
        <v>954</v>
      </c>
      <c r="I711" s="6">
        <v>211</v>
      </c>
    </row>
    <row r="712" spans="7:9">
      <c r="G712" s="5" t="s">
        <v>567</v>
      </c>
      <c r="H712" s="6">
        <v>295</v>
      </c>
      <c r="I712" s="6">
        <v>211</v>
      </c>
    </row>
    <row r="713" spans="7:9">
      <c r="G713" s="5" t="s">
        <v>123</v>
      </c>
      <c r="H713" s="2">
        <v>0</v>
      </c>
      <c r="I713" s="6">
        <v>208</v>
      </c>
    </row>
    <row r="714" spans="7:9">
      <c r="G714" s="5" t="s">
        <v>535</v>
      </c>
      <c r="H714" s="6">
        <v>357</v>
      </c>
      <c r="I714" s="6">
        <v>208</v>
      </c>
    </row>
    <row r="715" spans="7:9">
      <c r="G715" s="5" t="s">
        <v>581</v>
      </c>
      <c r="H715" s="6">
        <v>265</v>
      </c>
      <c r="I715" s="6">
        <v>205</v>
      </c>
    </row>
    <row r="716" spans="7:9">
      <c r="G716" s="5" t="s">
        <v>672</v>
      </c>
      <c r="H716" s="2">
        <v>0</v>
      </c>
      <c r="I716" s="6">
        <v>205</v>
      </c>
    </row>
    <row r="717" spans="7:9">
      <c r="G717" s="5" t="s">
        <v>753</v>
      </c>
      <c r="H717" s="6">
        <v>297</v>
      </c>
      <c r="I717" s="6">
        <v>205</v>
      </c>
    </row>
    <row r="718" spans="7:9">
      <c r="G718" s="5" t="s">
        <v>911</v>
      </c>
      <c r="H718" s="6">
        <v>382</v>
      </c>
      <c r="I718" s="6">
        <v>205</v>
      </c>
    </row>
    <row r="719" spans="7:9">
      <c r="G719" s="5" t="s">
        <v>1033</v>
      </c>
      <c r="H719" s="2">
        <v>0</v>
      </c>
      <c r="I719" s="6">
        <v>205</v>
      </c>
    </row>
    <row r="720" spans="7:9">
      <c r="G720" s="5" t="s">
        <v>853</v>
      </c>
      <c r="H720" s="6">
        <v>30</v>
      </c>
      <c r="I720" s="6">
        <v>203</v>
      </c>
    </row>
    <row r="721" spans="7:9">
      <c r="G721" s="5" t="s">
        <v>436</v>
      </c>
      <c r="H721" s="6">
        <v>118</v>
      </c>
      <c r="I721" s="6">
        <v>202</v>
      </c>
    </row>
    <row r="722" spans="7:9">
      <c r="G722" s="5" t="s">
        <v>964</v>
      </c>
      <c r="H722" s="6">
        <v>139</v>
      </c>
      <c r="I722" s="6">
        <v>202</v>
      </c>
    </row>
    <row r="723" spans="7:9">
      <c r="G723" s="5" t="s">
        <v>496</v>
      </c>
      <c r="H723" s="6">
        <v>236</v>
      </c>
      <c r="I723" s="6">
        <v>200</v>
      </c>
    </row>
    <row r="724" spans="7:9">
      <c r="G724" s="5" t="s">
        <v>696</v>
      </c>
      <c r="H724" s="2">
        <v>0</v>
      </c>
      <c r="I724" s="6">
        <v>200</v>
      </c>
    </row>
    <row r="725" spans="7:9">
      <c r="G725" s="5" t="s">
        <v>625</v>
      </c>
      <c r="H725" s="6">
        <v>126</v>
      </c>
      <c r="I725" s="6">
        <v>199</v>
      </c>
    </row>
    <row r="726" spans="7:9">
      <c r="G726" s="5" t="s">
        <v>800</v>
      </c>
      <c r="H726" s="6">
        <v>152</v>
      </c>
      <c r="I726" s="6">
        <v>199</v>
      </c>
    </row>
    <row r="727" spans="7:9">
      <c r="G727" s="5" t="s">
        <v>195</v>
      </c>
      <c r="H727" s="6">
        <v>180</v>
      </c>
      <c r="I727" s="6">
        <v>198</v>
      </c>
    </row>
    <row r="728" spans="7:9">
      <c r="G728" s="5" t="s">
        <v>638</v>
      </c>
      <c r="H728" s="6">
        <v>50</v>
      </c>
      <c r="I728" s="6">
        <v>198</v>
      </c>
    </row>
    <row r="729" spans="7:9">
      <c r="G729" s="5" t="s">
        <v>674</v>
      </c>
      <c r="H729" s="6">
        <v>348</v>
      </c>
      <c r="I729" s="6">
        <v>198</v>
      </c>
    </row>
    <row r="730" spans="7:9">
      <c r="G730" s="5" t="s">
        <v>883</v>
      </c>
      <c r="H730" s="6">
        <v>585</v>
      </c>
      <c r="I730" s="6">
        <v>197</v>
      </c>
    </row>
    <row r="731" spans="7:9">
      <c r="G731" s="5" t="s">
        <v>986</v>
      </c>
      <c r="H731" s="6">
        <v>341</v>
      </c>
      <c r="I731" s="6">
        <v>197</v>
      </c>
    </row>
    <row r="732" spans="7:9">
      <c r="G732" s="5" t="s">
        <v>616</v>
      </c>
      <c r="H732" s="6">
        <v>261</v>
      </c>
      <c r="I732" s="6">
        <v>196</v>
      </c>
    </row>
    <row r="733" spans="7:9">
      <c r="G733" s="5" t="s">
        <v>585</v>
      </c>
      <c r="H733" s="6">
        <v>238</v>
      </c>
      <c r="I733" s="6">
        <v>194</v>
      </c>
    </row>
    <row r="734" spans="7:9">
      <c r="G734" s="5" t="s">
        <v>178</v>
      </c>
      <c r="H734" s="6">
        <v>156</v>
      </c>
      <c r="I734" s="6">
        <v>193</v>
      </c>
    </row>
    <row r="735" spans="7:9">
      <c r="G735" s="5" t="s">
        <v>814</v>
      </c>
      <c r="H735" s="2">
        <v>0</v>
      </c>
      <c r="I735" s="6">
        <v>192</v>
      </c>
    </row>
    <row r="736" spans="7:9">
      <c r="G736" s="5" t="s">
        <v>1168</v>
      </c>
      <c r="H736" s="6">
        <v>169</v>
      </c>
      <c r="I736" s="6">
        <v>191</v>
      </c>
    </row>
    <row r="737" spans="7:9">
      <c r="G737" s="5" t="s">
        <v>931</v>
      </c>
      <c r="H737" s="2">
        <v>0</v>
      </c>
      <c r="I737" s="6">
        <v>190</v>
      </c>
    </row>
    <row r="738" spans="7:9">
      <c r="G738" s="5" t="s">
        <v>675</v>
      </c>
      <c r="H738" s="6">
        <v>133</v>
      </c>
      <c r="I738" s="6">
        <v>189</v>
      </c>
    </row>
    <row r="739" spans="7:9">
      <c r="G739" s="5" t="s">
        <v>786</v>
      </c>
      <c r="H739" s="6">
        <v>124</v>
      </c>
      <c r="I739" s="6">
        <v>189</v>
      </c>
    </row>
    <row r="740" spans="7:9">
      <c r="G740" s="5" t="s">
        <v>632</v>
      </c>
      <c r="H740" s="6">
        <v>37</v>
      </c>
      <c r="I740" s="6">
        <v>186</v>
      </c>
    </row>
    <row r="741" spans="7:9">
      <c r="G741" s="5" t="s">
        <v>701</v>
      </c>
      <c r="H741" s="6">
        <v>137</v>
      </c>
      <c r="I741" s="6">
        <v>185</v>
      </c>
    </row>
    <row r="742" spans="7:9">
      <c r="G742" s="5" t="s">
        <v>1314</v>
      </c>
      <c r="H742" s="6">
        <v>70</v>
      </c>
      <c r="I742" s="6">
        <v>184</v>
      </c>
    </row>
    <row r="743" spans="7:9">
      <c r="G743" s="5" t="s">
        <v>949</v>
      </c>
      <c r="H743" s="6">
        <v>220</v>
      </c>
      <c r="I743" s="6">
        <v>182</v>
      </c>
    </row>
    <row r="744" spans="7:9">
      <c r="G744" s="5" t="s">
        <v>623</v>
      </c>
      <c r="H744" s="6">
        <v>40</v>
      </c>
      <c r="I744" s="6">
        <v>179</v>
      </c>
    </row>
    <row r="745" spans="7:9">
      <c r="G745" s="5" t="s">
        <v>254</v>
      </c>
      <c r="H745" s="6">
        <v>109</v>
      </c>
      <c r="I745" s="6">
        <v>178</v>
      </c>
    </row>
    <row r="746" spans="7:9">
      <c r="G746" s="5" t="s">
        <v>769</v>
      </c>
      <c r="H746" s="6">
        <v>260</v>
      </c>
      <c r="I746" s="6">
        <v>178</v>
      </c>
    </row>
    <row r="747" spans="7:9">
      <c r="G747" s="5" t="s">
        <v>912</v>
      </c>
      <c r="H747" s="6">
        <v>157</v>
      </c>
      <c r="I747" s="6">
        <v>178</v>
      </c>
    </row>
    <row r="748" spans="7:9">
      <c r="G748" s="5" t="s">
        <v>864</v>
      </c>
      <c r="H748" s="2">
        <v>0</v>
      </c>
      <c r="I748" s="6">
        <v>177</v>
      </c>
    </row>
    <row r="749" spans="7:9">
      <c r="G749" s="5" t="s">
        <v>977</v>
      </c>
      <c r="H749" s="6">
        <v>139</v>
      </c>
      <c r="I749" s="6">
        <v>177</v>
      </c>
    </row>
    <row r="750" spans="7:9">
      <c r="G750" s="5" t="s">
        <v>727</v>
      </c>
      <c r="H750" s="6">
        <v>37</v>
      </c>
      <c r="I750" s="6">
        <v>175</v>
      </c>
    </row>
    <row r="751" spans="7:9">
      <c r="G751" s="5" t="s">
        <v>916</v>
      </c>
      <c r="H751" s="2">
        <v>0</v>
      </c>
      <c r="I751" s="6">
        <v>175</v>
      </c>
    </row>
    <row r="752" spans="7:9">
      <c r="G752" s="5" t="s">
        <v>541</v>
      </c>
      <c r="H752" s="6">
        <v>171</v>
      </c>
      <c r="I752" s="6">
        <v>173</v>
      </c>
    </row>
    <row r="753" spans="7:9">
      <c r="G753" s="5" t="s">
        <v>789</v>
      </c>
      <c r="H753" s="6">
        <v>63</v>
      </c>
      <c r="I753" s="6">
        <v>173</v>
      </c>
    </row>
    <row r="754" spans="7:9">
      <c r="G754" s="5" t="s">
        <v>873</v>
      </c>
      <c r="H754" s="6">
        <v>192</v>
      </c>
      <c r="I754" s="6">
        <v>173</v>
      </c>
    </row>
    <row r="755" spans="7:9">
      <c r="G755" s="5" t="s">
        <v>796</v>
      </c>
      <c r="H755" s="6">
        <v>171</v>
      </c>
      <c r="I755" s="6">
        <v>172</v>
      </c>
    </row>
    <row r="756" spans="7:9">
      <c r="G756" s="5" t="s">
        <v>415</v>
      </c>
      <c r="H756" s="6">
        <v>207</v>
      </c>
      <c r="I756" s="6">
        <v>171</v>
      </c>
    </row>
    <row r="757" spans="7:9">
      <c r="G757" s="5" t="s">
        <v>884</v>
      </c>
      <c r="H757" s="6">
        <v>131</v>
      </c>
      <c r="I757" s="6">
        <v>171</v>
      </c>
    </row>
    <row r="758" spans="7:9">
      <c r="G758" s="5" t="s">
        <v>774</v>
      </c>
      <c r="H758" s="6">
        <v>103</v>
      </c>
      <c r="I758" s="6">
        <v>170</v>
      </c>
    </row>
    <row r="759" spans="7:9">
      <c r="G759" s="5" t="s">
        <v>863</v>
      </c>
      <c r="H759" s="6">
        <v>88</v>
      </c>
      <c r="I759" s="6">
        <v>170</v>
      </c>
    </row>
    <row r="760" spans="7:9">
      <c r="G760" s="5" t="s">
        <v>888</v>
      </c>
      <c r="H760" s="6">
        <v>142</v>
      </c>
      <c r="I760" s="6">
        <v>170</v>
      </c>
    </row>
    <row r="761" spans="7:9">
      <c r="G761" s="5" t="s">
        <v>901</v>
      </c>
      <c r="H761" s="6">
        <v>184</v>
      </c>
      <c r="I761" s="6">
        <v>170</v>
      </c>
    </row>
    <row r="762" spans="7:9">
      <c r="G762" s="5" t="s">
        <v>395</v>
      </c>
      <c r="H762" s="6">
        <v>149</v>
      </c>
      <c r="I762" s="6">
        <v>165</v>
      </c>
    </row>
    <row r="763" spans="7:9">
      <c r="G763" s="5" t="s">
        <v>554</v>
      </c>
      <c r="H763" s="6">
        <v>132</v>
      </c>
      <c r="I763" s="6">
        <v>165</v>
      </c>
    </row>
    <row r="764" spans="7:9">
      <c r="G764" s="5" t="s">
        <v>714</v>
      </c>
      <c r="H764" s="2">
        <v>0</v>
      </c>
      <c r="I764" s="6">
        <v>165</v>
      </c>
    </row>
    <row r="765" spans="7:9">
      <c r="G765" s="5" t="s">
        <v>955</v>
      </c>
      <c r="H765" s="6">
        <v>241</v>
      </c>
      <c r="I765" s="6">
        <v>165</v>
      </c>
    </row>
    <row r="766" spans="7:9">
      <c r="G766" s="5" t="s">
        <v>946</v>
      </c>
      <c r="H766" s="6">
        <v>318</v>
      </c>
      <c r="I766" s="6">
        <v>164</v>
      </c>
    </row>
    <row r="767" spans="7:9">
      <c r="G767" s="5" t="s">
        <v>1125</v>
      </c>
      <c r="H767" s="6">
        <v>444</v>
      </c>
      <c r="I767" s="6">
        <v>164</v>
      </c>
    </row>
    <row r="768" spans="7:9">
      <c r="G768" s="5" t="s">
        <v>324</v>
      </c>
      <c r="H768" s="6">
        <v>203</v>
      </c>
      <c r="I768" s="6">
        <v>163</v>
      </c>
    </row>
    <row r="769" spans="7:9">
      <c r="G769" s="5" t="s">
        <v>813</v>
      </c>
      <c r="H769" s="6">
        <v>180</v>
      </c>
      <c r="I769" s="6">
        <v>162</v>
      </c>
    </row>
    <row r="770" spans="7:9">
      <c r="G770" s="5" t="s">
        <v>1135</v>
      </c>
      <c r="H770" s="6">
        <v>301</v>
      </c>
      <c r="I770" s="6">
        <v>162</v>
      </c>
    </row>
    <row r="771" spans="7:9">
      <c r="G771" s="5" t="s">
        <v>846</v>
      </c>
      <c r="H771" s="6">
        <v>30</v>
      </c>
      <c r="I771" s="6">
        <v>159</v>
      </c>
    </row>
    <row r="772" spans="7:9">
      <c r="G772" s="5" t="s">
        <v>793</v>
      </c>
      <c r="H772" s="6">
        <v>167</v>
      </c>
      <c r="I772" s="6">
        <v>157</v>
      </c>
    </row>
    <row r="773" spans="7:9">
      <c r="G773" s="5" t="s">
        <v>671</v>
      </c>
      <c r="H773" s="6">
        <v>151</v>
      </c>
      <c r="I773" s="6">
        <v>156</v>
      </c>
    </row>
    <row r="774" spans="7:9">
      <c r="G774" s="5" t="s">
        <v>682</v>
      </c>
      <c r="H774" s="6">
        <v>61</v>
      </c>
      <c r="I774" s="6">
        <v>156</v>
      </c>
    </row>
    <row r="775" spans="7:9">
      <c r="G775" s="5" t="s">
        <v>760</v>
      </c>
      <c r="H775" s="6">
        <v>178</v>
      </c>
      <c r="I775" s="6">
        <v>156</v>
      </c>
    </row>
    <row r="776" spans="7:9">
      <c r="G776" s="5" t="s">
        <v>799</v>
      </c>
      <c r="H776" s="6">
        <v>30</v>
      </c>
      <c r="I776" s="6">
        <v>156</v>
      </c>
    </row>
    <row r="777" spans="7:9">
      <c r="G777" s="5" t="s">
        <v>832</v>
      </c>
      <c r="H777" s="6">
        <v>10</v>
      </c>
      <c r="I777" s="6">
        <v>155</v>
      </c>
    </row>
    <row r="778" spans="7:9">
      <c r="G778" s="5" t="s">
        <v>847</v>
      </c>
      <c r="H778" s="6">
        <v>81</v>
      </c>
      <c r="I778" s="6">
        <v>155</v>
      </c>
    </row>
    <row r="779" spans="7:9">
      <c r="G779" s="5" t="s">
        <v>808</v>
      </c>
      <c r="H779" s="6">
        <v>112</v>
      </c>
      <c r="I779" s="6">
        <v>154</v>
      </c>
    </row>
    <row r="780" spans="7:9">
      <c r="G780" s="5" t="s">
        <v>905</v>
      </c>
      <c r="H780" s="6">
        <v>42</v>
      </c>
      <c r="I780" s="6">
        <v>154</v>
      </c>
    </row>
    <row r="781" spans="7:9">
      <c r="G781" s="5" t="s">
        <v>771</v>
      </c>
      <c r="H781" s="6">
        <v>138</v>
      </c>
      <c r="I781" s="6">
        <v>153</v>
      </c>
    </row>
    <row r="782" spans="7:9">
      <c r="G782" s="5" t="s">
        <v>790</v>
      </c>
      <c r="H782" s="6">
        <v>168</v>
      </c>
      <c r="I782" s="6">
        <v>153</v>
      </c>
    </row>
    <row r="783" spans="7:9">
      <c r="G783" s="5" t="s">
        <v>889</v>
      </c>
      <c r="H783" s="6">
        <v>384</v>
      </c>
      <c r="I783" s="6">
        <v>153</v>
      </c>
    </row>
    <row r="784" spans="7:9">
      <c r="G784" s="5" t="s">
        <v>1034</v>
      </c>
      <c r="H784" s="6">
        <v>217</v>
      </c>
      <c r="I784" s="6">
        <v>153</v>
      </c>
    </row>
    <row r="785" spans="7:9">
      <c r="G785" s="5" t="s">
        <v>797</v>
      </c>
      <c r="H785" s="6">
        <v>18</v>
      </c>
      <c r="I785" s="6">
        <v>152</v>
      </c>
    </row>
    <row r="786" spans="7:9">
      <c r="G786" s="5" t="s">
        <v>868</v>
      </c>
      <c r="H786" s="6">
        <v>266</v>
      </c>
      <c r="I786" s="6">
        <v>152</v>
      </c>
    </row>
    <row r="787" spans="7:9">
      <c r="G787" s="5" t="s">
        <v>606</v>
      </c>
      <c r="H787" s="6">
        <v>144</v>
      </c>
      <c r="I787" s="6">
        <v>151</v>
      </c>
    </row>
    <row r="788" spans="7:9">
      <c r="G788" s="5" t="s">
        <v>875</v>
      </c>
      <c r="H788" s="6">
        <v>115</v>
      </c>
      <c r="I788" s="6">
        <v>151</v>
      </c>
    </row>
    <row r="789" spans="7:9">
      <c r="G789" s="5" t="s">
        <v>922</v>
      </c>
      <c r="H789" s="2">
        <v>0</v>
      </c>
      <c r="I789" s="6">
        <v>151</v>
      </c>
    </row>
    <row r="790" spans="7:9">
      <c r="G790" s="5" t="s">
        <v>936</v>
      </c>
      <c r="H790" s="6">
        <v>158</v>
      </c>
      <c r="I790" s="6">
        <v>151</v>
      </c>
    </row>
    <row r="791" spans="7:9">
      <c r="G791" s="5" t="s">
        <v>649</v>
      </c>
      <c r="H791" s="2">
        <v>0</v>
      </c>
      <c r="I791" s="6">
        <v>150</v>
      </c>
    </row>
    <row r="792" spans="7:9">
      <c r="G792" s="5" t="s">
        <v>857</v>
      </c>
      <c r="H792" s="2">
        <v>0</v>
      </c>
      <c r="I792" s="6">
        <v>150</v>
      </c>
    </row>
    <row r="793" spans="7:9">
      <c r="G793" s="5" t="s">
        <v>862</v>
      </c>
      <c r="H793" s="2">
        <v>0</v>
      </c>
      <c r="I793" s="6">
        <v>150</v>
      </c>
    </row>
    <row r="794" spans="7:9">
      <c r="G794" s="5" t="s">
        <v>721</v>
      </c>
      <c r="H794" s="6">
        <v>129</v>
      </c>
      <c r="I794" s="6">
        <v>148</v>
      </c>
    </row>
    <row r="795" spans="7:9">
      <c r="G795" s="5" t="s">
        <v>885</v>
      </c>
      <c r="H795" s="6">
        <v>117</v>
      </c>
      <c r="I795" s="6">
        <v>148</v>
      </c>
    </row>
    <row r="796" spans="7:9">
      <c r="G796" s="5" t="s">
        <v>330</v>
      </c>
      <c r="H796" s="6">
        <v>14</v>
      </c>
      <c r="I796" s="6">
        <v>147</v>
      </c>
    </row>
    <row r="797" spans="7:9">
      <c r="G797" s="5" t="s">
        <v>821</v>
      </c>
      <c r="H797" s="6">
        <v>30</v>
      </c>
      <c r="I797" s="6">
        <v>147</v>
      </c>
    </row>
    <row r="798" spans="7:9">
      <c r="G798" s="5" t="s">
        <v>839</v>
      </c>
      <c r="H798" s="6">
        <v>31</v>
      </c>
      <c r="I798" s="6">
        <v>147</v>
      </c>
    </row>
    <row r="799" spans="7:9">
      <c r="G799" s="5" t="s">
        <v>920</v>
      </c>
      <c r="H799" s="6">
        <v>88</v>
      </c>
      <c r="I799" s="6">
        <v>147</v>
      </c>
    </row>
    <row r="800" spans="7:9">
      <c r="G800" s="5" t="s">
        <v>915</v>
      </c>
      <c r="H800" s="6">
        <v>160</v>
      </c>
      <c r="I800" s="6">
        <v>146</v>
      </c>
    </row>
    <row r="801" spans="7:9">
      <c r="G801" s="5" t="s">
        <v>827</v>
      </c>
      <c r="H801" s="6">
        <v>152</v>
      </c>
      <c r="I801" s="6">
        <v>145</v>
      </c>
    </row>
    <row r="802" spans="7:9">
      <c r="G802" s="5" t="s">
        <v>928</v>
      </c>
      <c r="H802" s="6">
        <v>134</v>
      </c>
      <c r="I802" s="6">
        <v>145</v>
      </c>
    </row>
    <row r="803" spans="7:9">
      <c r="G803" s="5" t="s">
        <v>1004</v>
      </c>
      <c r="H803" s="2">
        <v>0</v>
      </c>
      <c r="I803" s="6">
        <v>144</v>
      </c>
    </row>
    <row r="804" spans="7:9">
      <c r="G804" s="5" t="s">
        <v>279</v>
      </c>
      <c r="H804" s="6">
        <v>342</v>
      </c>
      <c r="I804" s="6">
        <v>142</v>
      </c>
    </row>
    <row r="805" spans="7:9">
      <c r="G805" s="5" t="s">
        <v>723</v>
      </c>
      <c r="H805" s="2">
        <v>0</v>
      </c>
      <c r="I805" s="6">
        <v>142</v>
      </c>
    </row>
    <row r="806" spans="7:9">
      <c r="G806" s="5" t="s">
        <v>767</v>
      </c>
      <c r="H806" s="6">
        <v>136</v>
      </c>
      <c r="I806" s="6">
        <v>142</v>
      </c>
    </row>
    <row r="807" spans="7:9">
      <c r="G807" s="5" t="s">
        <v>894</v>
      </c>
      <c r="H807" s="6">
        <v>214</v>
      </c>
      <c r="I807" s="6">
        <v>142</v>
      </c>
    </row>
    <row r="808" spans="7:9">
      <c r="G808" s="5" t="s">
        <v>761</v>
      </c>
      <c r="H808" s="6">
        <v>193</v>
      </c>
      <c r="I808" s="6">
        <v>141</v>
      </c>
    </row>
    <row r="809" spans="7:9">
      <c r="G809" s="5" t="s">
        <v>972</v>
      </c>
      <c r="H809" s="6">
        <v>110</v>
      </c>
      <c r="I809" s="6">
        <v>141</v>
      </c>
    </row>
    <row r="810" spans="7:9">
      <c r="G810" s="5" t="s">
        <v>988</v>
      </c>
      <c r="H810" s="6">
        <v>98</v>
      </c>
      <c r="I810" s="6">
        <v>141</v>
      </c>
    </row>
    <row r="811" spans="7:9">
      <c r="G811" s="5" t="s">
        <v>775</v>
      </c>
      <c r="H811" s="6">
        <v>63</v>
      </c>
      <c r="I811" s="6">
        <v>137</v>
      </c>
    </row>
    <row r="812" spans="7:9">
      <c r="G812" s="5" t="s">
        <v>213</v>
      </c>
      <c r="H812" s="6">
        <v>137</v>
      </c>
      <c r="I812" s="6">
        <v>136</v>
      </c>
    </row>
    <row r="813" spans="7:9">
      <c r="G813" s="5" t="s">
        <v>545</v>
      </c>
      <c r="H813" s="6">
        <v>228</v>
      </c>
      <c r="I813" s="6">
        <v>136</v>
      </c>
    </row>
    <row r="814" spans="7:9">
      <c r="G814" s="5" t="s">
        <v>1076</v>
      </c>
      <c r="H814" s="6">
        <v>94</v>
      </c>
      <c r="I814" s="6">
        <v>136</v>
      </c>
    </row>
    <row r="815" spans="7:9">
      <c r="G815" s="5" t="s">
        <v>689</v>
      </c>
      <c r="H815" s="6">
        <v>72</v>
      </c>
      <c r="I815" s="6">
        <v>133</v>
      </c>
    </row>
    <row r="816" spans="7:9">
      <c r="G816" s="5" t="s">
        <v>810</v>
      </c>
      <c r="H816" s="6">
        <v>106</v>
      </c>
      <c r="I816" s="6">
        <v>133</v>
      </c>
    </row>
    <row r="817" spans="7:9">
      <c r="G817" s="5" t="s">
        <v>893</v>
      </c>
      <c r="H817" s="6">
        <v>102</v>
      </c>
      <c r="I817" s="6">
        <v>132</v>
      </c>
    </row>
    <row r="818" spans="7:9">
      <c r="G818" s="5" t="s">
        <v>939</v>
      </c>
      <c r="H818" s="6">
        <v>15</v>
      </c>
      <c r="I818" s="6">
        <v>132</v>
      </c>
    </row>
    <row r="819" spans="7:9">
      <c r="G819" s="5" t="s">
        <v>376</v>
      </c>
      <c r="H819" s="6">
        <v>111</v>
      </c>
      <c r="I819" s="6">
        <v>131</v>
      </c>
    </row>
    <row r="820" spans="7:9">
      <c r="G820" s="5" t="s">
        <v>865</v>
      </c>
      <c r="H820" s="6">
        <v>393</v>
      </c>
      <c r="I820" s="6">
        <v>131</v>
      </c>
    </row>
    <row r="821" spans="7:9">
      <c r="G821" s="5" t="s">
        <v>1006</v>
      </c>
      <c r="H821" s="6">
        <v>97</v>
      </c>
      <c r="I821" s="6">
        <v>131</v>
      </c>
    </row>
    <row r="822" spans="7:9">
      <c r="G822" s="5" t="s">
        <v>635</v>
      </c>
      <c r="H822" s="6">
        <v>177</v>
      </c>
      <c r="I822" s="6">
        <v>130</v>
      </c>
    </row>
    <row r="823" spans="7:9">
      <c r="G823" s="5" t="s">
        <v>953</v>
      </c>
      <c r="H823" s="6">
        <v>286</v>
      </c>
      <c r="I823" s="6">
        <v>130</v>
      </c>
    </row>
    <row r="824" spans="7:9">
      <c r="G824" s="5" t="s">
        <v>1132</v>
      </c>
      <c r="H824" s="2">
        <v>0</v>
      </c>
      <c r="I824" s="6">
        <v>130</v>
      </c>
    </row>
    <row r="825" spans="7:9">
      <c r="G825" s="5" t="s">
        <v>891</v>
      </c>
      <c r="H825" s="6">
        <v>60</v>
      </c>
      <c r="I825" s="6">
        <v>129</v>
      </c>
    </row>
    <row r="826" spans="7:9">
      <c r="G826" s="5" t="s">
        <v>929</v>
      </c>
      <c r="H826" s="6">
        <v>111</v>
      </c>
      <c r="I826" s="6">
        <v>129</v>
      </c>
    </row>
    <row r="827" spans="7:9">
      <c r="G827" s="5" t="s">
        <v>251</v>
      </c>
      <c r="H827" s="6">
        <v>216</v>
      </c>
      <c r="I827" s="6">
        <v>128</v>
      </c>
    </row>
    <row r="828" spans="7:9">
      <c r="G828" s="5" t="s">
        <v>656</v>
      </c>
      <c r="H828" s="6">
        <v>93</v>
      </c>
      <c r="I828" s="6">
        <v>128</v>
      </c>
    </row>
    <row r="829" spans="7:9">
      <c r="G829" s="5" t="s">
        <v>833</v>
      </c>
      <c r="H829" s="6">
        <v>190</v>
      </c>
      <c r="I829" s="6">
        <v>127</v>
      </c>
    </row>
    <row r="830" spans="7:9">
      <c r="G830" s="5" t="s">
        <v>836</v>
      </c>
      <c r="H830" s="6">
        <v>80</v>
      </c>
      <c r="I830" s="6">
        <v>125</v>
      </c>
    </row>
    <row r="831" spans="7:9">
      <c r="G831" s="5" t="s">
        <v>866</v>
      </c>
      <c r="H831" s="6">
        <v>10</v>
      </c>
      <c r="I831" s="6">
        <v>125</v>
      </c>
    </row>
    <row r="832" spans="7:9">
      <c r="G832" s="5" t="s">
        <v>782</v>
      </c>
      <c r="H832" s="6">
        <v>102</v>
      </c>
      <c r="I832" s="6">
        <v>124</v>
      </c>
    </row>
    <row r="833" spans="7:9">
      <c r="G833" s="5" t="s">
        <v>399</v>
      </c>
      <c r="H833" s="6">
        <v>44</v>
      </c>
      <c r="I833" s="6">
        <v>123</v>
      </c>
    </row>
    <row r="834" spans="7:9">
      <c r="G834" s="5" t="s">
        <v>748</v>
      </c>
      <c r="H834" s="6">
        <v>30</v>
      </c>
      <c r="I834" s="6">
        <v>123</v>
      </c>
    </row>
    <row r="835" spans="7:9">
      <c r="G835" s="5" t="s">
        <v>1073</v>
      </c>
      <c r="H835" s="6">
        <v>41</v>
      </c>
      <c r="I835" s="6">
        <v>123</v>
      </c>
    </row>
    <row r="836" spans="7:9">
      <c r="G836" s="5" t="s">
        <v>1229</v>
      </c>
      <c r="H836" s="6">
        <v>23</v>
      </c>
      <c r="I836" s="6">
        <v>123</v>
      </c>
    </row>
    <row r="837" spans="7:9">
      <c r="G837" s="5" t="s">
        <v>293</v>
      </c>
      <c r="H837" s="6">
        <v>212</v>
      </c>
      <c r="I837" s="6">
        <v>121</v>
      </c>
    </row>
    <row r="838" spans="7:9">
      <c r="G838" s="5" t="s">
        <v>579</v>
      </c>
      <c r="H838" s="2">
        <v>0</v>
      </c>
      <c r="I838" s="6">
        <v>121</v>
      </c>
    </row>
    <row r="839" spans="7:9">
      <c r="G839" s="5" t="s">
        <v>778</v>
      </c>
      <c r="H839" s="6">
        <v>90</v>
      </c>
      <c r="I839" s="6">
        <v>121</v>
      </c>
    </row>
    <row r="840" spans="7:9">
      <c r="G840" s="5" t="s">
        <v>924</v>
      </c>
      <c r="H840" s="6">
        <v>155</v>
      </c>
      <c r="I840" s="6">
        <v>121</v>
      </c>
    </row>
    <row r="841" spans="7:9">
      <c r="G841" s="5" t="s">
        <v>423</v>
      </c>
      <c r="H841" s="6">
        <v>39</v>
      </c>
      <c r="I841" s="6">
        <v>120</v>
      </c>
    </row>
    <row r="842" spans="7:9">
      <c r="G842" s="5" t="s">
        <v>571</v>
      </c>
      <c r="H842" s="6">
        <v>326</v>
      </c>
      <c r="I842" s="6">
        <v>120</v>
      </c>
    </row>
    <row r="843" spans="7:9">
      <c r="G843" s="5" t="s">
        <v>715</v>
      </c>
      <c r="H843" s="2">
        <v>0</v>
      </c>
      <c r="I843" s="6">
        <v>120</v>
      </c>
    </row>
    <row r="844" spans="7:9">
      <c r="G844" s="5" t="s">
        <v>828</v>
      </c>
      <c r="H844" s="6">
        <v>753</v>
      </c>
      <c r="I844" s="6">
        <v>120</v>
      </c>
    </row>
    <row r="845" spans="7:9">
      <c r="G845" s="5" t="s">
        <v>938</v>
      </c>
      <c r="H845" s="6">
        <v>43</v>
      </c>
      <c r="I845" s="6">
        <v>120</v>
      </c>
    </row>
    <row r="846" spans="7:9">
      <c r="G846" s="5" t="s">
        <v>941</v>
      </c>
      <c r="H846" s="6">
        <v>132</v>
      </c>
      <c r="I846" s="6">
        <v>120</v>
      </c>
    </row>
    <row r="847" spans="7:9">
      <c r="G847" s="5" t="s">
        <v>115</v>
      </c>
      <c r="H847" s="6">
        <v>177</v>
      </c>
      <c r="I847" s="6">
        <v>118</v>
      </c>
    </row>
    <row r="848" spans="7:9">
      <c r="G848" s="5" t="s">
        <v>483</v>
      </c>
      <c r="H848" s="6">
        <v>126</v>
      </c>
      <c r="I848" s="6">
        <v>118</v>
      </c>
    </row>
    <row r="849" spans="7:9">
      <c r="G849" s="5" t="s">
        <v>1043</v>
      </c>
      <c r="H849" s="6">
        <v>81</v>
      </c>
      <c r="I849" s="6">
        <v>118</v>
      </c>
    </row>
    <row r="850" spans="7:9">
      <c r="G850" s="5" t="s">
        <v>995</v>
      </c>
      <c r="H850" s="6">
        <v>121</v>
      </c>
      <c r="I850" s="6">
        <v>117</v>
      </c>
    </row>
    <row r="851" spans="7:9">
      <c r="G851" s="5" t="s">
        <v>1018</v>
      </c>
      <c r="H851" s="6">
        <v>100</v>
      </c>
      <c r="I851" s="6">
        <v>117</v>
      </c>
    </row>
    <row r="852" spans="7:9">
      <c r="G852" s="5" t="s">
        <v>1014</v>
      </c>
      <c r="H852" s="6">
        <v>117</v>
      </c>
      <c r="I852" s="6">
        <v>116</v>
      </c>
    </row>
    <row r="853" spans="7:9">
      <c r="G853" s="5" t="s">
        <v>830</v>
      </c>
      <c r="H853" s="6">
        <v>627</v>
      </c>
      <c r="I853" s="6">
        <v>115</v>
      </c>
    </row>
    <row r="854" spans="7:9">
      <c r="G854" s="5" t="s">
        <v>927</v>
      </c>
      <c r="H854" s="6">
        <v>319</v>
      </c>
      <c r="I854" s="6">
        <v>115</v>
      </c>
    </row>
    <row r="855" spans="7:9">
      <c r="G855" s="5" t="s">
        <v>1138</v>
      </c>
      <c r="H855" s="6">
        <v>185</v>
      </c>
      <c r="I855" s="6">
        <v>114</v>
      </c>
    </row>
    <row r="856" spans="7:9">
      <c r="G856" s="5" t="s">
        <v>118</v>
      </c>
      <c r="H856" s="6">
        <v>50</v>
      </c>
      <c r="I856" s="6">
        <v>113</v>
      </c>
    </row>
    <row r="857" spans="7:9">
      <c r="G857" s="5" t="s">
        <v>940</v>
      </c>
      <c r="H857" s="2">
        <v>0</v>
      </c>
      <c r="I857" s="6">
        <v>113</v>
      </c>
    </row>
    <row r="858" spans="7:9">
      <c r="G858" s="5" t="s">
        <v>987</v>
      </c>
      <c r="H858" s="6">
        <v>133</v>
      </c>
      <c r="I858" s="6">
        <v>113</v>
      </c>
    </row>
    <row r="859" spans="7:9">
      <c r="G859" s="5" t="s">
        <v>1025</v>
      </c>
      <c r="H859" s="6">
        <v>187</v>
      </c>
      <c r="I859" s="6">
        <v>113</v>
      </c>
    </row>
    <row r="860" spans="7:9">
      <c r="G860" s="5" t="s">
        <v>741</v>
      </c>
      <c r="H860" s="6">
        <v>5</v>
      </c>
      <c r="I860" s="6">
        <v>112</v>
      </c>
    </row>
    <row r="861" spans="7:9">
      <c r="G861" s="5" t="s">
        <v>820</v>
      </c>
      <c r="H861" s="6">
        <v>258</v>
      </c>
      <c r="I861" s="6">
        <v>112</v>
      </c>
    </row>
    <row r="862" spans="7:9">
      <c r="G862" s="5" t="s">
        <v>416</v>
      </c>
      <c r="H862" s="6">
        <v>126</v>
      </c>
      <c r="I862" s="6">
        <v>111</v>
      </c>
    </row>
    <row r="863" spans="7:9">
      <c r="G863" s="5" t="s">
        <v>890</v>
      </c>
      <c r="H863" s="6">
        <v>156</v>
      </c>
      <c r="I863" s="6">
        <v>111</v>
      </c>
    </row>
    <row r="864" spans="7:9">
      <c r="G864" s="5" t="s">
        <v>697</v>
      </c>
      <c r="H864" s="2">
        <v>0</v>
      </c>
      <c r="I864" s="6">
        <v>110</v>
      </c>
    </row>
    <row r="865" spans="7:9">
      <c r="G865" s="5" t="s">
        <v>699</v>
      </c>
      <c r="H865" s="6">
        <v>20</v>
      </c>
      <c r="I865" s="6">
        <v>110</v>
      </c>
    </row>
    <row r="866" spans="7:9">
      <c r="G866" s="5" t="s">
        <v>750</v>
      </c>
      <c r="H866" s="6">
        <v>83</v>
      </c>
      <c r="I866" s="6">
        <v>110</v>
      </c>
    </row>
    <row r="867" spans="7:9">
      <c r="G867" s="5" t="s">
        <v>851</v>
      </c>
      <c r="H867" s="6">
        <v>38</v>
      </c>
      <c r="I867" s="6">
        <v>110</v>
      </c>
    </row>
    <row r="868" spans="7:9">
      <c r="G868" s="5" t="s">
        <v>892</v>
      </c>
      <c r="H868" s="6">
        <v>69</v>
      </c>
      <c r="I868" s="6">
        <v>109</v>
      </c>
    </row>
    <row r="869" spans="7:9">
      <c r="G869" s="5" t="s">
        <v>1088</v>
      </c>
      <c r="H869" s="6">
        <v>119</v>
      </c>
      <c r="I869" s="6">
        <v>109</v>
      </c>
    </row>
    <row r="870" spans="7:9">
      <c r="G870" s="5" t="s">
        <v>559</v>
      </c>
      <c r="H870" s="6">
        <v>57</v>
      </c>
      <c r="I870" s="6">
        <v>108</v>
      </c>
    </row>
    <row r="871" spans="7:9">
      <c r="G871" s="5" t="s">
        <v>997</v>
      </c>
      <c r="H871" s="6">
        <v>793</v>
      </c>
      <c r="I871" s="6">
        <v>107</v>
      </c>
    </row>
    <row r="872" spans="7:9">
      <c r="G872" s="5" t="s">
        <v>804</v>
      </c>
      <c r="H872" s="6">
        <v>89</v>
      </c>
      <c r="I872" s="6">
        <v>106</v>
      </c>
    </row>
    <row r="873" spans="7:9">
      <c r="G873" s="5" t="s">
        <v>779</v>
      </c>
      <c r="H873" s="6">
        <v>44</v>
      </c>
      <c r="I873" s="6">
        <v>105</v>
      </c>
    </row>
    <row r="874" spans="7:9">
      <c r="G874" s="5" t="s">
        <v>1003</v>
      </c>
      <c r="H874" s="6">
        <v>20</v>
      </c>
      <c r="I874" s="6">
        <v>105</v>
      </c>
    </row>
    <row r="875" spans="7:9">
      <c r="G875" s="5" t="s">
        <v>930</v>
      </c>
      <c r="H875" s="6">
        <v>153</v>
      </c>
      <c r="I875" s="6">
        <v>104</v>
      </c>
    </row>
    <row r="876" spans="7:9">
      <c r="G876" s="5" t="s">
        <v>990</v>
      </c>
      <c r="H876" s="6">
        <v>251</v>
      </c>
      <c r="I876" s="6">
        <v>104</v>
      </c>
    </row>
    <row r="877" spans="7:9">
      <c r="G877" s="5" t="s">
        <v>713</v>
      </c>
      <c r="H877" s="6">
        <v>112</v>
      </c>
      <c r="I877" s="6">
        <v>103</v>
      </c>
    </row>
    <row r="878" spans="7:9">
      <c r="G878" s="5" t="s">
        <v>967</v>
      </c>
      <c r="H878" s="6">
        <v>235</v>
      </c>
      <c r="I878" s="6">
        <v>103</v>
      </c>
    </row>
    <row r="879" spans="7:9">
      <c r="G879" s="5" t="s">
        <v>547</v>
      </c>
      <c r="H879" s="6">
        <v>15</v>
      </c>
      <c r="I879" s="6">
        <v>102</v>
      </c>
    </row>
    <row r="880" spans="7:9">
      <c r="G880" s="5" t="s">
        <v>788</v>
      </c>
      <c r="H880" s="6">
        <v>3</v>
      </c>
      <c r="I880" s="6">
        <v>101</v>
      </c>
    </row>
    <row r="881" spans="7:9">
      <c r="G881" s="5" t="s">
        <v>806</v>
      </c>
      <c r="H881" s="6">
        <v>7</v>
      </c>
      <c r="I881" s="6">
        <v>101</v>
      </c>
    </row>
    <row r="882" spans="7:9">
      <c r="G882" s="5" t="s">
        <v>867</v>
      </c>
      <c r="H882" s="6">
        <v>94</v>
      </c>
      <c r="I882" s="6">
        <v>101</v>
      </c>
    </row>
    <row r="883" spans="7:9">
      <c r="G883" s="5" t="s">
        <v>316</v>
      </c>
      <c r="H883" s="2">
        <v>0</v>
      </c>
      <c r="I883" s="6">
        <v>100</v>
      </c>
    </row>
    <row r="884" spans="7:9">
      <c r="G884" s="5" t="s">
        <v>602</v>
      </c>
      <c r="H884" s="6">
        <v>73</v>
      </c>
      <c r="I884" s="6">
        <v>100</v>
      </c>
    </row>
    <row r="885" spans="7:9">
      <c r="G885" s="5" t="s">
        <v>791</v>
      </c>
      <c r="H885" s="6">
        <v>74</v>
      </c>
      <c r="I885" s="6">
        <v>100</v>
      </c>
    </row>
    <row r="886" spans="7:9">
      <c r="G886" s="5" t="s">
        <v>1007</v>
      </c>
      <c r="H886" s="6">
        <v>5</v>
      </c>
      <c r="I886" s="6">
        <v>100</v>
      </c>
    </row>
    <row r="887" spans="7:9">
      <c r="G887" s="5" t="s">
        <v>1093</v>
      </c>
      <c r="H887" s="2">
        <v>0</v>
      </c>
      <c r="I887" s="6">
        <v>100</v>
      </c>
    </row>
    <row r="888" spans="7:9">
      <c r="G888" s="5" t="s">
        <v>944</v>
      </c>
      <c r="H888" s="2">
        <v>0</v>
      </c>
      <c r="I888" s="6">
        <v>99</v>
      </c>
    </row>
    <row r="889" spans="7:9">
      <c r="G889" s="5" t="s">
        <v>1011</v>
      </c>
      <c r="H889" s="6">
        <v>299</v>
      </c>
      <c r="I889" s="6">
        <v>99</v>
      </c>
    </row>
    <row r="890" spans="7:9">
      <c r="G890" s="5" t="s">
        <v>1184</v>
      </c>
      <c r="H890" s="6">
        <v>105</v>
      </c>
      <c r="I890" s="6">
        <v>99</v>
      </c>
    </row>
    <row r="891" spans="7:9">
      <c r="G891" s="5" t="s">
        <v>1209</v>
      </c>
      <c r="H891" s="6">
        <v>70</v>
      </c>
      <c r="I891" s="6">
        <v>99</v>
      </c>
    </row>
    <row r="892" spans="7:9">
      <c r="G892" s="5" t="s">
        <v>937</v>
      </c>
      <c r="H892" s="6">
        <v>27</v>
      </c>
      <c r="I892" s="6">
        <v>98</v>
      </c>
    </row>
    <row r="893" spans="7:9">
      <c r="G893" s="5" t="s">
        <v>823</v>
      </c>
      <c r="H893" s="6">
        <v>91</v>
      </c>
      <c r="I893" s="6">
        <v>97</v>
      </c>
    </row>
    <row r="894" spans="7:9">
      <c r="G894" s="5" t="s">
        <v>1254</v>
      </c>
      <c r="H894" s="2">
        <v>0</v>
      </c>
      <c r="I894" s="6">
        <v>97</v>
      </c>
    </row>
    <row r="895" spans="7:9">
      <c r="G895" s="5" t="s">
        <v>695</v>
      </c>
      <c r="H895" s="6">
        <v>30</v>
      </c>
      <c r="I895" s="6">
        <v>96</v>
      </c>
    </row>
    <row r="896" spans="7:9">
      <c r="G896" s="5" t="s">
        <v>1070</v>
      </c>
      <c r="H896" s="6">
        <v>196</v>
      </c>
      <c r="I896" s="6">
        <v>96</v>
      </c>
    </row>
    <row r="897" spans="7:9">
      <c r="G897" s="5" t="s">
        <v>1106</v>
      </c>
      <c r="H897" s="6">
        <v>69</v>
      </c>
      <c r="I897" s="6">
        <v>96</v>
      </c>
    </row>
    <row r="898" spans="7:9">
      <c r="G898" s="5" t="s">
        <v>826</v>
      </c>
      <c r="H898" s="6">
        <v>189</v>
      </c>
      <c r="I898" s="6">
        <v>95</v>
      </c>
    </row>
    <row r="899" spans="7:9">
      <c r="G899" s="5" t="s">
        <v>840</v>
      </c>
      <c r="H899" s="2">
        <v>0</v>
      </c>
      <c r="I899" s="6">
        <v>95</v>
      </c>
    </row>
    <row r="900" spans="7:9">
      <c r="G900" s="5" t="s">
        <v>923</v>
      </c>
      <c r="H900" s="6">
        <v>108</v>
      </c>
      <c r="I900" s="6">
        <v>95</v>
      </c>
    </row>
    <row r="901" spans="7:9">
      <c r="G901" s="5" t="s">
        <v>1010</v>
      </c>
      <c r="H901" s="6">
        <v>60</v>
      </c>
      <c r="I901" s="6">
        <v>95</v>
      </c>
    </row>
    <row r="902" spans="7:9">
      <c r="G902" s="5" t="s">
        <v>733</v>
      </c>
      <c r="H902" s="6">
        <v>70</v>
      </c>
      <c r="I902" s="6">
        <v>93</v>
      </c>
    </row>
    <row r="903" spans="7:9">
      <c r="G903" s="5" t="s">
        <v>858</v>
      </c>
      <c r="H903" s="2">
        <v>0</v>
      </c>
      <c r="I903" s="6">
        <v>93</v>
      </c>
    </row>
    <row r="904" spans="7:9">
      <c r="G904" s="5" t="s">
        <v>971</v>
      </c>
      <c r="H904" s="6">
        <v>127</v>
      </c>
      <c r="I904" s="6">
        <v>93</v>
      </c>
    </row>
    <row r="905" spans="7:9">
      <c r="G905" s="5" t="s">
        <v>754</v>
      </c>
      <c r="H905" s="6">
        <v>80</v>
      </c>
      <c r="I905" s="6">
        <v>92</v>
      </c>
    </row>
    <row r="906" spans="7:9">
      <c r="G906" s="5" t="s">
        <v>1015</v>
      </c>
      <c r="H906" s="6">
        <v>123</v>
      </c>
      <c r="I906" s="6">
        <v>92</v>
      </c>
    </row>
    <row r="907" spans="7:9">
      <c r="G907" s="5" t="s">
        <v>998</v>
      </c>
      <c r="H907" s="6">
        <v>30</v>
      </c>
      <c r="I907" s="6">
        <v>91</v>
      </c>
    </row>
    <row r="908" spans="7:9">
      <c r="G908" s="5" t="s">
        <v>1079</v>
      </c>
      <c r="H908" s="6">
        <v>10</v>
      </c>
      <c r="I908" s="6">
        <v>90</v>
      </c>
    </row>
    <row r="909" spans="7:9">
      <c r="G909" s="5" t="s">
        <v>1414</v>
      </c>
      <c r="H909" s="6">
        <v>8008</v>
      </c>
      <c r="I909" s="6">
        <v>90</v>
      </c>
    </row>
    <row r="910" spans="7:9">
      <c r="G910" s="5" t="s">
        <v>634</v>
      </c>
      <c r="H910" s="2">
        <v>0</v>
      </c>
      <c r="I910" s="6">
        <v>89</v>
      </c>
    </row>
    <row r="911" spans="7:9">
      <c r="G911" s="5" t="s">
        <v>869</v>
      </c>
      <c r="H911" s="6">
        <v>47</v>
      </c>
      <c r="I911" s="6">
        <v>89</v>
      </c>
    </row>
    <row r="912" spans="7:9">
      <c r="G912" s="5" t="s">
        <v>874</v>
      </c>
      <c r="H912" s="6">
        <v>19</v>
      </c>
      <c r="I912" s="6">
        <v>89</v>
      </c>
    </row>
    <row r="913" spans="7:9">
      <c r="G913" s="5" t="s">
        <v>906</v>
      </c>
      <c r="H913" s="6">
        <v>92</v>
      </c>
      <c r="I913" s="6">
        <v>89</v>
      </c>
    </row>
    <row r="914" spans="7:9">
      <c r="G914" s="5" t="s">
        <v>958</v>
      </c>
      <c r="H914" s="6">
        <v>51</v>
      </c>
      <c r="I914" s="6">
        <v>89</v>
      </c>
    </row>
    <row r="915" spans="7:9">
      <c r="G915" s="5" t="s">
        <v>984</v>
      </c>
      <c r="H915" s="6">
        <v>48</v>
      </c>
      <c r="I915" s="6">
        <v>89</v>
      </c>
    </row>
    <row r="916" spans="7:9">
      <c r="G916" s="5" t="s">
        <v>989</v>
      </c>
      <c r="H916" s="6">
        <v>172</v>
      </c>
      <c r="I916" s="6">
        <v>89</v>
      </c>
    </row>
    <row r="917" spans="7:9">
      <c r="G917" s="5" t="s">
        <v>523</v>
      </c>
      <c r="H917" s="6">
        <v>72</v>
      </c>
      <c r="I917" s="6">
        <v>88</v>
      </c>
    </row>
    <row r="918" spans="7:9">
      <c r="G918" s="5" t="s">
        <v>966</v>
      </c>
      <c r="H918" s="2">
        <v>0</v>
      </c>
      <c r="I918" s="6">
        <v>88</v>
      </c>
    </row>
    <row r="919" spans="7:9">
      <c r="G919" s="5" t="s">
        <v>222</v>
      </c>
      <c r="H919" s="6">
        <v>64</v>
      </c>
      <c r="I919" s="6">
        <v>87</v>
      </c>
    </row>
    <row r="920" spans="7:9">
      <c r="G920" s="5" t="s">
        <v>551</v>
      </c>
      <c r="H920" s="6">
        <v>91</v>
      </c>
      <c r="I920" s="6">
        <v>87</v>
      </c>
    </row>
    <row r="921" spans="7:9">
      <c r="G921" s="5" t="s">
        <v>1385</v>
      </c>
      <c r="H921" s="2">
        <v>0</v>
      </c>
      <c r="I921" s="6">
        <v>87</v>
      </c>
    </row>
    <row r="922" spans="7:9">
      <c r="G922" s="5" t="s">
        <v>783</v>
      </c>
      <c r="H922" s="6">
        <v>64</v>
      </c>
      <c r="I922" s="6">
        <v>86</v>
      </c>
    </row>
    <row r="923" spans="7:9">
      <c r="G923" s="5" t="s">
        <v>935</v>
      </c>
      <c r="H923" s="6">
        <v>69</v>
      </c>
      <c r="I923" s="6">
        <v>86</v>
      </c>
    </row>
    <row r="924" spans="7:9">
      <c r="G924" s="5" t="s">
        <v>1008</v>
      </c>
      <c r="H924" s="6">
        <v>27</v>
      </c>
      <c r="I924" s="6">
        <v>86</v>
      </c>
    </row>
    <row r="925" spans="7:9">
      <c r="G925" s="5" t="s">
        <v>624</v>
      </c>
      <c r="H925" s="6">
        <v>30</v>
      </c>
      <c r="I925" s="6">
        <v>85</v>
      </c>
    </row>
    <row r="926" spans="7:9">
      <c r="G926" s="5" t="s">
        <v>661</v>
      </c>
      <c r="H926" s="6">
        <v>79</v>
      </c>
      <c r="I926" s="6">
        <v>85</v>
      </c>
    </row>
    <row r="927" spans="7:9">
      <c r="G927" s="5" t="s">
        <v>834</v>
      </c>
      <c r="H927" s="6">
        <v>86</v>
      </c>
      <c r="I927" s="6">
        <v>85</v>
      </c>
    </row>
    <row r="928" spans="7:9">
      <c r="G928" s="5" t="s">
        <v>1233</v>
      </c>
      <c r="H928" s="6">
        <v>248</v>
      </c>
      <c r="I928" s="6">
        <v>85</v>
      </c>
    </row>
    <row r="929" spans="7:9">
      <c r="G929" s="5" t="s">
        <v>757</v>
      </c>
      <c r="H929" s="6">
        <v>30</v>
      </c>
      <c r="I929" s="6">
        <v>84</v>
      </c>
    </row>
    <row r="930" spans="7:9">
      <c r="G930" s="5" t="s">
        <v>879</v>
      </c>
      <c r="H930" s="6">
        <v>161</v>
      </c>
      <c r="I930" s="6">
        <v>84</v>
      </c>
    </row>
    <row r="931" spans="7:9">
      <c r="G931" s="5" t="s">
        <v>1022</v>
      </c>
      <c r="H931" s="6">
        <v>46</v>
      </c>
      <c r="I931" s="6">
        <v>84</v>
      </c>
    </row>
    <row r="932" spans="7:9">
      <c r="G932" s="5" t="s">
        <v>1039</v>
      </c>
      <c r="H932" s="6">
        <v>28</v>
      </c>
      <c r="I932" s="6">
        <v>84</v>
      </c>
    </row>
    <row r="933" spans="7:9">
      <c r="G933" s="5" t="s">
        <v>829</v>
      </c>
      <c r="H933" s="6">
        <v>124</v>
      </c>
      <c r="I933" s="6">
        <v>83</v>
      </c>
    </row>
    <row r="934" spans="7:9">
      <c r="G934" s="5" t="s">
        <v>872</v>
      </c>
      <c r="H934" s="6">
        <v>118</v>
      </c>
      <c r="I934" s="6">
        <v>83</v>
      </c>
    </row>
    <row r="935" spans="7:9">
      <c r="G935" s="5" t="s">
        <v>1113</v>
      </c>
      <c r="H935" s="6">
        <v>137</v>
      </c>
      <c r="I935" s="6">
        <v>83</v>
      </c>
    </row>
    <row r="936" spans="7:9">
      <c r="G936" s="5" t="s">
        <v>1116</v>
      </c>
      <c r="H936" s="2">
        <v>0</v>
      </c>
      <c r="I936" s="6">
        <v>83</v>
      </c>
    </row>
    <row r="937" spans="7:9">
      <c r="G937" s="5" t="s">
        <v>825</v>
      </c>
      <c r="H937" s="6">
        <v>766</v>
      </c>
      <c r="I937" s="6">
        <v>81</v>
      </c>
    </row>
    <row r="938" spans="7:9">
      <c r="G938" s="5" t="s">
        <v>942</v>
      </c>
      <c r="H938" s="6">
        <v>69</v>
      </c>
      <c r="I938" s="6">
        <v>81</v>
      </c>
    </row>
    <row r="939" spans="7:9">
      <c r="G939" s="5" t="s">
        <v>1127</v>
      </c>
      <c r="H939" s="6">
        <v>75</v>
      </c>
      <c r="I939" s="6">
        <v>81</v>
      </c>
    </row>
    <row r="940" spans="7:9">
      <c r="G940" s="5" t="s">
        <v>1239</v>
      </c>
      <c r="H940" s="6">
        <v>109</v>
      </c>
      <c r="I940" s="6">
        <v>81</v>
      </c>
    </row>
    <row r="941" spans="7:9">
      <c r="G941" s="5" t="s">
        <v>1400</v>
      </c>
      <c r="H941" s="6">
        <v>49</v>
      </c>
      <c r="I941" s="6">
        <v>81</v>
      </c>
    </row>
    <row r="942" spans="7:9">
      <c r="G942" s="5" t="s">
        <v>612</v>
      </c>
      <c r="H942" s="6">
        <v>142</v>
      </c>
      <c r="I942" s="6">
        <v>79</v>
      </c>
    </row>
    <row r="943" spans="7:9">
      <c r="G943" s="5" t="s">
        <v>996</v>
      </c>
      <c r="H943" s="6">
        <v>74</v>
      </c>
      <c r="I943" s="6">
        <v>79</v>
      </c>
    </row>
    <row r="944" spans="7:9">
      <c r="G944" s="5" t="s">
        <v>1017</v>
      </c>
      <c r="H944" s="6">
        <v>85</v>
      </c>
      <c r="I944" s="6">
        <v>79</v>
      </c>
    </row>
    <row r="945" spans="7:9">
      <c r="G945" s="5" t="s">
        <v>454</v>
      </c>
      <c r="H945" s="6">
        <v>77</v>
      </c>
      <c r="I945" s="6">
        <v>78</v>
      </c>
    </row>
    <row r="946" spans="7:9">
      <c r="G946" s="5" t="s">
        <v>777</v>
      </c>
      <c r="H946" s="6">
        <v>10</v>
      </c>
      <c r="I946" s="6">
        <v>78</v>
      </c>
    </row>
    <row r="947" spans="7:9">
      <c r="G947" s="5" t="s">
        <v>1075</v>
      </c>
      <c r="H947" s="6">
        <v>48</v>
      </c>
      <c r="I947" s="6">
        <v>78</v>
      </c>
    </row>
    <row r="948" spans="7:9">
      <c r="G948" s="5" t="s">
        <v>412</v>
      </c>
      <c r="H948" s="6">
        <v>18</v>
      </c>
      <c r="I948" s="6">
        <v>77</v>
      </c>
    </row>
    <row r="949" spans="7:9">
      <c r="G949" s="5" t="s">
        <v>458</v>
      </c>
      <c r="H949" s="6">
        <v>33</v>
      </c>
      <c r="I949" s="6">
        <v>76</v>
      </c>
    </row>
    <row r="950" spans="7:9">
      <c r="G950" s="5" t="s">
        <v>1019</v>
      </c>
      <c r="H950" s="2">
        <v>0</v>
      </c>
      <c r="I950" s="6">
        <v>76</v>
      </c>
    </row>
    <row r="951" spans="7:9">
      <c r="G951" s="5" t="s">
        <v>1020</v>
      </c>
      <c r="H951" s="6">
        <v>216</v>
      </c>
      <c r="I951" s="6">
        <v>76</v>
      </c>
    </row>
    <row r="952" spans="7:9">
      <c r="G952" s="5" t="s">
        <v>1102</v>
      </c>
      <c r="H952" s="2">
        <v>0</v>
      </c>
      <c r="I952" s="6">
        <v>76</v>
      </c>
    </row>
    <row r="953" spans="7:9">
      <c r="G953" s="5" t="s">
        <v>842</v>
      </c>
      <c r="H953" s="6">
        <v>45</v>
      </c>
      <c r="I953" s="6">
        <v>75</v>
      </c>
    </row>
    <row r="954" spans="7:9">
      <c r="G954" s="5" t="s">
        <v>908</v>
      </c>
      <c r="H954" s="6">
        <v>63</v>
      </c>
      <c r="I954" s="6">
        <v>74</v>
      </c>
    </row>
    <row r="955" spans="7:9">
      <c r="G955" s="5" t="s">
        <v>1048</v>
      </c>
      <c r="H955" s="2">
        <v>0</v>
      </c>
      <c r="I955" s="6">
        <v>74</v>
      </c>
    </row>
    <row r="956" spans="7:9">
      <c r="G956" s="5" t="s">
        <v>1054</v>
      </c>
      <c r="H956" s="6">
        <v>142</v>
      </c>
      <c r="I956" s="6">
        <v>74</v>
      </c>
    </row>
    <row r="957" spans="7:9">
      <c r="G957" s="5" t="s">
        <v>444</v>
      </c>
      <c r="H957" s="6">
        <v>2</v>
      </c>
      <c r="I957" s="6">
        <v>73</v>
      </c>
    </row>
    <row r="958" spans="7:9">
      <c r="G958" s="5" t="s">
        <v>742</v>
      </c>
      <c r="H958" s="6">
        <v>81</v>
      </c>
      <c r="I958" s="6">
        <v>73</v>
      </c>
    </row>
    <row r="959" spans="7:9">
      <c r="G959" s="5" t="s">
        <v>870</v>
      </c>
      <c r="H959" s="6">
        <v>20</v>
      </c>
      <c r="I959" s="6">
        <v>73</v>
      </c>
    </row>
    <row r="960" spans="7:9">
      <c r="G960" s="5" t="s">
        <v>1023</v>
      </c>
      <c r="H960" s="6">
        <v>179</v>
      </c>
      <c r="I960" s="6">
        <v>73</v>
      </c>
    </row>
    <row r="961" spans="7:9">
      <c r="G961" s="5" t="s">
        <v>595</v>
      </c>
      <c r="H961" s="6">
        <v>19</v>
      </c>
      <c r="I961" s="6">
        <v>71</v>
      </c>
    </row>
    <row r="962" spans="7:9">
      <c r="G962" s="5" t="s">
        <v>758</v>
      </c>
      <c r="H962" s="6">
        <v>159</v>
      </c>
      <c r="I962" s="6">
        <v>71</v>
      </c>
    </row>
    <row r="963" spans="7:9">
      <c r="G963" s="5" t="s">
        <v>505</v>
      </c>
      <c r="H963" s="6">
        <v>66</v>
      </c>
      <c r="I963" s="6">
        <v>70</v>
      </c>
    </row>
    <row r="964" spans="7:9">
      <c r="G964" s="5" t="s">
        <v>819</v>
      </c>
      <c r="H964" s="6">
        <v>57</v>
      </c>
      <c r="I964" s="6">
        <v>70</v>
      </c>
    </row>
    <row r="965" spans="7:9">
      <c r="G965" s="5" t="s">
        <v>886</v>
      </c>
      <c r="H965" s="6">
        <v>50</v>
      </c>
      <c r="I965" s="6">
        <v>70</v>
      </c>
    </row>
    <row r="966" spans="7:9">
      <c r="G966" s="5" t="s">
        <v>895</v>
      </c>
      <c r="H966" s="6">
        <v>50</v>
      </c>
      <c r="I966" s="6">
        <v>70</v>
      </c>
    </row>
    <row r="967" spans="7:9">
      <c r="G967" s="5" t="s">
        <v>962</v>
      </c>
      <c r="H967" s="2">
        <v>0</v>
      </c>
      <c r="I967" s="6">
        <v>70</v>
      </c>
    </row>
    <row r="968" spans="7:9">
      <c r="G968" s="5" t="s">
        <v>963</v>
      </c>
      <c r="H968" s="6">
        <v>18</v>
      </c>
      <c r="I968" s="6">
        <v>70</v>
      </c>
    </row>
    <row r="969" spans="7:9">
      <c r="G969" s="5" t="s">
        <v>976</v>
      </c>
      <c r="H969" s="6">
        <v>53</v>
      </c>
      <c r="I969" s="6">
        <v>70</v>
      </c>
    </row>
    <row r="970" spans="7:9">
      <c r="G970" s="5" t="s">
        <v>985</v>
      </c>
      <c r="H970" s="6">
        <v>18</v>
      </c>
      <c r="I970" s="6">
        <v>70</v>
      </c>
    </row>
    <row r="971" spans="7:9">
      <c r="G971" s="5" t="s">
        <v>738</v>
      </c>
      <c r="H971" s="6">
        <v>26</v>
      </c>
      <c r="I971" s="6">
        <v>69</v>
      </c>
    </row>
    <row r="972" spans="7:9">
      <c r="G972" s="5" t="s">
        <v>1042</v>
      </c>
      <c r="H972" s="6">
        <v>83</v>
      </c>
      <c r="I972" s="6">
        <v>69</v>
      </c>
    </row>
    <row r="973" spans="7:9">
      <c r="G973" s="5" t="s">
        <v>1050</v>
      </c>
      <c r="H973" s="6">
        <v>66</v>
      </c>
      <c r="I973" s="6">
        <v>69</v>
      </c>
    </row>
    <row r="974" spans="7:9">
      <c r="G974" s="5" t="s">
        <v>1130</v>
      </c>
      <c r="H974" s="6">
        <v>84</v>
      </c>
      <c r="I974" s="6">
        <v>69</v>
      </c>
    </row>
    <row r="975" spans="7:9">
      <c r="G975" s="5" t="s">
        <v>854</v>
      </c>
      <c r="H975" s="6">
        <v>33</v>
      </c>
      <c r="I975" s="6">
        <v>67</v>
      </c>
    </row>
    <row r="976" spans="7:9">
      <c r="G976" s="5" t="s">
        <v>1185</v>
      </c>
      <c r="H976" s="6">
        <v>54</v>
      </c>
      <c r="I976" s="6">
        <v>67</v>
      </c>
    </row>
    <row r="977" spans="7:9">
      <c r="G977" s="5" t="s">
        <v>1223</v>
      </c>
      <c r="H977" s="2">
        <v>0</v>
      </c>
      <c r="I977" s="6">
        <v>67</v>
      </c>
    </row>
    <row r="978" spans="7:9">
      <c r="G978" s="5" t="s">
        <v>1037</v>
      </c>
      <c r="H978" s="6">
        <v>20</v>
      </c>
      <c r="I978" s="6">
        <v>66</v>
      </c>
    </row>
    <row r="979" spans="7:9">
      <c r="G979" s="5" t="s">
        <v>992</v>
      </c>
      <c r="H979" s="6">
        <v>53</v>
      </c>
      <c r="I979" s="6">
        <v>65</v>
      </c>
    </row>
    <row r="980" spans="7:9">
      <c r="G980" s="5" t="s">
        <v>524</v>
      </c>
      <c r="H980" s="6">
        <v>26</v>
      </c>
      <c r="I980" s="6">
        <v>64</v>
      </c>
    </row>
    <row r="981" spans="7:9">
      <c r="G981" s="5" t="s">
        <v>835</v>
      </c>
      <c r="H981" s="2">
        <v>0</v>
      </c>
      <c r="I981" s="6">
        <v>64</v>
      </c>
    </row>
    <row r="982" spans="7:9">
      <c r="G982" s="5" t="s">
        <v>1137</v>
      </c>
      <c r="H982" s="2">
        <v>0</v>
      </c>
      <c r="I982" s="6">
        <v>64</v>
      </c>
    </row>
    <row r="983" spans="7:9">
      <c r="G983" s="5" t="s">
        <v>1174</v>
      </c>
      <c r="H983" s="6">
        <v>36</v>
      </c>
      <c r="I983" s="6">
        <v>64</v>
      </c>
    </row>
    <row r="984" spans="7:9">
      <c r="G984" s="5" t="s">
        <v>925</v>
      </c>
      <c r="H984" s="6">
        <v>73</v>
      </c>
      <c r="I984" s="6">
        <v>63</v>
      </c>
    </row>
    <row r="985" spans="7:9">
      <c r="G985" s="5" t="s">
        <v>968</v>
      </c>
      <c r="H985" s="6">
        <v>67</v>
      </c>
      <c r="I985" s="6">
        <v>63</v>
      </c>
    </row>
    <row r="986" spans="7:9">
      <c r="G986" s="5" t="s">
        <v>1081</v>
      </c>
      <c r="H986" s="6">
        <v>2</v>
      </c>
      <c r="I986" s="6">
        <v>63</v>
      </c>
    </row>
    <row r="987" spans="7:9">
      <c r="G987" s="5" t="s">
        <v>1149</v>
      </c>
      <c r="H987" s="6">
        <v>50</v>
      </c>
      <c r="I987" s="6">
        <v>63</v>
      </c>
    </row>
    <row r="988" spans="7:9">
      <c r="G988" s="5" t="s">
        <v>1084</v>
      </c>
      <c r="H988" s="2">
        <v>0</v>
      </c>
      <c r="I988" s="6">
        <v>62</v>
      </c>
    </row>
    <row r="989" spans="7:9">
      <c r="G989" s="5" t="s">
        <v>1098</v>
      </c>
      <c r="H989" s="6">
        <v>61</v>
      </c>
      <c r="I989" s="6">
        <v>61</v>
      </c>
    </row>
    <row r="990" spans="7:9">
      <c r="G990" s="5" t="s">
        <v>542</v>
      </c>
      <c r="H990" s="6">
        <v>20</v>
      </c>
      <c r="I990" s="6">
        <v>60</v>
      </c>
    </row>
    <row r="991" spans="7:9">
      <c r="G991" s="5" t="s">
        <v>594</v>
      </c>
      <c r="H991" s="6">
        <v>15</v>
      </c>
      <c r="I991" s="6">
        <v>60</v>
      </c>
    </row>
    <row r="992" spans="7:9">
      <c r="G992" s="5" t="s">
        <v>961</v>
      </c>
      <c r="H992" s="6">
        <v>56</v>
      </c>
      <c r="I992" s="6">
        <v>60</v>
      </c>
    </row>
    <row r="993" spans="7:9">
      <c r="G993" s="5" t="s">
        <v>1001</v>
      </c>
      <c r="H993" s="6">
        <v>34</v>
      </c>
      <c r="I993" s="6">
        <v>60</v>
      </c>
    </row>
    <row r="994" spans="7:9">
      <c r="G994" s="5" t="s">
        <v>1032</v>
      </c>
      <c r="H994" s="6">
        <v>73</v>
      </c>
      <c r="I994" s="6">
        <v>60</v>
      </c>
    </row>
    <row r="995" spans="7:9">
      <c r="G995" s="5" t="s">
        <v>1058</v>
      </c>
      <c r="H995" s="2">
        <v>0</v>
      </c>
      <c r="I995" s="6">
        <v>60</v>
      </c>
    </row>
    <row r="996" spans="7:9">
      <c r="G996" s="5" t="s">
        <v>1065</v>
      </c>
      <c r="H996" s="2">
        <v>0</v>
      </c>
      <c r="I996" s="6">
        <v>60</v>
      </c>
    </row>
    <row r="997" spans="7:9">
      <c r="G997" s="5" t="s">
        <v>1087</v>
      </c>
      <c r="H997" s="6">
        <v>32</v>
      </c>
      <c r="I997" s="6">
        <v>60</v>
      </c>
    </row>
    <row r="998" spans="7:9">
      <c r="G998" s="5" t="s">
        <v>1094</v>
      </c>
      <c r="H998" s="6">
        <v>65</v>
      </c>
      <c r="I998" s="6">
        <v>60</v>
      </c>
    </row>
    <row r="999" spans="7:9">
      <c r="G999" s="5" t="s">
        <v>1159</v>
      </c>
      <c r="H999" s="2">
        <v>0</v>
      </c>
      <c r="I999" s="6">
        <v>60</v>
      </c>
    </row>
    <row r="1000" spans="7:9">
      <c r="G1000" s="5" t="s">
        <v>1189</v>
      </c>
      <c r="H1000" s="6">
        <v>17</v>
      </c>
      <c r="I1000" s="6">
        <v>60</v>
      </c>
    </row>
    <row r="1001" spans="7:9">
      <c r="G1001" s="5" t="s">
        <v>1038</v>
      </c>
      <c r="H1001" s="6">
        <v>57</v>
      </c>
      <c r="I1001" s="6">
        <v>59</v>
      </c>
    </row>
    <row r="1002" spans="7:9">
      <c r="G1002" s="5" t="s">
        <v>1115</v>
      </c>
      <c r="H1002" s="6">
        <v>143</v>
      </c>
      <c r="I1002" s="6">
        <v>59</v>
      </c>
    </row>
    <row r="1003" spans="7:9">
      <c r="G1003" s="5" t="s">
        <v>994</v>
      </c>
      <c r="H1003" s="6">
        <v>54</v>
      </c>
      <c r="I1003" s="6">
        <v>58</v>
      </c>
    </row>
    <row r="1004" spans="7:9">
      <c r="G1004" s="5" t="s">
        <v>933</v>
      </c>
      <c r="H1004" s="6">
        <v>40</v>
      </c>
      <c r="I1004" s="6">
        <v>57</v>
      </c>
    </row>
    <row r="1005" spans="7:9">
      <c r="G1005" s="5" t="s">
        <v>1237</v>
      </c>
      <c r="H1005" s="2">
        <v>0</v>
      </c>
      <c r="I1005" s="6">
        <v>57</v>
      </c>
    </row>
    <row r="1006" spans="7:9">
      <c r="G1006" s="5" t="s">
        <v>497</v>
      </c>
      <c r="H1006" s="6">
        <v>32</v>
      </c>
      <c r="I1006" s="6">
        <v>56</v>
      </c>
    </row>
    <row r="1007" spans="7:9">
      <c r="G1007" s="5" t="s">
        <v>965</v>
      </c>
      <c r="H1007" s="6">
        <v>153</v>
      </c>
      <c r="I1007" s="6">
        <v>56</v>
      </c>
    </row>
    <row r="1008" spans="7:9">
      <c r="G1008" s="5" t="s">
        <v>1310</v>
      </c>
      <c r="H1008" s="2">
        <v>0</v>
      </c>
      <c r="I1008" s="6">
        <v>56</v>
      </c>
    </row>
    <row r="1009" spans="7:9">
      <c r="G1009" s="5" t="s">
        <v>816</v>
      </c>
      <c r="H1009" s="6">
        <v>54</v>
      </c>
      <c r="I1009" s="6">
        <v>55</v>
      </c>
    </row>
    <row r="1010" spans="7:9">
      <c r="G1010" s="5" t="s">
        <v>1173</v>
      </c>
      <c r="H1010" s="6">
        <v>10</v>
      </c>
      <c r="I1010" s="6">
        <v>55</v>
      </c>
    </row>
    <row r="1011" spans="7:9">
      <c r="G1011" s="5" t="s">
        <v>1302</v>
      </c>
      <c r="H1011" s="6">
        <v>352</v>
      </c>
      <c r="I1011" s="6">
        <v>55</v>
      </c>
    </row>
    <row r="1012" spans="7:9">
      <c r="G1012" s="5" t="s">
        <v>1035</v>
      </c>
      <c r="H1012" s="6">
        <v>2</v>
      </c>
      <c r="I1012" s="6">
        <v>54</v>
      </c>
    </row>
    <row r="1013" spans="7:9">
      <c r="G1013" s="5" t="s">
        <v>1099</v>
      </c>
      <c r="H1013" s="6">
        <v>61</v>
      </c>
      <c r="I1013" s="6">
        <v>54</v>
      </c>
    </row>
    <row r="1014" spans="7:9">
      <c r="G1014" s="5" t="s">
        <v>1107</v>
      </c>
      <c r="H1014" s="6">
        <v>52</v>
      </c>
      <c r="I1014" s="6">
        <v>54</v>
      </c>
    </row>
    <row r="1015" spans="7:9">
      <c r="G1015" s="5" t="s">
        <v>1145</v>
      </c>
      <c r="H1015" s="6">
        <v>68</v>
      </c>
      <c r="I1015" s="6">
        <v>54</v>
      </c>
    </row>
    <row r="1016" spans="7:9">
      <c r="G1016" s="5" t="s">
        <v>898</v>
      </c>
      <c r="H1016" s="2">
        <v>0</v>
      </c>
      <c r="I1016" s="6">
        <v>53</v>
      </c>
    </row>
    <row r="1017" spans="7:9">
      <c r="G1017" s="5" t="s">
        <v>1163</v>
      </c>
      <c r="H1017" s="2">
        <v>0</v>
      </c>
      <c r="I1017" s="6">
        <v>53</v>
      </c>
    </row>
    <row r="1018" spans="7:9">
      <c r="G1018" s="5" t="s">
        <v>896</v>
      </c>
      <c r="H1018" s="6">
        <v>12</v>
      </c>
      <c r="I1018" s="6">
        <v>52</v>
      </c>
    </row>
    <row r="1019" spans="7:9">
      <c r="G1019" s="5" t="s">
        <v>954</v>
      </c>
      <c r="H1019" s="6">
        <v>47</v>
      </c>
      <c r="I1019" s="6">
        <v>52</v>
      </c>
    </row>
    <row r="1020" spans="7:9">
      <c r="G1020" s="5" t="s">
        <v>1013</v>
      </c>
      <c r="H1020" s="2">
        <v>0</v>
      </c>
      <c r="I1020" s="6">
        <v>52</v>
      </c>
    </row>
    <row r="1021" spans="7:9">
      <c r="G1021" s="5" t="s">
        <v>1030</v>
      </c>
      <c r="H1021" s="6">
        <v>100</v>
      </c>
      <c r="I1021" s="6">
        <v>52</v>
      </c>
    </row>
    <row r="1022" spans="7:9">
      <c r="G1022" s="5" t="s">
        <v>1192</v>
      </c>
      <c r="H1022" s="6">
        <v>41</v>
      </c>
      <c r="I1022" s="6">
        <v>52</v>
      </c>
    </row>
    <row r="1023" spans="7:9">
      <c r="G1023" s="5" t="s">
        <v>421</v>
      </c>
      <c r="H1023" s="2">
        <v>0</v>
      </c>
      <c r="I1023" s="6">
        <v>51</v>
      </c>
    </row>
    <row r="1024" spans="7:9">
      <c r="G1024" s="5" t="s">
        <v>1361</v>
      </c>
      <c r="H1024" s="6">
        <v>15</v>
      </c>
      <c r="I1024" s="6">
        <v>51</v>
      </c>
    </row>
    <row r="1025" spans="7:9">
      <c r="G1025" s="5" t="s">
        <v>909</v>
      </c>
      <c r="H1025" s="6">
        <v>37</v>
      </c>
      <c r="I1025" s="6">
        <v>50</v>
      </c>
    </row>
    <row r="1026" spans="7:9">
      <c r="G1026" s="5" t="s">
        <v>1041</v>
      </c>
      <c r="H1026" s="6">
        <v>58</v>
      </c>
      <c r="I1026" s="6">
        <v>50</v>
      </c>
    </row>
    <row r="1027" spans="7:9">
      <c r="G1027" s="5" t="s">
        <v>1045</v>
      </c>
      <c r="H1027" s="6">
        <v>25</v>
      </c>
      <c r="I1027" s="6">
        <v>50</v>
      </c>
    </row>
    <row r="1028" spans="7:9">
      <c r="G1028" s="5" t="s">
        <v>1111</v>
      </c>
      <c r="H1028" s="2">
        <v>0</v>
      </c>
      <c r="I1028" s="6">
        <v>50</v>
      </c>
    </row>
    <row r="1029" spans="7:9">
      <c r="G1029" s="5" t="s">
        <v>1227</v>
      </c>
      <c r="H1029" s="6">
        <v>49</v>
      </c>
      <c r="I1029" s="6">
        <v>50</v>
      </c>
    </row>
    <row r="1030" spans="7:9">
      <c r="G1030" s="5" t="s">
        <v>1247</v>
      </c>
      <c r="H1030" s="6">
        <v>56</v>
      </c>
      <c r="I1030" s="6">
        <v>50</v>
      </c>
    </row>
    <row r="1031" spans="7:9">
      <c r="G1031" s="5" t="s">
        <v>1091</v>
      </c>
      <c r="H1031" s="6">
        <v>20</v>
      </c>
      <c r="I1031" s="6">
        <v>49</v>
      </c>
    </row>
    <row r="1032" spans="7:9">
      <c r="G1032" s="5" t="s">
        <v>1216</v>
      </c>
      <c r="H1032" s="6">
        <v>37</v>
      </c>
      <c r="I1032" s="6">
        <v>49</v>
      </c>
    </row>
    <row r="1033" spans="7:9">
      <c r="G1033" s="5" t="s">
        <v>795</v>
      </c>
      <c r="H1033" s="6">
        <v>84</v>
      </c>
      <c r="I1033" s="6">
        <v>48</v>
      </c>
    </row>
    <row r="1034" spans="7:9">
      <c r="G1034" s="5" t="s">
        <v>993</v>
      </c>
      <c r="H1034" s="6">
        <v>10</v>
      </c>
      <c r="I1034" s="6">
        <v>48</v>
      </c>
    </row>
    <row r="1035" spans="7:9">
      <c r="G1035" s="5" t="s">
        <v>1097</v>
      </c>
      <c r="H1035" s="6">
        <v>31</v>
      </c>
      <c r="I1035" s="6">
        <v>48</v>
      </c>
    </row>
    <row r="1036" spans="7:9">
      <c r="G1036" s="5" t="s">
        <v>1141</v>
      </c>
      <c r="H1036" s="2">
        <v>0</v>
      </c>
      <c r="I1036" s="6">
        <v>48</v>
      </c>
    </row>
    <row r="1037" spans="7:9">
      <c r="G1037" s="5" t="s">
        <v>1172</v>
      </c>
      <c r="H1037" s="6">
        <v>11</v>
      </c>
      <c r="I1037" s="6">
        <v>48</v>
      </c>
    </row>
    <row r="1038" spans="7:9">
      <c r="G1038" s="5" t="s">
        <v>1191</v>
      </c>
      <c r="H1038" s="2">
        <v>0</v>
      </c>
      <c r="I1038" s="6">
        <v>48</v>
      </c>
    </row>
    <row r="1039" spans="7:9">
      <c r="G1039" s="5" t="s">
        <v>1208</v>
      </c>
      <c r="H1039" s="2">
        <v>0</v>
      </c>
      <c r="I1039" s="6">
        <v>48</v>
      </c>
    </row>
    <row r="1040" spans="7:9">
      <c r="G1040" s="5" t="s">
        <v>1230</v>
      </c>
      <c r="H1040" s="2">
        <v>0</v>
      </c>
      <c r="I1040" s="6">
        <v>48</v>
      </c>
    </row>
    <row r="1041" spans="7:9">
      <c r="G1041" s="5" t="s">
        <v>848</v>
      </c>
      <c r="H1041" s="2">
        <v>0</v>
      </c>
      <c r="I1041" s="6">
        <v>47</v>
      </c>
    </row>
    <row r="1042" spans="7:9">
      <c r="G1042" s="5" t="s">
        <v>1044</v>
      </c>
      <c r="H1042" s="6">
        <v>53</v>
      </c>
      <c r="I1042" s="6">
        <v>47</v>
      </c>
    </row>
    <row r="1043" spans="7:9">
      <c r="G1043" s="5" t="s">
        <v>654</v>
      </c>
      <c r="H1043" s="6">
        <v>233</v>
      </c>
      <c r="I1043" s="6">
        <v>46</v>
      </c>
    </row>
    <row r="1044" spans="7:9">
      <c r="G1044" s="5" t="s">
        <v>794</v>
      </c>
      <c r="H1044" s="6">
        <v>69</v>
      </c>
      <c r="I1044" s="6">
        <v>46</v>
      </c>
    </row>
    <row r="1045" spans="7:9">
      <c r="G1045" s="5" t="s">
        <v>1095</v>
      </c>
      <c r="H1045" s="2">
        <v>0</v>
      </c>
      <c r="I1045" s="6">
        <v>46</v>
      </c>
    </row>
    <row r="1046" spans="7:9">
      <c r="G1046" s="5" t="s">
        <v>1140</v>
      </c>
      <c r="H1046" s="6">
        <v>20</v>
      </c>
      <c r="I1046" s="6">
        <v>46</v>
      </c>
    </row>
    <row r="1047" spans="7:9">
      <c r="G1047" s="5" t="s">
        <v>1169</v>
      </c>
      <c r="H1047" s="2">
        <v>0</v>
      </c>
      <c r="I1047" s="6">
        <v>46</v>
      </c>
    </row>
    <row r="1048" spans="7:9">
      <c r="G1048" s="5" t="s">
        <v>1242</v>
      </c>
      <c r="H1048" s="6">
        <v>155</v>
      </c>
      <c r="I1048" s="6">
        <v>46</v>
      </c>
    </row>
    <row r="1049" spans="7:9">
      <c r="G1049" s="5" t="s">
        <v>871</v>
      </c>
      <c r="H1049" s="6">
        <v>15</v>
      </c>
      <c r="I1049" s="6">
        <v>45</v>
      </c>
    </row>
    <row r="1050" spans="7:9">
      <c r="G1050" s="5" t="s">
        <v>1153</v>
      </c>
      <c r="H1050" s="6">
        <v>42</v>
      </c>
      <c r="I1050" s="6">
        <v>45</v>
      </c>
    </row>
    <row r="1051" spans="7:9">
      <c r="G1051" s="5" t="s">
        <v>1167</v>
      </c>
      <c r="H1051" s="6">
        <v>15</v>
      </c>
      <c r="I1051" s="6">
        <v>45</v>
      </c>
    </row>
    <row r="1052" spans="7:9">
      <c r="G1052" s="5" t="s">
        <v>1204</v>
      </c>
      <c r="H1052" s="6">
        <v>75</v>
      </c>
      <c r="I1052" s="6">
        <v>45</v>
      </c>
    </row>
    <row r="1053" spans="7:9">
      <c r="G1053" s="5" t="s">
        <v>1214</v>
      </c>
      <c r="H1053" s="2">
        <v>0</v>
      </c>
      <c r="I1053" s="6">
        <v>45</v>
      </c>
    </row>
    <row r="1054" spans="7:9">
      <c r="G1054" s="5" t="s">
        <v>979</v>
      </c>
      <c r="H1054" s="6">
        <v>30</v>
      </c>
      <c r="I1054" s="6">
        <v>44</v>
      </c>
    </row>
    <row r="1055" spans="7:9">
      <c r="G1055" s="5" t="s">
        <v>1021</v>
      </c>
      <c r="H1055" s="2">
        <v>0</v>
      </c>
      <c r="I1055" s="6">
        <v>44</v>
      </c>
    </row>
    <row r="1056" spans="7:9">
      <c r="G1056" s="5" t="s">
        <v>1226</v>
      </c>
      <c r="H1056" s="6">
        <v>93</v>
      </c>
      <c r="I1056" s="6">
        <v>44</v>
      </c>
    </row>
    <row r="1057" spans="7:9">
      <c r="G1057" s="5" t="s">
        <v>959</v>
      </c>
      <c r="H1057" s="2">
        <v>0</v>
      </c>
      <c r="I1057" s="6">
        <v>43</v>
      </c>
    </row>
    <row r="1058" spans="7:9">
      <c r="G1058" s="5" t="s">
        <v>1026</v>
      </c>
      <c r="H1058" s="6">
        <v>50</v>
      </c>
      <c r="I1058" s="6">
        <v>43</v>
      </c>
    </row>
    <row r="1059" spans="7:9">
      <c r="G1059" s="5" t="s">
        <v>1122</v>
      </c>
      <c r="H1059" s="6">
        <v>58</v>
      </c>
      <c r="I1059" s="6">
        <v>43</v>
      </c>
    </row>
    <row r="1060" spans="7:9">
      <c r="G1060" s="5" t="s">
        <v>1136</v>
      </c>
      <c r="H1060" s="2">
        <v>0</v>
      </c>
      <c r="I1060" s="6">
        <v>43</v>
      </c>
    </row>
    <row r="1061" spans="7:9">
      <c r="G1061" s="5" t="s">
        <v>1261</v>
      </c>
      <c r="H1061" s="2">
        <v>0</v>
      </c>
      <c r="I1061" s="6">
        <v>43</v>
      </c>
    </row>
    <row r="1062" spans="7:9">
      <c r="G1062" s="5" t="s">
        <v>718</v>
      </c>
      <c r="H1062" s="6">
        <v>19</v>
      </c>
      <c r="I1062" s="6">
        <v>42</v>
      </c>
    </row>
    <row r="1063" spans="7:9">
      <c r="G1063" s="5" t="s">
        <v>781</v>
      </c>
      <c r="H1063" s="6">
        <v>25</v>
      </c>
      <c r="I1063" s="6">
        <v>42</v>
      </c>
    </row>
    <row r="1064" spans="7:9">
      <c r="G1064" s="5" t="s">
        <v>899</v>
      </c>
      <c r="H1064" s="6">
        <v>0</v>
      </c>
      <c r="I1064" s="6">
        <v>42</v>
      </c>
    </row>
    <row r="1065" spans="7:9">
      <c r="G1065" s="5" t="s">
        <v>1096</v>
      </c>
      <c r="H1065" s="6">
        <v>1</v>
      </c>
      <c r="I1065" s="6">
        <v>42</v>
      </c>
    </row>
    <row r="1066" spans="7:9">
      <c r="G1066" s="5" t="s">
        <v>1160</v>
      </c>
      <c r="H1066" s="2">
        <v>0</v>
      </c>
      <c r="I1066" s="6">
        <v>41</v>
      </c>
    </row>
    <row r="1067" spans="7:9">
      <c r="G1067" s="5" t="s">
        <v>665</v>
      </c>
      <c r="H1067" s="6">
        <v>27</v>
      </c>
      <c r="I1067" s="6">
        <v>40</v>
      </c>
    </row>
    <row r="1068" spans="7:9">
      <c r="G1068" s="5" t="s">
        <v>1152</v>
      </c>
      <c r="H1068" s="2">
        <v>0</v>
      </c>
      <c r="I1068" s="6">
        <v>40</v>
      </c>
    </row>
    <row r="1069" spans="7:9">
      <c r="G1069" s="5" t="s">
        <v>1179</v>
      </c>
      <c r="H1069" s="6">
        <v>98</v>
      </c>
      <c r="I1069" s="6">
        <v>40</v>
      </c>
    </row>
    <row r="1070" spans="7:9">
      <c r="G1070" s="5" t="s">
        <v>1188</v>
      </c>
      <c r="H1070" s="2">
        <v>0</v>
      </c>
      <c r="I1070" s="6">
        <v>40</v>
      </c>
    </row>
    <row r="1071" spans="7:9">
      <c r="G1071" s="5" t="s">
        <v>1201</v>
      </c>
      <c r="H1071" s="6">
        <v>27</v>
      </c>
      <c r="I1071" s="6">
        <v>40</v>
      </c>
    </row>
    <row r="1072" spans="7:9">
      <c r="G1072" s="5" t="s">
        <v>1319</v>
      </c>
      <c r="H1072" s="6">
        <v>29</v>
      </c>
      <c r="I1072" s="6">
        <v>40</v>
      </c>
    </row>
    <row r="1073" spans="7:9">
      <c r="G1073" s="5" t="s">
        <v>1321</v>
      </c>
      <c r="H1073" s="2">
        <v>0</v>
      </c>
      <c r="I1073" s="6">
        <v>40</v>
      </c>
    </row>
    <row r="1074" spans="7:9">
      <c r="G1074" s="5" t="s">
        <v>1340</v>
      </c>
      <c r="H1074" s="2">
        <v>0</v>
      </c>
      <c r="I1074" s="6">
        <v>40</v>
      </c>
    </row>
    <row r="1075" spans="7:9">
      <c r="G1075" s="5" t="s">
        <v>809</v>
      </c>
      <c r="H1075" s="6">
        <v>50</v>
      </c>
      <c r="I1075" s="6">
        <v>39</v>
      </c>
    </row>
    <row r="1076" spans="7:9">
      <c r="G1076" s="5" t="s">
        <v>999</v>
      </c>
      <c r="H1076" s="6">
        <v>10</v>
      </c>
      <c r="I1076" s="6">
        <v>39</v>
      </c>
    </row>
    <row r="1077" spans="7:9">
      <c r="G1077" s="5" t="s">
        <v>1069</v>
      </c>
      <c r="H1077" s="6">
        <v>48</v>
      </c>
      <c r="I1077" s="6">
        <v>39</v>
      </c>
    </row>
    <row r="1078" spans="7:9">
      <c r="G1078" s="5" t="s">
        <v>1170</v>
      </c>
      <c r="H1078" s="6">
        <v>9</v>
      </c>
      <c r="I1078" s="6">
        <v>39</v>
      </c>
    </row>
    <row r="1079" spans="7:9">
      <c r="G1079" s="5" t="s">
        <v>1275</v>
      </c>
      <c r="H1079" s="6">
        <v>37</v>
      </c>
      <c r="I1079" s="6">
        <v>39</v>
      </c>
    </row>
    <row r="1080" spans="7:9">
      <c r="G1080" s="5" t="s">
        <v>1283</v>
      </c>
      <c r="H1080" s="6">
        <v>152</v>
      </c>
      <c r="I1080" s="6">
        <v>39</v>
      </c>
    </row>
    <row r="1081" spans="7:9">
      <c r="G1081" s="5" t="s">
        <v>876</v>
      </c>
      <c r="H1081" s="2">
        <v>0</v>
      </c>
      <c r="I1081" s="6">
        <v>38</v>
      </c>
    </row>
    <row r="1082" spans="7:9">
      <c r="G1082" s="5" t="s">
        <v>974</v>
      </c>
      <c r="H1082" s="6">
        <v>27</v>
      </c>
      <c r="I1082" s="6">
        <v>38</v>
      </c>
    </row>
    <row r="1083" spans="7:9">
      <c r="G1083" s="5" t="s">
        <v>1129</v>
      </c>
      <c r="H1083" s="6">
        <v>42</v>
      </c>
      <c r="I1083" s="6">
        <v>38</v>
      </c>
    </row>
    <row r="1084" spans="7:9">
      <c r="G1084" s="5" t="s">
        <v>1175</v>
      </c>
      <c r="H1084" s="2">
        <v>0</v>
      </c>
      <c r="I1084" s="6">
        <v>38</v>
      </c>
    </row>
    <row r="1085" spans="7:9">
      <c r="G1085" s="5" t="s">
        <v>1207</v>
      </c>
      <c r="H1085" s="6">
        <v>36</v>
      </c>
      <c r="I1085" s="6">
        <v>38</v>
      </c>
    </row>
    <row r="1086" spans="7:9">
      <c r="G1086" s="5" t="s">
        <v>1221</v>
      </c>
      <c r="H1086" s="6">
        <v>40</v>
      </c>
      <c r="I1086" s="6">
        <v>38</v>
      </c>
    </row>
    <row r="1087" spans="7:9">
      <c r="G1087" s="5" t="s">
        <v>1344</v>
      </c>
      <c r="H1087" s="6">
        <v>24</v>
      </c>
      <c r="I1087" s="6">
        <v>38</v>
      </c>
    </row>
    <row r="1088" spans="7:9">
      <c r="G1088" s="5" t="s">
        <v>509</v>
      </c>
      <c r="H1088" s="6">
        <v>25</v>
      </c>
      <c r="I1088" s="6">
        <v>37</v>
      </c>
    </row>
    <row r="1089" spans="7:9">
      <c r="G1089" s="5" t="s">
        <v>1082</v>
      </c>
      <c r="H1089" s="6">
        <v>107</v>
      </c>
      <c r="I1089" s="6">
        <v>37</v>
      </c>
    </row>
    <row r="1090" spans="7:9">
      <c r="G1090" s="5" t="s">
        <v>1268</v>
      </c>
      <c r="H1090" s="2">
        <v>0</v>
      </c>
      <c r="I1090" s="6">
        <v>37</v>
      </c>
    </row>
    <row r="1091" spans="7:9">
      <c r="G1091" s="5" t="s">
        <v>1280</v>
      </c>
      <c r="H1091" s="6">
        <v>11</v>
      </c>
      <c r="I1091" s="6">
        <v>37</v>
      </c>
    </row>
    <row r="1092" spans="7:9">
      <c r="G1092" s="5" t="s">
        <v>918</v>
      </c>
      <c r="H1092" s="2">
        <v>0</v>
      </c>
      <c r="I1092" s="6">
        <v>36</v>
      </c>
    </row>
    <row r="1093" spans="7:9">
      <c r="G1093" s="5" t="s">
        <v>1060</v>
      </c>
      <c r="H1093" s="2">
        <v>0</v>
      </c>
      <c r="I1093" s="6">
        <v>36</v>
      </c>
    </row>
    <row r="1094" spans="7:9">
      <c r="G1094" s="5" t="s">
        <v>1190</v>
      </c>
      <c r="H1094" s="6">
        <v>26</v>
      </c>
      <c r="I1094" s="6">
        <v>36</v>
      </c>
    </row>
    <row r="1095" spans="7:9">
      <c r="G1095" s="5" t="s">
        <v>1218</v>
      </c>
      <c r="H1095" s="6">
        <v>33</v>
      </c>
      <c r="I1095" s="6">
        <v>36</v>
      </c>
    </row>
    <row r="1096" spans="7:9">
      <c r="G1096" s="5" t="s">
        <v>690</v>
      </c>
      <c r="H1096" s="2">
        <v>0</v>
      </c>
      <c r="I1096" s="6">
        <v>35</v>
      </c>
    </row>
    <row r="1097" spans="7:9">
      <c r="G1097" s="5" t="s">
        <v>732</v>
      </c>
      <c r="H1097" s="6">
        <v>20</v>
      </c>
      <c r="I1097" s="6">
        <v>35</v>
      </c>
    </row>
    <row r="1098" spans="7:9">
      <c r="G1098" s="5" t="s">
        <v>956</v>
      </c>
      <c r="H1098" s="6">
        <v>225</v>
      </c>
      <c r="I1098" s="6">
        <v>35</v>
      </c>
    </row>
    <row r="1099" spans="7:9">
      <c r="G1099" s="5" t="s">
        <v>983</v>
      </c>
      <c r="H1099" s="6">
        <v>50</v>
      </c>
      <c r="I1099" s="6">
        <v>35</v>
      </c>
    </row>
    <row r="1100" spans="7:9">
      <c r="G1100" s="5" t="s">
        <v>1027</v>
      </c>
      <c r="H1100" s="6">
        <v>58</v>
      </c>
      <c r="I1100" s="6">
        <v>35</v>
      </c>
    </row>
    <row r="1101" spans="7:9">
      <c r="G1101" s="5" t="s">
        <v>1046</v>
      </c>
      <c r="H1101" s="6">
        <v>296</v>
      </c>
      <c r="I1101" s="6">
        <v>35</v>
      </c>
    </row>
    <row r="1102" spans="7:9">
      <c r="G1102" s="5" t="s">
        <v>1072</v>
      </c>
      <c r="H1102" s="2">
        <v>0</v>
      </c>
      <c r="I1102" s="6">
        <v>35</v>
      </c>
    </row>
    <row r="1103" spans="7:9">
      <c r="G1103" s="5" t="s">
        <v>1078</v>
      </c>
      <c r="H1103" s="6">
        <v>15</v>
      </c>
      <c r="I1103" s="6">
        <v>35</v>
      </c>
    </row>
    <row r="1104" spans="7:9">
      <c r="G1104" s="5" t="s">
        <v>1108</v>
      </c>
      <c r="H1104" s="2">
        <v>0</v>
      </c>
      <c r="I1104" s="6">
        <v>35</v>
      </c>
    </row>
    <row r="1105" spans="7:9">
      <c r="G1105" s="5" t="s">
        <v>1277</v>
      </c>
      <c r="H1105" s="6">
        <v>74</v>
      </c>
      <c r="I1105" s="6">
        <v>35</v>
      </c>
    </row>
    <row r="1106" spans="7:9">
      <c r="G1106" s="5" t="s">
        <v>1074</v>
      </c>
      <c r="H1106" s="6">
        <v>35</v>
      </c>
      <c r="I1106" s="6">
        <v>34</v>
      </c>
    </row>
    <row r="1107" spans="7:9">
      <c r="G1107" s="5" t="s">
        <v>1180</v>
      </c>
      <c r="H1107" s="6">
        <v>38</v>
      </c>
      <c r="I1107" s="6">
        <v>34</v>
      </c>
    </row>
    <row r="1108" spans="7:9">
      <c r="G1108" s="5" t="s">
        <v>1235</v>
      </c>
      <c r="H1108" s="6">
        <v>7</v>
      </c>
      <c r="I1108" s="6">
        <v>34</v>
      </c>
    </row>
    <row r="1109" spans="7:9">
      <c r="G1109" s="5" t="s">
        <v>980</v>
      </c>
      <c r="H1109" s="6">
        <v>4</v>
      </c>
      <c r="I1109" s="6">
        <v>33</v>
      </c>
    </row>
    <row r="1110" spans="7:9">
      <c r="G1110" s="5" t="s">
        <v>1085</v>
      </c>
      <c r="H1110" s="6">
        <v>24</v>
      </c>
      <c r="I1110" s="6">
        <v>33</v>
      </c>
    </row>
    <row r="1111" spans="7:9">
      <c r="G1111" s="5" t="s">
        <v>1236</v>
      </c>
      <c r="H1111" s="6">
        <v>15</v>
      </c>
      <c r="I1111" s="6">
        <v>33</v>
      </c>
    </row>
    <row r="1112" spans="7:9">
      <c r="G1112" s="5" t="s">
        <v>1253</v>
      </c>
      <c r="H1112" s="6">
        <v>150</v>
      </c>
      <c r="I1112" s="6">
        <v>33</v>
      </c>
    </row>
    <row r="1113" spans="7:9">
      <c r="G1113" s="5" t="s">
        <v>982</v>
      </c>
      <c r="H1113" s="2">
        <v>0</v>
      </c>
      <c r="I1113" s="6">
        <v>32</v>
      </c>
    </row>
    <row r="1114" spans="7:9">
      <c r="G1114" s="5" t="s">
        <v>1252</v>
      </c>
      <c r="H1114" s="6">
        <v>3</v>
      </c>
      <c r="I1114" s="6">
        <v>32</v>
      </c>
    </row>
    <row r="1115" spans="7:9">
      <c r="G1115" s="5" t="s">
        <v>1288</v>
      </c>
      <c r="H1115" s="6">
        <v>14</v>
      </c>
      <c r="I1115" s="6">
        <v>32</v>
      </c>
    </row>
    <row r="1116" spans="7:9">
      <c r="G1116" s="5" t="s">
        <v>1362</v>
      </c>
      <c r="H1116" s="6">
        <v>30</v>
      </c>
      <c r="I1116" s="6">
        <v>32</v>
      </c>
    </row>
    <row r="1117" spans="7:9">
      <c r="G1117" s="5" t="s">
        <v>730</v>
      </c>
      <c r="H1117" s="6">
        <v>5</v>
      </c>
      <c r="I1117" s="6">
        <v>31</v>
      </c>
    </row>
    <row r="1118" spans="7:9">
      <c r="G1118" s="5" t="s">
        <v>1016</v>
      </c>
      <c r="H1118" s="6">
        <v>1</v>
      </c>
      <c r="I1118" s="6">
        <v>31</v>
      </c>
    </row>
    <row r="1119" spans="7:9">
      <c r="G1119" s="5" t="s">
        <v>1212</v>
      </c>
      <c r="H1119" s="2">
        <v>0</v>
      </c>
      <c r="I1119" s="6">
        <v>31</v>
      </c>
    </row>
    <row r="1120" spans="7:9">
      <c r="G1120" s="5" t="s">
        <v>1148</v>
      </c>
      <c r="H1120" s="6">
        <v>261</v>
      </c>
      <c r="I1120" s="6">
        <v>30</v>
      </c>
    </row>
    <row r="1121" spans="7:9">
      <c r="G1121" s="5" t="s">
        <v>1278</v>
      </c>
      <c r="H1121" s="2">
        <v>0</v>
      </c>
      <c r="I1121" s="6">
        <v>30</v>
      </c>
    </row>
    <row r="1122" spans="7:9">
      <c r="G1122" s="5" t="s">
        <v>1327</v>
      </c>
      <c r="H1122" s="2">
        <v>0</v>
      </c>
      <c r="I1122" s="6">
        <v>30</v>
      </c>
    </row>
    <row r="1123" spans="7:9">
      <c r="G1123" s="5" t="s">
        <v>1382</v>
      </c>
      <c r="H1123" s="2">
        <v>0</v>
      </c>
      <c r="I1123" s="6">
        <v>30</v>
      </c>
    </row>
    <row r="1124" spans="7:9">
      <c r="G1124" s="5" t="s">
        <v>831</v>
      </c>
      <c r="H1124" s="2">
        <v>0</v>
      </c>
      <c r="I1124" s="6">
        <v>29</v>
      </c>
    </row>
    <row r="1125" spans="7:9">
      <c r="G1125" s="5" t="s">
        <v>1165</v>
      </c>
      <c r="H1125" s="6">
        <v>27</v>
      </c>
      <c r="I1125" s="6">
        <v>29</v>
      </c>
    </row>
    <row r="1126" spans="7:9">
      <c r="G1126" s="5" t="s">
        <v>1182</v>
      </c>
      <c r="H1126" s="6">
        <v>23</v>
      </c>
      <c r="I1126" s="6">
        <v>29</v>
      </c>
    </row>
    <row r="1127" spans="7:9">
      <c r="G1127" s="5" t="s">
        <v>1245</v>
      </c>
      <c r="H1127" s="6">
        <v>10</v>
      </c>
      <c r="I1127" s="6">
        <v>29</v>
      </c>
    </row>
    <row r="1128" spans="7:9">
      <c r="G1128" s="5" t="s">
        <v>745</v>
      </c>
      <c r="H1128" s="6">
        <v>13</v>
      </c>
      <c r="I1128" s="6">
        <v>28</v>
      </c>
    </row>
    <row r="1129" spans="7:9">
      <c r="G1129" s="5" t="s">
        <v>897</v>
      </c>
      <c r="H1129" s="2">
        <v>0</v>
      </c>
      <c r="I1129" s="6">
        <v>28</v>
      </c>
    </row>
    <row r="1130" spans="7:9">
      <c r="G1130" s="5" t="s">
        <v>960</v>
      </c>
      <c r="H1130" s="2">
        <v>0</v>
      </c>
      <c r="I1130" s="6">
        <v>28</v>
      </c>
    </row>
    <row r="1131" spans="7:9">
      <c r="G1131" s="5" t="s">
        <v>1047</v>
      </c>
      <c r="H1131" s="6">
        <v>6</v>
      </c>
      <c r="I1131" s="6">
        <v>28</v>
      </c>
    </row>
    <row r="1132" spans="7:9">
      <c r="G1132" s="5" t="s">
        <v>1104</v>
      </c>
      <c r="H1132" s="2">
        <v>0</v>
      </c>
      <c r="I1132" s="6">
        <v>28</v>
      </c>
    </row>
    <row r="1133" spans="7:9">
      <c r="G1133" s="5" t="s">
        <v>1294</v>
      </c>
      <c r="H1133" s="6">
        <v>23</v>
      </c>
      <c r="I1133" s="6">
        <v>28</v>
      </c>
    </row>
    <row r="1134" spans="7:9">
      <c r="G1134" s="5" t="s">
        <v>1304</v>
      </c>
      <c r="H1134" s="6">
        <v>36</v>
      </c>
      <c r="I1134" s="6">
        <v>28</v>
      </c>
    </row>
    <row r="1135" spans="7:9">
      <c r="G1135" s="5" t="s">
        <v>603</v>
      </c>
      <c r="H1135" s="2">
        <v>0</v>
      </c>
      <c r="I1135" s="6">
        <v>27</v>
      </c>
    </row>
    <row r="1136" spans="7:9">
      <c r="G1136" s="5" t="s">
        <v>1009</v>
      </c>
      <c r="H1136" s="6">
        <v>5</v>
      </c>
      <c r="I1136" s="6">
        <v>27</v>
      </c>
    </row>
    <row r="1137" spans="7:9">
      <c r="G1137" s="5" t="s">
        <v>1056</v>
      </c>
      <c r="H1137" s="6">
        <v>128</v>
      </c>
      <c r="I1137" s="6">
        <v>27</v>
      </c>
    </row>
    <row r="1138" spans="7:9">
      <c r="G1138" s="5" t="s">
        <v>1086</v>
      </c>
      <c r="H1138" s="6">
        <v>13</v>
      </c>
      <c r="I1138" s="6">
        <v>27</v>
      </c>
    </row>
    <row r="1139" spans="7:9">
      <c r="G1139" s="5" t="s">
        <v>1147</v>
      </c>
      <c r="H1139" s="6">
        <v>18</v>
      </c>
      <c r="I1139" s="6">
        <v>27</v>
      </c>
    </row>
    <row r="1140" spans="7:9">
      <c r="G1140" s="5" t="s">
        <v>1181</v>
      </c>
      <c r="H1140" s="2">
        <v>0</v>
      </c>
      <c r="I1140" s="6">
        <v>27</v>
      </c>
    </row>
    <row r="1141" spans="7:9">
      <c r="G1141" s="5" t="s">
        <v>1187</v>
      </c>
      <c r="H1141" s="6">
        <v>3</v>
      </c>
      <c r="I1141" s="6">
        <v>27</v>
      </c>
    </row>
    <row r="1142" spans="7:9">
      <c r="G1142" s="5" t="s">
        <v>1225</v>
      </c>
      <c r="H1142" s="2">
        <v>0</v>
      </c>
      <c r="I1142" s="6">
        <v>27</v>
      </c>
    </row>
    <row r="1143" spans="7:9">
      <c r="G1143" s="5" t="s">
        <v>1257</v>
      </c>
      <c r="H1143" s="6">
        <v>34</v>
      </c>
      <c r="I1143" s="6">
        <v>27</v>
      </c>
    </row>
    <row r="1144" spans="7:9">
      <c r="G1144" s="5" t="s">
        <v>1293</v>
      </c>
      <c r="H1144" s="6">
        <v>54</v>
      </c>
      <c r="I1144" s="6">
        <v>27</v>
      </c>
    </row>
    <row r="1145" spans="7:9">
      <c r="G1145" s="5" t="s">
        <v>1328</v>
      </c>
      <c r="H1145" s="6">
        <v>3</v>
      </c>
      <c r="I1145" s="6">
        <v>27</v>
      </c>
    </row>
    <row r="1146" spans="7:9">
      <c r="G1146" s="5" t="s">
        <v>803</v>
      </c>
      <c r="H1146" s="2">
        <v>0</v>
      </c>
      <c r="I1146" s="6">
        <v>26</v>
      </c>
    </row>
    <row r="1147" spans="7:9">
      <c r="G1147" s="5" t="s">
        <v>1154</v>
      </c>
      <c r="H1147" s="6">
        <v>37</v>
      </c>
      <c r="I1147" s="6">
        <v>26</v>
      </c>
    </row>
    <row r="1148" spans="7:9">
      <c r="G1148" s="5" t="s">
        <v>1194</v>
      </c>
      <c r="H1148" s="6">
        <v>7</v>
      </c>
      <c r="I1148" s="6">
        <v>26</v>
      </c>
    </row>
    <row r="1149" spans="7:9">
      <c r="G1149" s="5" t="s">
        <v>1196</v>
      </c>
      <c r="H1149" s="2">
        <v>0</v>
      </c>
      <c r="I1149" s="6">
        <v>26</v>
      </c>
    </row>
    <row r="1150" spans="7:9">
      <c r="G1150" s="5" t="s">
        <v>1267</v>
      </c>
      <c r="H1150" s="6">
        <v>12</v>
      </c>
      <c r="I1150" s="6">
        <v>26</v>
      </c>
    </row>
    <row r="1151" spans="7:9">
      <c r="G1151" s="5" t="s">
        <v>1369</v>
      </c>
      <c r="H1151" s="2">
        <v>0</v>
      </c>
      <c r="I1151" s="6">
        <v>26</v>
      </c>
    </row>
    <row r="1152" spans="7:9">
      <c r="G1152" s="5" t="s">
        <v>491</v>
      </c>
      <c r="H1152" s="6">
        <v>14</v>
      </c>
      <c r="I1152" s="6">
        <v>25</v>
      </c>
    </row>
    <row r="1153" spans="7:9">
      <c r="G1153" s="5" t="s">
        <v>802</v>
      </c>
      <c r="H1153" s="2">
        <v>0</v>
      </c>
      <c r="I1153" s="6">
        <v>25</v>
      </c>
    </row>
    <row r="1154" spans="7:9">
      <c r="G1154" s="5" t="s">
        <v>1068</v>
      </c>
      <c r="H1154" s="6">
        <v>7</v>
      </c>
      <c r="I1154" s="6">
        <v>25</v>
      </c>
    </row>
    <row r="1155" spans="7:9">
      <c r="G1155" s="5" t="s">
        <v>1117</v>
      </c>
      <c r="H1155" s="6">
        <v>4</v>
      </c>
      <c r="I1155" s="6">
        <v>25</v>
      </c>
    </row>
    <row r="1156" spans="7:9">
      <c r="G1156" s="5" t="s">
        <v>1146</v>
      </c>
      <c r="H1156" s="6">
        <v>10</v>
      </c>
      <c r="I1156" s="6">
        <v>25</v>
      </c>
    </row>
    <row r="1157" spans="7:9">
      <c r="G1157" s="5" t="s">
        <v>1220</v>
      </c>
      <c r="H1157" s="6">
        <v>38</v>
      </c>
      <c r="I1157" s="6">
        <v>25</v>
      </c>
    </row>
    <row r="1158" spans="7:9">
      <c r="G1158" s="5" t="s">
        <v>921</v>
      </c>
      <c r="H1158" s="6">
        <v>2</v>
      </c>
      <c r="I1158" s="6">
        <v>24</v>
      </c>
    </row>
    <row r="1159" spans="7:9">
      <c r="G1159" s="5" t="s">
        <v>978</v>
      </c>
      <c r="H1159" s="2">
        <v>0</v>
      </c>
      <c r="I1159" s="6">
        <v>24</v>
      </c>
    </row>
    <row r="1160" spans="7:9">
      <c r="G1160" s="5" t="s">
        <v>981</v>
      </c>
      <c r="H1160" s="6">
        <v>3</v>
      </c>
      <c r="I1160" s="6">
        <v>24</v>
      </c>
    </row>
    <row r="1161" spans="7:9">
      <c r="G1161" s="5" t="s">
        <v>1052</v>
      </c>
      <c r="H1161" s="6">
        <v>15</v>
      </c>
      <c r="I1161" s="6">
        <v>24</v>
      </c>
    </row>
    <row r="1162" spans="7:9">
      <c r="G1162" s="5" t="s">
        <v>1131</v>
      </c>
      <c r="H1162" s="2">
        <v>0</v>
      </c>
      <c r="I1162" s="6">
        <v>24</v>
      </c>
    </row>
    <row r="1163" spans="7:9">
      <c r="G1163" s="5" t="s">
        <v>1156</v>
      </c>
      <c r="H1163" s="2">
        <v>0</v>
      </c>
      <c r="I1163" s="6">
        <v>24</v>
      </c>
    </row>
    <row r="1164" spans="7:9">
      <c r="G1164" s="5" t="s">
        <v>1162</v>
      </c>
      <c r="H1164" s="2">
        <v>0</v>
      </c>
      <c r="I1164" s="6">
        <v>24</v>
      </c>
    </row>
    <row r="1165" spans="7:9">
      <c r="G1165" s="5" t="s">
        <v>1215</v>
      </c>
      <c r="H1165" s="6">
        <v>27</v>
      </c>
      <c r="I1165" s="6">
        <v>24</v>
      </c>
    </row>
    <row r="1166" spans="7:9">
      <c r="G1166" s="5" t="s">
        <v>1234</v>
      </c>
      <c r="H1166" s="6">
        <v>19</v>
      </c>
      <c r="I1166" s="6">
        <v>24</v>
      </c>
    </row>
    <row r="1167" spans="7:9">
      <c r="G1167" s="5" t="s">
        <v>1248</v>
      </c>
      <c r="H1167" s="2">
        <v>0</v>
      </c>
      <c r="I1167" s="6">
        <v>24</v>
      </c>
    </row>
    <row r="1168" spans="7:9">
      <c r="G1168" s="5" t="s">
        <v>845</v>
      </c>
      <c r="H1168" s="6">
        <v>32</v>
      </c>
      <c r="I1168" s="6">
        <v>23</v>
      </c>
    </row>
    <row r="1169" spans="7:9">
      <c r="G1169" s="5" t="s">
        <v>1059</v>
      </c>
      <c r="H1169" s="2">
        <v>0</v>
      </c>
      <c r="I1169" s="6">
        <v>23</v>
      </c>
    </row>
    <row r="1170" spans="7:9">
      <c r="G1170" s="5" t="s">
        <v>1101</v>
      </c>
      <c r="H1170" s="2">
        <v>0</v>
      </c>
      <c r="I1170" s="6">
        <v>23</v>
      </c>
    </row>
    <row r="1171" spans="7:9">
      <c r="G1171" s="5" t="s">
        <v>1260</v>
      </c>
      <c r="H1171" s="2">
        <v>0</v>
      </c>
      <c r="I1171" s="6">
        <v>23</v>
      </c>
    </row>
    <row r="1172" spans="7:9">
      <c r="G1172" s="5" t="s">
        <v>1339</v>
      </c>
      <c r="H1172" s="6">
        <v>7</v>
      </c>
      <c r="I1172" s="6">
        <v>23</v>
      </c>
    </row>
    <row r="1173" spans="7:9">
      <c r="G1173" s="5" t="s">
        <v>1036</v>
      </c>
      <c r="H1173" s="2">
        <v>0</v>
      </c>
      <c r="I1173" s="6">
        <v>22</v>
      </c>
    </row>
    <row r="1174" spans="7:9">
      <c r="G1174" s="5" t="s">
        <v>1090</v>
      </c>
      <c r="H1174" s="6">
        <v>29</v>
      </c>
      <c r="I1174" s="6">
        <v>22</v>
      </c>
    </row>
    <row r="1175" spans="7:9">
      <c r="G1175" s="5" t="s">
        <v>1105</v>
      </c>
      <c r="H1175" s="2">
        <v>0</v>
      </c>
      <c r="I1175" s="6">
        <v>22</v>
      </c>
    </row>
    <row r="1176" spans="7:9">
      <c r="G1176" s="5" t="s">
        <v>1150</v>
      </c>
      <c r="H1176" s="6">
        <v>20</v>
      </c>
      <c r="I1176" s="6">
        <v>22</v>
      </c>
    </row>
    <row r="1177" spans="7:9">
      <c r="G1177" s="5" t="s">
        <v>1240</v>
      </c>
      <c r="H1177" s="6">
        <v>45</v>
      </c>
      <c r="I1177" s="6">
        <v>22</v>
      </c>
    </row>
    <row r="1178" spans="7:9">
      <c r="G1178" s="5" t="s">
        <v>1103</v>
      </c>
      <c r="H1178" s="6">
        <v>10</v>
      </c>
      <c r="I1178" s="6">
        <v>21</v>
      </c>
    </row>
    <row r="1179" spans="7:9">
      <c r="G1179" s="5" t="s">
        <v>1195</v>
      </c>
      <c r="H1179" s="2">
        <v>0</v>
      </c>
      <c r="I1179" s="6">
        <v>21</v>
      </c>
    </row>
    <row r="1180" spans="7:9">
      <c r="G1180" s="5" t="s">
        <v>1213</v>
      </c>
      <c r="H1180" s="6">
        <v>26</v>
      </c>
      <c r="I1180" s="6">
        <v>21</v>
      </c>
    </row>
    <row r="1181" spans="7:9">
      <c r="G1181" s="5" t="s">
        <v>1285</v>
      </c>
      <c r="H1181" s="2">
        <v>0</v>
      </c>
      <c r="I1181" s="6">
        <v>21</v>
      </c>
    </row>
    <row r="1182" spans="7:9">
      <c r="G1182" s="5" t="s">
        <v>1290</v>
      </c>
      <c r="H1182" s="6">
        <v>19</v>
      </c>
      <c r="I1182" s="6">
        <v>21</v>
      </c>
    </row>
    <row r="1183" spans="7:9">
      <c r="G1183" s="5" t="s">
        <v>1337</v>
      </c>
      <c r="H1183" s="6">
        <v>3</v>
      </c>
      <c r="I1183" s="6">
        <v>21</v>
      </c>
    </row>
    <row r="1184" spans="7:9">
      <c r="G1184" s="5" t="s">
        <v>659</v>
      </c>
      <c r="H1184" s="2">
        <v>0</v>
      </c>
      <c r="I1184" s="6">
        <v>20</v>
      </c>
    </row>
    <row r="1185" spans="7:9">
      <c r="G1185" s="5" t="s">
        <v>712</v>
      </c>
      <c r="H1185" s="2">
        <v>0</v>
      </c>
      <c r="I1185" s="6">
        <v>20</v>
      </c>
    </row>
    <row r="1186" spans="7:9">
      <c r="G1186" s="5" t="s">
        <v>1092</v>
      </c>
      <c r="H1186" s="2">
        <v>0</v>
      </c>
      <c r="I1186" s="6">
        <v>20</v>
      </c>
    </row>
    <row r="1187" spans="7:9">
      <c r="G1187" s="5" t="s">
        <v>1114</v>
      </c>
      <c r="H1187" s="6">
        <v>9</v>
      </c>
      <c r="I1187" s="6">
        <v>20</v>
      </c>
    </row>
    <row r="1188" spans="7:9">
      <c r="G1188" s="5" t="s">
        <v>1155</v>
      </c>
      <c r="H1188" s="6">
        <v>5</v>
      </c>
      <c r="I1188" s="6">
        <v>20</v>
      </c>
    </row>
    <row r="1189" spans="7:9">
      <c r="G1189" s="5" t="s">
        <v>1157</v>
      </c>
      <c r="H1189" s="6">
        <v>187</v>
      </c>
      <c r="I1189" s="6">
        <v>20</v>
      </c>
    </row>
    <row r="1190" spans="7:9">
      <c r="G1190" s="5" t="s">
        <v>1183</v>
      </c>
      <c r="H1190" s="2">
        <v>0</v>
      </c>
      <c r="I1190" s="6">
        <v>20</v>
      </c>
    </row>
    <row r="1191" spans="7:9">
      <c r="G1191" s="5" t="s">
        <v>1206</v>
      </c>
      <c r="H1191" s="2">
        <v>0</v>
      </c>
      <c r="I1191" s="6">
        <v>20</v>
      </c>
    </row>
    <row r="1192" spans="7:9">
      <c r="G1192" s="5" t="s">
        <v>1217</v>
      </c>
      <c r="H1192" s="6">
        <v>10</v>
      </c>
      <c r="I1192" s="6">
        <v>20</v>
      </c>
    </row>
    <row r="1193" spans="7:9">
      <c r="G1193" s="5" t="s">
        <v>1224</v>
      </c>
      <c r="H1193" s="6">
        <v>26</v>
      </c>
      <c r="I1193" s="6">
        <v>20</v>
      </c>
    </row>
    <row r="1194" spans="7:9">
      <c r="G1194" s="5" t="s">
        <v>1251</v>
      </c>
      <c r="H1194" s="2">
        <v>0</v>
      </c>
      <c r="I1194" s="6">
        <v>20</v>
      </c>
    </row>
    <row r="1195" spans="7:9">
      <c r="G1195" s="5" t="s">
        <v>1264</v>
      </c>
      <c r="H1195" s="6">
        <v>30</v>
      </c>
      <c r="I1195" s="6">
        <v>20</v>
      </c>
    </row>
    <row r="1196" spans="7:9">
      <c r="G1196" s="5" t="s">
        <v>1270</v>
      </c>
      <c r="H1196" s="2">
        <v>0</v>
      </c>
      <c r="I1196" s="6">
        <v>20</v>
      </c>
    </row>
    <row r="1197" spans="7:9">
      <c r="G1197" s="5" t="s">
        <v>1324</v>
      </c>
      <c r="H1197" s="6">
        <v>10</v>
      </c>
      <c r="I1197" s="6">
        <v>20</v>
      </c>
    </row>
    <row r="1198" spans="7:9">
      <c r="G1198" s="5" t="s">
        <v>1335</v>
      </c>
      <c r="H1198" s="2">
        <v>0</v>
      </c>
      <c r="I1198" s="6">
        <v>20</v>
      </c>
    </row>
    <row r="1199" spans="7:9">
      <c r="G1199" s="5" t="s">
        <v>932</v>
      </c>
      <c r="H1199" s="2">
        <v>0</v>
      </c>
      <c r="I1199" s="6">
        <v>19</v>
      </c>
    </row>
    <row r="1200" spans="7:9">
      <c r="G1200" s="5" t="s">
        <v>950</v>
      </c>
      <c r="H1200" s="2">
        <v>0</v>
      </c>
      <c r="I1200" s="6">
        <v>19</v>
      </c>
    </row>
    <row r="1201" spans="7:9">
      <c r="G1201" s="5" t="s">
        <v>1139</v>
      </c>
      <c r="H1201" s="6">
        <v>10</v>
      </c>
      <c r="I1201" s="6">
        <v>19</v>
      </c>
    </row>
    <row r="1202" spans="7:9">
      <c r="G1202" s="5" t="s">
        <v>1186</v>
      </c>
      <c r="H1202" s="2">
        <v>0</v>
      </c>
      <c r="I1202" s="6">
        <v>19</v>
      </c>
    </row>
    <row r="1203" spans="7:9">
      <c r="G1203" s="5" t="s">
        <v>1255</v>
      </c>
      <c r="H1203" s="2">
        <v>0</v>
      </c>
      <c r="I1203" s="6">
        <v>19</v>
      </c>
    </row>
    <row r="1204" spans="7:9">
      <c r="G1204" s="5" t="s">
        <v>1265</v>
      </c>
      <c r="H1204" s="6">
        <v>5</v>
      </c>
      <c r="I1204" s="6">
        <v>19</v>
      </c>
    </row>
    <row r="1205" spans="7:9">
      <c r="G1205" s="5" t="s">
        <v>957</v>
      </c>
      <c r="H1205" s="2">
        <v>0</v>
      </c>
      <c r="I1205" s="6">
        <v>18</v>
      </c>
    </row>
    <row r="1206" spans="7:9">
      <c r="G1206" s="5" t="s">
        <v>1077</v>
      </c>
      <c r="H1206" s="6">
        <v>29</v>
      </c>
      <c r="I1206" s="6">
        <v>18</v>
      </c>
    </row>
    <row r="1207" spans="7:9">
      <c r="G1207" s="5" t="s">
        <v>1080</v>
      </c>
      <c r="H1207" s="6">
        <v>25</v>
      </c>
      <c r="I1207" s="6">
        <v>18</v>
      </c>
    </row>
    <row r="1208" spans="7:9">
      <c r="G1208" s="5" t="s">
        <v>1143</v>
      </c>
      <c r="H1208" s="6">
        <v>5</v>
      </c>
      <c r="I1208" s="6">
        <v>18</v>
      </c>
    </row>
    <row r="1209" spans="7:9">
      <c r="G1209" s="5" t="s">
        <v>1161</v>
      </c>
      <c r="H1209" s="2">
        <v>0</v>
      </c>
      <c r="I1209" s="6">
        <v>18</v>
      </c>
    </row>
    <row r="1210" spans="7:9">
      <c r="G1210" s="5" t="s">
        <v>1238</v>
      </c>
      <c r="H1210" s="6">
        <v>14</v>
      </c>
      <c r="I1210" s="6">
        <v>18</v>
      </c>
    </row>
    <row r="1211" spans="7:9">
      <c r="G1211" s="5" t="s">
        <v>1259</v>
      </c>
      <c r="H1211" s="6">
        <v>3</v>
      </c>
      <c r="I1211" s="6">
        <v>18</v>
      </c>
    </row>
    <row r="1212" spans="7:9">
      <c r="G1212" s="5" t="s">
        <v>1300</v>
      </c>
      <c r="H1212" s="6">
        <v>5</v>
      </c>
      <c r="I1212" s="6">
        <v>18</v>
      </c>
    </row>
    <row r="1213" spans="7:9">
      <c r="G1213" s="5" t="s">
        <v>583</v>
      </c>
      <c r="H1213" s="6">
        <v>33</v>
      </c>
      <c r="I1213" s="6">
        <v>17</v>
      </c>
    </row>
    <row r="1214" spans="7:9">
      <c r="G1214" s="5" t="s">
        <v>720</v>
      </c>
      <c r="H1214" s="2">
        <v>0</v>
      </c>
      <c r="I1214" s="6">
        <v>17</v>
      </c>
    </row>
    <row r="1215" spans="7:9">
      <c r="G1215" s="5" t="s">
        <v>887</v>
      </c>
      <c r="H1215" s="2">
        <v>0</v>
      </c>
      <c r="I1215" s="6">
        <v>17</v>
      </c>
    </row>
    <row r="1216" spans="7:9">
      <c r="G1216" s="5" t="s">
        <v>1055</v>
      </c>
      <c r="H1216" s="2">
        <v>0</v>
      </c>
      <c r="I1216" s="6">
        <v>17</v>
      </c>
    </row>
    <row r="1217" spans="7:9">
      <c r="G1217" s="5" t="s">
        <v>1062</v>
      </c>
      <c r="H1217" s="2">
        <v>0</v>
      </c>
      <c r="I1217" s="6">
        <v>17</v>
      </c>
    </row>
    <row r="1218" spans="7:9">
      <c r="G1218" s="5" t="s">
        <v>1123</v>
      </c>
      <c r="H1218" s="2">
        <v>0</v>
      </c>
      <c r="I1218" s="6">
        <v>17</v>
      </c>
    </row>
    <row r="1219" spans="7:9">
      <c r="G1219" s="5" t="s">
        <v>1151</v>
      </c>
      <c r="H1219" s="2">
        <v>0</v>
      </c>
      <c r="I1219" s="6">
        <v>17</v>
      </c>
    </row>
    <row r="1220" spans="7:9">
      <c r="G1220" s="5" t="s">
        <v>1158</v>
      </c>
      <c r="H1220" s="2">
        <v>0</v>
      </c>
      <c r="I1220" s="6">
        <v>17</v>
      </c>
    </row>
    <row r="1221" spans="7:9">
      <c r="G1221" s="5" t="s">
        <v>1258</v>
      </c>
      <c r="H1221" s="6">
        <v>7</v>
      </c>
      <c r="I1221" s="6">
        <v>17</v>
      </c>
    </row>
    <row r="1222" spans="7:9">
      <c r="G1222" s="5" t="s">
        <v>1292</v>
      </c>
      <c r="H1222" s="6">
        <v>318</v>
      </c>
      <c r="I1222" s="6">
        <v>17</v>
      </c>
    </row>
    <row r="1223" spans="7:9">
      <c r="G1223" s="5" t="s">
        <v>1329</v>
      </c>
      <c r="H1223" s="2">
        <v>0</v>
      </c>
      <c r="I1223" s="6">
        <v>17</v>
      </c>
    </row>
    <row r="1224" spans="7:9">
      <c r="G1224" s="5" t="s">
        <v>1177</v>
      </c>
      <c r="H1224" s="6">
        <v>41</v>
      </c>
      <c r="I1224" s="6">
        <v>16</v>
      </c>
    </row>
    <row r="1225" spans="7:9">
      <c r="G1225" s="5" t="s">
        <v>1178</v>
      </c>
      <c r="H1225" s="6">
        <v>5</v>
      </c>
      <c r="I1225" s="6">
        <v>16</v>
      </c>
    </row>
    <row r="1226" spans="7:9">
      <c r="G1226" s="5" t="s">
        <v>1193</v>
      </c>
      <c r="H1226" s="2">
        <v>0</v>
      </c>
      <c r="I1226" s="6">
        <v>16</v>
      </c>
    </row>
    <row r="1227" spans="7:9">
      <c r="G1227" s="5" t="s">
        <v>1256</v>
      </c>
      <c r="H1227" s="6">
        <v>6</v>
      </c>
      <c r="I1227" s="6">
        <v>16</v>
      </c>
    </row>
    <row r="1228" spans="7:9">
      <c r="G1228" s="5" t="s">
        <v>1333</v>
      </c>
      <c r="H1228" s="6">
        <v>227</v>
      </c>
      <c r="I1228" s="6">
        <v>16</v>
      </c>
    </row>
    <row r="1229" spans="7:9">
      <c r="G1229" s="5" t="s">
        <v>1334</v>
      </c>
      <c r="H1229" s="6">
        <v>180</v>
      </c>
      <c r="I1229" s="6">
        <v>16</v>
      </c>
    </row>
    <row r="1230" spans="7:9">
      <c r="G1230" s="5" t="s">
        <v>948</v>
      </c>
      <c r="H1230" s="2">
        <v>0</v>
      </c>
      <c r="I1230" s="6">
        <v>15</v>
      </c>
    </row>
    <row r="1231" spans="7:9">
      <c r="G1231" s="5" t="s">
        <v>638</v>
      </c>
      <c r="H1231" s="2">
        <v>0</v>
      </c>
      <c r="I1231" s="6">
        <v>15</v>
      </c>
    </row>
    <row r="1232" spans="7:9">
      <c r="G1232" s="5" t="s">
        <v>1002</v>
      </c>
      <c r="H1232" s="6">
        <v>5</v>
      </c>
      <c r="I1232" s="6">
        <v>15</v>
      </c>
    </row>
    <row r="1233" spans="7:9">
      <c r="G1233" s="5" t="s">
        <v>1028</v>
      </c>
      <c r="H1233" s="6">
        <v>1</v>
      </c>
      <c r="I1233" s="6">
        <v>15</v>
      </c>
    </row>
    <row r="1234" spans="7:9">
      <c r="G1234" s="5" t="s">
        <v>1119</v>
      </c>
      <c r="H1234" s="6">
        <v>45</v>
      </c>
      <c r="I1234" s="6">
        <v>15</v>
      </c>
    </row>
    <row r="1235" spans="7:9">
      <c r="G1235" s="5" t="s">
        <v>1166</v>
      </c>
      <c r="H1235" s="6">
        <v>5</v>
      </c>
      <c r="I1235" s="6">
        <v>15</v>
      </c>
    </row>
    <row r="1236" spans="7:9">
      <c r="G1236" s="5" t="s">
        <v>1202</v>
      </c>
      <c r="H1236" s="2">
        <v>0</v>
      </c>
      <c r="I1236" s="6">
        <v>15</v>
      </c>
    </row>
    <row r="1237" spans="7:9">
      <c r="G1237" s="5" t="s">
        <v>1244</v>
      </c>
      <c r="H1237" s="2">
        <v>0</v>
      </c>
      <c r="I1237" s="6">
        <v>15</v>
      </c>
    </row>
    <row r="1238" spans="7:9">
      <c r="G1238" s="5" t="s">
        <v>1289</v>
      </c>
      <c r="H1238" s="6">
        <v>157</v>
      </c>
      <c r="I1238" s="6">
        <v>15</v>
      </c>
    </row>
    <row r="1239" spans="7:9">
      <c r="G1239" s="5" t="s">
        <v>1307</v>
      </c>
      <c r="H1239" s="2">
        <v>0</v>
      </c>
      <c r="I1239" s="6">
        <v>15</v>
      </c>
    </row>
    <row r="1240" spans="7:9">
      <c r="G1240" s="5" t="s">
        <v>1312</v>
      </c>
      <c r="H1240" s="2">
        <v>0</v>
      </c>
      <c r="I1240" s="6">
        <v>15</v>
      </c>
    </row>
    <row r="1241" spans="7:9">
      <c r="G1241" s="5" t="s">
        <v>1397</v>
      </c>
      <c r="H1241" s="2">
        <v>0</v>
      </c>
      <c r="I1241" s="6">
        <v>15</v>
      </c>
    </row>
    <row r="1242" spans="7:9">
      <c r="G1242" s="5" t="s">
        <v>1083</v>
      </c>
      <c r="H1242" s="2">
        <v>0</v>
      </c>
      <c r="I1242" s="6">
        <v>14</v>
      </c>
    </row>
    <row r="1243" spans="7:9">
      <c r="G1243" s="5" t="s">
        <v>1249</v>
      </c>
      <c r="H1243" s="6">
        <v>0</v>
      </c>
      <c r="I1243" s="6">
        <v>14</v>
      </c>
    </row>
    <row r="1244" spans="7:9">
      <c r="G1244" s="5" t="s">
        <v>1360</v>
      </c>
      <c r="H1244" s="2">
        <v>0</v>
      </c>
      <c r="I1244" s="6">
        <v>14</v>
      </c>
    </row>
    <row r="1245" spans="7:9">
      <c r="G1245" s="5" t="s">
        <v>770</v>
      </c>
      <c r="H1245" s="2">
        <v>0</v>
      </c>
      <c r="I1245" s="6">
        <v>13</v>
      </c>
    </row>
    <row r="1246" spans="7:9">
      <c r="G1246" s="5" t="s">
        <v>798</v>
      </c>
      <c r="H1246" s="2">
        <v>0</v>
      </c>
      <c r="I1246" s="6">
        <v>13</v>
      </c>
    </row>
    <row r="1247" spans="7:9">
      <c r="G1247" s="5" t="s">
        <v>943</v>
      </c>
      <c r="H1247" s="2">
        <v>0</v>
      </c>
      <c r="I1247" s="6">
        <v>13</v>
      </c>
    </row>
    <row r="1248" spans="7:9">
      <c r="G1248" s="5" t="s">
        <v>991</v>
      </c>
      <c r="H1248" s="2">
        <v>0</v>
      </c>
      <c r="I1248" s="6">
        <v>13</v>
      </c>
    </row>
    <row r="1249" spans="7:9">
      <c r="G1249" s="5" t="s">
        <v>1118</v>
      </c>
      <c r="H1249" s="6">
        <v>7</v>
      </c>
      <c r="I1249" s="6">
        <v>13</v>
      </c>
    </row>
    <row r="1250" spans="7:9">
      <c r="G1250" s="5" t="s">
        <v>1228</v>
      </c>
      <c r="H1250" s="6">
        <v>5</v>
      </c>
      <c r="I1250" s="6">
        <v>13</v>
      </c>
    </row>
    <row r="1251" spans="7:9">
      <c r="G1251" s="5" t="s">
        <v>1287</v>
      </c>
      <c r="H1251" s="2">
        <v>0</v>
      </c>
      <c r="I1251" s="6">
        <v>13</v>
      </c>
    </row>
    <row r="1252" spans="7:9">
      <c r="G1252" s="5" t="s">
        <v>1336</v>
      </c>
      <c r="H1252" s="2">
        <v>0</v>
      </c>
      <c r="I1252" s="6">
        <v>13</v>
      </c>
    </row>
    <row r="1253" spans="7:9">
      <c r="G1253" s="5" t="s">
        <v>914</v>
      </c>
      <c r="H1253" s="6">
        <v>1</v>
      </c>
      <c r="I1253" s="6">
        <v>12</v>
      </c>
    </row>
    <row r="1254" spans="7:9">
      <c r="G1254" s="5" t="s">
        <v>952</v>
      </c>
      <c r="H1254" s="6">
        <v>10</v>
      </c>
      <c r="I1254" s="6">
        <v>12</v>
      </c>
    </row>
    <row r="1255" spans="7:9">
      <c r="G1255" s="5" t="s">
        <v>1005</v>
      </c>
      <c r="H1255" s="2">
        <v>0</v>
      </c>
      <c r="I1255" s="6">
        <v>12</v>
      </c>
    </row>
    <row r="1256" spans="7:9">
      <c r="G1256" s="5" t="s">
        <v>1066</v>
      </c>
      <c r="H1256" s="2">
        <v>0</v>
      </c>
      <c r="I1256" s="6">
        <v>12</v>
      </c>
    </row>
    <row r="1257" spans="7:9">
      <c r="G1257" s="5" t="s">
        <v>1176</v>
      </c>
      <c r="H1257" s="2">
        <v>0</v>
      </c>
      <c r="I1257" s="6">
        <v>12</v>
      </c>
    </row>
    <row r="1258" spans="7:9">
      <c r="G1258" s="5" t="s">
        <v>1222</v>
      </c>
      <c r="H1258" s="2">
        <v>0</v>
      </c>
      <c r="I1258" s="6">
        <v>12</v>
      </c>
    </row>
    <row r="1259" spans="7:9">
      <c r="G1259" s="5" t="s">
        <v>1241</v>
      </c>
      <c r="H1259" s="2">
        <v>0</v>
      </c>
      <c r="I1259" s="6">
        <v>12</v>
      </c>
    </row>
    <row r="1260" spans="7:9">
      <c r="G1260" s="5" t="s">
        <v>1330</v>
      </c>
      <c r="H1260" s="2">
        <v>0</v>
      </c>
      <c r="I1260" s="6">
        <v>12</v>
      </c>
    </row>
    <row r="1261" spans="7:9">
      <c r="G1261" s="5" t="s">
        <v>1338</v>
      </c>
      <c r="H1261" s="2">
        <v>0</v>
      </c>
      <c r="I1261" s="6">
        <v>12</v>
      </c>
    </row>
    <row r="1262" spans="7:9">
      <c r="G1262" s="5" t="s">
        <v>1349</v>
      </c>
      <c r="H1262" s="6">
        <v>32</v>
      </c>
      <c r="I1262" s="6">
        <v>12</v>
      </c>
    </row>
    <row r="1263" spans="7:9">
      <c r="G1263" s="5" t="s">
        <v>934</v>
      </c>
      <c r="H1263" s="2">
        <v>0</v>
      </c>
      <c r="I1263" s="6">
        <v>11</v>
      </c>
    </row>
    <row r="1264" spans="7:9">
      <c r="G1264" s="5" t="s">
        <v>1031</v>
      </c>
      <c r="H1264" s="2">
        <v>0</v>
      </c>
      <c r="I1264" s="6">
        <v>11</v>
      </c>
    </row>
    <row r="1265" spans="7:9">
      <c r="G1265" s="5" t="s">
        <v>1210</v>
      </c>
      <c r="H1265" s="2">
        <v>0</v>
      </c>
      <c r="I1265" s="6">
        <v>11</v>
      </c>
    </row>
    <row r="1266" spans="7:9">
      <c r="G1266" s="5" t="s">
        <v>1296</v>
      </c>
      <c r="H1266" s="2">
        <v>0</v>
      </c>
      <c r="I1266" s="6">
        <v>11</v>
      </c>
    </row>
    <row r="1267" spans="7:9">
      <c r="G1267" s="5" t="s">
        <v>1301</v>
      </c>
      <c r="H1267" s="2">
        <v>0</v>
      </c>
      <c r="I1267" s="6">
        <v>11</v>
      </c>
    </row>
    <row r="1268" spans="7:9">
      <c r="G1268" s="5" t="s">
        <v>1356</v>
      </c>
      <c r="H1268" s="2">
        <v>0</v>
      </c>
      <c r="I1268" s="6">
        <v>11</v>
      </c>
    </row>
    <row r="1269" spans="7:9">
      <c r="G1269" s="5" t="s">
        <v>1359</v>
      </c>
      <c r="H1269" s="6">
        <v>4</v>
      </c>
      <c r="I1269" s="6">
        <v>11</v>
      </c>
    </row>
    <row r="1270" spans="7:9">
      <c r="G1270" s="5" t="s">
        <v>1416</v>
      </c>
      <c r="H1270" s="2">
        <v>0</v>
      </c>
      <c r="I1270" s="6">
        <v>11</v>
      </c>
    </row>
    <row r="1271" spans="7:9">
      <c r="G1271" s="5" t="s">
        <v>855</v>
      </c>
      <c r="H1271" s="2">
        <v>0</v>
      </c>
      <c r="I1271" s="6">
        <v>10</v>
      </c>
    </row>
    <row r="1272" spans="7:9">
      <c r="G1272" s="5" t="s">
        <v>913</v>
      </c>
      <c r="H1272" s="6">
        <v>4</v>
      </c>
      <c r="I1272" s="6">
        <v>10</v>
      </c>
    </row>
    <row r="1273" spans="7:9">
      <c r="G1273" s="5" t="s">
        <v>1051</v>
      </c>
      <c r="H1273" s="2">
        <v>0</v>
      </c>
      <c r="I1273" s="6">
        <v>10</v>
      </c>
    </row>
    <row r="1274" spans="7:9">
      <c r="G1274" s="5" t="s">
        <v>1232</v>
      </c>
      <c r="H1274" s="6">
        <v>5</v>
      </c>
      <c r="I1274" s="6">
        <v>10</v>
      </c>
    </row>
    <row r="1275" spans="7:9">
      <c r="G1275" s="5" t="s">
        <v>1243</v>
      </c>
      <c r="H1275" s="2">
        <v>0</v>
      </c>
      <c r="I1275" s="6">
        <v>10</v>
      </c>
    </row>
    <row r="1276" spans="7:9">
      <c r="G1276" s="5" t="s">
        <v>1263</v>
      </c>
      <c r="H1276" s="6">
        <v>10</v>
      </c>
      <c r="I1276" s="6">
        <v>10</v>
      </c>
    </row>
    <row r="1277" spans="7:9">
      <c r="G1277" s="5" t="s">
        <v>1269</v>
      </c>
      <c r="H1277" s="2">
        <v>0</v>
      </c>
      <c r="I1277" s="6">
        <v>10</v>
      </c>
    </row>
    <row r="1278" spans="7:9">
      <c r="G1278" s="5" t="s">
        <v>1282</v>
      </c>
      <c r="H1278" s="2">
        <v>0</v>
      </c>
      <c r="I1278" s="6">
        <v>10</v>
      </c>
    </row>
    <row r="1279" spans="7:9">
      <c r="G1279" s="5" t="s">
        <v>1295</v>
      </c>
      <c r="H1279" s="6">
        <v>3</v>
      </c>
      <c r="I1279" s="6">
        <v>10</v>
      </c>
    </row>
    <row r="1280" spans="7:9">
      <c r="G1280" s="5" t="s">
        <v>1297</v>
      </c>
      <c r="H1280" s="6">
        <v>9</v>
      </c>
      <c r="I1280" s="6">
        <v>10</v>
      </c>
    </row>
    <row r="1281" spans="7:9">
      <c r="G1281" s="5" t="s">
        <v>1299</v>
      </c>
      <c r="H1281" s="6">
        <v>233</v>
      </c>
      <c r="I1281" s="6">
        <v>10</v>
      </c>
    </row>
    <row r="1282" spans="7:9">
      <c r="G1282" s="5" t="s">
        <v>1305</v>
      </c>
      <c r="H1282" s="2">
        <v>0</v>
      </c>
      <c r="I1282" s="6">
        <v>10</v>
      </c>
    </row>
    <row r="1283" spans="7:9">
      <c r="G1283" s="5" t="s">
        <v>1313</v>
      </c>
      <c r="H1283" s="2">
        <v>0</v>
      </c>
      <c r="I1283" s="6">
        <v>10</v>
      </c>
    </row>
    <row r="1284" spans="7:9">
      <c r="G1284" s="5" t="s">
        <v>1320</v>
      </c>
      <c r="H1284" s="2">
        <v>0</v>
      </c>
      <c r="I1284" s="6">
        <v>10</v>
      </c>
    </row>
    <row r="1285" spans="7:9">
      <c r="G1285" s="5" t="s">
        <v>808</v>
      </c>
      <c r="H1285" s="2">
        <v>0</v>
      </c>
      <c r="I1285" s="6">
        <v>10</v>
      </c>
    </row>
    <row r="1286" spans="7:9">
      <c r="G1286" s="5" t="s">
        <v>1346</v>
      </c>
      <c r="H1286" s="2">
        <v>0</v>
      </c>
      <c r="I1286" s="6">
        <v>10</v>
      </c>
    </row>
    <row r="1287" spans="7:9">
      <c r="G1287" s="5" t="s">
        <v>1348</v>
      </c>
      <c r="H1287" s="6">
        <v>69</v>
      </c>
      <c r="I1287" s="6">
        <v>10</v>
      </c>
    </row>
    <row r="1288" spans="7:9">
      <c r="G1288" s="5" t="s">
        <v>1352</v>
      </c>
      <c r="H1288" s="2">
        <v>0</v>
      </c>
      <c r="I1288" s="6">
        <v>10</v>
      </c>
    </row>
    <row r="1289" spans="7:9">
      <c r="G1289" s="5" t="s">
        <v>1354</v>
      </c>
      <c r="H1289" s="6">
        <v>12</v>
      </c>
      <c r="I1289" s="6">
        <v>10</v>
      </c>
    </row>
    <row r="1290" spans="7:9">
      <c r="G1290" s="5" t="s">
        <v>1368</v>
      </c>
      <c r="H1290" s="6">
        <v>21</v>
      </c>
      <c r="I1290" s="6">
        <v>10</v>
      </c>
    </row>
    <row r="1291" spans="7:9">
      <c r="G1291" s="5" t="s">
        <v>1386</v>
      </c>
      <c r="H1291" s="6">
        <v>50</v>
      </c>
      <c r="I1291" s="6">
        <v>10</v>
      </c>
    </row>
    <row r="1292" spans="7:9">
      <c r="G1292" s="5" t="s">
        <v>900</v>
      </c>
      <c r="H1292" s="2">
        <v>0</v>
      </c>
      <c r="I1292" s="6">
        <v>9</v>
      </c>
    </row>
    <row r="1293" spans="7:9">
      <c r="G1293" s="5" t="s">
        <v>902</v>
      </c>
      <c r="H1293" s="6">
        <v>19</v>
      </c>
      <c r="I1293" s="6">
        <v>9</v>
      </c>
    </row>
    <row r="1294" spans="7:9">
      <c r="G1294" s="5" t="s">
        <v>1109</v>
      </c>
      <c r="H1294" s="2">
        <v>0</v>
      </c>
      <c r="I1294" s="6">
        <v>9</v>
      </c>
    </row>
    <row r="1295" spans="7:9">
      <c r="G1295" s="5" t="s">
        <v>1284</v>
      </c>
      <c r="H1295" s="2">
        <v>0</v>
      </c>
      <c r="I1295" s="6">
        <v>9</v>
      </c>
    </row>
    <row r="1296" spans="7:9">
      <c r="G1296" s="5" t="s">
        <v>1286</v>
      </c>
      <c r="H1296" s="2">
        <v>0</v>
      </c>
      <c r="I1296" s="6">
        <v>9</v>
      </c>
    </row>
    <row r="1297" spans="7:9">
      <c r="G1297" s="5" t="s">
        <v>1322</v>
      </c>
      <c r="H1297" s="6">
        <v>151</v>
      </c>
      <c r="I1297" s="6">
        <v>9</v>
      </c>
    </row>
    <row r="1298" spans="7:9">
      <c r="G1298" s="5" t="s">
        <v>1341</v>
      </c>
      <c r="H1298" s="2">
        <v>0</v>
      </c>
      <c r="I1298" s="6">
        <v>9</v>
      </c>
    </row>
    <row r="1299" spans="7:9">
      <c r="G1299" s="5" t="s">
        <v>1353</v>
      </c>
      <c r="H1299" s="6">
        <v>27</v>
      </c>
      <c r="I1299" s="6">
        <v>9</v>
      </c>
    </row>
    <row r="1300" spans="7:9">
      <c r="G1300" s="5" t="s">
        <v>1373</v>
      </c>
      <c r="H1300" s="6">
        <v>15</v>
      </c>
      <c r="I1300" s="6">
        <v>9</v>
      </c>
    </row>
    <row r="1301" spans="7:9">
      <c r="G1301" s="5" t="s">
        <v>1053</v>
      </c>
      <c r="H1301" s="2">
        <v>0</v>
      </c>
      <c r="I1301" s="6">
        <v>8</v>
      </c>
    </row>
    <row r="1302" spans="7:9">
      <c r="G1302" s="5" t="s">
        <v>1100</v>
      </c>
      <c r="H1302" s="2">
        <v>0</v>
      </c>
      <c r="I1302" s="6">
        <v>8</v>
      </c>
    </row>
    <row r="1303" spans="7:9">
      <c r="G1303" s="5" t="s">
        <v>1197</v>
      </c>
      <c r="H1303" s="2">
        <v>0</v>
      </c>
      <c r="I1303" s="6">
        <v>8</v>
      </c>
    </row>
    <row r="1304" spans="7:9">
      <c r="G1304" s="5" t="s">
        <v>1271</v>
      </c>
      <c r="H1304" s="2">
        <v>0</v>
      </c>
      <c r="I1304" s="6">
        <v>8</v>
      </c>
    </row>
    <row r="1305" spans="7:9">
      <c r="G1305" s="5" t="s">
        <v>1279</v>
      </c>
      <c r="H1305" s="2">
        <v>0</v>
      </c>
      <c r="I1305" s="6">
        <v>8</v>
      </c>
    </row>
    <row r="1306" spans="7:9">
      <c r="G1306" s="5" t="s">
        <v>1303</v>
      </c>
      <c r="H1306" s="2">
        <v>0</v>
      </c>
      <c r="I1306" s="6">
        <v>8</v>
      </c>
    </row>
    <row r="1307" spans="7:9">
      <c r="G1307" s="5" t="s">
        <v>1325</v>
      </c>
      <c r="H1307" s="6">
        <v>2</v>
      </c>
      <c r="I1307" s="6">
        <v>8</v>
      </c>
    </row>
    <row r="1308" spans="7:9">
      <c r="G1308" s="5" t="s">
        <v>1351</v>
      </c>
      <c r="H1308" s="2">
        <v>0</v>
      </c>
      <c r="I1308" s="6">
        <v>8</v>
      </c>
    </row>
    <row r="1309" spans="7:9">
      <c r="G1309" s="5" t="s">
        <v>1040</v>
      </c>
      <c r="H1309" s="2">
        <v>0</v>
      </c>
      <c r="I1309" s="6">
        <v>7</v>
      </c>
    </row>
    <row r="1310" spans="7:9">
      <c r="G1310" s="5" t="s">
        <v>1057</v>
      </c>
      <c r="H1310" s="2">
        <v>0</v>
      </c>
      <c r="I1310" s="6">
        <v>7</v>
      </c>
    </row>
    <row r="1311" spans="7:9">
      <c r="G1311" s="5" t="s">
        <v>1134</v>
      </c>
      <c r="H1311" s="2">
        <v>0</v>
      </c>
      <c r="I1311" s="6">
        <v>7</v>
      </c>
    </row>
    <row r="1312" spans="7:9">
      <c r="G1312" s="5" t="s">
        <v>1298</v>
      </c>
      <c r="H1312" s="2">
        <v>0</v>
      </c>
      <c r="I1312" s="6">
        <v>7</v>
      </c>
    </row>
    <row r="1313" spans="7:9">
      <c r="G1313" s="5" t="s">
        <v>1309</v>
      </c>
      <c r="H1313" s="2">
        <v>0</v>
      </c>
      <c r="I1313" s="6">
        <v>7</v>
      </c>
    </row>
    <row r="1314" spans="7:9">
      <c r="G1314" s="5" t="s">
        <v>1315</v>
      </c>
      <c r="H1314" s="2">
        <v>0</v>
      </c>
      <c r="I1314" s="6">
        <v>7</v>
      </c>
    </row>
    <row r="1315" spans="7:9">
      <c r="G1315" s="5" t="s">
        <v>1318</v>
      </c>
      <c r="H1315" s="6">
        <v>3</v>
      </c>
      <c r="I1315" s="6">
        <v>7</v>
      </c>
    </row>
    <row r="1316" spans="7:9">
      <c r="G1316" s="5" t="s">
        <v>1358</v>
      </c>
      <c r="H1316" s="6">
        <v>17</v>
      </c>
      <c r="I1316" s="6">
        <v>7</v>
      </c>
    </row>
    <row r="1317" spans="7:9">
      <c r="G1317" s="5" t="s">
        <v>1366</v>
      </c>
      <c r="H1317" s="2">
        <v>0</v>
      </c>
      <c r="I1317" s="6">
        <v>7</v>
      </c>
    </row>
    <row r="1318" spans="7:9">
      <c r="G1318" s="5" t="s">
        <v>1390</v>
      </c>
      <c r="H1318" s="6">
        <v>35</v>
      </c>
      <c r="I1318" s="6">
        <v>7</v>
      </c>
    </row>
    <row r="1319" spans="7:9">
      <c r="G1319" s="5" t="s">
        <v>1067</v>
      </c>
      <c r="H1319" s="2">
        <v>0</v>
      </c>
      <c r="I1319" s="6">
        <v>6</v>
      </c>
    </row>
    <row r="1320" spans="7:9">
      <c r="G1320" s="5" t="s">
        <v>1089</v>
      </c>
      <c r="H1320" s="2">
        <v>0</v>
      </c>
      <c r="I1320" s="6">
        <v>6</v>
      </c>
    </row>
    <row r="1321" spans="7:9">
      <c r="G1321" s="5" t="s">
        <v>1112</v>
      </c>
      <c r="H1321" s="6">
        <v>4</v>
      </c>
      <c r="I1321" s="6">
        <v>6</v>
      </c>
    </row>
    <row r="1322" spans="7:9">
      <c r="G1322" s="5" t="s">
        <v>1121</v>
      </c>
      <c r="H1322" s="2">
        <v>0</v>
      </c>
      <c r="I1322" s="6">
        <v>6</v>
      </c>
    </row>
    <row r="1323" spans="7:9">
      <c r="G1323" s="5" t="s">
        <v>1124</v>
      </c>
      <c r="H1323" s="6">
        <v>0</v>
      </c>
      <c r="I1323" s="6">
        <v>6</v>
      </c>
    </row>
    <row r="1324" spans="7:9">
      <c r="G1324" s="5" t="s">
        <v>1128</v>
      </c>
      <c r="H1324" s="2">
        <v>0</v>
      </c>
      <c r="I1324" s="6">
        <v>6</v>
      </c>
    </row>
    <row r="1325" spans="7:9">
      <c r="G1325" s="5" t="s">
        <v>1219</v>
      </c>
      <c r="H1325" s="6">
        <v>14</v>
      </c>
      <c r="I1325" s="6">
        <v>6</v>
      </c>
    </row>
    <row r="1326" spans="7:9">
      <c r="G1326" s="5" t="s">
        <v>1342</v>
      </c>
      <c r="H1326" s="6">
        <v>353</v>
      </c>
      <c r="I1326" s="6">
        <v>6</v>
      </c>
    </row>
    <row r="1327" spans="7:9">
      <c r="G1327" s="5" t="s">
        <v>1343</v>
      </c>
      <c r="H1327" s="6">
        <v>48</v>
      </c>
      <c r="I1327" s="6">
        <v>6</v>
      </c>
    </row>
    <row r="1328" spans="7:9">
      <c r="G1328" s="5" t="s">
        <v>1370</v>
      </c>
      <c r="H1328" s="2">
        <v>0</v>
      </c>
      <c r="I1328" s="6">
        <v>6</v>
      </c>
    </row>
    <row r="1329" spans="7:9">
      <c r="G1329" s="5" t="s">
        <v>1388</v>
      </c>
      <c r="H1329" s="6">
        <v>575</v>
      </c>
      <c r="I1329" s="6">
        <v>6</v>
      </c>
    </row>
    <row r="1330" spans="7:9">
      <c r="G1330" s="5" t="s">
        <v>1411</v>
      </c>
      <c r="H1330" s="6">
        <v>27</v>
      </c>
      <c r="I1330" s="6">
        <v>6</v>
      </c>
    </row>
    <row r="1331" spans="7:9">
      <c r="G1331" s="5" t="s">
        <v>1418</v>
      </c>
      <c r="H1331" s="2">
        <v>0</v>
      </c>
      <c r="I1331" s="6">
        <v>6</v>
      </c>
    </row>
    <row r="1332" spans="7:9">
      <c r="G1332" s="5" t="s">
        <v>1133</v>
      </c>
      <c r="H1332" s="2">
        <v>0</v>
      </c>
      <c r="I1332" s="6">
        <v>5</v>
      </c>
    </row>
    <row r="1333" spans="7:9">
      <c r="G1333" s="5" t="s">
        <v>1198</v>
      </c>
      <c r="H1333" s="6">
        <v>25</v>
      </c>
      <c r="I1333" s="6">
        <v>5</v>
      </c>
    </row>
    <row r="1334" spans="7:9">
      <c r="G1334" s="5" t="s">
        <v>1200</v>
      </c>
      <c r="H1334" s="2">
        <v>0</v>
      </c>
      <c r="I1334" s="6">
        <v>5</v>
      </c>
    </row>
    <row r="1335" spans="7:9">
      <c r="G1335" s="5" t="s">
        <v>1205</v>
      </c>
      <c r="H1335" s="2">
        <v>0</v>
      </c>
      <c r="I1335" s="6">
        <v>5</v>
      </c>
    </row>
    <row r="1336" spans="7:9">
      <c r="G1336" s="5" t="s">
        <v>1281</v>
      </c>
      <c r="H1336" s="6">
        <v>2</v>
      </c>
      <c r="I1336" s="6">
        <v>5</v>
      </c>
    </row>
    <row r="1337" spans="7:9">
      <c r="G1337" s="5" t="s">
        <v>1316</v>
      </c>
      <c r="H1337" s="2">
        <v>0</v>
      </c>
      <c r="I1337" s="6">
        <v>5</v>
      </c>
    </row>
    <row r="1338" spans="7:9">
      <c r="G1338" s="5" t="s">
        <v>1323</v>
      </c>
      <c r="H1338" s="2">
        <v>0</v>
      </c>
      <c r="I1338" s="6">
        <v>5</v>
      </c>
    </row>
    <row r="1339" spans="7:9">
      <c r="G1339" s="5" t="s">
        <v>1332</v>
      </c>
      <c r="H1339" s="2">
        <v>0</v>
      </c>
      <c r="I1339" s="6">
        <v>5</v>
      </c>
    </row>
    <row r="1340" spans="7:9">
      <c r="G1340" s="5" t="s">
        <v>1000</v>
      </c>
      <c r="H1340" s="2">
        <v>0</v>
      </c>
      <c r="I1340" s="6">
        <v>5</v>
      </c>
    </row>
    <row r="1341" spans="7:9">
      <c r="G1341" s="5" t="s">
        <v>1355</v>
      </c>
      <c r="H1341" s="6">
        <v>17</v>
      </c>
      <c r="I1341" s="6">
        <v>5</v>
      </c>
    </row>
    <row r="1342" spans="7:9">
      <c r="G1342" s="5" t="s">
        <v>1357</v>
      </c>
      <c r="H1342" s="2">
        <v>0</v>
      </c>
      <c r="I1342" s="6">
        <v>5</v>
      </c>
    </row>
    <row r="1343" spans="7:9">
      <c r="G1343" s="5" t="s">
        <v>1371</v>
      </c>
      <c r="H1343" s="2">
        <v>0</v>
      </c>
      <c r="I1343" s="6">
        <v>5</v>
      </c>
    </row>
    <row r="1344" spans="7:9">
      <c r="G1344" s="5" t="s">
        <v>1372</v>
      </c>
      <c r="H1344" s="6">
        <v>10</v>
      </c>
      <c r="I1344" s="6">
        <v>5</v>
      </c>
    </row>
    <row r="1345" spans="7:9">
      <c r="G1345" s="5" t="s">
        <v>1377</v>
      </c>
      <c r="H1345" s="6">
        <v>70</v>
      </c>
      <c r="I1345" s="6">
        <v>5</v>
      </c>
    </row>
    <row r="1346" spans="7:9">
      <c r="G1346" s="5" t="s">
        <v>1383</v>
      </c>
      <c r="H1346" s="6">
        <v>5</v>
      </c>
      <c r="I1346" s="6">
        <v>5</v>
      </c>
    </row>
    <row r="1347" spans="7:9">
      <c r="G1347" s="5" t="s">
        <v>1394</v>
      </c>
      <c r="H1347" s="6">
        <v>22</v>
      </c>
      <c r="I1347" s="6">
        <v>5</v>
      </c>
    </row>
    <row r="1348" spans="7:9">
      <c r="G1348" s="5" t="s">
        <v>1404</v>
      </c>
      <c r="H1348" s="2">
        <v>0</v>
      </c>
      <c r="I1348" s="6">
        <v>5</v>
      </c>
    </row>
    <row r="1349" spans="7:9">
      <c r="G1349" s="5" t="s">
        <v>1405</v>
      </c>
      <c r="H1349" s="6">
        <v>9</v>
      </c>
      <c r="I1349" s="6">
        <v>5</v>
      </c>
    </row>
    <row r="1350" spans="7:9">
      <c r="G1350" s="5" t="s">
        <v>1406</v>
      </c>
      <c r="H1350" s="6">
        <v>2</v>
      </c>
      <c r="I1350" s="6">
        <v>5</v>
      </c>
    </row>
    <row r="1351" spans="7:9">
      <c r="G1351" s="5" t="s">
        <v>1012</v>
      </c>
      <c r="H1351" s="2">
        <v>0</v>
      </c>
      <c r="I1351" s="6">
        <v>4</v>
      </c>
    </row>
    <row r="1352" spans="7:9">
      <c r="G1352" s="5" t="s">
        <v>1064</v>
      </c>
      <c r="H1352" s="2">
        <v>0</v>
      </c>
      <c r="I1352" s="6">
        <v>4</v>
      </c>
    </row>
    <row r="1353" spans="7:9">
      <c r="G1353" s="5" t="s">
        <v>1071</v>
      </c>
      <c r="H1353" s="2">
        <v>0</v>
      </c>
      <c r="I1353" s="6">
        <v>4</v>
      </c>
    </row>
    <row r="1354" spans="7:9">
      <c r="G1354" s="5" t="s">
        <v>1199</v>
      </c>
      <c r="H1354" s="2">
        <v>0</v>
      </c>
      <c r="I1354" s="6">
        <v>4</v>
      </c>
    </row>
    <row r="1355" spans="7:9">
      <c r="G1355" s="5" t="s">
        <v>1211</v>
      </c>
      <c r="H1355" s="2">
        <v>0</v>
      </c>
      <c r="I1355" s="6">
        <v>4</v>
      </c>
    </row>
    <row r="1356" spans="7:9">
      <c r="G1356" s="5" t="s">
        <v>1262</v>
      </c>
      <c r="H1356" s="2">
        <v>0</v>
      </c>
      <c r="I1356" s="6">
        <v>4</v>
      </c>
    </row>
    <row r="1357" spans="7:9">
      <c r="G1357" s="5" t="s">
        <v>1273</v>
      </c>
      <c r="H1357" s="2">
        <v>0</v>
      </c>
      <c r="I1357" s="6">
        <v>4</v>
      </c>
    </row>
    <row r="1358" spans="7:9">
      <c r="G1358" s="5" t="s">
        <v>1276</v>
      </c>
      <c r="H1358" s="6">
        <v>9</v>
      </c>
      <c r="I1358" s="6">
        <v>4</v>
      </c>
    </row>
    <row r="1359" spans="7:9">
      <c r="G1359" s="5" t="s">
        <v>1306</v>
      </c>
      <c r="H1359" s="2">
        <v>0</v>
      </c>
      <c r="I1359" s="6">
        <v>4</v>
      </c>
    </row>
    <row r="1360" spans="7:9">
      <c r="G1360" s="5" t="s">
        <v>1331</v>
      </c>
      <c r="H1360" s="2">
        <v>0</v>
      </c>
      <c r="I1360" s="6">
        <v>4</v>
      </c>
    </row>
    <row r="1361" spans="7:9">
      <c r="G1361" s="5" t="s">
        <v>1345</v>
      </c>
      <c r="H1361" s="6">
        <v>8</v>
      </c>
      <c r="I1361" s="6">
        <v>4</v>
      </c>
    </row>
    <row r="1362" spans="7:9">
      <c r="G1362" s="5" t="s">
        <v>1365</v>
      </c>
      <c r="H1362" s="6">
        <v>13</v>
      </c>
      <c r="I1362" s="6">
        <v>4</v>
      </c>
    </row>
    <row r="1363" spans="7:9">
      <c r="G1363" s="5" t="s">
        <v>1367</v>
      </c>
      <c r="H1363" s="2">
        <v>0</v>
      </c>
      <c r="I1363" s="6">
        <v>4</v>
      </c>
    </row>
    <row r="1364" spans="7:9">
      <c r="G1364" s="5" t="s">
        <v>1376</v>
      </c>
      <c r="H1364" s="6">
        <v>6</v>
      </c>
      <c r="I1364" s="6">
        <v>4</v>
      </c>
    </row>
    <row r="1365" spans="7:9">
      <c r="G1365" s="5" t="s">
        <v>1380</v>
      </c>
      <c r="H1365" s="6">
        <v>5</v>
      </c>
      <c r="I1365" s="6">
        <v>4</v>
      </c>
    </row>
    <row r="1366" spans="7:9">
      <c r="G1366" s="5" t="s">
        <v>1393</v>
      </c>
      <c r="H1366" s="6">
        <v>16</v>
      </c>
      <c r="I1366" s="6">
        <v>4</v>
      </c>
    </row>
    <row r="1367" spans="7:9">
      <c r="G1367" s="5" t="s">
        <v>1399</v>
      </c>
      <c r="H1367" s="2">
        <v>0</v>
      </c>
      <c r="I1367" s="6">
        <v>4</v>
      </c>
    </row>
    <row r="1368" spans="7:9">
      <c r="G1368" s="5" t="s">
        <v>1413</v>
      </c>
      <c r="H1368" s="2">
        <v>0</v>
      </c>
      <c r="I1368" s="6">
        <v>4</v>
      </c>
    </row>
    <row r="1369" spans="7:9">
      <c r="G1369" s="5" t="s">
        <v>1120</v>
      </c>
      <c r="H1369" s="6">
        <v>3</v>
      </c>
      <c r="I1369" s="6">
        <v>3</v>
      </c>
    </row>
    <row r="1370" spans="7:9">
      <c r="G1370" s="5" t="s">
        <v>1171</v>
      </c>
      <c r="H1370" s="2">
        <v>0</v>
      </c>
      <c r="I1370" s="6">
        <v>3</v>
      </c>
    </row>
    <row r="1371" spans="7:9">
      <c r="G1371" s="5" t="s">
        <v>1246</v>
      </c>
      <c r="H1371" s="6">
        <v>25</v>
      </c>
      <c r="I1371" s="6">
        <v>3</v>
      </c>
    </row>
    <row r="1372" spans="7:9">
      <c r="G1372" s="5" t="s">
        <v>1250</v>
      </c>
      <c r="H1372" s="2">
        <v>0</v>
      </c>
      <c r="I1372" s="6">
        <v>3</v>
      </c>
    </row>
    <row r="1373" spans="7:9">
      <c r="G1373" s="5" t="s">
        <v>1266</v>
      </c>
      <c r="H1373" s="2">
        <v>0</v>
      </c>
      <c r="I1373" s="6">
        <v>3</v>
      </c>
    </row>
    <row r="1374" spans="7:9">
      <c r="G1374" s="5" t="s">
        <v>1272</v>
      </c>
      <c r="H1374" s="2">
        <v>0</v>
      </c>
      <c r="I1374" s="6">
        <v>3</v>
      </c>
    </row>
    <row r="1375" spans="7:9">
      <c r="G1375" s="5" t="s">
        <v>892</v>
      </c>
      <c r="H1375" s="2">
        <v>0</v>
      </c>
      <c r="I1375" s="6">
        <v>3</v>
      </c>
    </row>
    <row r="1376" spans="7:9">
      <c r="G1376" s="5" t="s">
        <v>1308</v>
      </c>
      <c r="H1376" s="2">
        <v>0</v>
      </c>
      <c r="I1376" s="6">
        <v>3</v>
      </c>
    </row>
    <row r="1377" spans="7:9">
      <c r="G1377" s="5" t="s">
        <v>1311</v>
      </c>
      <c r="H1377" s="6">
        <v>3</v>
      </c>
      <c r="I1377" s="6">
        <v>3</v>
      </c>
    </row>
    <row r="1378" spans="7:9">
      <c r="G1378" s="5" t="s">
        <v>1317</v>
      </c>
      <c r="H1378" s="6">
        <v>8</v>
      </c>
      <c r="I1378" s="6">
        <v>3</v>
      </c>
    </row>
    <row r="1379" spans="7:9">
      <c r="G1379" s="5" t="s">
        <v>1363</v>
      </c>
      <c r="H1379" s="2">
        <v>0</v>
      </c>
      <c r="I1379" s="6">
        <v>3</v>
      </c>
    </row>
    <row r="1380" spans="7:9">
      <c r="G1380" s="5" t="s">
        <v>1364</v>
      </c>
      <c r="H1380" s="2">
        <v>0</v>
      </c>
      <c r="I1380" s="6">
        <v>3</v>
      </c>
    </row>
    <row r="1381" spans="7:9">
      <c r="G1381" s="5" t="s">
        <v>1378</v>
      </c>
      <c r="H1381" s="6">
        <v>1</v>
      </c>
      <c r="I1381" s="6">
        <v>3</v>
      </c>
    </row>
    <row r="1382" spans="7:9">
      <c r="G1382" s="5" t="s">
        <v>1396</v>
      </c>
      <c r="H1382" s="6">
        <v>10</v>
      </c>
      <c r="I1382" s="6">
        <v>3</v>
      </c>
    </row>
    <row r="1383" spans="7:9">
      <c r="G1383" s="5" t="s">
        <v>1415</v>
      </c>
      <c r="H1383" s="6">
        <v>22</v>
      </c>
      <c r="I1383" s="6">
        <v>3</v>
      </c>
    </row>
    <row r="1384" spans="7:9">
      <c r="G1384" s="5" t="s">
        <v>1203</v>
      </c>
      <c r="H1384" s="2">
        <v>0</v>
      </c>
      <c r="I1384" s="6">
        <v>2</v>
      </c>
    </row>
    <row r="1385" spans="7:9">
      <c r="G1385" s="5" t="s">
        <v>1274</v>
      </c>
      <c r="H1385" s="2">
        <v>0</v>
      </c>
      <c r="I1385" s="6">
        <v>2</v>
      </c>
    </row>
    <row r="1386" spans="7:9">
      <c r="G1386" s="5" t="s">
        <v>1326</v>
      </c>
      <c r="H1386" s="2">
        <v>0</v>
      </c>
      <c r="I1386" s="6">
        <v>2</v>
      </c>
    </row>
    <row r="1387" spans="7:9">
      <c r="G1387" s="5" t="s">
        <v>1379</v>
      </c>
      <c r="H1387" s="6">
        <v>2</v>
      </c>
      <c r="I1387" s="6">
        <v>2</v>
      </c>
    </row>
    <row r="1388" spans="7:9">
      <c r="G1388" s="5" t="s">
        <v>1381</v>
      </c>
      <c r="H1388" s="6">
        <v>16</v>
      </c>
      <c r="I1388" s="6">
        <v>2</v>
      </c>
    </row>
    <row r="1389" spans="7:9">
      <c r="G1389" s="5" t="s">
        <v>1384</v>
      </c>
      <c r="H1389" s="6">
        <v>16</v>
      </c>
      <c r="I1389" s="6">
        <v>2</v>
      </c>
    </row>
    <row r="1390" spans="7:9">
      <c r="G1390" s="5" t="s">
        <v>1387</v>
      </c>
      <c r="H1390" s="2">
        <v>0</v>
      </c>
      <c r="I1390" s="6">
        <v>2</v>
      </c>
    </row>
    <row r="1391" spans="7:9">
      <c r="G1391" s="5" t="s">
        <v>1389</v>
      </c>
      <c r="H1391" s="2">
        <v>0</v>
      </c>
      <c r="I1391" s="6">
        <v>2</v>
      </c>
    </row>
    <row r="1392" spans="7:9">
      <c r="G1392" s="5" t="s">
        <v>1395</v>
      </c>
      <c r="H1392" s="6">
        <v>5</v>
      </c>
      <c r="I1392" s="6">
        <v>2</v>
      </c>
    </row>
    <row r="1393" spans="7:9">
      <c r="G1393" s="5" t="s">
        <v>1398</v>
      </c>
      <c r="H1393" s="6">
        <v>5</v>
      </c>
      <c r="I1393" s="6">
        <v>2</v>
      </c>
    </row>
    <row r="1394" spans="7:9">
      <c r="G1394" s="5" t="s">
        <v>1401</v>
      </c>
      <c r="H1394" s="6">
        <v>8</v>
      </c>
      <c r="I1394" s="6">
        <v>2</v>
      </c>
    </row>
    <row r="1395" spans="7:9">
      <c r="G1395" s="5" t="s">
        <v>1402</v>
      </c>
      <c r="H1395" s="2">
        <v>0</v>
      </c>
      <c r="I1395" s="6">
        <v>2</v>
      </c>
    </row>
    <row r="1396" spans="7:9">
      <c r="G1396" s="5" t="s">
        <v>1403</v>
      </c>
      <c r="H1396" s="2">
        <v>0</v>
      </c>
      <c r="I1396" s="6">
        <v>2</v>
      </c>
    </row>
    <row r="1397" spans="7:9">
      <c r="G1397" s="5" t="s">
        <v>1407</v>
      </c>
      <c r="H1397" s="6">
        <v>61</v>
      </c>
      <c r="I1397" s="6">
        <v>2</v>
      </c>
    </row>
    <row r="1398" spans="7:9">
      <c r="G1398" s="5" t="s">
        <v>1408</v>
      </c>
      <c r="H1398" s="2">
        <v>0</v>
      </c>
      <c r="I1398" s="6">
        <v>2</v>
      </c>
    </row>
    <row r="1399" spans="7:9">
      <c r="G1399" s="5" t="s">
        <v>1412</v>
      </c>
      <c r="H1399" s="2">
        <v>0</v>
      </c>
      <c r="I1399" s="6">
        <v>2</v>
      </c>
    </row>
    <row r="1400" spans="7:9">
      <c r="G1400" s="5" t="s">
        <v>1419</v>
      </c>
      <c r="H1400" s="6">
        <v>11</v>
      </c>
      <c r="I1400" s="6">
        <v>2</v>
      </c>
    </row>
    <row r="1401" spans="7:9">
      <c r="G1401" s="5" t="s">
        <v>1420</v>
      </c>
      <c r="H1401" s="6">
        <v>147</v>
      </c>
      <c r="I1401" s="6">
        <v>2</v>
      </c>
    </row>
    <row r="1402" spans="7:9">
      <c r="G1402" s="5" t="s">
        <v>1421</v>
      </c>
      <c r="H1402" s="6">
        <v>0</v>
      </c>
      <c r="I1402" s="6">
        <v>2</v>
      </c>
    </row>
    <row r="1403" spans="7:9">
      <c r="G1403" s="5" t="s">
        <v>1422</v>
      </c>
      <c r="H1403" s="2">
        <v>0</v>
      </c>
      <c r="I1403" s="6">
        <v>2</v>
      </c>
    </row>
    <row r="1404" spans="7:9">
      <c r="G1404" s="5" t="s">
        <v>1231</v>
      </c>
      <c r="H1404" s="2">
        <v>0</v>
      </c>
      <c r="I1404" s="6">
        <v>1</v>
      </c>
    </row>
    <row r="1405" spans="7:9">
      <c r="G1405" s="5" t="s">
        <v>1291</v>
      </c>
      <c r="H1405" s="2">
        <v>0</v>
      </c>
      <c r="I1405" s="6">
        <v>1</v>
      </c>
    </row>
    <row r="1406" spans="7:9">
      <c r="G1406" s="5" t="s">
        <v>1350</v>
      </c>
      <c r="H1406" s="2">
        <v>0</v>
      </c>
      <c r="I1406" s="6">
        <v>1</v>
      </c>
    </row>
    <row r="1407" spans="7:9">
      <c r="G1407" s="5" t="s">
        <v>1374</v>
      </c>
      <c r="H1407" s="2">
        <v>0</v>
      </c>
      <c r="I1407" s="6">
        <v>1</v>
      </c>
    </row>
    <row r="1408" spans="7:9">
      <c r="G1408" s="5" t="s">
        <v>1375</v>
      </c>
      <c r="H1408" s="2">
        <v>0</v>
      </c>
      <c r="I1408" s="6">
        <v>1</v>
      </c>
    </row>
    <row r="1409" spans="7:9">
      <c r="G1409" s="5" t="s">
        <v>897</v>
      </c>
      <c r="H1409" s="2">
        <v>0</v>
      </c>
      <c r="I1409" s="6">
        <v>1</v>
      </c>
    </row>
    <row r="1410" spans="7:9">
      <c r="G1410" s="5" t="s">
        <v>1391</v>
      </c>
      <c r="H1410" s="2">
        <v>0</v>
      </c>
      <c r="I1410" s="6">
        <v>1</v>
      </c>
    </row>
    <row r="1411" spans="7:9">
      <c r="G1411" s="5" t="s">
        <v>1392</v>
      </c>
      <c r="H1411" s="2">
        <v>0</v>
      </c>
      <c r="I1411" s="6">
        <v>1</v>
      </c>
    </row>
    <row r="1412" spans="7:9">
      <c r="G1412" s="5" t="s">
        <v>1409</v>
      </c>
      <c r="H1412" s="6">
        <v>67</v>
      </c>
      <c r="I1412" s="6">
        <v>1</v>
      </c>
    </row>
    <row r="1413" spans="7:9">
      <c r="G1413" s="5" t="s">
        <v>1410</v>
      </c>
      <c r="H1413" s="6">
        <v>93</v>
      </c>
      <c r="I1413" s="6">
        <v>1</v>
      </c>
    </row>
    <row r="1414" spans="7:9">
      <c r="G1414" s="5" t="s">
        <v>1417</v>
      </c>
      <c r="H1414" s="2">
        <v>0</v>
      </c>
      <c r="I1414" s="6">
        <v>1</v>
      </c>
    </row>
    <row r="1415" spans="7:9">
      <c r="G1415" s="5" t="s">
        <v>1423</v>
      </c>
      <c r="H1415" s="2">
        <v>0</v>
      </c>
      <c r="I1415" s="6">
        <v>1</v>
      </c>
    </row>
    <row r="1416" spans="7:9">
      <c r="G1416" s="5" t="s">
        <v>1424</v>
      </c>
      <c r="H1416" s="6">
        <v>80</v>
      </c>
      <c r="I1416" s="6">
        <v>0</v>
      </c>
    </row>
    <row r="1417" spans="7:9">
      <c r="G1417" s="5" t="s">
        <v>1425</v>
      </c>
      <c r="H1417" s="2">
        <v>0</v>
      </c>
      <c r="I1417" s="6">
        <v>0</v>
      </c>
    </row>
    <row r="1418" spans="7:9">
      <c r="G1418" s="5" t="s">
        <v>1426</v>
      </c>
      <c r="H1418" s="2">
        <v>0</v>
      </c>
      <c r="I1418" s="6">
        <v>0</v>
      </c>
    </row>
    <row r="1419" spans="7:9">
      <c r="G1419" s="5" t="s">
        <v>1427</v>
      </c>
      <c r="H1419" s="2">
        <v>0</v>
      </c>
      <c r="I1419" s="6">
        <v>0</v>
      </c>
    </row>
    <row r="1420" spans="7:9">
      <c r="G1420" s="5" t="s">
        <v>1428</v>
      </c>
      <c r="H1420" s="6">
        <v>7</v>
      </c>
      <c r="I1420" s="6">
        <v>0</v>
      </c>
    </row>
    <row r="1421" spans="7:9">
      <c r="G1421" s="5" t="s">
        <v>1429</v>
      </c>
      <c r="H1421" s="2">
        <v>0</v>
      </c>
      <c r="I1421" s="6">
        <v>0</v>
      </c>
    </row>
    <row r="1422" spans="7:9">
      <c r="G1422" s="5" t="s">
        <v>1430</v>
      </c>
      <c r="H1422" s="2">
        <v>0</v>
      </c>
      <c r="I1422" s="6">
        <v>0</v>
      </c>
    </row>
    <row r="1423" spans="7:9">
      <c r="G1423" s="5" t="s">
        <v>1431</v>
      </c>
      <c r="H1423" s="6">
        <v>7</v>
      </c>
      <c r="I1423" s="6">
        <v>-2</v>
      </c>
    </row>
  </sheetData>
  <sortState ref="G4:I1423">
    <sortCondition descending="1" ref="I20"/>
  </sortState>
  <pageMargins left="0.7" right="0.7" top="0.75" bottom="0.75" header="0.3" footer="0.3"/>
  <pageSetup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175"/>
  <sheetViews>
    <sheetView workbookViewId="0">
      <selection activeCell="D19" sqref="D19"/>
    </sheetView>
  </sheetViews>
  <sheetFormatPr baseColWidth="10" defaultRowHeight="15"/>
  <cols>
    <col min="1" max="1" width="10.140625" customWidth="1"/>
    <col min="2" max="2" width="3.140625" customWidth="1"/>
    <col min="3" max="3" width="12.42578125" customWidth="1"/>
  </cols>
  <sheetData>
    <row r="2" spans="1:1">
      <c r="A2">
        <v>0</v>
      </c>
    </row>
    <row r="3" spans="1:1">
      <c r="A3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9" spans="1:1">
      <c r="A9" s="30">
        <v>1</v>
      </c>
    </row>
    <row r="10" spans="1:1">
      <c r="A10" s="31" t="s">
        <v>1442</v>
      </c>
    </row>
    <row r="11" spans="1:1">
      <c r="A11" s="31" t="s">
        <v>1443</v>
      </c>
    </row>
    <row r="12" spans="1:1">
      <c r="A12" s="31" t="s">
        <v>1444</v>
      </c>
    </row>
    <row r="13" spans="1:1">
      <c r="A13" s="31" t="s">
        <v>1445</v>
      </c>
    </row>
    <row r="14" spans="1:1">
      <c r="A14" s="31" t="s">
        <v>1446</v>
      </c>
    </row>
    <row r="15" spans="1:1">
      <c r="A15" s="31" t="s">
        <v>1447</v>
      </c>
    </row>
    <row r="16" spans="1:1">
      <c r="A16" s="31" t="s">
        <v>1448</v>
      </c>
    </row>
    <row r="17" spans="1:1">
      <c r="A17" s="31" t="s">
        <v>1449</v>
      </c>
    </row>
    <row r="18" spans="1:1">
      <c r="A18" s="31" t="s">
        <v>1450</v>
      </c>
    </row>
    <row r="19" spans="1:1">
      <c r="A19" s="31" t="s">
        <v>1451</v>
      </c>
    </row>
    <row r="20" spans="1:1">
      <c r="A20" s="31" t="s">
        <v>1452</v>
      </c>
    </row>
    <row r="21" spans="1:1">
      <c r="A21" s="31" t="s">
        <v>1453</v>
      </c>
    </row>
    <row r="22" spans="1:1">
      <c r="A22" s="31" t="s">
        <v>1454</v>
      </c>
    </row>
    <row r="23" spans="1:1">
      <c r="A23" s="31" t="s">
        <v>1455</v>
      </c>
    </row>
    <row r="24" spans="1:1">
      <c r="A24" s="31" t="s">
        <v>1456</v>
      </c>
    </row>
    <row r="25" spans="1:1">
      <c r="A25" s="31" t="s">
        <v>1457</v>
      </c>
    </row>
    <row r="26" spans="1:1">
      <c r="A26" s="31" t="s">
        <v>1458</v>
      </c>
    </row>
    <row r="27" spans="1:1">
      <c r="A27" s="31" t="s">
        <v>1459</v>
      </c>
    </row>
    <row r="28" spans="1:1">
      <c r="A28" s="31" t="s">
        <v>1460</v>
      </c>
    </row>
    <row r="29" spans="1:1">
      <c r="A29" s="31" t="s">
        <v>1461</v>
      </c>
    </row>
    <row r="30" spans="1:1">
      <c r="A30" s="31" t="s">
        <v>1462</v>
      </c>
    </row>
    <row r="31" spans="1:1">
      <c r="A31" s="31" t="s">
        <v>1463</v>
      </c>
    </row>
    <row r="32" spans="1:1">
      <c r="A32" s="31" t="s">
        <v>1464</v>
      </c>
    </row>
    <row r="33" spans="1:7">
      <c r="A33" s="31" t="s">
        <v>1465</v>
      </c>
    </row>
    <row r="34" spans="1:7">
      <c r="A34" s="31" t="s">
        <v>1466</v>
      </c>
    </row>
    <row r="35" spans="1:7" ht="15" customHeight="1">
      <c r="A35" s="31" t="s">
        <v>1467</v>
      </c>
      <c r="B35" s="27" t="s">
        <v>1436</v>
      </c>
      <c r="C35" s="28"/>
      <c r="D35" s="28"/>
      <c r="E35" s="28"/>
      <c r="F35" s="28"/>
      <c r="G35" s="28"/>
    </row>
    <row r="36" spans="1:7" ht="15" customHeight="1">
      <c r="A36" s="31" t="s">
        <v>1468</v>
      </c>
      <c r="B36" s="29"/>
      <c r="C36" s="29"/>
      <c r="D36" s="29"/>
      <c r="E36" s="29"/>
      <c r="F36" s="29"/>
      <c r="G36" s="29"/>
    </row>
    <row r="37" spans="1:7">
      <c r="A37" s="31" t="s">
        <v>1469</v>
      </c>
      <c r="B37" s="9"/>
      <c r="C37" s="10"/>
      <c r="D37" s="25" t="s">
        <v>1434</v>
      </c>
      <c r="E37" s="25"/>
      <c r="F37" s="25" t="s">
        <v>1435</v>
      </c>
      <c r="G37" s="26"/>
    </row>
    <row r="38" spans="1:7">
      <c r="A38" s="31" t="s">
        <v>1470</v>
      </c>
      <c r="B38" s="11"/>
      <c r="C38" s="8" t="str">
        <f ca="1">INDIRECT("Données!G"&amp;(4+A2))</f>
        <v>CA C 1000 CPR EFF B/10        .1505</v>
      </c>
      <c r="D38" s="7">
        <f ca="1">INDIRECT("Données!H"&amp;($A$2+4))</f>
        <v>35043</v>
      </c>
      <c r="E38" s="7">
        <f ca="1">D38</f>
        <v>35043</v>
      </c>
      <c r="F38" s="7">
        <f ca="1">INDIRECT("Données!I"&amp;($A$2+4))</f>
        <v>44979</v>
      </c>
      <c r="G38" s="12">
        <f ca="1">F38</f>
        <v>44979</v>
      </c>
    </row>
    <row r="39" spans="1:7">
      <c r="A39" s="31" t="s">
        <v>1471</v>
      </c>
      <c r="B39" s="11"/>
      <c r="C39" s="8" t="str">
        <f ca="1">INDEX(ListeProduit,MATCH(C38,ListeProduit,0)+1)</f>
        <v>EFFERALGAN 500MG CPR EFF B/16  DATE  .1404 B</v>
      </c>
      <c r="D39" s="7">
        <f t="shared" ref="D39:D47" ca="1" si="0">INDEX(Qté_vendue_2012,MATCH(D38,Qté_vendue_2012,0)+1)</f>
        <v>21238</v>
      </c>
      <c r="E39" s="7">
        <f t="shared" ref="E39:E47" ca="1" si="1">D39</f>
        <v>21238</v>
      </c>
      <c r="F39" s="7">
        <f t="shared" ref="F39:F47" ca="1" si="2">INDEX(Qté_vendue_2013,MATCH(F38,Qté_vendue_2013,0)+1)</f>
        <v>36977</v>
      </c>
      <c r="G39" s="12">
        <f t="shared" ref="G39:G47" ca="1" si="3">F39</f>
        <v>36977</v>
      </c>
    </row>
    <row r="40" spans="1:7">
      <c r="A40" s="31" t="s">
        <v>1472</v>
      </c>
      <c r="B40" s="11"/>
      <c r="C40" s="8" t="str">
        <f t="shared" ref="C40:C47" ca="1" si="4">INDEX(ListeProduit,MATCH(C39,ListeProduit,0)+1)</f>
        <v>ASPEGIC 100 MG NN SCHT/20    .1507</v>
      </c>
      <c r="D40" s="7">
        <f t="shared" ca="1" si="0"/>
        <v>9574</v>
      </c>
      <c r="E40" s="7">
        <f t="shared" ca="1" si="1"/>
        <v>9574</v>
      </c>
      <c r="F40" s="7">
        <f t="shared" ca="1" si="2"/>
        <v>15831</v>
      </c>
      <c r="G40" s="12">
        <f t="shared" ca="1" si="3"/>
        <v>15831</v>
      </c>
    </row>
    <row r="41" spans="1:7">
      <c r="A41" s="31" t="s">
        <v>1473</v>
      </c>
      <c r="B41" s="11"/>
      <c r="C41" s="8" t="str">
        <f t="shared" ca="1" si="4"/>
        <v>EFFERALGAN PED SOLUTE 90ML.1604</v>
      </c>
      <c r="D41" s="7">
        <f t="shared" ca="1" si="0"/>
        <v>11396</v>
      </c>
      <c r="E41" s="7">
        <f t="shared" ca="1" si="1"/>
        <v>11396</v>
      </c>
      <c r="F41" s="7">
        <f t="shared" ca="1" si="2"/>
        <v>12960</v>
      </c>
      <c r="G41" s="12">
        <f t="shared" ca="1" si="3"/>
        <v>12960</v>
      </c>
    </row>
    <row r="42" spans="1:7">
      <c r="A42" s="31" t="s">
        <v>1474</v>
      </c>
      <c r="B42" s="11"/>
      <c r="C42" s="8" t="str">
        <f t="shared" ca="1" si="4"/>
        <v>MAGNE B6 AMP BUV B/10  DATE.1510 C **NON 01</v>
      </c>
      <c r="D42" s="7">
        <f t="shared" ca="1" si="0"/>
        <v>9387</v>
      </c>
      <c r="E42" s="7">
        <f t="shared" ca="1" si="1"/>
        <v>9387</v>
      </c>
      <c r="F42" s="7">
        <f t="shared" ca="1" si="2"/>
        <v>12184</v>
      </c>
      <c r="G42" s="12">
        <f t="shared" ca="1" si="3"/>
        <v>12184</v>
      </c>
    </row>
    <row r="43" spans="1:7">
      <c r="A43" s="31" t="s">
        <v>1475</v>
      </c>
      <c r="B43" s="11"/>
      <c r="C43" s="8" t="str">
        <f t="shared" ca="1" si="4"/>
        <v>APDYL-H SIROP 100ML           DATE .1704</v>
      </c>
      <c r="D43" s="7">
        <f t="shared" ca="1" si="0"/>
        <v>9102</v>
      </c>
      <c r="E43" s="7">
        <f t="shared" ca="1" si="1"/>
        <v>9102</v>
      </c>
      <c r="F43" s="7">
        <f t="shared" ca="1" si="2"/>
        <v>11414</v>
      </c>
      <c r="G43" s="12">
        <f t="shared" ca="1" si="3"/>
        <v>11414</v>
      </c>
    </row>
    <row r="44" spans="1:7">
      <c r="A44" s="31" t="s">
        <v>1476</v>
      </c>
      <c r="B44" s="11"/>
      <c r="C44" s="8" t="str">
        <f t="shared" ca="1" si="4"/>
        <v>DOLIPRANE 1G EFFERV CPR B/8   DATE .1402</v>
      </c>
      <c r="D44" s="7">
        <f t="shared" ca="1" si="0"/>
        <v>7811</v>
      </c>
      <c r="E44" s="7">
        <f t="shared" ca="1" si="1"/>
        <v>7811</v>
      </c>
      <c r="F44" s="7">
        <f t="shared" ca="1" si="2"/>
        <v>10987</v>
      </c>
      <c r="G44" s="12">
        <f t="shared" ca="1" si="3"/>
        <v>10987</v>
      </c>
    </row>
    <row r="45" spans="1:7">
      <c r="A45" s="31" t="s">
        <v>1477</v>
      </c>
      <c r="B45" s="11"/>
      <c r="C45" s="8" t="str">
        <f t="shared" ca="1" si="4"/>
        <v>EFFERALGAN 330MG VIT C CPR 2T10  .1602</v>
      </c>
      <c r="D45" s="7">
        <f t="shared" ca="1" si="0"/>
        <v>4193</v>
      </c>
      <c r="E45" s="7">
        <f t="shared" ca="1" si="1"/>
        <v>4193</v>
      </c>
      <c r="F45" s="7">
        <f t="shared" ca="1" si="2"/>
        <v>10462</v>
      </c>
      <c r="G45" s="12">
        <f t="shared" ca="1" si="3"/>
        <v>10462</v>
      </c>
    </row>
    <row r="46" spans="1:7">
      <c r="A46" s="31" t="s">
        <v>1478</v>
      </c>
      <c r="B46" s="11"/>
      <c r="C46" s="8" t="str">
        <f t="shared" ca="1" si="4"/>
        <v>BETADINE JAUNE 10% DERM FL/125ML  DATE .1402</v>
      </c>
      <c r="D46" s="7">
        <f t="shared" ca="1" si="0"/>
        <v>8210</v>
      </c>
      <c r="E46" s="7">
        <f t="shared" ca="1" si="1"/>
        <v>8210</v>
      </c>
      <c r="F46" s="7">
        <f t="shared" ca="1" si="2"/>
        <v>9996</v>
      </c>
      <c r="G46" s="12">
        <f t="shared" ca="1" si="3"/>
        <v>9996</v>
      </c>
    </row>
    <row r="47" spans="1:7">
      <c r="A47" s="31" t="s">
        <v>1479</v>
      </c>
      <c r="B47" s="13"/>
      <c r="C47" s="14" t="str">
        <f t="shared" ca="1" si="4"/>
        <v>ARTEFAN 20/120MG CPR B/24 (&gt;45KG) VERT .1307</v>
      </c>
      <c r="D47" s="15">
        <f t="shared" ca="1" si="0"/>
        <v>10992</v>
      </c>
      <c r="E47" s="15">
        <f t="shared" ca="1" si="1"/>
        <v>10992</v>
      </c>
      <c r="F47" s="15">
        <f t="shared" ca="1" si="2"/>
        <v>9598</v>
      </c>
      <c r="G47" s="16">
        <f t="shared" ca="1" si="3"/>
        <v>9598</v>
      </c>
    </row>
    <row r="48" spans="1:7">
      <c r="A48" s="31" t="s">
        <v>1480</v>
      </c>
    </row>
    <row r="49" spans="1:1">
      <c r="A49" s="31" t="s">
        <v>1481</v>
      </c>
    </row>
    <row r="50" spans="1:1">
      <c r="A50" s="31" t="s">
        <v>1482</v>
      </c>
    </row>
    <row r="51" spans="1:1">
      <c r="A51" s="31" t="s">
        <v>1483</v>
      </c>
    </row>
    <row r="52" spans="1:1">
      <c r="A52" s="31" t="s">
        <v>1484</v>
      </c>
    </row>
    <row r="53" spans="1:1">
      <c r="A53" s="31" t="s">
        <v>1485</v>
      </c>
    </row>
    <row r="54" spans="1:1">
      <c r="A54" s="31" t="s">
        <v>1486</v>
      </c>
    </row>
    <row r="55" spans="1:1">
      <c r="A55" s="31" t="s">
        <v>1487</v>
      </c>
    </row>
    <row r="56" spans="1:1">
      <c r="A56" s="31" t="s">
        <v>1488</v>
      </c>
    </row>
    <row r="57" spans="1:1">
      <c r="A57" s="31" t="s">
        <v>1489</v>
      </c>
    </row>
    <row r="58" spans="1:1">
      <c r="A58" s="31" t="s">
        <v>1490</v>
      </c>
    </row>
    <row r="59" spans="1:1">
      <c r="A59" s="31" t="s">
        <v>1491</v>
      </c>
    </row>
    <row r="60" spans="1:1">
      <c r="A60" s="31" t="s">
        <v>1492</v>
      </c>
    </row>
    <row r="61" spans="1:1">
      <c r="A61" s="31" t="s">
        <v>1493</v>
      </c>
    </row>
    <row r="62" spans="1:1">
      <c r="A62" s="31" t="s">
        <v>1494</v>
      </c>
    </row>
    <row r="63" spans="1:1">
      <c r="A63" s="31" t="s">
        <v>1495</v>
      </c>
    </row>
    <row r="64" spans="1:1">
      <c r="A64" s="31" t="s">
        <v>1496</v>
      </c>
    </row>
    <row r="65" spans="1:1">
      <c r="A65" s="31" t="s">
        <v>1497</v>
      </c>
    </row>
    <row r="66" spans="1:1">
      <c r="A66" s="31" t="s">
        <v>1498</v>
      </c>
    </row>
    <row r="67" spans="1:1">
      <c r="A67" s="31" t="s">
        <v>1499</v>
      </c>
    </row>
    <row r="68" spans="1:1">
      <c r="A68" s="31" t="s">
        <v>1500</v>
      </c>
    </row>
    <row r="69" spans="1:1">
      <c r="A69" s="31" t="s">
        <v>1501</v>
      </c>
    </row>
    <row r="70" spans="1:1">
      <c r="A70" s="31" t="s">
        <v>1502</v>
      </c>
    </row>
    <row r="71" spans="1:1">
      <c r="A71" s="31" t="s">
        <v>1503</v>
      </c>
    </row>
    <row r="72" spans="1:1">
      <c r="A72" s="31" t="s">
        <v>1504</v>
      </c>
    </row>
    <row r="73" spans="1:1">
      <c r="A73" s="31" t="s">
        <v>1505</v>
      </c>
    </row>
    <row r="74" spans="1:1">
      <c r="A74" s="31" t="s">
        <v>1506</v>
      </c>
    </row>
    <row r="75" spans="1:1">
      <c r="A75" s="31" t="s">
        <v>1507</v>
      </c>
    </row>
    <row r="76" spans="1:1">
      <c r="A76" s="31" t="s">
        <v>1508</v>
      </c>
    </row>
    <row r="77" spans="1:1">
      <c r="A77" s="31" t="s">
        <v>1509</v>
      </c>
    </row>
    <row r="78" spans="1:1">
      <c r="A78" s="31" t="s">
        <v>1510</v>
      </c>
    </row>
    <row r="79" spans="1:1">
      <c r="A79" s="31" t="s">
        <v>1511</v>
      </c>
    </row>
    <row r="80" spans="1:1">
      <c r="A80" s="31" t="s">
        <v>1512</v>
      </c>
    </row>
    <row r="81" spans="1:1">
      <c r="A81" s="31" t="s">
        <v>1513</v>
      </c>
    </row>
    <row r="82" spans="1:1">
      <c r="A82" s="31" t="s">
        <v>1514</v>
      </c>
    </row>
    <row r="83" spans="1:1">
      <c r="A83" s="31" t="s">
        <v>1515</v>
      </c>
    </row>
    <row r="84" spans="1:1">
      <c r="A84" s="31" t="s">
        <v>1516</v>
      </c>
    </row>
    <row r="85" spans="1:1">
      <c r="A85" s="31" t="s">
        <v>1517</v>
      </c>
    </row>
    <row r="86" spans="1:1">
      <c r="A86" s="31" t="s">
        <v>1518</v>
      </c>
    </row>
    <row r="87" spans="1:1">
      <c r="A87" s="31" t="s">
        <v>1519</v>
      </c>
    </row>
    <row r="88" spans="1:1">
      <c r="A88" s="31" t="s">
        <v>1520</v>
      </c>
    </row>
    <row r="89" spans="1:1">
      <c r="A89" s="31" t="s">
        <v>1521</v>
      </c>
    </row>
    <row r="90" spans="1:1">
      <c r="A90" s="31" t="s">
        <v>1522</v>
      </c>
    </row>
    <row r="91" spans="1:1">
      <c r="A91" s="31" t="s">
        <v>1523</v>
      </c>
    </row>
    <row r="92" spans="1:1">
      <c r="A92" s="31" t="s">
        <v>1524</v>
      </c>
    </row>
    <row r="93" spans="1:1">
      <c r="A93" s="31" t="s">
        <v>1525</v>
      </c>
    </row>
    <row r="94" spans="1:1">
      <c r="A94" s="31" t="s">
        <v>1526</v>
      </c>
    </row>
    <row r="95" spans="1:1">
      <c r="A95" s="31" t="s">
        <v>1527</v>
      </c>
    </row>
    <row r="96" spans="1:1">
      <c r="A96" s="31" t="s">
        <v>1528</v>
      </c>
    </row>
    <row r="97" spans="1:1">
      <c r="A97" s="31" t="s">
        <v>1529</v>
      </c>
    </row>
    <row r="98" spans="1:1">
      <c r="A98" s="31" t="s">
        <v>1530</v>
      </c>
    </row>
    <row r="99" spans="1:1">
      <c r="A99" s="31" t="s">
        <v>1531</v>
      </c>
    </row>
    <row r="100" spans="1:1">
      <c r="A100" s="31" t="s">
        <v>1532</v>
      </c>
    </row>
    <row r="101" spans="1:1">
      <c r="A101" s="31" t="s">
        <v>1534</v>
      </c>
    </row>
    <row r="102" spans="1:1">
      <c r="A102" s="31" t="s">
        <v>1535</v>
      </c>
    </row>
    <row r="103" spans="1:1">
      <c r="A103" s="31" t="s">
        <v>1536</v>
      </c>
    </row>
    <row r="104" spans="1:1">
      <c r="A104" s="31" t="s">
        <v>1537</v>
      </c>
    </row>
    <row r="105" spans="1:1">
      <c r="A105" s="31" t="s">
        <v>1538</v>
      </c>
    </row>
    <row r="106" spans="1:1">
      <c r="A106" s="31" t="s">
        <v>1539</v>
      </c>
    </row>
    <row r="107" spans="1:1">
      <c r="A107" s="31" t="s">
        <v>1540</v>
      </c>
    </row>
    <row r="108" spans="1:1">
      <c r="A108" s="31" t="s">
        <v>1541</v>
      </c>
    </row>
    <row r="109" spans="1:1">
      <c r="A109" s="31" t="s">
        <v>1542</v>
      </c>
    </row>
    <row r="110" spans="1:1">
      <c r="A110" s="31" t="s">
        <v>1544</v>
      </c>
    </row>
    <row r="111" spans="1:1">
      <c r="A111" s="31" t="s">
        <v>1545</v>
      </c>
    </row>
    <row r="112" spans="1:1">
      <c r="A112" s="31" t="s">
        <v>1546</v>
      </c>
    </row>
    <row r="113" spans="1:1">
      <c r="A113" s="31" t="s">
        <v>1547</v>
      </c>
    </row>
    <row r="114" spans="1:1">
      <c r="A114" s="31" t="s">
        <v>1548</v>
      </c>
    </row>
    <row r="115" spans="1:1">
      <c r="A115" s="31" t="s">
        <v>1549</v>
      </c>
    </row>
    <row r="116" spans="1:1">
      <c r="A116" s="31" t="s">
        <v>1550</v>
      </c>
    </row>
    <row r="117" spans="1:1">
      <c r="A117" s="31" t="s">
        <v>1551</v>
      </c>
    </row>
    <row r="118" spans="1:1">
      <c r="A118" s="31" t="s">
        <v>1552</v>
      </c>
    </row>
    <row r="119" spans="1:1">
      <c r="A119" s="31" t="s">
        <v>1553</v>
      </c>
    </row>
    <row r="120" spans="1:1">
      <c r="A120" s="31" t="s">
        <v>1554</v>
      </c>
    </row>
    <row r="121" spans="1:1">
      <c r="A121" s="31" t="s">
        <v>1555</v>
      </c>
    </row>
    <row r="122" spans="1:1">
      <c r="A122" s="31" t="s">
        <v>1556</v>
      </c>
    </row>
    <row r="123" spans="1:1">
      <c r="A123" s="31" t="s">
        <v>1557</v>
      </c>
    </row>
    <row r="124" spans="1:1">
      <c r="A124" s="31" t="s">
        <v>1558</v>
      </c>
    </row>
    <row r="125" spans="1:1">
      <c r="A125" s="31" t="s">
        <v>1559</v>
      </c>
    </row>
    <row r="126" spans="1:1">
      <c r="A126" s="31" t="s">
        <v>1560</v>
      </c>
    </row>
    <row r="127" spans="1:1">
      <c r="A127" s="31" t="s">
        <v>1561</v>
      </c>
    </row>
    <row r="128" spans="1:1">
      <c r="A128" s="31" t="s">
        <v>1562</v>
      </c>
    </row>
    <row r="129" spans="1:1">
      <c r="A129" s="31" t="s">
        <v>1563</v>
      </c>
    </row>
    <row r="130" spans="1:1">
      <c r="A130" s="31" t="s">
        <v>1564</v>
      </c>
    </row>
    <row r="131" spans="1:1">
      <c r="A131" s="31" t="s">
        <v>1566</v>
      </c>
    </row>
    <row r="132" spans="1:1">
      <c r="A132" s="31" t="s">
        <v>1567</v>
      </c>
    </row>
    <row r="133" spans="1:1">
      <c r="A133" s="31" t="s">
        <v>1568</v>
      </c>
    </row>
    <row r="134" spans="1:1">
      <c r="A134" s="31" t="s">
        <v>1569</v>
      </c>
    </row>
    <row r="135" spans="1:1">
      <c r="A135" s="31" t="s">
        <v>1570</v>
      </c>
    </row>
    <row r="136" spans="1:1">
      <c r="A136" s="31" t="s">
        <v>1571</v>
      </c>
    </row>
    <row r="137" spans="1:1">
      <c r="A137" s="31" t="s">
        <v>1572</v>
      </c>
    </row>
    <row r="138" spans="1:1">
      <c r="A138" s="31" t="s">
        <v>1573</v>
      </c>
    </row>
    <row r="139" spans="1:1">
      <c r="A139" s="31" t="s">
        <v>1574</v>
      </c>
    </row>
    <row r="140" spans="1:1">
      <c r="A140" s="31" t="s">
        <v>1575</v>
      </c>
    </row>
    <row r="141" spans="1:1">
      <c r="A141" s="31" t="s">
        <v>1576</v>
      </c>
    </row>
    <row r="142" spans="1:1">
      <c r="A142" s="31" t="s">
        <v>1577</v>
      </c>
    </row>
    <row r="143" spans="1:1">
      <c r="A143" s="31" t="s">
        <v>1578</v>
      </c>
    </row>
    <row r="144" spans="1:1">
      <c r="A144" s="31" t="s">
        <v>1579</v>
      </c>
    </row>
    <row r="145" spans="1:1">
      <c r="A145" s="31" t="s">
        <v>1580</v>
      </c>
    </row>
    <row r="146" spans="1:1">
      <c r="A146" s="31" t="s">
        <v>1581</v>
      </c>
    </row>
    <row r="147" spans="1:1">
      <c r="A147" s="31" t="s">
        <v>1582</v>
      </c>
    </row>
    <row r="148" spans="1:1">
      <c r="A148" s="31" t="s">
        <v>1583</v>
      </c>
    </row>
    <row r="149" spans="1:1">
      <c r="A149" s="31" t="s">
        <v>1584</v>
      </c>
    </row>
    <row r="150" spans="1:1">
      <c r="A150" s="31" t="s">
        <v>1585</v>
      </c>
    </row>
    <row r="151" spans="1:1">
      <c r="A151" s="31" t="s">
        <v>1586</v>
      </c>
    </row>
    <row r="152" spans="1:1">
      <c r="A152" s="31" t="s">
        <v>1587</v>
      </c>
    </row>
    <row r="153" spans="1:1">
      <c r="A153" s="31" t="s">
        <v>1588</v>
      </c>
    </row>
    <row r="154" spans="1:1">
      <c r="A154" s="31" t="s">
        <v>1589</v>
      </c>
    </row>
    <row r="155" spans="1:1">
      <c r="A155" s="31" t="s">
        <v>1590</v>
      </c>
    </row>
    <row r="156" spans="1:1">
      <c r="A156" s="31" t="s">
        <v>1592</v>
      </c>
    </row>
    <row r="157" spans="1:1">
      <c r="A157" s="31" t="s">
        <v>1593</v>
      </c>
    </row>
    <row r="158" spans="1:1">
      <c r="A158" s="31" t="s">
        <v>1594</v>
      </c>
    </row>
    <row r="159" spans="1:1">
      <c r="A159" s="31" t="s">
        <v>1595</v>
      </c>
    </row>
    <row r="160" spans="1:1">
      <c r="A160" s="31" t="s">
        <v>1596</v>
      </c>
    </row>
    <row r="161" spans="1:1">
      <c r="A161" s="31" t="s">
        <v>1597</v>
      </c>
    </row>
    <row r="162" spans="1:1">
      <c r="A162" s="31" t="s">
        <v>1598</v>
      </c>
    </row>
    <row r="163" spans="1:1">
      <c r="A163" s="31" t="s">
        <v>1599</v>
      </c>
    </row>
    <row r="164" spans="1:1">
      <c r="A164" s="31" t="s">
        <v>1600</v>
      </c>
    </row>
    <row r="165" spans="1:1">
      <c r="A165" s="31" t="s">
        <v>1601</v>
      </c>
    </row>
    <row r="166" spans="1:1">
      <c r="A166" s="31" t="s">
        <v>1602</v>
      </c>
    </row>
    <row r="167" spans="1:1">
      <c r="A167" s="31" t="s">
        <v>1603</v>
      </c>
    </row>
    <row r="168" spans="1:1">
      <c r="A168" s="31" t="s">
        <v>1604</v>
      </c>
    </row>
    <row r="169" spans="1:1">
      <c r="A169" s="31" t="s">
        <v>1605</v>
      </c>
    </row>
    <row r="170" spans="1:1">
      <c r="A170" s="31" t="s">
        <v>1606</v>
      </c>
    </row>
    <row r="171" spans="1:1">
      <c r="A171" s="31" t="s">
        <v>1607</v>
      </c>
    </row>
    <row r="172" spans="1:1">
      <c r="A172" s="31" t="s">
        <v>1608</v>
      </c>
    </row>
    <row r="173" spans="1:1">
      <c r="A173" s="31" t="s">
        <v>1609</v>
      </c>
    </row>
    <row r="174" spans="1:1">
      <c r="A174" s="31" t="s">
        <v>1610</v>
      </c>
    </row>
    <row r="175" spans="1:1">
      <c r="A175" s="31" t="s">
        <v>1611</v>
      </c>
    </row>
  </sheetData>
  <mergeCells count="3">
    <mergeCell ref="D37:E37"/>
    <mergeCell ref="F37:G37"/>
    <mergeCell ref="B35:G36"/>
  </mergeCells>
  <conditionalFormatting sqref="D38:D47">
    <cfRule type="dataBar" priority="2">
      <dataBar showValue="0">
        <cfvo type="min" val="0"/>
        <cfvo type="max" val="0"/>
        <color theme="4" tint="-0.249977111117893"/>
      </dataBar>
    </cfRule>
    <cfRule type="dataBar" priority="3">
      <dataBar>
        <cfvo type="min" val="0"/>
        <cfvo type="max" val="0"/>
        <color rgb="FF638EC6"/>
      </dataBar>
    </cfRule>
    <cfRule type="dataBar" priority="6">
      <dataBar showValue="0">
        <cfvo type="min" val="0"/>
        <cfvo type="max" val="0"/>
        <color rgb="FF638EC6"/>
      </dataBar>
    </cfRule>
  </conditionalFormatting>
  <conditionalFormatting sqref="F38:F47">
    <cfRule type="dataBar" priority="1">
      <dataBar showValue="0">
        <cfvo type="min" val="0"/>
        <cfvo type="max" val="0"/>
        <color theme="4" tint="-0.249977111117893"/>
      </dataBar>
    </cfRule>
    <cfRule type="dataBar" priority="4">
      <dataBar>
        <cfvo type="min" val="0"/>
        <cfvo type="max" val="0"/>
        <color rgb="FF638EC6"/>
      </dataBar>
    </cfRule>
    <cfRule type="dataBar" priority="5">
      <dataBar showValue="0">
        <cfvo type="min" val="0"/>
        <cfvo type="max" val="0"/>
        <color rgb="FF638EC6"/>
      </dataBar>
    </cfRule>
  </conditionalFormatting>
  <pageMargins left="0.7" right="0.7" top="0.75" bottom="0.75" header="0.3" footer="0.3"/>
  <pageSetup orientation="portrait" horizontalDpi="180" verticalDpi="18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1422</vt:i4>
      </vt:variant>
    </vt:vector>
  </HeadingPairs>
  <TitlesOfParts>
    <vt:vector size="1425" baseType="lpstr">
      <vt:lpstr>Données</vt:lpstr>
      <vt:lpstr>Tableau Bord</vt:lpstr>
      <vt:lpstr>Correctifs</vt:lpstr>
      <vt:lpstr>ABAISSE_LANGUE_EN_BOIS_ADULTE_B_100</vt:lpstr>
      <vt:lpstr>ABAISSE_LANGUE_ENFANT_EN_BOIS_B_250</vt:lpstr>
      <vt:lpstr>ABUFENE_400MG_CPR_B_30_________DATE.1310_B</vt:lpstr>
      <vt:lpstr>ACARILBIAL_SOL._EXT_FL_200ML__________DATE.1507</vt:lpstr>
      <vt:lpstr>ACIDE_BORIQUE_CRIST_30G_B20___________DATE.1612_____ARR</vt:lpstr>
      <vt:lpstr>ACTAPULGITE_1G_SCH_B_20_______.1706</vt:lpstr>
      <vt:lpstr>ACTAPULGITE_3G_AD_ENF_SCH_B_30_DATE_.1312_C</vt:lpstr>
      <vt:lpstr>ACTI_5_AMP_BUVABLE_B_30________________________DATE_.1410</vt:lpstr>
      <vt:lpstr>ACTIFED_JOUR_ET_NUIT_CPR_B_16___DATE_.1401B</vt:lpstr>
      <vt:lpstr>ACTINAC_100MG_CPR_BTE_30__Aceclofenac100mg_____.1506</vt:lpstr>
      <vt:lpstr>ACTINAC_PLUS_Aceclofenac100mg_Para500mg_CPR_B_20_.1411</vt:lpstr>
      <vt:lpstr>ACTIPOCHE_GM_20_X_30_CM_________________________ARR</vt:lpstr>
      <vt:lpstr>ACUPAN_20MG_SOL_INJ_AMP_B_5_________DATE.1306</vt:lpstr>
      <vt:lpstr>ADALATE_10MG_CAPS_B_30_______________.1507</vt:lpstr>
      <vt:lpstr>ADALATE_RETARD_20MG_CPR_B_30_____DATE_.1509</vt:lpstr>
      <vt:lpstr>ADEPAL_CPR_B_21____________________.1509</vt:lpstr>
      <vt:lpstr>ADEPAL_CPR_B_3_X_21___________________P_____.1508</vt:lpstr>
      <vt:lpstr>ADVIL_200MG_CPR_B_30_______________DATE_.1310</vt:lpstr>
      <vt:lpstr>ADVIL_SUSP_BUV_ENF__BB_FL_200ML.1605</vt:lpstr>
      <vt:lpstr>AERIUS_5MG_CPR_B_15___________DATE__.1409</vt:lpstr>
      <vt:lpstr>AERIUS_5MG_CPR_B_7__________DATE.1409</vt:lpstr>
      <vt:lpstr>AERIUS_ORAL_SOL_SSUCRE_FL__60ML.1503</vt:lpstr>
      <vt:lpstr>AFTAGEL___15ML______________________DATE.1501___NON_QR</vt:lpstr>
      <vt:lpstr>AIRTAL_100MG_CPR_B_10________.1505</vt:lpstr>
      <vt:lpstr>ALDACTONE___CPR_25MG_B_30________.1408</vt:lpstr>
      <vt:lpstr>ALDACTONE_CPR_50MG_B_30_______________.1506</vt:lpstr>
      <vt:lpstr>ALDACTONE_CPR_75_MG__B_30______________.1408</vt:lpstr>
      <vt:lpstr>ALDOMET_500MG_CPR_B_30</vt:lpstr>
      <vt:lpstr>ALDOMET_500MG_CPR_B_30_______.1311</vt:lpstr>
      <vt:lpstr>ALFATIL_125MG_5ML_SUSP_BUV_60ML______DATE.1412</vt:lpstr>
      <vt:lpstr>ALFATIL_250MG_5ML_SUSP_BUV_60ML______PERIME.1401</vt:lpstr>
      <vt:lpstr>ALGISEDAL_CPR_B_16________________.1501</vt:lpstr>
      <vt:lpstr>ALGOTROPYL_SUPPO_ENF__B_10_2_à_5_ans_.1407</vt:lpstr>
      <vt:lpstr>ALKASELTZER_CPR_EFFERV_B_20________.1405</vt:lpstr>
      <vt:lpstr>ALLERGODIL_COLLYRE_0.05__FL__6ML___DATE.1404</vt:lpstr>
      <vt:lpstr>ALLERGODIL_SPRAY_NAS_0.127MG_FL_10ML_DATE.1210</vt:lpstr>
      <vt:lpstr>ALODONT_SOL_B_BOUCHE_FL_200ML_____DATE_.1511</vt:lpstr>
      <vt:lpstr>ALOPLASTINE_SIMPLE_POMMADE_T_90G_DATE.1603</vt:lpstr>
      <vt:lpstr>ALOVERA_CREME_VIT_E_TUBE_20_GR__DATE___.1303</vt:lpstr>
      <vt:lpstr>ALVITYL_PLUS_CPR_B_40__________________NON_.1208</vt:lpstr>
      <vt:lpstr>ALVITYL_SIROP_150ML_______.1407</vt:lpstr>
      <vt:lpstr>AMADAY_10MG_CPR_B_30__Amlodipine10mg_.1707</vt:lpstr>
      <vt:lpstr>AMADAY_5MG_CPR_B_30__Amlodipine___DATE.1402</vt:lpstr>
      <vt:lpstr>AMAREL_1MG_30_CPR___________.1306</vt:lpstr>
      <vt:lpstr>AMAREL_2MG_30_CPR_______________DATE___.1305</vt:lpstr>
      <vt:lpstr>AMAREL_4MG_30_CPR________.1506</vt:lpstr>
      <vt:lpstr>AMARYL_M_2MG_CPR_B_30_________DATE_.1410_B</vt:lpstr>
      <vt:lpstr>AMEDIN_CPR_10MG_B_28_________________.1509</vt:lpstr>
      <vt:lpstr>AMOXIREX_250MG_5_ML_PPS_FL_60ML_WINTHROP____.1505</vt:lpstr>
      <vt:lpstr>AMYCOR_1__CREME_T_15G___________________.1502</vt:lpstr>
      <vt:lpstr>ANDROTARDYL_250MG_AMP_INJ_B_1____.1802</vt:lpstr>
      <vt:lpstr>ANGINOVAG_AEROSOL_FL_10ML_DATE_.1506</vt:lpstr>
      <vt:lpstr>ANTIBIOSYNALAR_GTTE_AURIC____.1412</vt:lpstr>
      <vt:lpstr>ANTIHEMORROIDAL_PDE_CINF_T_30G__.1404</vt:lpstr>
      <vt:lpstr>APCALIS_10MG_CPR_4__Tadalafil_10mg________.1306</vt:lpstr>
      <vt:lpstr>APDYL_H_SIROP_100ML___________DATE_.1704</vt:lpstr>
      <vt:lpstr>APROVEL_RM150__CPR_28__________________.1606</vt:lpstr>
      <vt:lpstr>APROVEL_RM300__CPR_28____________________.1506</vt:lpstr>
      <vt:lpstr>ARCALION_200MG_CPR_DRAGEIFIES_B_20_________.1405</vt:lpstr>
      <vt:lpstr>ARGINOTRI___B_DRG_B_24____________________DATE.1412</vt:lpstr>
      <vt:lpstr>ARNICAN_CREME_50G_______________________DATE__.1509</vt:lpstr>
      <vt:lpstr>ARNICAN_GEL__T_50G__________DATE_.1512</vt:lpstr>
      <vt:lpstr>AROMA_CREME_50_GR___________________________.1207</vt:lpstr>
      <vt:lpstr>ARPHOS_MAG_10ML_AMP_B_20______.1509</vt:lpstr>
      <vt:lpstr>ARTEFAN_20_120MG_CPR_B_12__15KG_à_25KG__.1203</vt:lpstr>
      <vt:lpstr>ARTEFAN_20_120MG_CPR_B_18__25KG_à_35KG__.1208</vt:lpstr>
      <vt:lpstr>ARTEFAN_20_120MG_CPR_B_24___45KG__VERT_.1307</vt:lpstr>
      <vt:lpstr>ARTEFAN_20_120MG_CPR_B_6__5KG_à_15KG__.1307</vt:lpstr>
      <vt:lpstr>ASAQ_100MG_AD_CARTON_DE_170___6_CPR___.1510</vt:lpstr>
      <vt:lpstr>ASAQ_100MG_ENF_CARTON_DE_288___3_CPR____.1508</vt:lpstr>
      <vt:lpstr>ASAQ_25MG_NN_CARTON_DE_288___3CPR___.1509</vt:lpstr>
      <vt:lpstr>ASAQ_50MG_PETIT_ENF_CARTON_DE_288___3CPR___.1509</vt:lpstr>
      <vt:lpstr>ASAQ_Artes__Amod____50_135_MG_12_3_CPR_1_5_ANS_.1511</vt:lpstr>
      <vt:lpstr>ASAQ_Artes__Amod___25_67_5_MG_12_3_CPR_2_11_MOIS___.1509</vt:lpstr>
      <vt:lpstr>ASAQ_Artes__Amod__100_270_MG_10_6_CPR_ADULTE_.1510</vt:lpstr>
      <vt:lpstr>ASAQ_Artes__Amod__100_270_MG_12_3_CPR_6_13_ANS__.1510</vt:lpstr>
      <vt:lpstr>ASAQ_Artes_Amod__100MG_B_10_3_CPR___6_13_ANS_.1510</vt:lpstr>
      <vt:lpstr>ASAQ_Artes_Amod__50MG_B_6_3CPR__1_5_ANS__.1511</vt:lpstr>
      <vt:lpstr>ASAQ_Artesunate_Amodiaquine__100_270_MG_3CPR_6_13_ANS_DATE.1510</vt:lpstr>
      <vt:lpstr>ASAQ_Artesunate_Amodiaquine__50_135_MG_3CPR_1_5_ANS_DATE.1511</vt:lpstr>
      <vt:lpstr>ASCABIOL_LOTION_125ML_________.1708</vt:lpstr>
      <vt:lpstr>ASPEGIC_100_MG_NN_SCHT_20____.1507</vt:lpstr>
      <vt:lpstr>ASPEGIC_1000_AD_SCH_B_20____.1306________1303</vt:lpstr>
      <vt:lpstr>ASPEGIC_250MG_SCH_B_20_______UG_____.1301</vt:lpstr>
      <vt:lpstr>ASPEGIC_500_MG_SCHT_20_________.1502</vt:lpstr>
      <vt:lpstr>ASPEGIC_INJ_0.5G_FL_20__________________.1307____NON</vt:lpstr>
      <vt:lpstr>ASPIRINE_500MG_CPR_B_1000__WINTHROP_______DATE_.1501</vt:lpstr>
      <vt:lpstr>ASPIRINE_UPSA_1GR_CPR_EFF_2T_X_10___DATE__.1403</vt:lpstr>
      <vt:lpstr>ASPIRINE_UPSA_VIT_C_CPR_EFF_2T_X_10_DATE.1311</vt:lpstr>
      <vt:lpstr>ATACAND_16MG_CPR_B_30_________DATE__.1403</vt:lpstr>
      <vt:lpstr>ATACAND_4MG_CPR_B_30__________.1502</vt:lpstr>
      <vt:lpstr>ATACAND_8MG_CPR_B_30_________DATE___.1404</vt:lpstr>
      <vt:lpstr>ATARAX__SIROP_200ML____________.1503</vt:lpstr>
      <vt:lpstr>ATARAX_25MG_DRAG_B_30_______DATE___.1509</vt:lpstr>
      <vt:lpstr>ATEPADENE_30MG_GEL_B_30______________.1510</vt:lpstr>
      <vt:lpstr>ATORFIT_10MG_CPR_B_30__Atorvastatine__.1510</vt:lpstr>
      <vt:lpstr>ATORFIT_20MG_CPR_B_30__Atorvastin_20mg___DATE_.1610</vt:lpstr>
      <vt:lpstr>ATRICAN_250MG_CAPS_8______________DATE_.1502</vt:lpstr>
      <vt:lpstr>ATROPINE_ALCON_0.5__COLLYRE________.1504</vt:lpstr>
      <vt:lpstr>ATTELLE_GENOU_3_VOLETS_UNIV_T2</vt:lpstr>
      <vt:lpstr>ATTELLE_GENOU_MONOBLOC_STD_T3____________ARR</vt:lpstr>
      <vt:lpstr>ATURGYL_NEBULISEUR_15ML__DATE__.1109</vt:lpstr>
      <vt:lpstr>AUGMENTIN_100MG_ENF_SUSP_60ML___1502</vt:lpstr>
      <vt:lpstr>AUGMENTIN_100MG_NN_SP_FL_30ML___.1502</vt:lpstr>
      <vt:lpstr>AUGMENTIN_1G_125MG_SCHT_B_12___.1412</vt:lpstr>
      <vt:lpstr>AUGMENTIN_1G_200_INJ_B_1_______.1502</vt:lpstr>
      <vt:lpstr>AUGMENTIN_500MG_CPR_B_16______DATE_PRIX_.1501</vt:lpstr>
      <vt:lpstr>AUGMENTIN_500MG_ENF_SACH_B_12___.1503</vt:lpstr>
      <vt:lpstr>AUREOMYCINE_VALD_1__OPHT_5G____.1506</vt:lpstr>
      <vt:lpstr>AUREOMYCINE_VALD_3__DERM_15G.1509</vt:lpstr>
      <vt:lpstr>AVLOCARDYL_160MG_LP_30_GELULES_DATE_.1310_B</vt:lpstr>
      <vt:lpstr>AVLOCARDYL_40_MG_CPR_B_50____DATE.1312B</vt:lpstr>
      <vt:lpstr>AZANTAC_2ML_INJ_AMP_B_5_______________P____.1512</vt:lpstr>
      <vt:lpstr>BABYSOIN__SERUM_PHYSIO__B_30_______.1510</vt:lpstr>
      <vt:lpstr>BABYSOIN_SERUM_PHYSIO_UNID_B_20_DATE_.1311</vt:lpstr>
      <vt:lpstr>BACICOLINE_BACIT_SOL_OPHT_ORL___.1210</vt:lpstr>
      <vt:lpstr>BACTOPOUMON_SP_FL_100ML____.1612</vt:lpstr>
      <vt:lpstr>BACTRIM_AD_CPR_B_20_____________P____.1709</vt:lpstr>
      <vt:lpstr>BACTRIM_FORTE_CPR_B_10_________.1802</vt:lpstr>
      <vt:lpstr>BACTRIM_SUSP_PED_100ML__________.1606</vt:lpstr>
      <vt:lpstr>BACTROBAN_PDE_T_15G_________.1412</vt:lpstr>
      <vt:lpstr>BANDE_CREPE_LABELL.CELLO_4MX10__DATE</vt:lpstr>
      <vt:lpstr>BANDE_CREPE_LABELL.CELLO_4MX15__DATE</vt:lpstr>
      <vt:lpstr>BANDE_CREPE_LABELL.CELLO_4MX5CM_DATE</vt:lpstr>
      <vt:lpstr>BANDE_CREPE_LABELL.CELLO_4MX7CM</vt:lpstr>
      <vt:lpstr>BANDE_CREPE_LABELL.ETUI_4MX5</vt:lpstr>
      <vt:lpstr>BANDE_CREPE_LABELL.ETUI_4MX7CM</vt:lpstr>
      <vt:lpstr>BANDE_GAZE_LABELL_3MX5CM_P_10</vt:lpstr>
      <vt:lpstr>BANDE_GAZE_LABELL_3MX7CM_P_10</vt:lpstr>
      <vt:lpstr>BANDE_NYL_EXT_LABELL_CELLO_3MX10CM</vt:lpstr>
      <vt:lpstr>BANDE_NYL_EXT_LABELL_CELLO_3MX5CM</vt:lpstr>
      <vt:lpstr>BANDE_OUATE_SYNTH_2.7M_X_10CM_______ARR</vt:lpstr>
      <vt:lpstr>BANDE_OUATE_SYNTH_2.7M_X_15CM</vt:lpstr>
      <vt:lpstr>BANDE_OUATE_SYNTH_2.7M_X_7.5CM</vt:lpstr>
      <vt:lpstr>BANDE_PLATREE_LABELL_2M_X_10CM____AR_1211</vt:lpstr>
      <vt:lpstr>BANDE_PLATREE_LABELL_2M_X_15CM__DATE_.1211</vt:lpstr>
      <vt:lpstr>BASSIN_LIT_PLASTIQUE_VERT__________ARR</vt:lpstr>
      <vt:lpstr>BEBISOL_BIBERON_VERRE_240ML_SANS_BISPH______ARR</vt:lpstr>
      <vt:lpstr>BECILAN_CPR_SEC_250MG_AD_ENF40__________.1505</vt:lpstr>
      <vt:lpstr>BECILAN_INJ_5ML_AMP_B_5________DATE_________.1411</vt:lpstr>
      <vt:lpstr>BECONASE_SUSP_NAS_PULV_200DOS__.1303</vt:lpstr>
      <vt:lpstr>BEDELIX_3G_SACH_B_30_________.1706</vt:lpstr>
      <vt:lpstr>BEPANTHENE_POMMADE_T_30G_______DATE_.1511</vt:lpstr>
      <vt:lpstr>BETACLOX_GELULE_B_12__cloxac250mg_amoxi250mg_________.1512</vt:lpstr>
      <vt:lpstr>BETACLOX_GELULE_B_12__cloxac250mg_amoxi250mg_DATE.1506</vt:lpstr>
      <vt:lpstr>BETADINE_10__DERM_UNIDOSE_10ML_B_50_.1310</vt:lpstr>
      <vt:lpstr>BETADINE_BAIN_BCHE_VERTE_125ML_.1605</vt:lpstr>
      <vt:lpstr>BETADINE_GEL_DERM_10__Tube_30G_DATE_.1502</vt:lpstr>
      <vt:lpstr>BETADINE_JAUNE_10__DERM_FL_125ML__DATE_.1402</vt:lpstr>
      <vt:lpstr>BETADINE_JAUNE_10__DERM_FL_500ML__DATE.1312</vt:lpstr>
      <vt:lpstr>BETADINE_OVULE_250MG_B_8___DATE__.1602____NON_03</vt:lpstr>
      <vt:lpstr>BETADINE_ROUGE_SCRUB_4__FL_125ML__DATE__.1403</vt:lpstr>
      <vt:lpstr>BETADINE_ROUGE_SCRUB_4__FL_500ML___.1310</vt:lpstr>
      <vt:lpstr>BETADINE_SOL_VAG_BLEU_500ML____.1303</vt:lpstr>
      <vt:lpstr>BETADINE_SOL_VAGINALE__10__FL_125ML_______.1510</vt:lpstr>
      <vt:lpstr>BETADINE_TULLE_10__PANS_10_X_10_CM_B_10_.1802</vt:lpstr>
      <vt:lpstr>BETADINE_VAGINALE_125ML_NEC_______.1302</vt:lpstr>
      <vt:lpstr>BETASERC_24MG_CPR_B_60_______________DATE.1603</vt:lpstr>
      <vt:lpstr>BETNEVAL_0_1____PDE_T_30_G__________DATE___.1512_B</vt:lpstr>
      <vt:lpstr>BETNEVAL_0_1__CREME_T_10GR__.1511</vt:lpstr>
      <vt:lpstr>BETNEVAL_0_1__CREME_T_30GR____.1604</vt:lpstr>
      <vt:lpstr>BETNEVAL_PDE_0_1__T_10G_______1604</vt:lpstr>
      <vt:lpstr>BEVITINE_AMP_INJ_SC_IM_0100G_5_____.1603</vt:lpstr>
      <vt:lpstr>BEVITINE_CPR_DRG_250MG_B_20___.1801</vt:lpstr>
      <vt:lpstr>BI_PRETERAX_5MG_CPR_B_30_____.1502_____NON_05</vt:lpstr>
      <vt:lpstr>BI_PROFENID_LP_100_MG__CPR_20________.1409</vt:lpstr>
      <vt:lpstr>BI_TILDIEM_LP_CPR_90MG_B_28_________.1603</vt:lpstr>
      <vt:lpstr>BIAFINE_EMULSION_Tube_93_Gr_____.1604</vt:lpstr>
      <vt:lpstr>BILTRICIDE_600MG_4CPR________________________.1512</vt:lpstr>
      <vt:lpstr>BIOCALYPTOL_SP_200ML___________PERI__.1110</vt:lpstr>
      <vt:lpstr>BIOFERON_GELU_B_30_ACID_FOL_V_C_B12_MEDREICH__.1501</vt:lpstr>
      <vt:lpstr>BIOTONE_AMP_BUV_B_20_________________________P____.1501</vt:lpstr>
      <vt:lpstr>BIOZOLE_2.5G_SIROP__100ML_______.1604</vt:lpstr>
      <vt:lpstr>BIOZOLE_2_5_G_1_SRP______________________________.1509</vt:lpstr>
      <vt:lpstr>BIOZOLE_250MG_1000CP________________________.1602</vt:lpstr>
      <vt:lpstr>BIOZOLE_SOL__INJ__100ML__500MG_______DATE.1506</vt:lpstr>
      <vt:lpstr>BIPERIDYS_20MG__CPR_20_______________________.1608</vt:lpstr>
      <vt:lpstr>BIRODOGYL_CPR_PEL_10___________________________.1504</vt:lpstr>
      <vt:lpstr>BISOLVON_8MG_CPR_B_30___________DATE__.1510</vt:lpstr>
      <vt:lpstr>BISTOURIS_CPLTS_N10_B_1_HCL_________.1801</vt:lpstr>
      <vt:lpstr>BISTOURIS_CPLTS_N10_B_1_HCL________P___.1801</vt:lpstr>
      <vt:lpstr>BISTOURIS_CPLTS_N24__B10_HCL___DATE.1709</vt:lpstr>
      <vt:lpstr>BISTOURIS_CPLTS_N24_B_1_HCL___________P____.1709</vt:lpstr>
      <vt:lpstr>BOLINAN_CPR_B_15________DATE_.1611</vt:lpstr>
      <vt:lpstr>BOLINAN_CPR_B_40___________________.1710</vt:lpstr>
      <vt:lpstr>BOM_BOM_MULTIVIT_SP_FL_100ML___DATE_.1209_D</vt:lpstr>
      <vt:lpstr>BOULES_QUIES_BT16_____________.4010</vt:lpstr>
      <vt:lpstr>BRICANYL_INJ_0_5MG_ML_1ML_B_10____DATE_.1310</vt:lpstr>
      <vt:lpstr>BRICANYL_LP_5MG_CPR_B_30_______DATE_.1401</vt:lpstr>
      <vt:lpstr>BRICANYL_TURBU_500µG_D_200D_H.F_DATE__.1304</vt:lpstr>
      <vt:lpstr>BRICANYL_TURBUHALER_0_5MG_DOSE_100DOSES_.1505</vt:lpstr>
      <vt:lpstr>BRISTOPEN_1G_IM_IV_INJ_FL_1__DATE____NON_.1408</vt:lpstr>
      <vt:lpstr>BRONCALENE_AD_SP_FL_150ML______DATE_.1507</vt:lpstr>
      <vt:lpstr>BRONCALENE_ENF_SP_FL_150ML__________DATE.1603</vt:lpstr>
      <vt:lpstr>BRONCATHIOL_SP_AD_FL_150ML___________.1301</vt:lpstr>
      <vt:lpstr>BRONCATHIOL_SP_ENF_FL_125ML________DATE.1510</vt:lpstr>
      <vt:lpstr>BRONCHODERMINE_PDE_T__60G___DATE.1501</vt:lpstr>
      <vt:lpstr>BRUFEN_400MG_CPR_B_30___________DATE_.1206</vt:lpstr>
      <vt:lpstr>BRUFEN_SP_PED_100ML___________DATE______.1210</vt:lpstr>
      <vt:lpstr>BRUMED_2G_1_SRP_100_5ML__100_ML________.1605</vt:lpstr>
      <vt:lpstr>BRUMED_400MG_100CP________________________DATE.1603</vt:lpstr>
      <vt:lpstr>BUTO_ASMA_AEROSOL_200_DOSES__DATE_.1310</vt:lpstr>
      <vt:lpstr>BUTO_ASMA_SIROP_100ml________DATE___.1401</vt:lpstr>
      <vt:lpstr>CA_C_1000_CPR_EFF_B_10________.1505</vt:lpstr>
      <vt:lpstr>CACIT_VIT_D3_1000MG_GLE_SAC_30__________DATE__.1509</vt:lpstr>
      <vt:lpstr>CALCIBRONAT_COMP_EFF._2G_B_20_____DATE_.1510</vt:lpstr>
      <vt:lpstr>CALCIUM_MAG_BIOFAR_CPR_EFFV_20____DATE_.1511_D</vt:lpstr>
      <vt:lpstr>CALCIUM_SZ_500MG_CPR_EFF_B_20__DATE_.1508</vt:lpstr>
      <vt:lpstr>CALCIUM_SZ_500MG_SACHET_B_30__DATE_.1308</vt:lpstr>
      <vt:lpstr>CALCIUM_VITD3_BIOFAR_CP_EFF_B_20____DATE__.1511____NON_QR_02</vt:lpstr>
      <vt:lpstr>CANDEREL_SS_SODIUM_CPR_B_100____DATE.1509</vt:lpstr>
      <vt:lpstr>CANNE_BEQ_FRELLY_BLEUE_L2__________________ARR</vt:lpstr>
      <vt:lpstr>CANNE_BEQ_FRELLY_GRISE_L2__________________ARR</vt:lpstr>
      <vt:lpstr>CARBOLEVURE_109MG_CAPS_B_20__DATE_.1109</vt:lpstr>
      <vt:lpstr>CARBOPHOS_CPR_B_40_____________.1712</vt:lpstr>
      <vt:lpstr>CARBOSYLANE_AD_B_2X24_DOS___.1703</vt:lpstr>
      <vt:lpstr>CAROFIT_CPR_B_30______________________DATE_.1207B</vt:lpstr>
      <vt:lpstr>CARTEOL_1__LP_COLL_F_3ML__________DATE.1409</vt:lpstr>
      <vt:lpstr>CARTEOL_2__COL_3ML__________________________DATE.1211</vt:lpstr>
      <vt:lpstr>CARTEOL_LP_2__COL_3ML________________.1411</vt:lpstr>
      <vt:lpstr>CATAFLAM_1.5__GTTE_FL__15ML_________.1402</vt:lpstr>
      <vt:lpstr>CATAFLAM_25MG_CPR_B_20__________DATE_.1302</vt:lpstr>
      <vt:lpstr>CATAFLAM_50MG_DRAG_B_20______________1510</vt:lpstr>
      <vt:lpstr>CATAFLAM_SUSP_1.8MG_ML_FL120ML_____NL__.1305</vt:lpstr>
      <vt:lpstr>CATALGINE_0.25G_SCHT_B_20_________________.1305__NON</vt:lpstr>
      <vt:lpstr>CATALGINE_0.5G_SCHT_B_20</vt:lpstr>
      <vt:lpstr>CATAPRESSAN_0.15MG_CPR_B_30______DATE__.1510B</vt:lpstr>
      <vt:lpstr>CATARSTAT_COLLYRE_10ML_____________.1406</vt:lpstr>
      <vt:lpstr>CATHETER_IV_18G_45MM_VERT_1_LABELL_.1312</vt:lpstr>
      <vt:lpstr>CATHETER_IV_20G_33MM_ROSE_1_LABELL_DATE_.1310</vt:lpstr>
      <vt:lpstr>CATHETER_IV_22G_25MM_BLEU_1______DATE_.1510B</vt:lpstr>
      <vt:lpstr>CATHETER_IV_24G_19MM_JAUNE_1_LABELL_DATE.1601</vt:lpstr>
      <vt:lpstr>CEBEMYXINE_PDE_5G____________________________.1406</vt:lpstr>
      <vt:lpstr>CEINTURE_ACTION_DUO_XXL_26__LOMBAIRE_NOIR</vt:lpstr>
      <vt:lpstr>CEINTURE_ACTION_DUO_XXS_21</vt:lpstr>
      <vt:lpstr>CEINTURE_ACTION_DUO_XXS_21__LOMBAIRE_NOIR</vt:lpstr>
      <vt:lpstr>CEINTURE_FORTE_PRO_TA_H21________________ARR</vt:lpstr>
      <vt:lpstr>CEINTURE_FORTE_PRO_TA_H26_________________ARR</vt:lpstr>
      <vt:lpstr>CEINTURE_FORTE_TA_21__NOIR</vt:lpstr>
      <vt:lpstr>CEINTURE_FORTE_TA_26</vt:lpstr>
      <vt:lpstr>CEINTURE_FORTE_TAILLE_ADAPTABLE_26</vt:lpstr>
      <vt:lpstr>CEINTURE_LOMBAIRES_PROGRES_DUO_XXS_H26</vt:lpstr>
      <vt:lpstr>CEINTURE_PROGRESS_XXS_26_________________ARR</vt:lpstr>
      <vt:lpstr>CEINTURE_STYLACTIVE_XXS26___________ARR</vt:lpstr>
      <vt:lpstr>CEINTURE_STYLACTIVE_XXS26__NOIR</vt:lpstr>
      <vt:lpstr>CELECTOL_200MG_CPR_B_28______.1502</vt:lpstr>
      <vt:lpstr>CELESTAMINE_CPR_B_30________________DATE__.1412</vt:lpstr>
      <vt:lpstr>CELESTENE_2MG_CPR_B_20___________.1501</vt:lpstr>
      <vt:lpstr>CELESTENE_4MG_AMP_INJ__B_3____________.1402</vt:lpstr>
      <vt:lpstr>CELESTENE_GTTE_0_5MG_FL_30ML__1504</vt:lpstr>
      <vt:lpstr>CERULYSE_5__SOL_AUR__________.1510</vt:lpstr>
      <vt:lpstr>CETAVLON_CREME_T_80_GR_______DATE__.1404</vt:lpstr>
      <vt:lpstr>CETAZONE_1G_INJ_B_1_ceftriaxone1g____.1303</vt:lpstr>
      <vt:lpstr>CETAZONE_500MG_INJ_B_1_ceftriaxone_500mg__.1303</vt:lpstr>
      <vt:lpstr>CHEV_CONTENTION_T2_NR</vt:lpstr>
      <vt:lpstr>CHEV_CONTENTION_T3_NR</vt:lpstr>
      <vt:lpstr>CHEV_CONTENTION_T4_NR_____________ARR</vt:lpstr>
      <vt:lpstr>CHEV_CONTENTION_T5_NR</vt:lpstr>
      <vt:lpstr>CHEV_LIGAMENTAIRE_GR_T2_____________ARR</vt:lpstr>
      <vt:lpstr>CHEV_LIGAMENTAIRE_GR_T3_____________ARR</vt:lpstr>
      <vt:lpstr>CHEV_LIGAMENTAIRE_GR_T4_______________ARR</vt:lpstr>
      <vt:lpstr>CHEV_LIGAMENTAIRE_GR_T5</vt:lpstr>
      <vt:lpstr>CHIBRO_CADRON_COLLYRE_5ML_.1601</vt:lpstr>
      <vt:lpstr>CHIBROXINE_COLLYRE_FL_5ML___________DATE__.1509</vt:lpstr>
      <vt:lpstr>CHOPHYTOL_20__SOL_BUV_________.1608</vt:lpstr>
      <vt:lpstr>CHOPHYTOL_DRG_B_60_______________DATE.1310_D</vt:lpstr>
      <vt:lpstr>CHROME_ORGAN_BIOFAR_CPR_EFFV20______DATE_.1309____NON_QR_02</vt:lpstr>
      <vt:lpstr>CICATRYL_PDE_SACH_MONO_B_14________DATE.1205</vt:lpstr>
      <vt:lpstr>CIPROFLOXACINE_UBI_750MG_CPR_10_BL10_____.1404</vt:lpstr>
      <vt:lpstr>CIPROZOLE_FORTE_CPR_B_10__ciproflo500mg_tinida600mg_.1504</vt:lpstr>
      <vt:lpstr>CIPROZOLE_FORTE_CPR_B_10__ciproflo500mg_tinida600mg_.1706</vt:lpstr>
      <vt:lpstr>CITRAT_DE_BETAINE_CPR_EFF_B_20____DATE.1510</vt:lpstr>
      <vt:lpstr>CLAFORAN_1G__PDRE_INJ___SOLV_IV__DATE_PRIX_.1304_____NON</vt:lpstr>
      <vt:lpstr>CLAMOXYL_125MG_SP_FL_60ML________.1511</vt:lpstr>
      <vt:lpstr>CLAMOXYL_1G_CPR_DISP_B_6_________________.1202</vt:lpstr>
      <vt:lpstr>CLAMOXYL_1G_INJ_IM_B_1________.1506</vt:lpstr>
      <vt:lpstr>CLAMOXYL_250MG_PPS_FL_60ML__.1605</vt:lpstr>
      <vt:lpstr>CLAMOXYL_500MG_GELULE_B_12___1604</vt:lpstr>
      <vt:lpstr>CLARADOL_500MG_CPR_EFFER__B_16___.1506</vt:lpstr>
      <vt:lpstr>CLARITYNE_10MG_CPR_B_10_________DATE.1412_B</vt:lpstr>
      <vt:lpstr>CLARITYNE_10MG_CPR_B_15________________.1209</vt:lpstr>
      <vt:lpstr>CLIMENE_PLQT_CPR_B_21______________________.1510</vt:lpstr>
      <vt:lpstr>CLIPTOL__GEL_50G__________________________________.1507</vt:lpstr>
      <vt:lpstr>CLOFEN_FORTE_500MG_50MG__CPR_B_10____.1411____NON_QR</vt:lpstr>
      <vt:lpstr>CLOMID_50MG_CPR_B_5______DATE_.1801</vt:lpstr>
      <vt:lpstr>CO__APROVEL_RM__150MG__CPR_B_28___.1510</vt:lpstr>
      <vt:lpstr>CO_ARSUCAM_100MG_AD_CPR_B_6___DATE_PRIX_.1111</vt:lpstr>
      <vt:lpstr>CO_ARSUCAM_100MG_ENF_CPR_B_3_____.1501</vt:lpstr>
      <vt:lpstr>CO_ARSUCAM_25MG_NN_CPR_B_3____DATE_.1501B</vt:lpstr>
      <vt:lpstr>CO_ARSUCAM_50MG_PETIT_ENF_B_3_____.1309</vt:lpstr>
      <vt:lpstr>COARTEM__CP__DISP__20_120__B_6_____________.1404</vt:lpstr>
      <vt:lpstr>COARTEM_20_120_ACP_CPR_B_12_R73_________.1404</vt:lpstr>
      <vt:lpstr>COARTEM_20_120MG_ACP_CPR_B_6_R73_____.1406</vt:lpstr>
      <vt:lpstr>COARTEM_20_120MG_CPR_B_4_X_6_.1412</vt:lpstr>
      <vt:lpstr>COARTEM_CP_DISP_20_120__B_12_______.1407___ARR_NON_QR</vt:lpstr>
      <vt:lpstr>CODOLIPRANE_400MG_CPR_B_16____DATE_.1212</vt:lpstr>
      <vt:lpstr>COLCHICINE_OPOCALCIUM_CPR_B_20___DATE___.1405_B</vt:lpstr>
      <vt:lpstr>COLCHIMAX_CPR_B_20______.1209______1208</vt:lpstr>
      <vt:lpstr>COLLEC_URINE_LABELL_STER_2L_1____.1703</vt:lpstr>
      <vt:lpstr>COLLECTEUR_URINE_0.5_L__B30_____________.1709</vt:lpstr>
      <vt:lpstr>COLLECTEUR_URINE_2_L___B30__________DATE_.1712</vt:lpstr>
      <vt:lpstr>COLLIER__C1_MARINE_TA_7_5</vt:lpstr>
      <vt:lpstr>COLLIER__C1_MARINE_TA_9_5</vt:lpstr>
      <vt:lpstr>COLLIER__C2__TA_7_5</vt:lpstr>
      <vt:lpstr>COLLIER__C2__TA_9_5</vt:lpstr>
      <vt:lpstr>COLLIER_C1_MARINE_TA_7_5</vt:lpstr>
      <vt:lpstr>COLLIER_C1_MARINE_TA_9_5</vt:lpstr>
      <vt:lpstr>COLLIER_C2_TA_7_5</vt:lpstr>
      <vt:lpstr>COLLIER_C2_TA_9_5</vt:lpstr>
      <vt:lpstr>COLLIER_C3_DOUBLE_USAGE_T2_36à42cm</vt:lpstr>
      <vt:lpstr>COLLIER_C3_DOUBLE_USAGE_T3__43à49cm____________ARR</vt:lpstr>
      <vt:lpstr>COLLUDOL_COLLUT_FL30_ML_____.1602</vt:lpstr>
      <vt:lpstr>COLLUHEXTRIL_COLLU_NEB_40ML__DATE_.1304</vt:lpstr>
      <vt:lpstr>COLLUNOVAR_COLLUT_25ML______.1311</vt:lpstr>
      <vt:lpstr>COLPOSEPTINE_CPR_GYN_B_18___.1508</vt:lpstr>
      <vt:lpstr>COLTRAMYL_4MG_CPR_B_12_DATE.1803</vt:lpstr>
      <vt:lpstr>COMBANTRIN_125MG_CPR_B_6_____DATE_.1307</vt:lpstr>
      <vt:lpstr>COMBANTRIN_SUSP_BUV_15ML__________.1512</vt:lpstr>
      <vt:lpstr>COMBIMAL_525MG_3_CPR__sulfadoxine_pyrimethamine525mg__.1710</vt:lpstr>
      <vt:lpstr>COMBIMAL_525MG_CPR_PCHT_3__sulfadoxine_pyrimethamine525mg_.1509</vt:lpstr>
      <vt:lpstr>COMPLEX_VITB_BIOFAR_CPR_EFFV20___________DATE.1511____NON_QR_02</vt:lpstr>
      <vt:lpstr>COMPRESS_STER.LABELL_30_X_30_P_10__DATE.1710</vt:lpstr>
      <vt:lpstr>COMPRESS_STER.LABELL_40_X_40_P_10__DATE_.1602</vt:lpstr>
      <vt:lpstr>COMPRESS_STERILE_20X20_B_10__5X5__16E_DATE.1608___ARR</vt:lpstr>
      <vt:lpstr>COMPRESS_STERILE_30X30_B_10__7.5X7.5__16E.1608___ARR</vt:lpstr>
      <vt:lpstr>COMPRESSE_PUR_LABELL_40_X_40_PQ10</vt:lpstr>
      <vt:lpstr>COMPRESSE_PUR_LABELL_40_X40_P_100</vt:lpstr>
      <vt:lpstr>ControlCourbe</vt:lpstr>
      <vt:lpstr>ControlCourbe2</vt:lpstr>
      <vt:lpstr>CORAMINE_GLUCOSE_CPR_B_20_____.1706</vt:lpstr>
      <vt:lpstr>CORDARONE_200MG_CPR_B_30_DATE.1606</vt:lpstr>
      <vt:lpstr>CORDARONE_INJ_AMP_B_6_____DATE.1409</vt:lpstr>
      <vt:lpstr>CORTANCYL_1MG_CPR_B_30______________.1604</vt:lpstr>
      <vt:lpstr>CORTANCYL_20MG_CPR_SEC_B_20______.1605</vt:lpstr>
      <vt:lpstr>CORTANCYL_5MG_CPR_B_30_______DATE__.1505_B</vt:lpstr>
      <vt:lpstr>CORVASAL_2MG_CPR_B_30___________.1604</vt:lpstr>
      <vt:lpstr>CORVASAL_4MG_CPR_B_30___________DATE.1508</vt:lpstr>
      <vt:lpstr>COTAREG_160_25MG_CPR_B_28_____AR___.1202</vt:lpstr>
      <vt:lpstr>COTAREG_80_12.5MG_CPR_B_28_____.1603</vt:lpstr>
      <vt:lpstr>COUDIERE_LIGAMENTAIRE_T3___NOIR</vt:lpstr>
      <vt:lpstr>COUDIERE_LIGAMENTAIRE_T3___NOIR____________________ARR</vt:lpstr>
      <vt:lpstr>COUDIERE_LIGAMENTAIRE_T4__NOIR</vt:lpstr>
      <vt:lpstr>COUDIERE_LIGAMENTAIRE_T5__NOIR</vt:lpstr>
      <vt:lpstr>COVERAM_10MG_10MG_CPR_B_30__.1411</vt:lpstr>
      <vt:lpstr>COVERAM_10MG_5MG_CPR_B_30__________.1412</vt:lpstr>
      <vt:lpstr>COVERAM_5MG_10MG__30_CPR__________DATE_.1409</vt:lpstr>
      <vt:lpstr>COVERAM_5MG_5_MG__30_CPR_________.1402</vt:lpstr>
      <vt:lpstr>COVERSYL_10MG_CPR_SEC_B_30_______.1510</vt:lpstr>
      <vt:lpstr>COVERSYL_5MG_CPR_SEC_B_30_______DATE_.1309_B</vt:lpstr>
      <vt:lpstr>CROMOPTIC_2__COL_10ML________.1502</vt:lpstr>
      <vt:lpstr>CROMSOL_COLLYRE_FL_5ML__________DATE.1503</vt:lpstr>
      <vt:lpstr>CUTACNYL_10__GEL_DERM_T_40G____.1505</vt:lpstr>
      <vt:lpstr>CUTACNYL_2.5__GEL_DERM_T_40G____________.1309</vt:lpstr>
      <vt:lpstr>CUTACNYL_5__GEL_DERM_T_40G_________.1409</vt:lpstr>
      <vt:lpstr>CUTISAN_POUDREUSE_BTE_80G___DATE_.1711_C___ARR</vt:lpstr>
      <vt:lpstr>CYCLO_3_CREME_T_100G__________________1408</vt:lpstr>
      <vt:lpstr>CYCLO_3_FORT_30_GELULES_________DATE.1412</vt:lpstr>
      <vt:lpstr>CYCLO_3_FORT_AMP_BUV_B_30________.1408</vt:lpstr>
      <vt:lpstr>CYNOMEL_CPR_25MG_BT30_________._1504</vt:lpstr>
      <vt:lpstr>CYTEAL_SOL_ANTISEPT_250ML________.1311</vt:lpstr>
      <vt:lpstr>CYTEAL_SOL_ANTISEPT_500ML________DATE_.1307</vt:lpstr>
      <vt:lpstr>CYTOTEC_200_CPR_B_60___________________.1507</vt:lpstr>
      <vt:lpstr>DACRYOSERUM_SOL_UNID_5ML_20_____DATE.1510</vt:lpstr>
      <vt:lpstr>DAFALGAN_500MG_GELULES_B_16__DATE_.1403</vt:lpstr>
      <vt:lpstr>DAFALGAN_600MG_SUPPO_AD_B_10__DATE_.1311</vt:lpstr>
      <vt:lpstr>DAFALGAN_CODEINE_CPR_B_16___DATE.1305</vt:lpstr>
      <vt:lpstr>DAFLON_500MG_CPR_B_30____________DATE_.1411</vt:lpstr>
      <vt:lpstr>DAIVONEX_CR_0_005__T_120G____________.1403</vt:lpstr>
      <vt:lpstr>DAKIN_COOPER_STABILISE_250ML_____DATE.1501_B</vt:lpstr>
      <vt:lpstr>DAKIN_COOPER_STABILISE_500ML_____.1508</vt:lpstr>
      <vt:lpstr>DAKTARIN_GEL_BUCCAL_T_40G______.1509</vt:lpstr>
      <vt:lpstr>DAKTARIN_PDRE_FL_30G__________________.1507</vt:lpstr>
      <vt:lpstr>DALACINE_GELU_150MG_12_____DATE.1406_D</vt:lpstr>
      <vt:lpstr>DAONIL_5MG_CPR_B_20____________DATE.1508</vt:lpstr>
      <vt:lpstr>DATIZOLE_500mg_CPR_B_4__Tinidazole___.1612</vt:lpstr>
      <vt:lpstr>DEBRIDAT_GLE_SUSP_BUV_SACH_30_.1603</vt:lpstr>
      <vt:lpstr>DECAPEPTYL_LP_INJ_3.75MG_PDRE_SOL.1512</vt:lpstr>
      <vt:lpstr>DECTANCYL_050MG_CPR_SEC_30________.1503</vt:lpstr>
      <vt:lpstr>DEDROGYL_GTTE__BUV_10ML___________________.1501</vt:lpstr>
      <vt:lpstr>DELABARRE_SOL_GINGIVAL_FL_15ML___.1412</vt:lpstr>
      <vt:lpstr>DEPAKINE_200_CPR_B_40_________DATE____.1308</vt:lpstr>
      <vt:lpstr>DEPAKINE_500MG_DRAG_T_40_____DATE_.1603</vt:lpstr>
      <vt:lpstr>DEPAKINE_CHRNOD.LP__500__SEC__CPR_B_30___.1505</vt:lpstr>
      <vt:lpstr>DEPAKINE_CHRNOD__500___CPR_B_30_.1608</vt:lpstr>
      <vt:lpstr>DEPAKINE_SOL_BUV__8G_40ML_____DATE.1604</vt:lpstr>
      <vt:lpstr>DEPAKINE_SOL_BUV_40ML__________DATE__.1404</vt:lpstr>
      <vt:lpstr>DEPAMIDE_CPR_BT30________________DATE__.1509</vt:lpstr>
      <vt:lpstr>DERMOBACTER_125ML_____________DATE___.1309</vt:lpstr>
      <vt:lpstr>DERMOBACTER_300ML___________________.1601</vt:lpstr>
      <vt:lpstr>DERMOCUIVRE_PDE_DERM_25G_____.1507</vt:lpstr>
      <vt:lpstr>DERMOFIX_20G_CREME__________________.1605</vt:lpstr>
      <vt:lpstr>DERMOVAL_CREME_10G_______.1410</vt:lpstr>
      <vt:lpstr>DESOMEDINE_0_1__COL_10ML_______________.1505</vt:lpstr>
      <vt:lpstr>DETENSIEL_10MG_CPR_B_30_________.1507</vt:lpstr>
      <vt:lpstr>DETURGYLONE_NEBULISEUR_____.1511</vt:lpstr>
      <vt:lpstr>DIACOL_SIROP_FL_200ML____NOUV.FOR___DATE.1502</vt:lpstr>
      <vt:lpstr>DIAMICRON_30MG_LM_CPR_B_30_____.1501</vt:lpstr>
      <vt:lpstr>DIAMICRON_30MG_LM_CPR_B_60___________.1312</vt:lpstr>
      <vt:lpstr>DIAMICRON_80MG_CPR_SEC_B_20_____.1509</vt:lpstr>
      <vt:lpstr>DIAMICRON_LM_60MG_CP_B_30_________.1605</vt:lpstr>
      <vt:lpstr>DIAMOX_250MG_CPR_SEC_B_24__________.1509</vt:lpstr>
      <vt:lpstr>DIANE_35_CPR_B_21____________________DATE_.1511</vt:lpstr>
      <vt:lpstr>DICETEL_100MG_CPR_B_20____________________DATE_.1712</vt:lpstr>
      <vt:lpstr>DICETEL_50MG_CPR_B_20______________________DATE_.1704</vt:lpstr>
      <vt:lpstr>DICOFEN__50MG__10_10__CP___________.1509</vt:lpstr>
      <vt:lpstr>DICYNONE_250MG_INJ_AMP_B_4___DATE_.1503</vt:lpstr>
      <vt:lpstr>DICYNONE_500MG_CPR_B_20____.1704</vt:lpstr>
      <vt:lpstr>DICYNONE_500MG_GELULES_B_20_.1601</vt:lpstr>
      <vt:lpstr>DIFRAREL_100_CPR_B_20_____________DATE__.1509_B</vt:lpstr>
      <vt:lpstr>DIFRAREL_E_DRG_B_24________.1510</vt:lpstr>
      <vt:lpstr>DIGOXINE_SOL_BUV_60ML____DATE_.1408</vt:lpstr>
      <vt:lpstr>DIHYDROERGOTAMINE_SOL_50ML_________.1402</vt:lpstr>
      <vt:lpstr>DIPIPERON_CPR_40MG_20________________.1505</vt:lpstr>
      <vt:lpstr>DIPROLENE_CREME_0_05__T_15G________.1504</vt:lpstr>
      <vt:lpstr>DIPROSALIC_POM_T_30G______________.1604</vt:lpstr>
      <vt:lpstr>DIPROSONE_CREME_0_05__T_30g____.1312</vt:lpstr>
      <vt:lpstr>DIPROSONE_PDE_0_05__T_30g_________DATE.1606</vt:lpstr>
      <vt:lpstr>DIPROSTENE_INJ_SER_1______________________DATE___.1404</vt:lpstr>
      <vt:lpstr>DITROPAN_5MG_CPR_SEC_B_60____________DATE.1706</vt:lpstr>
      <vt:lpstr>DOGMATIL_200MG_12_CPR___________DATE.1505</vt:lpstr>
      <vt:lpstr>DOGMATIL_50MG_GELULE_B_30____.1211</vt:lpstr>
      <vt:lpstr>DOGMATIL_SOL_BUV_200ML__________________.1612</vt:lpstr>
      <vt:lpstr>DOLIPRANE_150MG_ENF_SCH_B_12___.1405</vt:lpstr>
      <vt:lpstr>DOLIPRANE_150MG_ENF_SUPPO_B_10__.1601</vt:lpstr>
      <vt:lpstr>DOLIPRANE_1G_CPR_SEC_B_8_____DATE_.1603</vt:lpstr>
      <vt:lpstr>DOLIPRANE_1G_EFFERV_CPR_B_8___DATE_.1402</vt:lpstr>
      <vt:lpstr>DOLIPRANE_1G_SUPPO_B_8____.1412</vt:lpstr>
      <vt:lpstr>DOLIPRANE_200MG__SCHT_B_12___.1502</vt:lpstr>
      <vt:lpstr>DOLIPRANE_200MG__SUPPO_B_10____.1309</vt:lpstr>
      <vt:lpstr>DOLIPRANE_200MG_SCH_B_12_______________.1203</vt:lpstr>
      <vt:lpstr>DOLIPRANE_300MG__SUP_B_10_______UG__.1310_D</vt:lpstr>
      <vt:lpstr>DOLIPRANE_300MG_SCH_B_12___.1411</vt:lpstr>
      <vt:lpstr>DOLIPRANE_300MG_SUPPO_NN__B_10______.1505</vt:lpstr>
      <vt:lpstr>DOLIPRANE_500MG_CPR_SEC_B_16___DATE_.1307</vt:lpstr>
      <vt:lpstr>DOLIPRANE_500MG_EFFER__CPR_2T8__.1609</vt:lpstr>
      <vt:lpstr>DOLIPRANE_500MG_SCHT_B_12___1504</vt:lpstr>
      <vt:lpstr>DOLIPRANE_SUSP_PED_2.4__FL_60_ML1506</vt:lpstr>
      <vt:lpstr>DOLIPRANEORO_500MG_CPR_BT_12______.1504___NON_QR</vt:lpstr>
      <vt:lpstr>DOLIPREX__500_MG_PPS_8_SCH_________.1506</vt:lpstr>
      <vt:lpstr>DOLIRHUME_CPR_B_16_____________.1508</vt:lpstr>
      <vt:lpstr>DONORMYL_CPR_SECAB_EFFV_10____________DATE_.1505_D</vt:lpstr>
      <vt:lpstr>DOXY_200_CPR_B_8_________________.1502</vt:lpstr>
      <vt:lpstr>DRILL__S_S___24_PAST____________________________.1603</vt:lpstr>
      <vt:lpstr>DRILL_TETRACAINE_24_PAST______________.1702</vt:lpstr>
      <vt:lpstr>DRILL_TX_SEC_ENF_SP_S_S_125_ML_____.1707</vt:lpstr>
      <vt:lpstr>DUPHALAC_SACHETS_15ML_B_20__.1601</vt:lpstr>
      <vt:lpstr>DUPHALAC_SOL_BUV_FL_200ML__.1606</vt:lpstr>
      <vt:lpstr>DUPHASTON_10MG_CPR_B_10________DATE_.1510_B</vt:lpstr>
      <vt:lpstr>DUSPATALIN_200MG_GELU_B_2X15_____DATE_.1603</vt:lpstr>
      <vt:lpstr>DYNAMOGEN_AMP_BUV_B_20___.1501______1502</vt:lpstr>
      <vt:lpstr>EAU_DE_HAMAMELIS_250_ML_______DATE_.1410_B___ARR</vt:lpstr>
      <vt:lpstr>EAU_DE_ROSE_250_ML_____________________.1601</vt:lpstr>
      <vt:lpstr>EAU_OXYGENEE_10V_COOPER_250_ML______.1605</vt:lpstr>
      <vt:lpstr>EAU_PRECIEUSE_GEL_NET._T_150ML__DATE.1603___ARR</vt:lpstr>
      <vt:lpstr>EAU_PRECIEUSE_LOTION_FL_375ML___.1505</vt:lpstr>
      <vt:lpstr>ECAZIDE_50_25MG_CPR_B_30_____.1502</vt:lpstr>
      <vt:lpstr>EFFEDERM_LOT_50ML_ACNE_VERRUES__.1308</vt:lpstr>
      <vt:lpstr>EFFERALGAN_150MG_SACHETS____.1412</vt:lpstr>
      <vt:lpstr>EFFERALGAN_150MG_SUPPO______DATE_.1310</vt:lpstr>
      <vt:lpstr>EFFERALGAN_1G_CPR_EFF_B_8__DATE__.1304</vt:lpstr>
      <vt:lpstr>EFFERALGAN_250MG_SCHT_B_12____.1602</vt:lpstr>
      <vt:lpstr>EFFERALGAN_330MG_VIT_C_CPR_2T10__.1602</vt:lpstr>
      <vt:lpstr>EFFERALGAN_500MG_CPR_EFF_B_16__DATE__.1404_B</vt:lpstr>
      <vt:lpstr>EFFERALGAN_500MG_SEC_CPR_B_16_____.1508</vt:lpstr>
      <vt:lpstr>EFFERALGAN_80MG_SCH_12________DATE.1402</vt:lpstr>
      <vt:lpstr>EFFERALGAN_80MG_SUPPO____B_10______________.1511</vt:lpstr>
      <vt:lpstr>EFFERALGAN_CODEINE__SEC__CPR_B_16__DATE.1603</vt:lpstr>
      <vt:lpstr>EFFERALGAN_CODEINE_EFFER_B_16_DATE_.1405</vt:lpstr>
      <vt:lpstr>EFFERALGAN_ODIS_500MG_CPR_B_16_____P_____.1506</vt:lpstr>
      <vt:lpstr>EFFERALGAN_PED_SOLUTE_90ML.1604</vt:lpstr>
      <vt:lpstr>EFFERALGAN_TAB_1G_COMP_B_8_______1504</vt:lpstr>
      <vt:lpstr>EFFORTIL_GTTE_30ML_________.1702</vt:lpstr>
      <vt:lpstr>ELISOR_20MG_CPR_B_28_________________.1407</vt:lpstr>
      <vt:lpstr>ELLAONE_30MG_CPR_B_1________________________.1506</vt:lpstr>
      <vt:lpstr>ELUDRIL_COLLUTOIRE_FL_55ML__DATE__.1303</vt:lpstr>
      <vt:lpstr>ELUDRIL_PRO_200ML____________________.1604</vt:lpstr>
      <vt:lpstr>ELUDRIL_PRO_500ML____________________________.1604</vt:lpstr>
      <vt:lpstr>ELUDRIL_SOL_90ML_______DATE___.1411____NON_QR_01</vt:lpstr>
      <vt:lpstr>ENDOTELON_150MG_CPR_60________.1509</vt:lpstr>
      <vt:lpstr>ENTAMIZOLE_CPR_B__30__________.1306</vt:lpstr>
      <vt:lpstr>ENTAMIZOLE_DS_CPR_B_15________DATE_.1311</vt:lpstr>
      <vt:lpstr>ENTAMIZOLE_SUSP_BUV_100ML____DATE__.1209</vt:lpstr>
      <vt:lpstr>EOSINE_COOPER_2ML_B_10_UNID_____DATE_.1501_E</vt:lpstr>
      <vt:lpstr>EOSINE_SOL_2__COOPER_50_ML_____.1411</vt:lpstr>
      <vt:lpstr>EPICRAN_5_10_25G_ORANG_LABELL__1_.1511</vt:lpstr>
      <vt:lpstr>EPICRAN_6_10_23G_BLEU__LABELL__1___.1510</vt:lpstr>
      <vt:lpstr>EPICRAN_7_10_22G_NOIR__LABELL__1___DATE.1511</vt:lpstr>
      <vt:lpstr>EPICRAN_8_10_21G_VERT_LABELL__1__.1501</vt:lpstr>
      <vt:lpstr>EQUANIL_AMP_IM_400MG_5ML_AD_10_______.1602</vt:lpstr>
      <vt:lpstr>ERCEFURYL_200MG_GELULE_B_14____.1506</vt:lpstr>
      <vt:lpstr>ERCEFURYL_200MG_GELULE_B_28_____.1803</vt:lpstr>
      <vt:lpstr>ERCEFURYL_SUSPENSION_90ML_______.1407</vt:lpstr>
      <vt:lpstr>ERY_250MG_GLE_PDRE_ENF_SACH_B_24_.1405</vt:lpstr>
      <vt:lpstr>ERY_PDR_BB_125MG_SACH_B_24___________.1304</vt:lpstr>
      <vt:lpstr>ERYTHROCINE_500MG_SUSP_SACH_B_12__.1509</vt:lpstr>
      <vt:lpstr>ESIDREX_25MG_CPR_B_20_________.1506</vt:lpstr>
      <vt:lpstr>ESPERAL_CPR_TB_20_____________.1507</vt:lpstr>
      <vt:lpstr>ETHER_COOPER_125ML_____________________DATE.1602</vt:lpstr>
      <vt:lpstr>ETIAXIL_AISSELLE_PEAU.SENS_15ML___DATE.1307</vt:lpstr>
      <vt:lpstr>ETIAXIL_AISSELLE_PEAU_NORM_15ML__.1806</vt:lpstr>
      <vt:lpstr>ETIAXIL_ANTITR._VAPO_100ML______________.1407</vt:lpstr>
      <vt:lpstr>ETIAXIL_ANTITR_SANS_ALCO_AERO__150ML_.1510</vt:lpstr>
      <vt:lpstr>EUPHON_PAST_3_5_MENTH_B_70__________.1212</vt:lpstr>
      <vt:lpstr>EUPHON_PAST_3_5_SUCRE_B_70__________.1409</vt:lpstr>
      <vt:lpstr>EUPHON_PAST_S_SUCRE__CPR_B_70_______.1501</vt:lpstr>
      <vt:lpstr>EUPHON_SIROP_ADULTE_150ML_________.1404</vt:lpstr>
      <vt:lpstr>EURAX_CREME_60GR________DATE.1307_C</vt:lpstr>
      <vt:lpstr>EXACYL_500MG_CPR_B_20_______DATE.1803</vt:lpstr>
      <vt:lpstr>EXACYL_BUV_10ML_AMP_B_5________DATE_.1604</vt:lpstr>
      <vt:lpstr>EXACYL_INJ_5ML_AMP_B_5____________DATE.1706_B</vt:lpstr>
      <vt:lpstr>EXFORGE_10MG_160MG_CPR_B_28___DATE_.1603</vt:lpstr>
      <vt:lpstr>EXFORGE_5MG_160MG_CPR_B_28______DATE_.1512</vt:lpstr>
      <vt:lpstr>EXFORGE_HCT_10MG_160MG_25MG_CPR_28_DATE_.1505</vt:lpstr>
      <vt:lpstr>EXFORGE_HCT_FCT_10MG_160MG_12_5MG_CPR_28_.1502</vt:lpstr>
      <vt:lpstr>EXFORGE_HCT_FCT_10MG_160MG_25MG_CPR_28_.1505</vt:lpstr>
      <vt:lpstr>EXFORGE_HCT_FCT_5MG_160MG_12_5MG_CPR_28__.1504</vt:lpstr>
      <vt:lpstr>EXFORGE_HCT_FCT_5MG_160MG_25MG_CPR_28__.1503</vt:lpstr>
      <vt:lpstr>EXOMUC_200MG_GLE_SCHT_B_24________.1511</vt:lpstr>
      <vt:lpstr>EXOMUC_GRANULE_SCHT__B_30____DATE_.1303B</vt:lpstr>
      <vt:lpstr>EXTENCILLINE_1_2_MUI_1FL_SOLV__DATE__.1401C</vt:lpstr>
      <vt:lpstr>EXTENCILLINE_2.4MUI_1FL___SOLV__DATE_.1407</vt:lpstr>
      <vt:lpstr>FANSIDAR_AMP_INJ_2.5ML_B_2______.1806</vt:lpstr>
      <vt:lpstr>FANSIDAR_CPR_B_150______.1704</vt:lpstr>
      <vt:lpstr>FANSIDAR_CPR_B_3_______________________________.1510</vt:lpstr>
      <vt:lpstr>FAZOL_CREME_30G___________DATE__________.1204</vt:lpstr>
      <vt:lpstr>FEBRILEX_SIROP_150ML__________________________.1312</vt:lpstr>
      <vt:lpstr>FEDATE_SIROP_200ML_______________.1302</vt:lpstr>
      <vt:lpstr>FELDENE_GELULE_20MG_B_15____DATE____.1303_B</vt:lpstr>
      <vt:lpstr>FENOFIBRATE_100MG_GELU_B_30___DATE_.1601</vt:lpstr>
      <vt:lpstr>FER___AC_FOLIQ_BIOFAR_CPR_EFF_B_20_.1309</vt:lpstr>
      <vt:lpstr>FER_UCB_5ML_AMP_BUV__B_14___________DATE__.1408</vt:lpstr>
      <vt:lpstr>FERCEFOL_DRAGEES_B_30_____________________.1506</vt:lpstr>
      <vt:lpstr>FERCEFOL_SIROP_150ML____________DATE.1506</vt:lpstr>
      <vt:lpstr>FERLIX_B12_SUSP_BUV_200ML___________DATE.1509</vt:lpstr>
      <vt:lpstr>FERROSTRANE_SP_125_ML_.1512</vt:lpstr>
      <vt:lpstr>FERVEX__AD_8_SACHETS______UG______DATE_.1402_B</vt:lpstr>
      <vt:lpstr>FERVEX_AD_SANS_SUCRE_8_SCHT__DATE.1307</vt:lpstr>
      <vt:lpstr>FERVEX_ENF_8_SACHETS_________DATE___.1403</vt:lpstr>
      <vt:lpstr>FERVEX_FRAMB_AD_SACHET_8______________.1511</vt:lpstr>
      <vt:lpstr>FERVEX_FRAMB_AD_SACHET_8_____DATE_.1511_______NON</vt:lpstr>
      <vt:lpstr>FEXIHIST_120MG_CPR_10__Fexofenadine_120mg__.1310</vt:lpstr>
      <vt:lpstr>FEXIHIST_180MG_CPR_B_10__Fexofenadine_180mg__.DATE_1502</vt:lpstr>
      <vt:lpstr>FIXIM_200MG_CPR_B_10__Cefixine____________DATE.1205</vt:lpstr>
      <vt:lpstr>FIXIM_SUSPENSION_60ML__Cefixime_100mg_5ml__.1504</vt:lpstr>
      <vt:lpstr>FLAGENTYL_500MG_CPR_B_4_.1706</vt:lpstr>
      <vt:lpstr>FLAGYL_0.5__100ML_POCHE_1_______.1405</vt:lpstr>
      <vt:lpstr>FLAGYL_0.5__100ML_POCHE_25_________.1209</vt:lpstr>
      <vt:lpstr>FLAGYL_250MG_CPR_B_20__________DATE_.1512B</vt:lpstr>
      <vt:lpstr>FLAGYL_4__SIROP_120ML________.1507</vt:lpstr>
      <vt:lpstr>FLAGYL_500MG_CPR_B_14______.1806</vt:lpstr>
      <vt:lpstr>FLAGYL_500MG_OVULES_B_10______.1610</vt:lpstr>
      <vt:lpstr>FLEMING_1G_125MG_B_16_CPR_____________.1411</vt:lpstr>
      <vt:lpstr>FLEMING_1G_5_INJ__________________________.1406</vt:lpstr>
      <vt:lpstr>FLEMING_500MG___16CP________.1502___ARR</vt:lpstr>
      <vt:lpstr>FLEMING_562.5MG__5ML__SUSPENSION_______.1411</vt:lpstr>
      <vt:lpstr>FLEMING_562.5MG__5ML__SUSPENSION___________.1504</vt:lpstr>
      <vt:lpstr>FLIXONASE_50_MCG_NAS_SPRAY_120_D_______.1507</vt:lpstr>
      <vt:lpstr>FLORGYNAL_GELULES__VAGINALES____DATE_.1403</vt:lpstr>
      <vt:lpstr>FLOTAC_HGC_75MG_CAPS_B_20_R71____DATE.1504</vt:lpstr>
      <vt:lpstr>FLUCAZOL_100MG__GELULE_B_10___DATE.1601</vt:lpstr>
      <vt:lpstr>FLUCAZOL_POUDRE_POUR_SIROP_____1501</vt:lpstr>
      <vt:lpstr>FLUCON_COLLYRE_FL__3ML_____.1409___NON_QR</vt:lpstr>
      <vt:lpstr>FLUDEX_LP_1_5MG_CPR_B_30__ENROBES_____DATE__.1409</vt:lpstr>
      <vt:lpstr>FLUDITEC_2__125_ML______________________.1408</vt:lpstr>
      <vt:lpstr>FLUDITEC_5__125_ML_________________DATE_.1502</vt:lpstr>
      <vt:lpstr>FLUIMICIL_AD_SOL_BUV_TG_SS_200ML___DATE.1508</vt:lpstr>
      <vt:lpstr>FLUIMICIL_ENF_SOL_BUV_TG_SS_100ML_____P___.1405</vt:lpstr>
      <vt:lpstr>FLUIMICIL_GRAN_200MG_SCH_B_30_____DATE_.1602</vt:lpstr>
      <vt:lpstr>FLUOCARIL_BI_250_DENTIFRICE_MENTHE_125ML_____.1604___ARR</vt:lpstr>
      <vt:lpstr>FLUOCARIL_BI_250_DENTIFRICE_MENTHE_75ML____.1604___ARR</vt:lpstr>
      <vt:lpstr>FLUOCARIL_BI_FLUORE_BB_FL_250ML_______.1502</vt:lpstr>
      <vt:lpstr>FLUOCARIL_BLANCHEUR_DENT_75ML</vt:lpstr>
      <vt:lpstr>FLUOCARIL_DENT_BLANCHEUR_125ML________ARR</vt:lpstr>
      <vt:lpstr>FLUOCARIL_DENT_COMPLET_75ML</vt:lpstr>
      <vt:lpstr>FLUOCARIL_DENTI_DENT_SENS_75ML</vt:lpstr>
      <vt:lpstr>FLUOCARIL_FIL_DENTAIRE_50M_______ARR___NON</vt:lpstr>
      <vt:lpstr>FLUOCARIL_JUNIOR_7_12_ANS_50ML______.1507___ARR</vt:lpstr>
      <vt:lpstr>FLUOCARIL_KIDS_2_6_ANS_50ML_______.1602</vt:lpstr>
      <vt:lpstr>FLUOCARIL_NUIT_T_75ML</vt:lpstr>
      <vt:lpstr>FLUOCARIL_SPRAY_BUCCAL_FL_15ML____DATE.1504___ARR</vt:lpstr>
      <vt:lpstr>FLUVERMAL_CPR_B_6__________________DATE.1602</vt:lpstr>
      <vt:lpstr>FLUVERMAL_SUSP_BUV_FL_30ML____DATE_.1303</vt:lpstr>
      <vt:lpstr>FOLIFER_CPR_B_60______________________.1406</vt:lpstr>
      <vt:lpstr>FORADIL12MCG_PDRE_INH_60D__________.1402</vt:lpstr>
      <vt:lpstr>FORLAX_SCH_B_10_____________DATE___.1512_____NON_QR</vt:lpstr>
      <vt:lpstr>FORLAX_SCH_B_20____________DATE______________.1412</vt:lpstr>
      <vt:lpstr>FORTRANS_SACH_B_4___________________.1705</vt:lpstr>
      <vt:lpstr>FRAKIDEX_COLLYRE_SOL_FL_5ML__.1412</vt:lpstr>
      <vt:lpstr>FRAKIDEX_PDE_OPHT_T_5G________.1602</vt:lpstr>
      <vt:lpstr>FUCIDINE_2__PDE_T_15G_________________DATE.1605</vt:lpstr>
      <vt:lpstr>FUCIDINE_250MG_CPR_B_10________DATE_.1302</vt:lpstr>
      <vt:lpstr>FUCIDINE_CREME_2__T_15G______1602</vt:lpstr>
      <vt:lpstr>FUCITHALMIC_1__GEL_OPHTA_T_3gr__DATE_.1304_C</vt:lpstr>
      <vt:lpstr>FUNGIZONE_SUSP_BUV_NOUR_FL40ML__DATE.1408</vt:lpstr>
      <vt:lpstr>GALACTOGIL_B_210_G___________________.1509</vt:lpstr>
      <vt:lpstr>GALVUS_50MG_CPR_B_28____________________.1404</vt:lpstr>
      <vt:lpstr>GAMALATE_B6_DRAGEES_B_20____DATE_.1602</vt:lpstr>
      <vt:lpstr>GAMALATE_B6_SIROP_FL_80ML___1809</vt:lpstr>
      <vt:lpstr>GANT_LATEX__A_P_L__8_9__B_100________.1706</vt:lpstr>
      <vt:lpstr>GANT_LATEX__A_P_M_7_8__B_100_____DATE_.1708</vt:lpstr>
      <vt:lpstr>GANT_LATEX__A_P_S__6_7__B_100______DATE_.1801_B___ARR</vt:lpstr>
      <vt:lpstr>GANT_LATEX__S_P_L__8_9__B_100__________DATE_.1801___ARR</vt:lpstr>
      <vt:lpstr>GANT_LATEX__S_P_M__7_8__B_100__________.1801</vt:lpstr>
      <vt:lpstr>GANT_LATEX__S_P_S__6_7__B_100__________DATE.1706___ARR</vt:lpstr>
      <vt:lpstr>GANT_VINYLE__A_P_L__8_9__B_100_____________.1706</vt:lpstr>
      <vt:lpstr>GANT_VINYLE__A_P_M__7_8__B_100________.1802___ARR</vt:lpstr>
      <vt:lpstr>GANT_VINYLE__A_P_S__6_7__B_100_____________.1801___ARR</vt:lpstr>
      <vt:lpstr>GANT_VINYLE__S_P_L__8_9__B_100___________.1706</vt:lpstr>
      <vt:lpstr>GANT_VINYLE__S_P_M__7_8__B_100_____DATE_.1801___ARR</vt:lpstr>
      <vt:lpstr>GANT_VINYLE__S_P_S__6_7__B_100_____________.1706</vt:lpstr>
      <vt:lpstr>GARDENAL_100MG_CPR_B_20____.1803</vt:lpstr>
      <vt:lpstr>GARDENAL_10MG_CPR_B_80____.1709</vt:lpstr>
      <vt:lpstr>GARDENAL_40MG__LYO_INJ_1FL__.1510</vt:lpstr>
      <vt:lpstr>GARDENAL_50MG_CPR_B_30____.1709</vt:lpstr>
      <vt:lpstr>GASTROPULGITE_SCH_B_30________DATE_.1407</vt:lpstr>
      <vt:lpstr>GAVISCON_SUSP_BUV_FL250ML______.1510</vt:lpstr>
      <vt:lpstr>GAVISCON_SUSP_BUV_NOUR_FL150ML_________.1402</vt:lpstr>
      <vt:lpstr>GAVISCON_SUSP_BUV_SACH_10ML_B_24__DATE_.1306</vt:lpstr>
      <vt:lpstr>GELUPRANE_500MG_GELULE_BTE_16_____.1503</vt:lpstr>
      <vt:lpstr>GENOULLERE__CONTENTION_CONFORT_T4___NOIR</vt:lpstr>
      <vt:lpstr>GENOULLERE__CONTENTION_CONFORT_T5</vt:lpstr>
      <vt:lpstr>GENOULLERE__CONTENTION_CONFORT_T5___NOIR</vt:lpstr>
      <vt:lpstr>GENOULLERE__LIGAMENT___ROTULIENNE_GR_T2______ARR</vt:lpstr>
      <vt:lpstr>GENOULLERE__LIGAMENT___ROTULIENNE_GR_T3_______ARR</vt:lpstr>
      <vt:lpstr>GENOULLERE__LIGAMENT___ROTULIENNE_GR_T4_______ARR</vt:lpstr>
      <vt:lpstr>GENOULLERE__LIGAMENT___ROTULIENNE_GR_T5_______ARR</vt:lpstr>
      <vt:lpstr>GENOULLERE__LIGAMENTAIRE_GR_T3_____________ARR</vt:lpstr>
      <vt:lpstr>GENOULLERE__LIGAMENTAIRE_GR_T4________ARR</vt:lpstr>
      <vt:lpstr>GENOULLERE__LIGAMENTAIRE_GR_T5</vt:lpstr>
      <vt:lpstr>GENOULLERE_CONTENTION_CONFORT_T2___NOIR</vt:lpstr>
      <vt:lpstr>GENOULLERE_LIGAMENTAIRE_GR_T2_______________ARR</vt:lpstr>
      <vt:lpstr>GENTALLINE_80MG_AMP_INJ_2ML_1____.1506</vt:lpstr>
      <vt:lpstr>GENTASOL__COLLYRE_FL_5ML_______________.1601</vt:lpstr>
      <vt:lpstr>GESTARELLE__G_CAPS_B_30_____________.1502</vt:lpstr>
      <vt:lpstr>GESTARELLE__S_CAPS_B_30___________DATE_.1306</vt:lpstr>
      <vt:lpstr>GESTARELLE_A_CAPS_B_30___________DATE__.1505____ARR</vt:lpstr>
      <vt:lpstr>GILET_CONTENTION_MEMBRE_SUP_T2_________ARR</vt:lpstr>
      <vt:lpstr>GINKOR_FORT_GELULE_B_30______DATE_.1211C</vt:lpstr>
      <vt:lpstr>GLUCONATE_DE_CA_LAVOISIER_10__AMP_10ML_10_______.1509</vt:lpstr>
      <vt:lpstr>GLUCOPHAGE_500MG_CPR_B_30__.1706</vt:lpstr>
      <vt:lpstr>GLUCOPHAGE_850MG_CPR_B_30_______DATE.1708</vt:lpstr>
      <vt:lpstr>GLUCOR_100MG_CPR_B_30____________DATE____.1503</vt:lpstr>
      <vt:lpstr>GLUCORE_50MG_CPR_B_30__________.1503</vt:lpstr>
      <vt:lpstr>GLUCORE_50MG_CPR_B_30__________________.1503____ARR__NON_QR</vt:lpstr>
      <vt:lpstr>GRISEFULINE_250MG_CPR_B_30___________.1703</vt:lpstr>
      <vt:lpstr>GYNO_DERMOFIX__1CPR___________.1601___ARR</vt:lpstr>
      <vt:lpstr>GYNODAKTARIN_400MG_OVULES_B_3__DATE.1301C</vt:lpstr>
      <vt:lpstr>GYNOPEVARYL_150MG_OV_B_3_______DATE_.1306</vt:lpstr>
      <vt:lpstr>GYNOPEVARYL_LP_150MG_OV_B_1______PERIME.1312</vt:lpstr>
      <vt:lpstr>HALDOL_1MG_CPR_B_40_______.1509</vt:lpstr>
      <vt:lpstr>HALDOL_5MG_CPR_B_30_______1512</vt:lpstr>
      <vt:lpstr>HALDOL_GTTES_2pm_FL_15ML______DATE_.1308</vt:lpstr>
      <vt:lpstr>HALDOL_INJ_1ML_B_5______________________DATE__.1507</vt:lpstr>
      <vt:lpstr>HALFAN_250MG_CPR_B_6___________________DATE__.1603</vt:lpstr>
      <vt:lpstr>HEC_PDE_CUTANEE_NASALE_T__25G_.1407</vt:lpstr>
      <vt:lpstr>HELICIDINE_SP_10___FL_125ML______________.1704</vt:lpstr>
      <vt:lpstr>HELMINTOX_125MG_CPR_B_6____________DATE_.1510</vt:lpstr>
      <vt:lpstr>HELMINTOX_250_MG_CPR_B_3_____DATE_.1306</vt:lpstr>
      <vt:lpstr>HELMINTOX_SUSP__FL__15ML_____.1505</vt:lpstr>
      <vt:lpstr>HEMI_DAONIL_2.5_MG_CPR_B_60___.1209</vt:lpstr>
      <vt:lpstr>HEMOCLAR_CREME_0_50__T_30G____________________DATE.1708</vt:lpstr>
      <vt:lpstr>HEPADIAL_CPR_B_40_________.1411</vt:lpstr>
      <vt:lpstr>HEPARINE_CHOAY_25000UI_INJ_FL_5ML_____.1505</vt:lpstr>
      <vt:lpstr>HEPT_A_MYL_CPR_B_20____________.1801</vt:lpstr>
      <vt:lpstr>HEPT_A_MYL_GTTE_20ML________.1704</vt:lpstr>
      <vt:lpstr>HEXALYSE_CPR_B_30________________.1303_______PERI</vt:lpstr>
      <vt:lpstr>HEXAPNEUMINE_AD_SP_FL_200ML_____.1501</vt:lpstr>
      <vt:lpstr>HEXAPNEUMINE_ENF_SP_FL_200ML__.1203B</vt:lpstr>
      <vt:lpstr>HEXASPRAY_COLL_30G__________DATE_____.1606</vt:lpstr>
      <vt:lpstr>HEXOMEDINE_0_1___SOL_FL_250ML__DATE_.1310</vt:lpstr>
      <vt:lpstr>HEXTRIL_SOL_0_10__FL_200ML__________________.1409</vt:lpstr>
      <vt:lpstr>HICONCIL_125MG_PPS_60ML_______DATE_.1401</vt:lpstr>
      <vt:lpstr>HICONCIL_250MG_PPS_60ML_____.1505</vt:lpstr>
      <vt:lpstr>HICONCIL_500MG_GELULE_B_12_DATE_.1309_B</vt:lpstr>
      <vt:lpstr>HICONCIL_500MG_PPS_60ML______DATE_.1306</vt:lpstr>
      <vt:lpstr>HOTCOOL_GEL_DERMIQUE_TUBE_30G__DATE_.1310_C</vt:lpstr>
      <vt:lpstr>HUILE_D__AMANDE_DOUCE_100ML_COOP__DATE.1207</vt:lpstr>
      <vt:lpstr>HUILE_D__AMANDE_DOUCE_50ML_COOP_DATE_PRIX_.1207</vt:lpstr>
      <vt:lpstr>HUILE_DE_RICIN_COOPER_FL_30ML________.1309</vt:lpstr>
      <vt:lpstr>HUILE_FOIE_MORUE_COOPER_150ML____.1604</vt:lpstr>
      <vt:lpstr>HUILE_PARAFFINE_COOPER_250ML__DATE_.1311</vt:lpstr>
      <vt:lpstr>HUMEX_AD_SP_PHOLC_FL_250_ML______.1601</vt:lpstr>
      <vt:lpstr>HUMEX_COLLUT_PRESS_FL_35ML____.1601</vt:lpstr>
      <vt:lpstr>HUMEX_ENF_SP_FL_125_ML______________PERIME__.1401</vt:lpstr>
      <vt:lpstr>HYDERGINE_4.5MG_CPR_B_30________________.1304</vt:lpstr>
      <vt:lpstr>HYDERGINE_SOL_BUV_50ML___ARR_NON_PRIX__.1412</vt:lpstr>
      <vt:lpstr>HYDROCLONAZONE__CPR_1000_GM___PERIME.1312</vt:lpstr>
      <vt:lpstr>HYDROCLONAZONE__CPR_180__PM__________DATE_.1610_B</vt:lpstr>
      <vt:lpstr>HYDROCORTIS_ROUS_10MG_CPR_B_25____.1410</vt:lpstr>
      <vt:lpstr>HYDROCORTISONE_UPJOHN_100MG_INJ.1511</vt:lpstr>
      <vt:lpstr>HYPERIUM_1MG_CPR_B_30___________.1411</vt:lpstr>
      <vt:lpstr>HYTACAND_16MG_12_5MG_CPR_B_30___DATE_.1402B</vt:lpstr>
      <vt:lpstr>HYTACAND_8MG_12_5MG_CPR_B_30___DATE_.1403_B</vt:lpstr>
      <vt:lpstr>IBEX_GELU_B_24_PARA._IBUPRO.CAFEIN_MEDREICH_DATE_.1511_B</vt:lpstr>
      <vt:lpstr>IBUMOL_400MG_CPR_10__Ibup_400mg_Para_325mg__DATE.1703</vt:lpstr>
      <vt:lpstr>IBUMOL_400MG_CPR_30__Ibup_400mg_Parac_325mg_.1502</vt:lpstr>
      <vt:lpstr>IBUMOL_SUSP_BUV_60ML__Ibup_Para_susp__DATE_.1508</vt:lpstr>
      <vt:lpstr>IBUPROFENE_UBI_400MG_CPR_10_BL_10_DATE_.1404</vt:lpstr>
      <vt:lpstr>ICAZ_LP_2.5MG_30_GELULES__ALU_______________.1504</vt:lpstr>
      <vt:lpstr>ICAZ_LP_5MG_30_GELULE_ALU______.1409</vt:lpstr>
      <vt:lpstr>IDARAC_200MG_CPR_B_20_____________.1605</vt:lpstr>
      <vt:lpstr>IDEOS_30_CPR_______________________DATE___.1503</vt:lpstr>
      <vt:lpstr>IMODIUM_GELU_B_20_____________.1801</vt:lpstr>
      <vt:lpstr>IMOVANE_3_75MG_CPR_14_________DATE_.1511</vt:lpstr>
      <vt:lpstr>IMOVANE_7_5MG_CPR_14_______________.1602</vt:lpstr>
      <vt:lpstr>INDOBIOTIC_COLLYRE_5ML________________.1308</vt:lpstr>
      <vt:lpstr>INDOCOLLYRE_0.1___5ML___________.1403</vt:lpstr>
      <vt:lpstr>INEXIUM_40MG_CPR_B_14____________.1503</vt:lpstr>
      <vt:lpstr>INHALATEUR__VERT_____________________________________ARR</vt:lpstr>
      <vt:lpstr>INIPOMP_20MG_CPR_BLIST_14______________________.1502</vt:lpstr>
      <vt:lpstr>INIPOMP_40MG_CPR_B_14________________________DATE_PRIX_.1412</vt:lpstr>
      <vt:lpstr>INSECT_ECRAN_SPRAY_TROPIC_75ML___.1404</vt:lpstr>
      <vt:lpstr>INSTACLOP_75MG_CPR_B_30__Clopidogrel_75mg__DATE_.1305B</vt:lpstr>
      <vt:lpstr>INTETRIX_GELULE_B_20___________.1604</vt:lpstr>
      <vt:lpstr>INTRAIT_MARRON_INDE_60ML_____DATE_.1303_B</vt:lpstr>
      <vt:lpstr>ISOFRA_SOLUTE_NAS_15ML________DATE_.1601______NON_QR</vt:lpstr>
      <vt:lpstr>IXPRIM_37_5MG_325MG_CPR_BT_20______DATE_.1505</vt:lpstr>
      <vt:lpstr>JOSACINE_125_MG_BUV_GLE_FL_60ML__DATE_.1708</vt:lpstr>
      <vt:lpstr>JOSACINE_250MG_BUV_GLE_FL_60ML___.1710</vt:lpstr>
      <vt:lpstr>JOSACINE_500MG_BUV_GLE_FL_60ML____DATE_.1802</vt:lpstr>
      <vt:lpstr>JOSACINE_500MG_CPR_B_20________________.1703</vt:lpstr>
      <vt:lpstr>KALEORID_LP_600MG_CPR_B_30______.1711</vt:lpstr>
      <vt:lpstr>KAMAGRA_100MG_CPR_B_4__sildenafil_100mg__DATE.1301C</vt:lpstr>
      <vt:lpstr>KAMAGRA_50MG_CPR_B_4___200_1201_DATE_.1202</vt:lpstr>
      <vt:lpstr>KARDEGIC_160MG_PDR_SCHT_B_30_______P______.1410</vt:lpstr>
      <vt:lpstr>KARDEGIC_300MG_PDR_SCHT_B_30______.1402</vt:lpstr>
      <vt:lpstr>KARDEGIC_75MG_PDR_SCHT_B_30_________DATE.1410</vt:lpstr>
      <vt:lpstr>KENACORT_RET_40MG_INJ_1ML____.1603</vt:lpstr>
      <vt:lpstr>KENACORT_RET_80MG_INJ_2ML_____.1603</vt:lpstr>
      <vt:lpstr>KETODERM_CR_DERM_2__T_15G__1509</vt:lpstr>
      <vt:lpstr>KETODERM_GEL_MONODOSE_T_20G________.1404</vt:lpstr>
      <vt:lpstr>KETUM_GEL_60MG__________________________________.1504</vt:lpstr>
      <vt:lpstr>KONTROL_DENTS_BLANCHES_75_ML___DATE_.1510___ARR</vt:lpstr>
      <vt:lpstr>KONTROL_PATE_MENTHE_FLUOR_ANTI_TACHES_75ML_DATE.1606___ARR</vt:lpstr>
      <vt:lpstr>KONTROL_POUDRE_30G_______________________.1512___ARR</vt:lpstr>
      <vt:lpstr>KOOK_EXPECT_ADULTE_100ML__.1506</vt:lpstr>
      <vt:lpstr>KOOK_EXPECT_SP_ENFANT_100ML__1506</vt:lpstr>
      <vt:lpstr>KOOK_TOUX_SECHE_SIROP_FL_100ML_DATE_.1604</vt:lpstr>
      <vt:lpstr>LACRINORM_0.2___GEL_T_10G______.1409</vt:lpstr>
      <vt:lpstr>LACTACYD_EMULSION_DE_120ML__DATE_.1409_B</vt:lpstr>
      <vt:lpstr>LACTACYD_EMULSION_DE_200ML____DATE_.1206_B</vt:lpstr>
      <vt:lpstr>LAMALINE_GELULE__B_16________DATE.1406</vt:lpstr>
      <vt:lpstr>LAMALINE_SUPPO_B_10________.1406</vt:lpstr>
      <vt:lpstr>LAMISIL_250MG_CPR_B_14____________________DATE_.1705</vt:lpstr>
      <vt:lpstr>LAMISIL_CREME_1__15GR_________DATE__.1601</vt:lpstr>
      <vt:lpstr>LAMISIL_CREME_7.5_GR______________.1601</vt:lpstr>
      <vt:lpstr>LANZOR_15MG_GELULE_FL_30____DATE_.1304B</vt:lpstr>
      <vt:lpstr>LARGACTIL_100MG_CPR_B_30_____.1806</vt:lpstr>
      <vt:lpstr>LARGACTIL_GTTE_30ML_______.1505</vt:lpstr>
      <vt:lpstr>LARGACTIL_INJ_AMP_IM_5ML_B_5______.1702</vt:lpstr>
      <vt:lpstr>LARMES_ARTIF_MARTINET_COL_10ML___.1506</vt:lpstr>
      <vt:lpstr>LAROSCORBINE_CPR_EF1G_VIT_C_30_____________.1507</vt:lpstr>
      <vt:lpstr>LAROXYL_GTTE_40MG_20ML____.1605</vt:lpstr>
      <vt:lpstr>LASILIX_20MG_2ML_INJ_B_1__________DATE.1707_B</vt:lpstr>
      <vt:lpstr>LASILIX_40MG_CPR_B_30_____________.1605</vt:lpstr>
      <vt:lpstr>LASILIX_FAIBLE_20MG_CPR_B_30___DATE_.1303</vt:lpstr>
      <vt:lpstr>LASILIX_SPECIAL_CPR_500MG_B30_______.1608</vt:lpstr>
      <vt:lpstr>LEPTICUR_10MG_CPR_BT_30_______________.1609</vt:lpstr>
      <vt:lpstr>LESCOL_40MG_GELULE__B_28_________.1202</vt:lpstr>
      <vt:lpstr>LESCOL_LP_80MG_CPR_B_28________________.1412</vt:lpstr>
      <vt:lpstr>LEVOPHTA__0.05__COL_5ML___________.1411</vt:lpstr>
      <vt:lpstr>LEVOTHYROX_150MCG_CPR_SEC_B_30___.1503</vt:lpstr>
      <vt:lpstr>LEVOTHYROX_25MCG_CPR_B_30_____.1511</vt:lpstr>
      <vt:lpstr>LEVOTHYROX_75MCG_CPR_SEC_B_30___.1601</vt:lpstr>
      <vt:lpstr>LEVOTHYROX_CPR_100µG_BT30________.1509</vt:lpstr>
      <vt:lpstr>LEXOMIL_6MG_CPR_B_30____.1706</vt:lpstr>
      <vt:lpstr>LINCOCINE_GELU_B_12__________DATE__________.1207</vt:lpstr>
      <vt:lpstr>LINIMENT_OLEOCALCAIRE_250_ML____DATE.1604___ARR</vt:lpstr>
      <vt:lpstr>LINIMENT_OLEOCALCAIRE_500_ML_______1601</vt:lpstr>
      <vt:lpstr>LIPANOR_100MG_GELU_BT30_________________DATE_.1507</vt:lpstr>
      <vt:lpstr>LIPANTHYL_200_MICRO_GELULES_B_30__.1510</vt:lpstr>
      <vt:lpstr>LIPOSIC_GEL_OPTHA_10G__________.1510</vt:lpstr>
      <vt:lpstr>Liste</vt:lpstr>
      <vt:lpstr>ListePharmacies</vt:lpstr>
      <vt:lpstr>ListeProduit</vt:lpstr>
      <vt:lpstr>LOCABIOTAL_1__AEROSOL_FL_5ML___DATE_.1207</vt:lpstr>
      <vt:lpstr>LOCAPRED_CREME_DERM_T_15G_________.1207</vt:lpstr>
      <vt:lpstr>LOCOID_CR_EPAISSE_30G___________________DATE_.1512</vt:lpstr>
      <vt:lpstr>LOCOID_CREME_30G_______________DATE_.1512</vt:lpstr>
      <vt:lpstr>LOCOID_PDE_30G______________________________.1612</vt:lpstr>
      <vt:lpstr>LOPRESSOR___100_MG_30_CPR_______________.1701</vt:lpstr>
      <vt:lpstr>LOPRESSOR_LP_200MG_CPR_B_30________.1703</vt:lpstr>
      <vt:lpstr>LOVENOX_2000UI_0.2ML_2SER_______DATE_.1406</vt:lpstr>
      <vt:lpstr>LOVENOX_4000UI_0.4ML_2SER_____DATE.1208</vt:lpstr>
      <vt:lpstr>LOVENOX_6000UI_INJ_2SER______DATE_.1501</vt:lpstr>
      <vt:lpstr>LOXEN__LP_50MG_GELU_B_60_____.1207</vt:lpstr>
      <vt:lpstr>LOXEN_10MG_INJ_10ML_B_5_________________.1504</vt:lpstr>
      <vt:lpstr>LOXEN_20MG_CPR_B_30_________.1602</vt:lpstr>
      <vt:lpstr>LUBENTYL_MAG_260G_________________.1706</vt:lpstr>
      <vt:lpstr>LUMBALGINE_90_G__________________________________.1509</vt:lpstr>
      <vt:lpstr>LUTENYL_CPR_B_10______________________________.1610</vt:lpstr>
      <vt:lpstr>LUTERAN_5MG_CPR_B_10___________DATE_.1706</vt:lpstr>
      <vt:lpstr>LYSANXIA_10MG_CPR_B_40__DATE_______.1301</vt:lpstr>
      <vt:lpstr>LYSANXIA_40MG_CPR_B_20___DM__DATE__.1503</vt:lpstr>
      <vt:lpstr>LYSANXIA_SOL_BUV_GTTE_FL_20ML_.1410</vt:lpstr>
      <vt:lpstr>LYSO_6_SUBLING_CPR__B_30___________.1410</vt:lpstr>
      <vt:lpstr>LYSOPAINE_CPR_SUCER_GORGE_BT18__1502</vt:lpstr>
      <vt:lpstr>LYSOPAINE_CPR_SUCER_GORGE_BT36__DATE.1506</vt:lpstr>
      <vt:lpstr>M_AMOXICILLINE_250MG_PPS_FL_60ML__DATE_.1410</vt:lpstr>
      <vt:lpstr>M_AMPICILLINE_1G_INJ_B_10__________________.1410</vt:lpstr>
      <vt:lpstr>M_ANTACID_CPR_B_10_X_10________DATE_.1403</vt:lpstr>
      <vt:lpstr>M_BETAMETHASONE_CREME_0_1__T_15G_DATE.1505</vt:lpstr>
      <vt:lpstr>M_BETAMETHASONE_NEO_CR_0_1__T_15G__.1403</vt:lpstr>
      <vt:lpstr>M_CALCIUM_FORT_500MG_CPR_B_10_X_10__.1404</vt:lpstr>
      <vt:lpstr>M_CAPTOPRIL_25MG_CPR_B_30____.1403</vt:lpstr>
      <vt:lpstr>M_CAPTOPRIL_PLUS_25___12_5MG_B_30__.1305</vt:lpstr>
      <vt:lpstr>M_CEFALEXINE_250MG_SHT_12_________PRIX______.1404</vt:lpstr>
      <vt:lpstr>M_CEFTRIAXONE_1G__FL_1_EAU_P_INJ____DATE_.1505</vt:lpstr>
      <vt:lpstr>M_CETIRIZINE_10MG_CPR_B_20_.1505</vt:lpstr>
      <vt:lpstr>M_CIMETIDINE_400MG_CPR_10_X_10______.1305</vt:lpstr>
      <vt:lpstr>M_CIPROFLOXACINE_500MG_CPR_B_10__.1308</vt:lpstr>
      <vt:lpstr>M_COTRIMOXAZOLE_240MG_SP_100ML_DATE__.1211B</vt:lpstr>
      <vt:lpstr>M_DICLOFENAC_GEL_DERM_TB_30G___DATE__.1303</vt:lpstr>
      <vt:lpstr>M_DOMPERIDONE_SUSP_BUV_FL_60ML_.1402</vt:lpstr>
      <vt:lpstr>M_ENALAPRIL_10MG_CPR_B_30____________.1604</vt:lpstr>
      <vt:lpstr>M_ERYTHROMYCIN_250MG_SCHT_B_12__.1305</vt:lpstr>
      <vt:lpstr>M_ERYTHROMYCIN_500MG_CPR_B_20____.1603</vt:lpstr>
      <vt:lpstr>M_GINKGO_40MG_CPR_B_30____DATE_.1308</vt:lpstr>
      <vt:lpstr>M_GYNOTAB_CPR_B_6___APPLICATEUR__DATE_.1308_C</vt:lpstr>
      <vt:lpstr>M_IBUPARA_725MG_CPR_B_25_X_4___________.1403</vt:lpstr>
      <vt:lpstr>M_KETOTIFENE_1MG_GELULE_B_30_________.1309</vt:lpstr>
      <vt:lpstr>M_KETOTIFENE_1MG_SOL_BUV_60ML___.1303</vt:lpstr>
      <vt:lpstr>M_LORATADINE_10MG_CPR_B_30______DATE.1502</vt:lpstr>
      <vt:lpstr>M_MICONAZOLE_CREME_TB_20G___DATE_.1305</vt:lpstr>
      <vt:lpstr>M_NEOMYCINE_CREME_0_35__TUBE_10G_____.1411</vt:lpstr>
      <vt:lpstr>M_NICARDIPINE_20MG_CPR_B_30____DTAE_.1305</vt:lpstr>
      <vt:lpstr>M_NIFEDIPINE_10MG_CPR_B_30____________DATE.1403</vt:lpstr>
      <vt:lpstr>M_NIFEDIPINE_LP_20MG_CPR_B_30________.1204</vt:lpstr>
      <vt:lpstr>M_OXACILLINE_250MG_SACHETS_B_12___.1403</vt:lpstr>
      <vt:lpstr>M_OXACILLINE_500MG_GELULES_B_20___.1212</vt:lpstr>
      <vt:lpstr>M_PENI_BENZATHINE_2_4MUI_INJ_B_10_FL__DATE.1410</vt:lpstr>
      <vt:lpstr>M_PENI_G_1M.UI_INJ_B_10__FL__________________.1309</vt:lpstr>
      <vt:lpstr>M_PROMETHAZINE_5MG_5ML_SP_FL_100_ML_.1402</vt:lpstr>
      <vt:lpstr>M_SALBUTAMOL_INHALER_100MCG_200_D_.1403</vt:lpstr>
      <vt:lpstr>M_SILYMARIN_140MG_CPR_B_30_______.1502</vt:lpstr>
      <vt:lpstr>M_TERBINAFINE_1__CR_T_20G______DATE_.1206_B</vt:lpstr>
      <vt:lpstr>M_VITAM_C_500MG_CPR_B_10_X_10___DATE_.1403_B</vt:lpstr>
      <vt:lpstr>MAALOX___SUSP__STICK__SCH__B_20__Gout_Citron_____P__.1508</vt:lpstr>
      <vt:lpstr>MAALOX_15ML_SUSP_BUV_SCH_B_30___DATE_.1402</vt:lpstr>
      <vt:lpstr>MAALOX_ETUI_CPR_B_40__________DATE____.1604</vt:lpstr>
      <vt:lpstr>MADECASSOL_1__CREME_T_10G____.1602</vt:lpstr>
      <vt:lpstr>MAG_2__AMP_BUV_10ML__B_30______________.1604</vt:lpstr>
      <vt:lpstr>MAG_2__CPR_B_60___________________________DATE____.1506</vt:lpstr>
      <vt:lpstr>MAGNE_B6_AMP_BUV_B_10__DATE.1510_C___NON_01</vt:lpstr>
      <vt:lpstr>MAGNE_B6_CPR_B_50_NON_GASTRO___.1503</vt:lpstr>
      <vt:lpstr>MAGNESIUM_B6B2_BIOFAR_CP_EFF20____DATE__.1511__B____NON_QR_04</vt:lpstr>
      <vt:lpstr>MAGNOGENE_55MG_GELU_BT_60________.1705</vt:lpstr>
      <vt:lpstr>MALOOX_SUSP_250_ML_FL_1_DATE.1604</vt:lpstr>
      <vt:lpstr>MALOXINE_CPR_B_3_______________________________.1410</vt:lpstr>
      <vt:lpstr>MALOXINE_CPR_B_50_X_3________________________.1410</vt:lpstr>
      <vt:lpstr>MALOXINE_CPR_B_50_X_3_________________________.1502</vt:lpstr>
      <vt:lpstr>MAXIDEX_COLLY_3ML______________.1507</vt:lpstr>
      <vt:lpstr>MAXIDROL_COLLYRE_FL_3ML__________.1407</vt:lpstr>
      <vt:lpstr>MAXILASE_3000_CPR_B_24_________.1412</vt:lpstr>
      <vt:lpstr>MAXILASE_SIROP_125ML____________.1412</vt:lpstr>
      <vt:lpstr>MEDROL_16MG_CPR_SEC_20_____________________DATE__.1508</vt:lpstr>
      <vt:lpstr>MEDROL_4MG_CPR_B_30_____________.1410</vt:lpstr>
      <vt:lpstr>MEDVITE_0MG_1SRP__________________________.1408</vt:lpstr>
      <vt:lpstr>MELIANE_CPR_1X21_____________________________.1408___ARR</vt:lpstr>
      <vt:lpstr>METEOSPASMYL_CAPS_B_20________________.1307</vt:lpstr>
      <vt:lpstr>METHERGIN_0.2MG_INJ_AMP_1ML_B_3________________.1605</vt:lpstr>
      <vt:lpstr>METHERGIN_0_125MG_CPR_B_20</vt:lpstr>
      <vt:lpstr>METHERGIN_SCT_0.125MG__DRAG__3X10__DATE_.1404</vt:lpstr>
      <vt:lpstr>METHOTREXATE_2MG5_CPR_B_20</vt:lpstr>
      <vt:lpstr>METRONIDAZOLE_250MG_CPR_B_1000_WINTHROP_.1605</vt:lpstr>
      <vt:lpstr>METRONIDAZOLE_500MG_CPR_B_1000_WINTHROP.1603</vt:lpstr>
      <vt:lpstr>METRONIDAZOLE_UBI_250MG_CPR_100_BL_10_.1210</vt:lpstr>
      <vt:lpstr>MICOZAL_2__CREME_T_15Gr___________DATE.1508</vt:lpstr>
      <vt:lpstr>MICROLAX_AD_GEL_T_CANU_5ML_B_12_______.1507</vt:lpstr>
      <vt:lpstr>MICROLAX_AD_GEL_T_CANU_5ML_B_4______.1510</vt:lpstr>
      <vt:lpstr>MICROLAX_BB_T_CAN_3ML_B_4_____.1606</vt:lpstr>
      <vt:lpstr>MICROVAL_CPR_B_28____________.1602</vt:lpstr>
      <vt:lpstr>MIFLASONE_200MCG_PDRE_INH_GEL_60_______.1507</vt:lpstr>
      <vt:lpstr>MIFLASONE_200MCG_PDRE_INH_GEL_60_DATE_.1407</vt:lpstr>
      <vt:lpstr>MIFLASONE_400MCG_PDRE_INH_GEL_60__DATE.1206</vt:lpstr>
      <vt:lpstr>MIGRETIL_CPR_B_20_______________.1501</vt:lpstr>
      <vt:lpstr>MINIDRIL_CPR_B_21___________________.1510</vt:lpstr>
      <vt:lpstr>MINIDRIL_CPR_B_3_X_21_______________.1509</vt:lpstr>
      <vt:lpstr>MINOXIDIL_2__60ML_B3_______________________.1506</vt:lpstr>
      <vt:lpstr>MITOSYL_PDE_T_65G_____________1605</vt:lpstr>
      <vt:lpstr>MODURETIC_CPR_B_30_____________DATE___.1312</vt:lpstr>
      <vt:lpstr>MONO_TILDIEM_LP_200_GEL_B_28____.1512</vt:lpstr>
      <vt:lpstr>MONURIL_3GR_X_1_ADULTE_______.1602</vt:lpstr>
      <vt:lpstr>MOPRAL_10MG_GELULE_B_14_____DATE.1307B</vt:lpstr>
      <vt:lpstr>MOPRAL_20MG_GELULE_B_14_____DATE_.1312</vt:lpstr>
      <vt:lpstr>MOPRAL_GELU_20MG_BT28_____________.1506__NON_QR</vt:lpstr>
      <vt:lpstr>MOTILIUM_10MG_CPR_B_40__________DATE_.1305</vt:lpstr>
      <vt:lpstr>MOTILIUM_SUSP_BUV_FL_200ML_.1511</vt:lpstr>
      <vt:lpstr>MUCODIL_SIROP_100ML__50MG________.1509</vt:lpstr>
      <vt:lpstr>MUCOMYST_200MG_PPS_120ML___.1409</vt:lpstr>
      <vt:lpstr>MUCOMYST_200MG_SCH_B_18___DATE__.1211</vt:lpstr>
      <vt:lpstr>MULTIVIT_KIDS__BIOFAR_CPR_EFF20__________.1509</vt:lpstr>
      <vt:lpstr>MULTIVIT12_FLAVO_BIOFAR_CPR_EFF_T_20___DATE.1604</vt:lpstr>
      <vt:lpstr>MULTIVIT12_MINRX_BIOFAR_CPR_EFF_T_20_DATE_.1511____NON_QR_02</vt:lpstr>
      <vt:lpstr>MYCODECYL_PDRE_10__50G________________.1406</vt:lpstr>
      <vt:lpstr>MYCOSTER_CREME_T_30G______________.1506</vt:lpstr>
      <vt:lpstr>MYCOSTER_SOL_30ML_______________DATE___.1309</vt:lpstr>
      <vt:lpstr>MYDRIATICUM_0.5__COLLYRE_FL_10ML_.1604</vt:lpstr>
      <vt:lpstr>MYLEUGYN_LP_150MG_OVULE_______.1505</vt:lpstr>
      <vt:lpstr>MYOLASTAN_50_CPR_B_20____.1505</vt:lpstr>
      <vt:lpstr>MYTELASE_10MG_CPR_SEC_50_______.1703</vt:lpstr>
      <vt:lpstr>NAAXIA_COLLYRE_FL_5ML___________1506</vt:lpstr>
      <vt:lpstr>NASACORT_55MCG_SOL_NAS_FL_15ML_.1204</vt:lpstr>
      <vt:lpstr>NASONEX_50MCG_NAS_120_DOS_FL_1___DATE.1405</vt:lpstr>
      <vt:lpstr>NASONEX_50MCG_NAS_40_DOS_FL_1__.1601</vt:lpstr>
      <vt:lpstr>NAVIDOXINE__25MG_CPR_B_10_____________.1801</vt:lpstr>
      <vt:lpstr>NEO_CODION_BLISTER_DRG_B_20___DATE_.1402</vt:lpstr>
      <vt:lpstr>NEO_CODION_SIR_ENF_125ML________.1708</vt:lpstr>
      <vt:lpstr>NEO_CODION_SP_ADULTES_180ML_______DATE.1402</vt:lpstr>
      <vt:lpstr>NEO_CODION_SP_NOURRIS_125ML____.1604</vt:lpstr>
      <vt:lpstr>NEO_CODION_VIT_C_ENF_SP_FL_125ML_DATE_.1507</vt:lpstr>
      <vt:lpstr>NERISONE_CREME_T_30G_________DATE_.1509_B</vt:lpstr>
      <vt:lpstr>NERISONE_GRAS_POM_T_30G______________DATE.1709</vt:lpstr>
      <vt:lpstr>NERISONE_PDE_T_30G_____________________.1802</vt:lpstr>
      <vt:lpstr>NETROMICINE_100MG_1ML_AMP_INJ______DATE.1501_B</vt:lpstr>
      <vt:lpstr>NETROMICINE_150MG_1.5ML_AMP_INJ_B_1___.1506</vt:lpstr>
      <vt:lpstr>NEULEPTIL_10_MG_5_BL_10_GELULE____DATE.1707</vt:lpstr>
      <vt:lpstr>NIFCAL_10MG_CPR_B_30__Nifedipine_10mg__DATE.1606</vt:lpstr>
      <vt:lpstr>NIFCAL_20MG_CPR_B_30__Nifedipine_20mg__DATE_.1411</vt:lpstr>
      <vt:lpstr>NIFLUGEL_GEL_PERCUTANE_2_5__60g__DATE_PRIX_.1503_B</vt:lpstr>
      <vt:lpstr>NIFLURIL_250MG_GELULE_B_30__.1309</vt:lpstr>
      <vt:lpstr>NIFLURIL_SUPPO_AD_700MG_B_8____DATE_.1401B</vt:lpstr>
      <vt:lpstr>NIFLURIL_SUPPO_ENF_400MG_B_8__.1505</vt:lpstr>
      <vt:lpstr>NIM_100MG_CPR_B_30__nimesulide100mg__DATE_.1307</vt:lpstr>
      <vt:lpstr>NO_SPA_40_INJ_AMP_B_5______.1704</vt:lpstr>
      <vt:lpstr>NO_SPA_40MG_CPR_B_100____________DATE.1305</vt:lpstr>
      <vt:lpstr>NO_SPA_40MG_CPR_B_20___________.1512</vt:lpstr>
      <vt:lpstr>NO_SPA_FORTE_80MG_CPR_B_20______.1508</vt:lpstr>
      <vt:lpstr>NOBACTER_MOUSSE_A__RASER_BBE_150ML_____.1306</vt:lpstr>
      <vt:lpstr>NOBACTER_SAV_100G________DATE_________.1209</vt:lpstr>
      <vt:lpstr>NOCERTONE_CPR_BT30_____________.1506</vt:lpstr>
      <vt:lpstr>NOOTROPYL__AMP_INJ_1G_5ML_B_12___DATE_.1603</vt:lpstr>
      <vt:lpstr>NOVATEN__50MG_CPR__B_28__Atenolol_50mg__DATE_.1612</vt:lpstr>
      <vt:lpstr>NOVATEN_100MG_CPR_B_28__Atenolol_100mg__DATE_.1501_B</vt:lpstr>
      <vt:lpstr>NOVATEN_AM_CPR_B_28__Atenolol___Amlodipine__DATE.1704</vt:lpstr>
      <vt:lpstr>NOZINAN_100MG_CPR_B_20_.1703</vt:lpstr>
      <vt:lpstr>NOZINAN_25MG_CPR_B_20______DATE____.1604_B</vt:lpstr>
      <vt:lpstr>NOZINAN_AMP_INJ_1ML_B_5________.1804</vt:lpstr>
      <vt:lpstr>NUCLEO_CMP_GELULE_FORTE_B_30.1505</vt:lpstr>
      <vt:lpstr>NUCLEO_CMP_INJ_AMP_B_3____________DATE_.1203</vt:lpstr>
      <vt:lpstr>NYLEX__BANDE_4MX10CM__EXT______.1801</vt:lpstr>
      <vt:lpstr>NYLEX_BANDE_4MX5CM_EXT__________.1710</vt:lpstr>
      <vt:lpstr>NYLEX_BANDE_4MX7CM_EXT________________.1710</vt:lpstr>
      <vt:lpstr>ODDIBIL_CPR_B_40___________________________.1511</vt:lpstr>
      <vt:lpstr>OESTROGEL_GEL_T_80G___________.1411</vt:lpstr>
      <vt:lpstr>OFLOCET_1MG5_SOL_AURIC_UNID20_______DATE_.1510_B</vt:lpstr>
      <vt:lpstr>OFLOCET_200MG_CPR_B_10_______.1708</vt:lpstr>
      <vt:lpstr>OMIZEC_GELU_20MG_B_28______________.1510</vt:lpstr>
      <vt:lpstr>OMIZEC_INJ_40MG_B_10_______________.1606</vt:lpstr>
      <vt:lpstr>OMPRANYT_GEL.20MG__B_14___.1506</vt:lpstr>
      <vt:lpstr>OMPRANYT_GELULES_B_28__DATE_PRIX_.1211</vt:lpstr>
      <vt:lpstr>OPTICRON_COLLYRE_10_UNIDOSES_______P___.1509</vt:lpstr>
      <vt:lpstr>ORACEFAL_125MG_PPS_60ML_____DATE__.1311</vt:lpstr>
      <vt:lpstr>ORACEFAL_1G_DISPER_BLIS_CPR_B_6__DATE_PRIX_.1302B</vt:lpstr>
      <vt:lpstr>ORACEFAL_250MG_PPS_60ML___DATE___.1404</vt:lpstr>
      <vt:lpstr>ORACEFAL_500MG_GELULE_B_12___DATE_.1403B</vt:lpstr>
      <vt:lpstr>ORACEFAL_500MG_PPS_60ML______DATE_____.1203</vt:lpstr>
      <vt:lpstr>ORELOX_100MG_CPR_B_10___________DATE.1508_B</vt:lpstr>
      <vt:lpstr>ORELOX_40MG_5ML_GRAN_SUS_BUV__400mg_50ML_100doses_1505</vt:lpstr>
      <vt:lpstr>ORELOX_800MG_1GRAN________________________.1307</vt:lpstr>
      <vt:lpstr>OROKEN_100MG_PPS_______DATE_.1504</vt:lpstr>
      <vt:lpstr>OROKEN_200MG_CPR_B_8____.1211______1302</vt:lpstr>
      <vt:lpstr>OROKEN_40MG_PPS_______DATE_.1502_B</vt:lpstr>
      <vt:lpstr>OROMAG_CPR_B_30________________________________DATE__.1506</vt:lpstr>
      <vt:lpstr>OROPERIDYS_10MG_30CP___________________DATE.1509</vt:lpstr>
      <vt:lpstr>ORTHESE_CHEVILLE_SALVACAST_BL_STD</vt:lpstr>
      <vt:lpstr>ORTHESE_CHEVILLE_SALVACAST_NR_STD</vt:lpstr>
      <vt:lpstr>ORTHESE_POIGNET_POUCE_T2</vt:lpstr>
      <vt:lpstr>ORTHESE_POIGNET_POUCE_T3_________________ARR</vt:lpstr>
      <vt:lpstr>OSMOSOFT_TUBE_150G________________________.1302</vt:lpstr>
      <vt:lpstr>OSMOSOFT_TUBE_50G_________________.1404</vt:lpstr>
      <vt:lpstr>OSPEN_1000_CPR_B_12_______________.1402</vt:lpstr>
      <vt:lpstr>OSSOPAN_600MG_CPR_B_30_________.1603</vt:lpstr>
      <vt:lpstr>OSTEOVITE_400MG__CP_B_30______DATE.1508</vt:lpstr>
      <vt:lpstr>OTIPAX_SOL_AUR_FL_CPTE_GTTES__DATE_.1301D</vt:lpstr>
      <vt:lpstr>OTOFA_GTTE_AUR_10ML________.1506</vt:lpstr>
      <vt:lpstr>OTRIVIN_0_1__SPRAY__NEBULISEUR__.1509</vt:lpstr>
      <vt:lpstr>OTRIVIN_GTTE_NASALE__0_1_________DATE.1607</vt:lpstr>
      <vt:lpstr>OTRIVIN_GTTE_NASALE__0_1_______DATE_.1306</vt:lpstr>
      <vt:lpstr>OTRIVIN_MENTH_0.1__SPRAY_FL_10ML___.1507</vt:lpstr>
      <vt:lpstr>OXACILLINE_UBI_1G_PDRE_SOL_INJ_B_10___.1301</vt:lpstr>
      <vt:lpstr>OXALINE_500MG_GELULE_B_12__________________.1308____NON_QR</vt:lpstr>
      <vt:lpstr>OXAPEN_CPR_500MG_B_12___DATE_PRIX___.1404</vt:lpstr>
      <vt:lpstr>OXYBOLDINE_CPR_EFF_B_24____.1311</vt:lpstr>
      <vt:lpstr>OXYPLASTINE_PDE_TB_135G___________.1601</vt:lpstr>
      <vt:lpstr>PAIDOTERIN_PED_SIROP_100ML__.1708</vt:lpstr>
      <vt:lpstr>PALUDOXINE_500___25MG_CPR_B_10_X_3____.1510</vt:lpstr>
      <vt:lpstr>PALUDOXINE_500___25MG_CPR_B_50_X_3__.1510</vt:lpstr>
      <vt:lpstr>PALUDRINE_100MG_CPR_B_56___DATE_.1309_B</vt:lpstr>
      <vt:lpstr>PANFUREX__GELU_200MG_B_28______________.1302___PERI</vt:lpstr>
      <vt:lpstr>PANOTILE_GOUTTES_AUR_8ML___________.1211</vt:lpstr>
      <vt:lpstr>PARA_PLUS_AEROSOL__ANTI_POUX_125ML____.1605</vt:lpstr>
      <vt:lpstr>PARACETAMOL_500MG_CPR_B_100_X_10_WINTHROP_DATE.1502</vt:lpstr>
      <vt:lpstr>PARACETAMOL_500MG_CPR_B_20_WINTHROP____.1602</vt:lpstr>
      <vt:lpstr>PARACETAMOL_UBI_120MG_5ML_SP_60ML_DATE.1212</vt:lpstr>
      <vt:lpstr>PARACETAMOL_UBI_500MG_CPR_100_X10___.1304</vt:lpstr>
      <vt:lpstr>PARAFLAM_CPR_400MG_B_10______.1602</vt:lpstr>
      <vt:lpstr>PASSEDYL__ENF_BB_SP_FL_125ML_EXP___DATE.1606</vt:lpstr>
      <vt:lpstr>PAXELADINE_SIROP_125ML_____DATE___.1301B</vt:lpstr>
      <vt:lpstr>PEFLACINE_400MG_CPR_B_2_____________DATE.1503</vt:lpstr>
      <vt:lpstr>PEPSANE_CAPS_B_30__________________________.1605</vt:lpstr>
      <vt:lpstr>PEPSANE_GEL_SACH_10G__B_30____DATE_.1305</vt:lpstr>
      <vt:lpstr>PERFALGAN_10MG_ML_100ML_B_1_______.1409</vt:lpstr>
      <vt:lpstr>PERFALGAN_10MG_ML_100ML_B_12__DATE__.1306</vt:lpstr>
      <vt:lpstr>PERFALGAN_ENFANT_10MG_ML_50ML_B_12__DATE.1506</vt:lpstr>
      <vt:lpstr>PERFUSEUR_LABELL_AIG_19G_1_____DATE_.1506___ARR</vt:lpstr>
      <vt:lpstr>PERFUSEUR_SALVA__A_AIG_PQT_5</vt:lpstr>
      <vt:lpstr>PERFUSEUR_SALVA_3V_A_AIG_PQT_5</vt:lpstr>
      <vt:lpstr>PERIACTINE_CPR_4MG_30_______________.1509</vt:lpstr>
      <vt:lpstr>PERIDYS_200MG_200ML______________DATE_.1512</vt:lpstr>
      <vt:lpstr>PERMIXON_160MG_60GE_M_A_O______.1507</vt:lpstr>
      <vt:lpstr>PEROBAR_SAVONETTE_75G__________________.1105</vt:lpstr>
      <vt:lpstr>PERSANTINE_DRG_75MG_BT30_____________.1611</vt:lpstr>
      <vt:lpstr>PERUBORE_INHALATION_CAPS_B_15___.1604</vt:lpstr>
      <vt:lpstr>PERUBORE_INHALATION_CPR_30___.1601</vt:lpstr>
      <vt:lpstr>PEVARYL_LAIT_DERMIQUE1__FL_30ML___DATE__.1211</vt:lpstr>
      <vt:lpstr>PEVARYL_LAIT_DERMIQUE1__FL_30ML__DATE.1505</vt:lpstr>
      <vt:lpstr>PEVARYL_SPRAY_SOL_1__150ML_FL_30G__.1404</vt:lpstr>
      <vt:lpstr>PEVARYL_SPRAY_SOL_1__150ML_FL_30G____DATE.1208</vt:lpstr>
      <vt:lpstr>PHARMATEX_OVULES_B_10________________.1511</vt:lpstr>
      <vt:lpstr>PHENERGAN_0.1__SP_FL_150ML_____.1806</vt:lpstr>
      <vt:lpstr>PHENERGAN_25MG_DRG_B_20___________DATE.1807</vt:lpstr>
      <vt:lpstr>PHENERGAN_CREME_2_T_30G___________.1307</vt:lpstr>
      <vt:lpstr>PHENERGAN_INJ_2ML_AMP_B_5_____________.1703</vt:lpstr>
      <vt:lpstr>PHOSPHALUGEL_GEL_ORAL_FL_250G___.1411</vt:lpstr>
      <vt:lpstr>PHOSPHALUGEL_GEL_SCH_B_26__DATE_.1403</vt:lpstr>
      <vt:lpstr>PHYSIOMER_SOL_NAS_AD_210ML__15ANS_JET_FORT__.1411</vt:lpstr>
      <vt:lpstr>PHYSIOMER_SOL_NAS_AD_ENF_135ML__6ANS_JET_DYN.1511</vt:lpstr>
      <vt:lpstr>PHYTOSOYA_GELU_B_60_____________________.1312</vt:lpstr>
      <vt:lpstr>PINKOO_GRIPE_WATER_SP_120ML__DATE_.1403_B</vt:lpstr>
      <vt:lpstr>PIPRAM_FORT_400MG_CPR_B_10________DATE__.1512</vt:lpstr>
      <vt:lpstr>PIRILENE_CPR_500MG_SEC_60________.1508</vt:lpstr>
      <vt:lpstr>PLAQUENIL_200MG_CPR_DRG_30____.1509</vt:lpstr>
      <vt:lpstr>PLAVIX_75_NF_CPR_B_28_____________DATE.1304</vt:lpstr>
      <vt:lpstr>PNEUMOREL_80MG_CPR_B_30_____.1409</vt:lpstr>
      <vt:lpstr>PNEUMOREL_SP_FL_150ML______.1506</vt:lpstr>
      <vt:lpstr>POIRE_BOUT_EFFILE_30_ML_N2</vt:lpstr>
      <vt:lpstr>POIRE_COL_MASSIF_190_ML_N8</vt:lpstr>
      <vt:lpstr>POIRE_COL_MASSIF_320_ML_N12___________ARR</vt:lpstr>
      <vt:lpstr>POIRE_COL_MASSIF_460_ML_N14__________ARR</vt:lpstr>
      <vt:lpstr>POIRE_JET_ROTATIF_280_ML__POIRE_DOUBLE_USAGE</vt:lpstr>
      <vt:lpstr>POLARAMINE_2MG_CPR_B_30________.1606</vt:lpstr>
      <vt:lpstr>POLARAMINE_SIROP_125ML_______.1311</vt:lpstr>
      <vt:lpstr>POLYDEXA_GTTE_AURIC_FL_10__5ML__.1304</vt:lpstr>
      <vt:lpstr>POLYGYNAX__CAPS_OVULES_B_6_____.1411</vt:lpstr>
      <vt:lpstr>POLYGYNAX_CAPS_OVULES_B_12______DATE__.1111</vt:lpstr>
      <vt:lpstr>POLYGYNAX_VIRGO_CAPS_B_6________DATE.1407</vt:lpstr>
      <vt:lpstr>POSITON_CREME_T_30G___________.1602___ARR</vt:lpstr>
      <vt:lpstr>POSITON_ONGUENT_T_30G_________.1606</vt:lpstr>
      <vt:lpstr>POTA___MAG_BIOFAR_CPR_EFF_T_20___.1306</vt:lpstr>
      <vt:lpstr>POTASSIUM_PERMANG_1G_SCHT_10____.1304</vt:lpstr>
      <vt:lpstr>POTASSIUM_PERMANG_1G_SCHT_100______.1410</vt:lpstr>
      <vt:lpstr>POTENCIATOR_AMP_BUV_B_20____DATE_.1404</vt:lpstr>
      <vt:lpstr>POUXIT_XF_100ML_PRES_1________________.1508</vt:lpstr>
      <vt:lpstr>PRAXILENE_200MG_CPR_B_20_____________.1408</vt:lpstr>
      <vt:lpstr>PRAXINOR_100MG_5MG_CPR_B_20______.1411</vt:lpstr>
      <vt:lpstr>PRESERV_PRESA__POCH_3____.1703</vt:lpstr>
      <vt:lpstr>PRETERAX_2_5MG_CPR_B_30___________DATE_.1301</vt:lpstr>
      <vt:lpstr>PRIMALAN_5MG_CPR_B_14________.1304</vt:lpstr>
      <vt:lpstr>PRIMALAN_SP_60ML____Baoritra_mando_____.1504</vt:lpstr>
      <vt:lpstr>PRIMOLUT_NOR_CPR_B_30______________________.1602</vt:lpstr>
      <vt:lpstr>PRIMPERAN_SOL_BUV_125ML_______DATE_.1412_B</vt:lpstr>
      <vt:lpstr>PRIMPERAN_SOL_BUV_200ML_____.1309</vt:lpstr>
      <vt:lpstr>PROCORALAN_5MG_B_56_____________DATE_.1305_B</vt:lpstr>
      <vt:lpstr>PROCORALAN_7_5MG_B_56___________DATE.1602</vt:lpstr>
      <vt:lpstr>PROCTOLOG_SUPPO_B_10___________P______.1511</vt:lpstr>
      <vt:lpstr>Produit</vt:lpstr>
      <vt:lpstr>PROFENID__0.1___150ML_SRP_______________.1410</vt:lpstr>
      <vt:lpstr>PROFENID_100MG_CPR_B_30________DATE.1509</vt:lpstr>
      <vt:lpstr>PROFENID_100MG_FL_50__INJ_IV_______.1501</vt:lpstr>
      <vt:lpstr>PROFENID_100MG_FL_50__INJ_IV___________.1505</vt:lpstr>
      <vt:lpstr>PROFENID_100MG_SUPPO_B_12___DATE.1402</vt:lpstr>
      <vt:lpstr>PROFENID_50MG_GELULE_B_24____DATE_.1510</vt:lpstr>
      <vt:lpstr>PROFENID_GEL_60G________________________DATE_.1608</vt:lpstr>
      <vt:lpstr>PROFENID_LP_200MG_CPR_B_14______DATE.1605</vt:lpstr>
      <vt:lpstr>PROGESTERONE_RET_500MG_INJ_B_1__.1606</vt:lpstr>
      <vt:lpstr>PROGESTERONE_RET_500MG_INJ_B_3__.1710</vt:lpstr>
      <vt:lpstr>PROGESTOGEL_T_80G______________________.1505</vt:lpstr>
      <vt:lpstr>PROGYNOVA_2MG_CPR_1X20______________DATE__.1706</vt:lpstr>
      <vt:lpstr>PROMOX_500MG___500_GELU____________________DATE.1510</vt:lpstr>
      <vt:lpstr>PRORHINEL_GTTE_NAS_AMP_10ML_B_10_.1305</vt:lpstr>
      <vt:lpstr>PROSTIGMINE_IM_IV_SC_05MG_6_______DATE.1703</vt:lpstr>
      <vt:lpstr>PROTELOS_2G_28_SCHTS___________.1506</vt:lpstr>
      <vt:lpstr>PROVAMES_1MG_CPR_B_30____________DATE.1506</vt:lpstr>
      <vt:lpstr>PROVIRON_25MG_CPR_1X20______________DATE_.1706</vt:lpstr>
      <vt:lpstr>PROXACIN_____500MG__CPR_B_10_______.1508</vt:lpstr>
      <vt:lpstr>PROZAC_20MG_GELULE_B_14_______1511</vt:lpstr>
      <vt:lpstr>PYOSTACINE_500MG_CPR_B_16_________.1611</vt:lpstr>
      <vt:lpstr>Qté_vendue_2012</vt:lpstr>
      <vt:lpstr>Qté_vendue_2013</vt:lpstr>
      <vt:lpstr>QUINIMAX_125MG_CPR_B_18______________DATE.1608</vt:lpstr>
      <vt:lpstr>QUINIMAX_500MG_CPR_B_9__________DATE.1503_B</vt:lpstr>
      <vt:lpstr>QUOTANE_CREME_30G_____________.1502</vt:lpstr>
      <vt:lpstr>RAP_PHYTO_TUBE_100ML_________.1509</vt:lpstr>
      <vt:lpstr>RENNIE_DEFLATINE_CPR_CROQ_18_______.1509</vt:lpstr>
      <vt:lpstr>RENUTRYL_BOOSTER_VANIL_X_4_______.1405</vt:lpstr>
      <vt:lpstr>RENUTRYL_BOOSTER_VANIL_X1_____________________________.1305</vt:lpstr>
      <vt:lpstr>RESPIBIEN_SOL_NAS_FL_15ML__DATE.1511___NON_QR</vt:lpstr>
      <vt:lpstr>REVITALOSE_C1000_AMP_B_2_X_10___DATE__.1403</vt:lpstr>
      <vt:lpstr>RHINATHIOL_SP_AD_TOUX_GRASSE_125MLDATE.1610</vt:lpstr>
      <vt:lpstr>RHINATHIOL_SP_ENF_NN_TG_125ML______.1309</vt:lpstr>
      <vt:lpstr>RHINATHIOL_SP_PROM_FL_125ML__DATE_.1404</vt:lpstr>
      <vt:lpstr>RHINOCORT_64µG_D_120D_________DATE_.1212</vt:lpstr>
      <vt:lpstr>RHINOFLUIMICIL_SPRAY_NASAL________.1508</vt:lpstr>
      <vt:lpstr>RHUMAGRIP_CPR_B_16_________________DATE_.1507</vt:lpstr>
      <vt:lpstr>RIABAL_ENFANT_50_ML_________________.1503</vt:lpstr>
      <vt:lpstr>RIFAMYCINE_COL__CHIBRET_10ML_____.1510</vt:lpstr>
      <vt:lpstr>RIFAMYCINE_PDE_OPHT_CHIBRET_T_5G_.1207</vt:lpstr>
      <vt:lpstr>RINIALER_CPR_B_20_______________.1503</vt:lpstr>
      <vt:lpstr>RISORDAN_20MG_CPR_B_60______.1505</vt:lpstr>
      <vt:lpstr>ROCEPHINE_1G_AMP_IM_B_1____________.1604</vt:lpstr>
      <vt:lpstr>ROCEPHINE_NEC_INJ_IV_500Mg_B_1_____.1507</vt:lpstr>
      <vt:lpstr>ROCEPHINE_NEC_INJ_IV_500Mg_B_1_______________.1405</vt:lpstr>
      <vt:lpstr>ROCMALINE_AMP_BUV_10ML_B_20______.1512</vt:lpstr>
      <vt:lpstr>RODOGYL_CPR_B_20_______________.1508</vt:lpstr>
      <vt:lpstr>ROVAMYCINE_1_5_MUI_NF_CPR_B_16__1604</vt:lpstr>
      <vt:lpstr>ROVAMYCINE_3MUI_CPR_B_10____.1412</vt:lpstr>
      <vt:lpstr>RULID_150MG_CPR_B_10____________.1510</vt:lpstr>
      <vt:lpstr>RULID_150MG_CPR_B_10______________.1309</vt:lpstr>
      <vt:lpstr>RYTHMODAN_100MG_GELU_BT_40_________________.1403</vt:lpstr>
      <vt:lpstr>SAFORELLE_CREME_TUBE_50_ML____DATE_.1512___ARR___NON_05</vt:lpstr>
      <vt:lpstr>SAFORELLE_LAIT_PED_CR_125ML____NON_QR_DATE.1606___ARR</vt:lpstr>
      <vt:lpstr>SAFORELLE_PEDIATRIE_GEL_250ML______DATE.1505_B</vt:lpstr>
      <vt:lpstr>SAFORELLE_SAV_PAIN_100_G_____________.1511</vt:lpstr>
      <vt:lpstr>SAFORELLE_SOL_LAV_FL_250ML________DATE.1505</vt:lpstr>
      <vt:lpstr>SAFORELLE_SOL_LAVANTE_FL_100ML____.1508</vt:lpstr>
      <vt:lpstr>SALBUMOL_1MG_SUPPO_B_12______1406</vt:lpstr>
      <vt:lpstr>SALBUMOL_INJ_0_5MG_ML__AMP_B_6__1601</vt:lpstr>
      <vt:lpstr>SANMIGRAN_0_5MG_DRAGEES_B_50_____NL__.1405</vt:lpstr>
      <vt:lpstr>SARGENOR_1G_AMP_BUV_5ML_B_20__DATE_.1412</vt:lpstr>
      <vt:lpstr>SARGENOR_1G_CPR_EFF_SS_SUCRE_B_20_.1402</vt:lpstr>
      <vt:lpstr>SARGENOR_VIT_C__AMP_BUV_5ML_B_20__.1407</vt:lpstr>
      <vt:lpstr>SARGENOR_VIT_C__CPR_EFF_B_20____DATE_.1307_B</vt:lpstr>
      <vt:lpstr>SECNOL_SACHET_1___________________________.1603</vt:lpstr>
      <vt:lpstr>SECTRAL_200MG_CPR_B_30__________DATE__.1312</vt:lpstr>
      <vt:lpstr>SEDORRHOIDE__8__SUPPOS_______________.1503</vt:lpstr>
      <vt:lpstr>SEDORRHOIDE_CREME_EXPORT___________.1509</vt:lpstr>
      <vt:lpstr>SELEXID__200MG_CPR_B_12___________.1508</vt:lpstr>
      <vt:lpstr>SENCIA_EAU_DE_BLEUET_250ML_____________.1504</vt:lpstr>
      <vt:lpstr>SENCIA_EAU_DE_BLEUET_250ML_____________DATE_.1506____ARR</vt:lpstr>
      <vt:lpstr>SENCIA_EAU_FLEUR_ORANGER_250ML_____.1603</vt:lpstr>
      <vt:lpstr>SERMION_5MG_GELU_B_30__________PERIME.1312</vt:lpstr>
      <vt:lpstr>SERMION_GELU_10MG_BT30_____________.1401</vt:lpstr>
      <vt:lpstr>SINTROM_4MG_CPR_B_30__________________DATE.1806</vt:lpstr>
      <vt:lpstr>SKILAX_GTTE_BUV_FL_15ML____DATE___.1402</vt:lpstr>
      <vt:lpstr>SMECTA_3G_SCH_B_30__ORANGE_______DATE_.1511</vt:lpstr>
      <vt:lpstr>SMECTA_ORANGE__3G__SCH_B_10_________.1608</vt:lpstr>
      <vt:lpstr>SMECTA_ORANGE_3G_SCH_B_60_.1603</vt:lpstr>
      <vt:lpstr>SODIUM_BICARBONATE_BTE_250_GR__.1803</vt:lpstr>
      <vt:lpstr>SODIUM_CHLORURE_10__AMP_10ML_B_10_____.1804</vt:lpstr>
      <vt:lpstr>SOLIAN_100MG_CPR_SEC_30___________.1504</vt:lpstr>
      <vt:lpstr>SOLUBACTER_SOL_FL_150ML_________.1603</vt:lpstr>
      <vt:lpstr>SOLUBACTER_SOL_FL_400ML__________.1511</vt:lpstr>
      <vt:lpstr>SOLUMEDROL_FL_IM_IV_120MG_AMP______DATE_.1505</vt:lpstr>
      <vt:lpstr>SOLUMEDROL_NEC_40MG__________DATE__.1404</vt:lpstr>
      <vt:lpstr>SOLUPRED_20MG_CPR_EFF_B_20__1608</vt:lpstr>
      <vt:lpstr>SOLUPRED_5MG_CPR_ORODISP_B_30_____.1410</vt:lpstr>
      <vt:lpstr>SOLUPRED_ORODIS_20MG_CPR_B_20__1507</vt:lpstr>
      <vt:lpstr>SPARADRAP_LABEL_PERF_5M_X_5CM</vt:lpstr>
      <vt:lpstr>SPARADRAP_LABELL_PERF_5M_X_18CM________ARR</vt:lpstr>
      <vt:lpstr>SPARADRAP_LABELL_UNI_5MX1_25CM</vt:lpstr>
      <vt:lpstr>SPASFON_CPR_B_30________________DATE.1710</vt:lpstr>
      <vt:lpstr>SPASFON_INJ_4ML_AMP_B_6__________NON_.1206</vt:lpstr>
      <vt:lpstr>SPASFON_LYOC_CPR_SOLUBLE_B_10___DATE.1403</vt:lpstr>
      <vt:lpstr>SPASFON_SUPPO__B_10________.1510</vt:lpstr>
      <vt:lpstr>SPECULUM_STER_UU_GM_1___________.1503</vt:lpstr>
      <vt:lpstr>SPECULUM_STER_UU_PM_1__________.1503</vt:lpstr>
      <vt:lpstr>SPIFEN_400MG_CPR_B_20_______________DATE_.1305</vt:lpstr>
      <vt:lpstr>SPIFEN_400MG_SACHETS_B_20________1606</vt:lpstr>
      <vt:lpstr>SPORILINE_LOTION_25ML______.1509</vt:lpstr>
      <vt:lpstr>SPREGAL_AERO_HFA_134_Aérosol_200ML__DATE.1412</vt:lpstr>
      <vt:lpstr>STABLON_12_5MG_CPR_ENROBES_B_30__DATE.1605</vt:lpstr>
      <vt:lpstr>STAGID_700MG_CPR_B_100_________.1502</vt:lpstr>
      <vt:lpstr>STAGID_700MG_CPR_B_30__________________.1412</vt:lpstr>
      <vt:lpstr>STAMINA_GELULE_B_30___________DATE____.1509</vt:lpstr>
      <vt:lpstr>STEDIRIL_CPR_B_21_______.1602</vt:lpstr>
      <vt:lpstr>STEDIRIL_CPR_B_3_21______________.1507</vt:lpstr>
      <vt:lpstr>STERDEX__PDE_OPTH._B_12_UNIDOSES_.1302</vt:lpstr>
      <vt:lpstr>STEROGYL_15_HUIL_AMP_B_1______________.1704</vt:lpstr>
      <vt:lpstr>STEROGYL_15A_SOL_ALC_AMP_BUV_B_1__.1601</vt:lpstr>
      <vt:lpstr>STEROGYL_GTTE_FL_20_ML_______DATE__.1604</vt:lpstr>
      <vt:lpstr>STICK_DE_MON_PHARMACIEN_B_1___.1510</vt:lpstr>
      <vt:lpstr>STILNOX_10MG_CPR_B_14_____.1603</vt:lpstr>
      <vt:lpstr>STILNOX_10MG_CPR_B_20____.1702</vt:lpstr>
      <vt:lpstr>STIMOL_1G_EFFERVESCENT__SACH_B_18___DATE.1608</vt:lpstr>
      <vt:lpstr>STIMOL_AMP_BUV_B_18___________DATE__.1601</vt:lpstr>
      <vt:lpstr>STRESAM_60_GELULES______________________.1501</vt:lpstr>
      <vt:lpstr>STRESAM_60_GELULES_________________________.1711</vt:lpstr>
      <vt:lpstr>STRUCTUM_500MG_60GELULES__________DATE.1606</vt:lpstr>
      <vt:lpstr>SUCREDULCOR_EFFERV_260_CP______.1412</vt:lpstr>
      <vt:lpstr>SUCREDULCOR_EFFERV_600_CP_____DATE.1504</vt:lpstr>
      <vt:lpstr>SULFATE_DE_MAGNESIUM___30MG_B_20___.1506</vt:lpstr>
      <vt:lpstr>SUPPO_GLYC._CRISTAL__AD_B_10___DATE_.1310</vt:lpstr>
      <vt:lpstr>SUPPO_GLYC_CRISTAL_BEBE__B__10__DATE_.1310</vt:lpstr>
      <vt:lpstr>SUPPO_GLYC_CRISTAL_ENFANT_B__10__.1605</vt:lpstr>
      <vt:lpstr>SURBRONC_SOL_BUV_FL_100ML_____________.1412</vt:lpstr>
      <vt:lpstr>SURETEST__GROSSESSE__B1___________________.1404</vt:lpstr>
      <vt:lpstr>SURETEST_OVULATION__B_10_________.1504___ARR</vt:lpstr>
      <vt:lpstr>SURETEST_OVULATION_B_1______.1503___ARR</vt:lpstr>
      <vt:lpstr>SURGAM_100MG_CPR_B_30__.1503</vt:lpstr>
      <vt:lpstr>SURGAM_CPR_200MG_BT15________________.1508</vt:lpstr>
      <vt:lpstr>SYNACTHENE_IMM_0.25MG_INJ_AMP_B_1______.1508</vt:lpstr>
      <vt:lpstr>SYNACTHENE_RETARD_INJ_1MG_ML_B_1__.1508</vt:lpstr>
      <vt:lpstr>SYNERGON_AMP_1ML_B_3____________________.1209</vt:lpstr>
      <vt:lpstr>SYNTOCINON_5UI_INJ_1ML_AMP_B_10___DATE.1402</vt:lpstr>
      <vt:lpstr>SYNTOCINON_5UI_INJ_1ML_AMP_B_3_____.1306</vt:lpstr>
      <vt:lpstr>TANAKAN_CPR_30__________.1506</vt:lpstr>
      <vt:lpstr>TANAKAN_SOL_GTT_30ML_____________.1502</vt:lpstr>
      <vt:lpstr>TANGANIL_500MG_CPR_B_30__DATE____.1310</vt:lpstr>
      <vt:lpstr>TANGANIL_500MG_IV_AMP_B_5_________________DATE.1412</vt:lpstr>
      <vt:lpstr>TARDYFERON_80MG_DRG_B_30_DATE_PRIX_.1401</vt:lpstr>
      <vt:lpstr>TARDYFERON_B9_DRG_B_30__DATE_PRIX_.1406</vt:lpstr>
      <vt:lpstr>TAREG_160MG_CPR_B_28_____________________.1303</vt:lpstr>
      <vt:lpstr>TAREG_80MG_CPR_B_28____________.1602</vt:lpstr>
      <vt:lpstr>TAVANIC_500_MG_5CPR_______________________DATE.1804</vt:lpstr>
      <vt:lpstr>TD_LP__Tadalafil__20MG_BOITE_4_COMPRIMES__.1507</vt:lpstr>
      <vt:lpstr>TEDRALAN_GELULE_B_30______________________.1108</vt:lpstr>
      <vt:lpstr>TEGRETOL_200MG_CPR_B_50_______NON_PER_PRIX_.1503_B</vt:lpstr>
      <vt:lpstr>TEGRETOL_LP_200MG_CPR_B_30___DATE_.1307</vt:lpstr>
      <vt:lpstr>TEGRETOL_LP_400MG_CPR_B_30________.1606</vt:lpstr>
      <vt:lpstr>TEGRETOL_SUSPENSION_FL__150ML__.1504</vt:lpstr>
      <vt:lpstr>TELFAST_120MG_CPR_B_15___DATE_______.1307_B</vt:lpstr>
      <vt:lpstr>TELFAST_180MG_CPR_B_15_____DATE_____.1308</vt:lpstr>
      <vt:lpstr>TEMESTA_1MG_CPR_B_30___.1503</vt:lpstr>
      <vt:lpstr>TEMESTA_2.5MG_CPR_B_30_____.1409</vt:lpstr>
      <vt:lpstr>TENORDATE_GELULE_B_30__________DATE_.1606</vt:lpstr>
      <vt:lpstr>TENORETIC_50_12.5MG_CPR_B_30____DATE_.1403</vt:lpstr>
      <vt:lpstr>TENORMINE_100MG_B_30_____________DATE_.1312</vt:lpstr>
      <vt:lpstr>TENORMINE_50MG_CPR_B_30_____DATE__.1405</vt:lpstr>
      <vt:lpstr>TENSIONORME_CPR_B_24_____.1403</vt:lpstr>
      <vt:lpstr>TERALITHE_CPR_400MG_LP_BT60_____DATE.1406</vt:lpstr>
      <vt:lpstr>TERCIAN_25MG_CPR_B_30___________.1505</vt:lpstr>
      <vt:lpstr>TERCIAN_GTT_FL_30ML___________________.1410</vt:lpstr>
      <vt:lpstr>TERGYNAN_VAGIN._CPR_B_10____.1607</vt:lpstr>
      <vt:lpstr>TERGYNAN_VAGIN__CPR_B_6_______DATE_.1310</vt:lpstr>
      <vt:lpstr>TERLOMEXIN_200MG_CAPS_GYN_B_3___.1504</vt:lpstr>
      <vt:lpstr>TERPONE_SIROP_AD_FL_180ML__________.1509</vt:lpstr>
      <vt:lpstr>TERPONE_SIROP_ENF_FL_180ML_______.1503</vt:lpstr>
      <vt:lpstr>THEOSTAT_LP_100MG_CPR_SECAB_30___________.1506</vt:lpstr>
      <vt:lpstr>THEOSTAT_LP_200MG_CPR_SECAB_30_______DATE_.1405</vt:lpstr>
      <vt:lpstr>THEOSTAT_LP_300MG_CPR_SECAB_30___________DATE.1608</vt:lpstr>
      <vt:lpstr>THERALENE_GTTE_BUV_FL_30ML___.1510</vt:lpstr>
      <vt:lpstr>THERMOMETRE_ELECT__EXP_ECO___DATE_PRIX</vt:lpstr>
      <vt:lpstr>THERMOMETRE_LABELL_MED_AD_SS_ETUI_1</vt:lpstr>
      <vt:lpstr>THIOBACTIN_250_CPR_B_16_______DATE__.1310</vt:lpstr>
      <vt:lpstr>THIOBACTIN_500_CPR_B_24_______DATE_.1603</vt:lpstr>
      <vt:lpstr>THIOBACTIN_SUSP_60ML_FL_1______.1502</vt:lpstr>
      <vt:lpstr>TIAPRIDAL_100MG_20_CPR________________DATE.1707_B</vt:lpstr>
      <vt:lpstr>TILDIEM_60MG_CPR_B_30_________.1602</vt:lpstr>
      <vt:lpstr>TIMOPTOL_COLLY_0.50__FL_3ML_DATE_.1302</vt:lpstr>
      <vt:lpstr>TINAZOL_500MG_CPR_B__4_________________.1411</vt:lpstr>
      <vt:lpstr>TIORFAN_10MG_NN_SCH_16_______________1503</vt:lpstr>
      <vt:lpstr>TIORFAN_30MG_ENF_SCH_30___________DATE.1408</vt:lpstr>
      <vt:lpstr>TIRE_LAIT_ATMOSPHERIQUE_EN_BTE____.2206</vt:lpstr>
      <vt:lpstr>TONICALCIUM___AMP_BUV_5ML_ENF_B_20___.1502</vt:lpstr>
      <vt:lpstr>TONICALCIUM_AD_AMP_B_20___________.1505</vt:lpstr>
      <vt:lpstr>TOPAAL_42CP</vt:lpstr>
      <vt:lpstr>TOPAAL_SB_FLA_210ML_________DATE.1410</vt:lpstr>
      <vt:lpstr>TOPALGIC_LP_100MG_CPR_B_30_____.1611</vt:lpstr>
      <vt:lpstr>TOPIC_CREME_MAINS_ULTRA_HYDRATANT__75ML_VTE__.1506</vt:lpstr>
      <vt:lpstr>TOPIC_EAU_NETTOYANTE_DOUCEUR_200ML_Visage_et_Yeux_DATE.1608___ARR</vt:lpstr>
      <vt:lpstr>TOPIC_EAU_NETTOYANTE_DOUCEUR_500ML___Visage_et_Yeux______DATE.1601_C</vt:lpstr>
      <vt:lpstr>TOPIC_EAU_NETTOYANTE_DOUCEUR_500ML__Visage_et_Yeux__.1509</vt:lpstr>
      <vt:lpstr>TOPIC_GEL_DOUC_TOIL_INTIME_200ML___________.1603___ARR</vt:lpstr>
      <vt:lpstr>TOPIC_GEL_MOUSS_TRAITEMENT_PV_250ML__________DATE.1511</vt:lpstr>
      <vt:lpstr>TOPIC_GEL_NETTOYANT_2_EN_1_500ML_BEBE_BIO__DATE.1606___ARR</vt:lpstr>
      <vt:lpstr>TOPIC_GEL_NETTOYANTE_DOUCEUR_500ML_Corps_et_Cheveux_.1509</vt:lpstr>
      <vt:lpstr>TOPIC_GOMMAGE_ULTRA_DOUCEUR__200ML__V_C___DATE.1603___ARR</vt:lpstr>
      <vt:lpstr>TOPIC_LAIT_SCINTILLANT_CORPS_200ML____.1605______ARR</vt:lpstr>
      <vt:lpstr>TOPIC_LAIT_TOILETTE_SS_RINCAGE__500ML_BEBE____.1508</vt:lpstr>
      <vt:lpstr>TOPIC_NETTOYANT_DERMO_PROTECTEUR_500ML___.1410</vt:lpstr>
      <vt:lpstr>TOPIC_SOS_CREME_REPARATRICE_CORPS_200ML____.1601</vt:lpstr>
      <vt:lpstr>TOPIC_ULTRA_DOUCEUR_MAINS_50ML__________.1502</vt:lpstr>
      <vt:lpstr>TOPIC_ULTRA_HYDRATANT_CREME_VISAGE_LEGERE_75ML_VTE_DATE.1607_ARR</vt:lpstr>
      <vt:lpstr>TOPIC_ULTRA_REPARATEUR_PIEDS_100ML____.1409</vt:lpstr>
      <vt:lpstr>TOPICREM_Emulsion_ULTRA_HYDR_CORPS_200ML____.1503</vt:lpstr>
      <vt:lpstr>TOPICREM_Emulsion_ULTRA_HYDR_CORPS_500ML___.1503</vt:lpstr>
      <vt:lpstr>TOPICREM_LAIT_ULTRA_HYDRATANT_CORPS_200ML_.1610___ARR</vt:lpstr>
      <vt:lpstr>TOPICREM_LAIT_ULTRA_HYDRATANT_CORPS_500ML_.1609___ARR</vt:lpstr>
      <vt:lpstr>TOPLEXIL_SP_150ML_____________DATE__.1406_B</vt:lpstr>
      <vt:lpstr>TORM_AUTOTENS_BRAS_BP_A90</vt:lpstr>
      <vt:lpstr>TORM_AUTOTENS_BRAS_BP3NM1______________ARR</vt:lpstr>
      <vt:lpstr>TORM_AUTOTENS_POIGNET_KD_7031</vt:lpstr>
      <vt:lpstr>TORM_THERM_FLEX_10S_PRES_1</vt:lpstr>
      <vt:lpstr>TORM_THERM_FLEX_10S_PRES_B_1____________ARR</vt:lpstr>
      <vt:lpstr>TOT__HEMA_20_AMP_____________DATE_PRIX_.1301_B</vt:lpstr>
      <vt:lpstr>TRANSF_PERFUSION_A_AIG_L5_NECES_____1310</vt:lpstr>
      <vt:lpstr>TRANSFUSEUR_LABELL_SACH_1_____.1504</vt:lpstr>
      <vt:lpstr>TRANXENE_10G_30_GELULES_______DM___.1211</vt:lpstr>
      <vt:lpstr>TRANXENE_5G__30_GELULES_____________DM__.1301</vt:lpstr>
      <vt:lpstr>TREDEMINE_CPR_BT4______________DATE_.1706</vt:lpstr>
      <vt:lpstr>TRES_ORIX_FORTE_CAPS_B_20___DATE__.1401</vt:lpstr>
      <vt:lpstr>TRES_ORIX_FORTE_SOL_OR_100ML__DATE_.1312B</vt:lpstr>
      <vt:lpstr>TRIATEC_1_25MG_CPR_SEC_B_30_______PERI.1101</vt:lpstr>
      <vt:lpstr>TRIATEC_10MG_CPR_B_30____________.1703</vt:lpstr>
      <vt:lpstr>TRIATEC_2.5MG_CPR_B_30____________DATE__.1304</vt:lpstr>
      <vt:lpstr>TRIATEC_5MG_CPR_B_30_____________.1712</vt:lpstr>
      <vt:lpstr>TRIMOL_CPR_B_10__Para_Propyphenazone_caf__DATE_.1502</vt:lpstr>
      <vt:lpstr>TRINORDIOL_SLV_TABS__B__1_X_21_____.1510</vt:lpstr>
      <vt:lpstr>TRINORDIOL_SLV_TABS__B__3_X_21______DATE_.1511</vt:lpstr>
      <vt:lpstr>TRITAZIDE_10_12.5MG_CPR_B_28________.1602</vt:lpstr>
      <vt:lpstr>TRITAZIDE_5MG_SEC_CPR_B_28______.1303</vt:lpstr>
      <vt:lpstr>TRITAZIDE_PLS_10_25MG_CPR_B_28____.1501</vt:lpstr>
      <vt:lpstr>TRIVASTAL_LP_50MG_CPR_B_30_____DATE.1305</vt:lpstr>
      <vt:lpstr>TROBICINE_2G_INJ_FL_AMP_SOLV________.1502</vt:lpstr>
      <vt:lpstr>TRONOTHANE_1PC_GEL_T30G_______________.1501</vt:lpstr>
      <vt:lpstr>TROPHIRES_SUPPO_ENF_B_8_____________DATE.1503_B</vt:lpstr>
      <vt:lpstr>TROPHIRES_SUPPO_ENF_COMPOSE_B8_______DATE.1504_B</vt:lpstr>
      <vt:lpstr>TULLE_GRAS_SOLVAY_10.10_X_10cm__.1312</vt:lpstr>
      <vt:lpstr>TYFLOX_250MG_CPR_10__Ciprofloxacine__DATE.1210</vt:lpstr>
      <vt:lpstr>TYFLOX_500MG_CPR_10__Ciprofloxacine500mg__DATE_.1504_C</vt:lpstr>
      <vt:lpstr>ULTRA_CR_VISAGE_HYDRATANT__100ML</vt:lpstr>
      <vt:lpstr>ULTRA_LEVURE_100MG__SACHETS__B_20__.1601</vt:lpstr>
      <vt:lpstr>ULTRA_LEVURE_250_SACHETS_B_10__AROM___.1605</vt:lpstr>
      <vt:lpstr>ULTRA_LEVURE_50MG_GEL_B_20_____DATE_.1602</vt:lpstr>
      <vt:lpstr>UNIMINTH_400MG_CPR_B_10__________________.1608</vt:lpstr>
      <vt:lpstr>UNIMINTH_400MG_CPR_B_30_______DATE_.1509B</vt:lpstr>
      <vt:lpstr>UPSA_C_1G_CPR_EFF_1T_X_10__DATE.1402_B</vt:lpstr>
      <vt:lpstr>URGO_AMPOULE_TALON_42_66__B_5_PT___DATE.1610___ARR</vt:lpstr>
      <vt:lpstr>URGO_BANDE_EXT_6CMX1M_________________.1805___ARR</vt:lpstr>
      <vt:lpstr>URGO_EXTENSIBLE_B_30_2_FORMATS</vt:lpstr>
      <vt:lpstr>URGO_EXTENSIBLE_B_48_________________________.1710</vt:lpstr>
      <vt:lpstr>URGO_LAVABLE_10CMX6CM_B_10_________.1804</vt:lpstr>
      <vt:lpstr>URGO_REST_PT_BANDE_ANTISEP_1MX6CM____.1710</vt:lpstr>
      <vt:lpstr>URGOCOR_PANS_CORRICIDE_B_12_____DATE_.1607___ARR</vt:lpstr>
      <vt:lpstr>URGOPORE_5MX2.5CM_DEVIDOIR_______.1710</vt:lpstr>
      <vt:lpstr>URGOSTRIP_6X100MM_SUTURE_ADH_10_1701</vt:lpstr>
      <vt:lpstr>URSOLVAN_200MG_GELU_B_30___________.1510</vt:lpstr>
      <vt:lpstr>UTEPLEX_SOL_BUV_2MG_AMP_B_45____.1405</vt:lpstr>
      <vt:lpstr>UTROGESTAN_100MG_CAPS_B_30__DATE_.1404</vt:lpstr>
      <vt:lpstr>UVESTEROL_VIT_ADEC_GTTE_20ML_.1505</vt:lpstr>
      <vt:lpstr>UVIMAG_B6_AMP_BUV_B_20___________DATE.1505</vt:lpstr>
      <vt:lpstr>VALDA_PAST_SUCRE_BTE_60__________________DATE._1507</vt:lpstr>
      <vt:lpstr>VALDOXAN_25MG_28_CPS_____________.1409</vt:lpstr>
      <vt:lpstr>VALIUM_10MG_CPR_B_30</vt:lpstr>
      <vt:lpstr>VALIUM_10MG_INJ_AMP_2ML_B_6</vt:lpstr>
      <vt:lpstr>VASTAREL_20MG__CPR_B_60_____________DATE_.1502</vt:lpstr>
      <vt:lpstr>VASTAREL_35MG_LM_CPR_B_60____1603</vt:lpstr>
      <vt:lpstr>VASTAREL_GTTE_BUV_20MG_ML_60ML__DATE_.1508</vt:lpstr>
      <vt:lpstr>VEGEBOM_BAUME_100_G__________1804</vt:lpstr>
      <vt:lpstr>VEGEBOM_BAUME_VEGETAL_7_5_G__PQT_10_.1805</vt:lpstr>
      <vt:lpstr>VEGEBOM_BAUME_VEGETAL_7_5_G_TB_1____DATE.1805___ARR</vt:lpstr>
      <vt:lpstr>VEGEBOM_BAUME_VEGETAL_T_45_G__.1805</vt:lpstr>
      <vt:lpstr>VEGEBOM_CHAUFFANT_40ML_____._1410</vt:lpstr>
      <vt:lpstr>VEGEBOM_CREME_ADOUC_T_40G_____.1802</vt:lpstr>
      <vt:lpstr>VEGEBOM_LAIT_AU_BEURRE_DE_KARITE_DATE_.1110</vt:lpstr>
      <vt:lpstr>VEGEBOM_LOTION_LAVANDE_200ML_____DATE_.1512___ARR</vt:lpstr>
      <vt:lpstr>VEGEBOM_PASTILLES_SANS_SUCRE___DATE.1412</vt:lpstr>
      <vt:lpstr>VEGEBOM_PASTILLES_SUCRE_____DATE_.1412___ARR</vt:lpstr>
      <vt:lpstr>VEGEBOM_SAVON_PURIFIANT_100_GR_1801</vt:lpstr>
      <vt:lpstr>VENTOLINE_2MG_CPR_B_40___________.1311</vt:lpstr>
      <vt:lpstr>VENTOLINE_AERO_100MCG_200DOS__.1504</vt:lpstr>
      <vt:lpstr>VENTOLINE_SOL__INHALAT°_10ML_DPR_____.1507</vt:lpstr>
      <vt:lpstr>VENTOLINE_SP_2MG_5ML_FL__150ML__DATE.1605</vt:lpstr>
      <vt:lpstr>VERMOX_100MG_CPR_B_6_________DATE___.1409</vt:lpstr>
      <vt:lpstr>VERMOX_2__SUSP_FL_30ML__1612</vt:lpstr>
      <vt:lpstr>VERRUXIT__50ML____B_1________________________.1506</vt:lpstr>
      <vt:lpstr>VERZOL_400MG_CPR_B_1_____________1504</vt:lpstr>
      <vt:lpstr>VERZOL_400MG_SUSP_10ML_FL_1.1505</vt:lpstr>
      <vt:lpstr>VICKS_INHALER_TAMP_INH_1ML__.1509</vt:lpstr>
      <vt:lpstr>VICKS_VAPORUB__POM__POT_100G_______________.1702</vt:lpstr>
      <vt:lpstr>VICKS_VAPORUB_POM_POT_50G___DATE_.1302_B</vt:lpstr>
      <vt:lpstr>VICOMBIL_CPR_B_60_____________.1511</vt:lpstr>
      <vt:lpstr>VISCERALGINE_20MG_SUPPO_B_20_DATE.1508</vt:lpstr>
      <vt:lpstr>VISCERALGINE_INJ_2ML_AMP_B_10____DATE_.1305</vt:lpstr>
      <vt:lpstr>VISCERALGINE_SIROP_FL_150ML_.1601</vt:lpstr>
      <vt:lpstr>VISIODOSE_10_UNIDOSES_____________________.1410</vt:lpstr>
      <vt:lpstr>VISKEN_5MG_CPR_B_50_________________________.1311</vt:lpstr>
      <vt:lpstr>VIT_ACE_SELENIUM_ZINC_BIOF_CP_EF_B_20_.1605</vt:lpstr>
      <vt:lpstr>VIT_C_BIOFAR_500MG_CPR_EFF20_________DATE.1511B</vt:lpstr>
      <vt:lpstr>VIT_C1000_BIOFAR_CPR_EFF_T_20______.1509</vt:lpstr>
      <vt:lpstr>VITABACT_COLLYRE_FL__10ML_____.1408</vt:lpstr>
      <vt:lpstr>VITAMINE_K1_ROCHE_10MG_INJ_BUV_B_3__DATE_.1601</vt:lpstr>
      <vt:lpstr>VITASCORBOL_1G_VIT_C_CPR_EFF_B_20__.1310</vt:lpstr>
      <vt:lpstr>VITASCORBOL_500MG_S_SUC_CPR_B_24.1605</vt:lpstr>
      <vt:lpstr>VITASCORBOL_500MG_SSUC_12CPR___.1506</vt:lpstr>
      <vt:lpstr>VOGALENE_GTTE_30ML_________DATE________.1206</vt:lpstr>
      <vt:lpstr>VOGALENE_SOL_BUV_150ML_____DATE__.1211B</vt:lpstr>
      <vt:lpstr>VOGALENE_SUP_SECABL_BT10__________.1510</vt:lpstr>
      <vt:lpstr>VOLTARENE_100MG_SUPPO_B_10______.1512</vt:lpstr>
      <vt:lpstr>VOLTARENE_25MG_10_SUPPO_____DATE_.1301</vt:lpstr>
      <vt:lpstr>VOLTARENE_25MG_CPR_B_30____________.1601</vt:lpstr>
      <vt:lpstr>VOLTARENE_50MG_CPR_B_30___DATE___.1302_C</vt:lpstr>
      <vt:lpstr>VOLTARENE_75MG_INJ_3ML_AMP_B_2_____NL__.1306</vt:lpstr>
      <vt:lpstr>VOLTARENE_DOLO_12_5MG_CPR_B_10__DATE_.1206_B</vt:lpstr>
      <vt:lpstr>VOLTARENE_EMULGEL_T_50G_____________.1305</vt:lpstr>
      <vt:lpstr>VOLTARENE_LP_100MG_CPR_B_15___DATE_.1502B</vt:lpstr>
      <vt:lpstr>VOLTARENE_LP_75MG_CPR___B_20______.1502</vt:lpstr>
      <vt:lpstr>VOLTARENE_LP_75MG_CPR_B_30_______.1601</vt:lpstr>
      <vt:lpstr>VOLTFAST_50MG_PDRE_SACH_B_9_.1411</vt:lpstr>
      <vt:lpstr>XATRAL_LP_10MG_CPR_B_30___________DATE_.1605</vt:lpstr>
      <vt:lpstr>XYZALL_5MG_14_TAB_____________DATE_.1208_B</vt:lpstr>
      <vt:lpstr>YENDOL_SCHT_B_10_________________________.1705</vt:lpstr>
      <vt:lpstr>ZADITEN_OPHTA_COLLYRE_GTTE______.1111</vt:lpstr>
      <vt:lpstr>ZADITEN_SOL_BUV_FL_150ML___DATE_PRIX__.1309</vt:lpstr>
      <vt:lpstr>ZEBEN_400_MG_1_SUSP__________________________.1605</vt:lpstr>
      <vt:lpstr>ZEBEN_400MG_1CP_______.1612</vt:lpstr>
      <vt:lpstr>ZENTEL_4__SUSP_BUV_FL_10ML1504</vt:lpstr>
      <vt:lpstr>ZENTEL_CPR_400MG_B_1_____.1706</vt:lpstr>
      <vt:lpstr>ZINC_ORGANIQ_BIOFAR_CPR_EFFV20_______DATE_.1510</vt:lpstr>
      <vt:lpstr>ZOCIN_250MG_CPR_B_6__Azitromycine____.1205</vt:lpstr>
      <vt:lpstr>ZOCIN_500MG_CPR_B_3__Azitromycine500mg__.1507</vt:lpstr>
      <vt:lpstr>ZOCIN_SUSPENSION_15ML__Azithromycine_200mg_5ml__.1407</vt:lpstr>
      <vt:lpstr>ZOFLOX_750MG_CPR_B_10______________.1301</vt:lpstr>
      <vt:lpstr>ZOVIRAX__COMPRIMES_200MG_x_25____.1604</vt:lpstr>
      <vt:lpstr>ZOVIRAX_CREME_DERM_5__T_10G______.1508</vt:lpstr>
      <vt:lpstr>ZOVIRAX_CREME_DERM_5__T_2G________.1509</vt:lpstr>
      <vt:lpstr>ZOVIRAX_POMMADE_OPHT_3___4_5_G______.1710</vt:lpstr>
      <vt:lpstr>ZYLORIC_100MG_CPR_B_28__________.1608</vt:lpstr>
      <vt:lpstr>ZYLORIC_200MG_CPR_B_28__________.1606</vt:lpstr>
      <vt:lpstr>ZYLORIC_300MG_CPR_B_28________DATE.1611</vt:lpstr>
      <vt:lpstr>ZYMAD_10MIL_UI_GTT_BUV_10_ML_________.1510</vt:lpstr>
      <vt:lpstr>ZYMADUO_300UI_SOL_BUV_NOUR12ML_____.1511</vt:lpstr>
      <vt:lpstr>ZYMAFLUOR_0.50MG_CPR_B_100______DATE.1506</vt:lpstr>
      <vt:lpstr>ZYMAFLUOR_0_25MG_CPR_B_200_____.1603</vt:lpstr>
      <vt:lpstr>ZYMAFLUOR_0_75MG_CPR_B_100_____DATE.1311____NON</vt:lpstr>
      <vt:lpstr>ZYMAFLUOR_1MG_CPR_B_100____DATE_.1507_B__NON</vt:lpstr>
      <vt:lpstr>ZYRTEC_10MG_CPR_B_10________________.1709</vt:lpstr>
      <vt:lpstr>ZYRTEC_10MG_CPR_B_15__________________.1704</vt:lpstr>
      <vt:lpstr>ZYRTEC_PED_1MG_ML_SOL_BUV_60ML____________.1508</vt:lpstr>
      <vt:lpstr>ZYRTEC_SOL_BUV_10MG_GTT_15ML____.1706</vt:lpstr>
      <vt:lpstr>ZYRTECSET_10MG_CPR_BTE_7___________DATE_.1703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CATHIA</dc:creator>
  <cp:lastModifiedBy>CATHIA</cp:lastModifiedBy>
  <dcterms:created xsi:type="dcterms:W3CDTF">2014-12-03T06:54:58Z</dcterms:created>
  <dcterms:modified xsi:type="dcterms:W3CDTF">2014-12-05T07:23:15Z</dcterms:modified>
</cp:coreProperties>
</file>