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4820" windowHeight="14835" tabRatio="682" activeTab="2"/>
  </bookViews>
  <sheets>
    <sheet name="MJANVIER" sheetId="9" r:id="rId1"/>
    <sheet name="MFEVRIER" sheetId="12" r:id="rId2"/>
    <sheet name="Feuil1" sheetId="13" r:id="rId3"/>
  </sheets>
  <definedNames>
    <definedName name="_xlnm._FilterDatabase" localSheetId="1" hidden="1">MFEVRIER!$C$10:$Q$10</definedName>
    <definedName name="_xlnm._FilterDatabase" localSheetId="0" hidden="1">MJANVIER!$C$10:$Q$10</definedName>
    <definedName name="_xlnm.Criteria" localSheetId="1">MFEVRIER!#REF!</definedName>
    <definedName name="_xlnm.Criteria" localSheetId="0">MJANVIER!#REF!</definedName>
    <definedName name="_xlnm.Print_Titles" localSheetId="1">MFEVRIER!$A:$S</definedName>
    <definedName name="_xlnm.Print_Titles" localSheetId="0">MJANVIER!$A:$S</definedName>
    <definedName name="_xlnm.Print_Area" localSheetId="1">MFEVRIER!$A$1:$CA$32</definedName>
    <definedName name="_xlnm.Print_Area" localSheetId="0">MJANVIER!$A$1:$CP$32</definedName>
  </definedNames>
  <calcPr calcId="125725"/>
  <pivotCaches>
    <pivotCache cacheId="24" r:id="rId4"/>
    <pivotCache cacheId="27" r:id="rId5"/>
    <pivotCache cacheId="29" r:id="rId6"/>
  </pivotCaches>
</workbook>
</file>

<file path=xl/calcChain.xml><?xml version="1.0" encoding="utf-8"?>
<calcChain xmlns="http://schemas.openxmlformats.org/spreadsheetml/2006/main">
  <c r="CP4" i="9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BU4" i="12"/>
  <c r="CA4"/>
  <c r="BZ4"/>
  <c r="BX4"/>
  <c r="BW4"/>
  <c r="BV4"/>
  <c r="BT4"/>
  <c r="BS4"/>
  <c r="BR4"/>
  <c r="BP4"/>
  <c r="BO4"/>
  <c r="BN4"/>
  <c r="BL4"/>
  <c r="BK4"/>
  <c r="BJ4"/>
  <c r="BH4"/>
  <c r="BG4"/>
  <c r="BF4"/>
  <c r="BD4"/>
  <c r="BC4"/>
  <c r="BB4"/>
  <c r="AZ4"/>
  <c r="AY4"/>
  <c r="AX4"/>
  <c r="AV4"/>
  <c r="AU4"/>
  <c r="AT4"/>
  <c r="AR4"/>
  <c r="AQ4"/>
  <c r="AP4"/>
  <c r="AN4"/>
  <c r="AM4"/>
  <c r="AL4"/>
  <c r="AJ4"/>
  <c r="AI4"/>
  <c r="AH4"/>
  <c r="AF4"/>
  <c r="AE4"/>
  <c r="AD4"/>
  <c r="AB4"/>
  <c r="AA4"/>
  <c r="Z4"/>
  <c r="X4"/>
  <c r="S31"/>
  <c r="R31"/>
  <c r="S30"/>
  <c r="R30"/>
  <c r="S29"/>
  <c r="R29"/>
  <c r="S28"/>
  <c r="R28"/>
  <c r="S27"/>
  <c r="R27"/>
  <c r="S26"/>
  <c r="R26"/>
  <c r="S25"/>
  <c r="R25"/>
  <c r="S24"/>
  <c r="R24"/>
  <c r="S23"/>
  <c r="R23"/>
  <c r="S22"/>
  <c r="R22"/>
  <c r="S21"/>
  <c r="R21"/>
  <c r="S20"/>
  <c r="R20"/>
  <c r="S19"/>
  <c r="R19"/>
  <c r="S18"/>
  <c r="R18"/>
  <c r="S17"/>
  <c r="R17"/>
  <c r="S16"/>
  <c r="R16"/>
  <c r="S15"/>
  <c r="R15"/>
  <c r="S14"/>
  <c r="R14"/>
  <c r="S13"/>
  <c r="R13"/>
  <c r="S12"/>
  <c r="R12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S12" i="9"/>
  <c r="R12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V9"/>
  <c r="W9"/>
  <c r="U9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R13"/>
  <c r="T9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AC4" i="12" l="1"/>
  <c r="AK4"/>
  <c r="AS4"/>
  <c r="BY4"/>
  <c r="BQ4"/>
  <c r="BI4"/>
  <c r="BA4"/>
  <c r="Y4"/>
  <c r="AG4"/>
  <c r="AO4"/>
  <c r="AW4"/>
  <c r="BE4"/>
  <c r="BM4"/>
</calcChain>
</file>

<file path=xl/sharedStrings.xml><?xml version="1.0" encoding="utf-8"?>
<sst xmlns="http://schemas.openxmlformats.org/spreadsheetml/2006/main" count="322" uniqueCount="101">
  <si>
    <t>Numéro d'affaire</t>
  </si>
  <si>
    <t>Affaires</t>
  </si>
  <si>
    <t>Fériés</t>
  </si>
  <si>
    <t>Congés</t>
  </si>
  <si>
    <t>Fbe</t>
  </si>
  <si>
    <t>Fba</t>
  </si>
  <si>
    <t>12/035s</t>
  </si>
  <si>
    <t>14/049s</t>
  </si>
  <si>
    <t>13/006s</t>
  </si>
  <si>
    <t>13/028s</t>
  </si>
  <si>
    <t>11/054s</t>
  </si>
  <si>
    <t>Lha</t>
  </si>
  <si>
    <t>12/055s</t>
  </si>
  <si>
    <t>Vp</t>
  </si>
  <si>
    <t>Dsu</t>
  </si>
  <si>
    <t>Lm</t>
  </si>
  <si>
    <t>Gp</t>
  </si>
  <si>
    <t>Ss</t>
  </si>
  <si>
    <t>Dst</t>
  </si>
  <si>
    <t>13/014s</t>
  </si>
  <si>
    <t>12/001s</t>
  </si>
  <si>
    <t>11/056s</t>
  </si>
  <si>
    <t>Vb</t>
  </si>
  <si>
    <t>12/083s</t>
  </si>
  <si>
    <t>12/058s</t>
  </si>
  <si>
    <t>12/086s</t>
  </si>
  <si>
    <t>12/004s</t>
  </si>
  <si>
    <t>13/076i</t>
  </si>
  <si>
    <t>14/011i</t>
  </si>
  <si>
    <t>14/044s</t>
  </si>
  <si>
    <t>14/012i</t>
  </si>
  <si>
    <t>11/105i</t>
  </si>
  <si>
    <t>14/057s</t>
  </si>
  <si>
    <t>Divers</t>
  </si>
  <si>
    <t>ANNEE</t>
  </si>
  <si>
    <t>JANVIER</t>
  </si>
  <si>
    <t>S1</t>
  </si>
  <si>
    <t>S2</t>
  </si>
  <si>
    <t>S3</t>
  </si>
  <si>
    <t>S4</t>
  </si>
  <si>
    <t>Planning prévisionnel -Mois :</t>
  </si>
  <si>
    <t>PROJETEURS</t>
  </si>
  <si>
    <t>Ma</t>
  </si>
  <si>
    <t>S5</t>
  </si>
  <si>
    <t>Oc</t>
  </si>
  <si>
    <t>Cd</t>
  </si>
  <si>
    <t>Tr</t>
  </si>
  <si>
    <t>INGENIEURS</t>
  </si>
  <si>
    <t>Cm</t>
  </si>
  <si>
    <t>Lh</t>
  </si>
  <si>
    <t>Nombre de jour à travailler en jour</t>
  </si>
  <si>
    <t>Temps passé en heure</t>
  </si>
  <si>
    <t>Numéro</t>
  </si>
  <si>
    <t>FEVRIER</t>
  </si>
  <si>
    <t>S6</t>
  </si>
  <si>
    <t>S7</t>
  </si>
  <si>
    <t>S8</t>
  </si>
  <si>
    <t>S9</t>
  </si>
  <si>
    <t>Temps passé en jour</t>
  </si>
  <si>
    <t>Temps en heures</t>
  </si>
  <si>
    <t>PROJETEUR 1</t>
  </si>
  <si>
    <t>PROJETEUR 2</t>
  </si>
  <si>
    <t>PROJETEUR 3</t>
  </si>
  <si>
    <t>PROJETEUR 4</t>
  </si>
  <si>
    <t>PROJETEUR 5</t>
  </si>
  <si>
    <t>PROJETEUR 6</t>
  </si>
  <si>
    <t>PROJETEUR 7</t>
  </si>
  <si>
    <t>PROJETEUR 8</t>
  </si>
  <si>
    <t>PROJETEUR 9</t>
  </si>
  <si>
    <t>PROJETEUR 10</t>
  </si>
  <si>
    <t>INGENIEUR 1</t>
  </si>
  <si>
    <t>INGENIEUR 2</t>
  </si>
  <si>
    <t>INGENIEUR 3</t>
  </si>
  <si>
    <t>INGENIEUR 4</t>
  </si>
  <si>
    <t>INGENIEUR 5</t>
  </si>
  <si>
    <t>Projeteur 1</t>
  </si>
  <si>
    <t>Projeteur 2</t>
  </si>
  <si>
    <t>Projeteur 3</t>
  </si>
  <si>
    <t>Projeteur 4</t>
  </si>
  <si>
    <t>Projeteur 5</t>
  </si>
  <si>
    <t>Projeteur 6</t>
  </si>
  <si>
    <t>Projeteur 7</t>
  </si>
  <si>
    <t>Projeteur 8</t>
  </si>
  <si>
    <t>Projeteur 9</t>
  </si>
  <si>
    <t>Projeteur 10</t>
  </si>
  <si>
    <t>Ingénieur 1</t>
  </si>
  <si>
    <t>Ingénieur 2</t>
  </si>
  <si>
    <t>Ingénieur 3</t>
  </si>
  <si>
    <t>Ingénieur 4</t>
  </si>
  <si>
    <t>Ingénieur 5</t>
  </si>
  <si>
    <t>Projteur tps</t>
  </si>
  <si>
    <t>Ingénieurs tps</t>
  </si>
  <si>
    <t>Étiquettes de lignes</t>
  </si>
  <si>
    <t>Total général</t>
  </si>
  <si>
    <t>Somme de Ingénieurs tps</t>
  </si>
  <si>
    <t>Valeurs</t>
  </si>
  <si>
    <t>Somme de Projteur tps</t>
  </si>
  <si>
    <t>Étiquettes de colonnes</t>
  </si>
  <si>
    <t>Somme de Valeur</t>
  </si>
  <si>
    <t>Page1</t>
  </si>
  <si>
    <t>Élément2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</si>
</sst>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3"/>
      <color theme="1"/>
      <name val="Verdana"/>
      <family val="2"/>
    </font>
    <font>
      <b/>
      <sz val="14"/>
      <color theme="1"/>
      <name val="Verdana"/>
      <family val="2"/>
    </font>
    <font>
      <b/>
      <sz val="14"/>
      <color theme="4"/>
      <name val="Verdana"/>
      <family val="2"/>
    </font>
    <font>
      <sz val="10"/>
      <color theme="1"/>
      <name val="Verdana"/>
      <family val="2"/>
    </font>
    <font>
      <b/>
      <sz val="13"/>
      <color theme="4"/>
      <name val="Verdana"/>
      <family val="2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1E9F3"/>
        <bgColor indexed="64"/>
      </patternFill>
    </fill>
    <fill>
      <patternFill patternType="solid">
        <fgColor rgb="FFFAFBE9"/>
        <bgColor indexed="64"/>
      </patternFill>
    </fill>
    <fill>
      <patternFill patternType="solid">
        <fgColor rgb="FFF6ECEA"/>
        <bgColor indexed="64"/>
      </patternFill>
    </fill>
    <fill>
      <patternFill patternType="solid">
        <fgColor rgb="FFF4F5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5">
    <xf numFmtId="0" fontId="0" fillId="0" borderId="0" xfId="0"/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7" borderId="0" xfId="0" applyFont="1" applyFill="1" applyBorder="1" applyAlignment="1">
      <alignment vertical="center"/>
    </xf>
    <xf numFmtId="0" fontId="2" fillId="5" borderId="6" xfId="0" applyFont="1" applyFill="1" applyBorder="1" applyAlignment="1" applyProtection="1">
      <alignment vertical="center"/>
    </xf>
    <xf numFmtId="0" fontId="2" fillId="7" borderId="0" xfId="0" applyFont="1" applyFill="1" applyBorder="1" applyAlignment="1" applyProtection="1">
      <alignment vertical="center"/>
    </xf>
    <xf numFmtId="0" fontId="2" fillId="5" borderId="0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0" fontId="4" fillId="3" borderId="0" xfId="0" applyFont="1" applyFill="1" applyBorder="1" applyAlignment="1" applyProtection="1">
      <alignment vertical="center"/>
    </xf>
    <xf numFmtId="0" fontId="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0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vertical="center"/>
    </xf>
    <xf numFmtId="0" fontId="2" fillId="6" borderId="1" xfId="0" applyFont="1" applyFill="1" applyBorder="1" applyAlignment="1" applyProtection="1">
      <alignment vertical="center"/>
    </xf>
    <xf numFmtId="0" fontId="2" fillId="6" borderId="3" xfId="0" applyFont="1" applyFill="1" applyBorder="1" applyAlignment="1" applyProtection="1">
      <alignment vertical="center"/>
    </xf>
    <xf numFmtId="0" fontId="2" fillId="3" borderId="0" xfId="0" applyNumberFormat="1" applyFont="1" applyFill="1" applyAlignment="1" applyProtection="1">
      <alignment vertical="center"/>
    </xf>
    <xf numFmtId="0" fontId="2" fillId="3" borderId="0" xfId="0" applyNumberFormat="1" applyFont="1" applyFill="1" applyBorder="1" applyAlignment="1" applyProtection="1">
      <alignment vertical="center"/>
    </xf>
    <xf numFmtId="0" fontId="2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Border="1" applyAlignment="1" applyProtection="1">
      <alignment vertical="center"/>
    </xf>
    <xf numFmtId="0" fontId="5" fillId="3" borderId="3" xfId="0" applyFont="1" applyFill="1" applyBorder="1" applyAlignment="1" applyProtection="1">
      <alignment vertical="center"/>
    </xf>
    <xf numFmtId="0" fontId="5" fillId="10" borderId="6" xfId="0" applyFont="1" applyFill="1" applyBorder="1" applyAlignment="1" applyProtection="1">
      <alignment horizontal="centerContinuous" vertical="center"/>
    </xf>
    <xf numFmtId="0" fontId="2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" xfId="0" applyNumberFormat="1" applyFont="1" applyFill="1" applyBorder="1" applyAlignment="1" applyProtection="1">
      <alignment vertical="center"/>
    </xf>
    <xf numFmtId="0" fontId="5" fillId="10" borderId="5" xfId="0" applyNumberFormat="1" applyFont="1" applyFill="1" applyBorder="1" applyAlignment="1" applyProtection="1">
      <alignment horizontal="centerContinuous" vertical="center"/>
    </xf>
    <xf numFmtId="0" fontId="4" fillId="7" borderId="23" xfId="0" applyFont="1" applyFill="1" applyBorder="1" applyAlignment="1" applyProtection="1">
      <alignment horizontal="center" vertical="center"/>
      <protection locked="0"/>
    </xf>
    <xf numFmtId="0" fontId="4" fillId="8" borderId="23" xfId="0" applyFont="1" applyFill="1" applyBorder="1" applyAlignment="1" applyProtection="1">
      <alignment horizontal="center" vertical="center"/>
      <protection locked="0"/>
    </xf>
    <xf numFmtId="0" fontId="4" fillId="9" borderId="23" xfId="0" applyFont="1" applyFill="1" applyBorder="1" applyAlignment="1" applyProtection="1">
      <alignment horizontal="center" vertical="center"/>
      <protection locked="0"/>
    </xf>
    <xf numFmtId="0" fontId="4" fillId="7" borderId="26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/>
    </xf>
    <xf numFmtId="0" fontId="1" fillId="8" borderId="12" xfId="0" applyFont="1" applyFill="1" applyBorder="1" applyAlignment="1" applyProtection="1">
      <alignment horizontal="center" vertical="center"/>
    </xf>
    <xf numFmtId="0" fontId="4" fillId="9" borderId="26" xfId="0" applyFont="1" applyFill="1" applyBorder="1" applyAlignment="1" applyProtection="1">
      <alignment horizontal="center" vertical="center"/>
      <protection locked="0"/>
    </xf>
    <xf numFmtId="0" fontId="1" fillId="9" borderId="12" xfId="0" applyFont="1" applyFill="1" applyBorder="1" applyAlignment="1" applyProtection="1">
      <alignment horizontal="center" vertical="center"/>
    </xf>
    <xf numFmtId="0" fontId="4" fillId="8" borderId="26" xfId="0" applyFont="1" applyFill="1" applyBorder="1" applyAlignment="1" applyProtection="1">
      <alignment horizontal="center" vertical="center"/>
      <protection locked="0"/>
    </xf>
    <xf numFmtId="0" fontId="4" fillId="7" borderId="27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>
      <alignment horizontal="center" vertical="center"/>
    </xf>
    <xf numFmtId="0" fontId="1" fillId="8" borderId="7" xfId="0" applyFont="1" applyFill="1" applyBorder="1" applyAlignment="1" applyProtection="1">
      <alignment horizontal="center" vertical="center"/>
    </xf>
    <xf numFmtId="0" fontId="1" fillId="8" borderId="14" xfId="0" applyFont="1" applyFill="1" applyBorder="1" applyAlignment="1" applyProtection="1">
      <alignment horizontal="center" vertical="center"/>
    </xf>
    <xf numFmtId="0" fontId="4" fillId="7" borderId="11" xfId="0" applyFont="1" applyFill="1" applyBorder="1" applyAlignment="1" applyProtection="1">
      <alignment horizontal="center" vertical="center"/>
      <protection locked="0"/>
    </xf>
    <xf numFmtId="0" fontId="1" fillId="7" borderId="7" xfId="0" applyFont="1" applyFill="1" applyBorder="1" applyAlignment="1" applyProtection="1">
      <alignment horizontal="center" vertical="center"/>
    </xf>
    <xf numFmtId="0" fontId="1" fillId="7" borderId="14" xfId="0" applyFont="1" applyFill="1" applyBorder="1" applyAlignment="1" applyProtection="1">
      <alignment horizontal="center" vertical="center"/>
    </xf>
    <xf numFmtId="0" fontId="2" fillId="3" borderId="29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1" fillId="3" borderId="34" xfId="0" applyNumberFormat="1" applyFont="1" applyFill="1" applyBorder="1" applyAlignment="1" applyProtection="1">
      <alignment vertical="center"/>
      <protection locked="0"/>
    </xf>
    <xf numFmtId="0" fontId="4" fillId="3" borderId="35" xfId="0" applyFont="1" applyFill="1" applyBorder="1" applyAlignment="1" applyProtection="1">
      <alignment vertical="center" shrinkToFit="1"/>
      <protection locked="0"/>
    </xf>
    <xf numFmtId="0" fontId="1" fillId="3" borderId="29" xfId="0" applyNumberFormat="1" applyFont="1" applyFill="1" applyBorder="1" applyAlignment="1" applyProtection="1">
      <alignment vertical="center"/>
      <protection locked="0"/>
    </xf>
    <xf numFmtId="0" fontId="4" fillId="8" borderId="11" xfId="0" applyFont="1" applyFill="1" applyBorder="1" applyAlignment="1" applyProtection="1">
      <alignment horizontal="center" vertical="center"/>
      <protection locked="0"/>
    </xf>
    <xf numFmtId="0" fontId="4" fillId="8" borderId="27" xfId="0" applyFont="1" applyFill="1" applyBorder="1" applyAlignment="1" applyProtection="1">
      <alignment horizontal="center" vertical="center"/>
      <protection locked="0"/>
    </xf>
    <xf numFmtId="0" fontId="3" fillId="7" borderId="14" xfId="0" applyFont="1" applyFill="1" applyBorder="1" applyAlignment="1" applyProtection="1">
      <alignment horizontal="center" vertical="center"/>
    </xf>
    <xf numFmtId="0" fontId="3" fillId="9" borderId="14" xfId="0" applyFont="1" applyFill="1" applyBorder="1" applyAlignment="1" applyProtection="1">
      <alignment horizontal="center" vertical="center"/>
    </xf>
    <xf numFmtId="0" fontId="3" fillId="8" borderId="14" xfId="0" applyFont="1" applyFill="1" applyBorder="1" applyAlignment="1" applyProtection="1">
      <alignment horizontal="center" vertical="center"/>
    </xf>
    <xf numFmtId="0" fontId="3" fillId="8" borderId="6" xfId="0" applyFont="1" applyFill="1" applyBorder="1" applyAlignment="1" applyProtection="1">
      <alignment horizontal="center" vertical="center"/>
    </xf>
    <xf numFmtId="0" fontId="4" fillId="9" borderId="11" xfId="0" applyFont="1" applyFill="1" applyBorder="1" applyAlignment="1" applyProtection="1">
      <alignment horizontal="center" vertical="center"/>
      <protection locked="0"/>
    </xf>
    <xf numFmtId="0" fontId="4" fillId="9" borderId="27" xfId="0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</xf>
    <xf numFmtId="0" fontId="1" fillId="9" borderId="14" xfId="0" applyFont="1" applyFill="1" applyBorder="1" applyAlignment="1" applyProtection="1">
      <alignment horizontal="center" vertical="center"/>
    </xf>
    <xf numFmtId="0" fontId="3" fillId="7" borderId="37" xfId="0" applyFont="1" applyFill="1" applyBorder="1" applyAlignment="1" applyProtection="1">
      <alignment horizontal="center" vertical="center"/>
    </xf>
    <xf numFmtId="0" fontId="4" fillId="7" borderId="17" xfId="0" applyFont="1" applyFill="1" applyBorder="1" applyAlignment="1" applyProtection="1">
      <alignment horizontal="center" vertical="center"/>
      <protection locked="0"/>
    </xf>
    <xf numFmtId="0" fontId="4" fillId="7" borderId="24" xfId="0" applyFont="1" applyFill="1" applyBorder="1" applyAlignment="1" applyProtection="1">
      <alignment horizontal="center" vertical="center"/>
      <protection locked="0"/>
    </xf>
    <xf numFmtId="0" fontId="4" fillId="7" borderId="20" xfId="0" applyFont="1" applyFill="1" applyBorder="1" applyAlignment="1" applyProtection="1">
      <alignment horizontal="center" vertical="center"/>
      <protection locked="0"/>
    </xf>
    <xf numFmtId="0" fontId="4" fillId="7" borderId="25" xfId="0" applyFont="1" applyFill="1" applyBorder="1" applyAlignment="1" applyProtection="1">
      <alignment horizontal="center" vertical="center"/>
      <protection locked="0"/>
    </xf>
    <xf numFmtId="0" fontId="4" fillId="7" borderId="13" xfId="0" applyFont="1" applyFill="1" applyBorder="1" applyAlignment="1" applyProtection="1">
      <alignment horizontal="center" vertical="center"/>
      <protection locked="0"/>
    </xf>
    <xf numFmtId="0" fontId="4" fillId="7" borderId="19" xfId="0" applyFont="1" applyFill="1" applyBorder="1" applyAlignment="1" applyProtection="1">
      <alignment horizontal="center" vertical="center"/>
      <protection locked="0"/>
    </xf>
    <xf numFmtId="0" fontId="4" fillId="8" borderId="10" xfId="0" applyFont="1" applyFill="1" applyBorder="1" applyAlignment="1" applyProtection="1">
      <alignment horizontal="center" vertical="center"/>
      <protection locked="0"/>
    </xf>
    <xf numFmtId="0" fontId="4" fillId="8" borderId="22" xfId="0" applyFont="1" applyFill="1" applyBorder="1" applyAlignment="1" applyProtection="1">
      <alignment horizontal="center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3" fillId="9" borderId="37" xfId="0" applyFont="1" applyFill="1" applyBorder="1" applyAlignment="1" applyProtection="1">
      <alignment horizontal="center" vertical="center"/>
    </xf>
    <xf numFmtId="0" fontId="4" fillId="9" borderId="17" xfId="0" applyFont="1" applyFill="1" applyBorder="1" applyAlignment="1" applyProtection="1">
      <alignment horizontal="center" vertical="center"/>
      <protection locked="0"/>
    </xf>
    <xf numFmtId="0" fontId="4" fillId="9" borderId="24" xfId="0" applyFont="1" applyFill="1" applyBorder="1" applyAlignment="1" applyProtection="1">
      <alignment horizontal="center" vertical="center"/>
      <protection locked="0"/>
    </xf>
    <xf numFmtId="0" fontId="4" fillId="9" borderId="20" xfId="0" applyFont="1" applyFill="1" applyBorder="1" applyAlignment="1" applyProtection="1">
      <alignment horizontal="center" vertical="center"/>
      <protection locked="0"/>
    </xf>
    <xf numFmtId="0" fontId="4" fillId="9" borderId="25" xfId="0" applyFont="1" applyFill="1" applyBorder="1" applyAlignment="1" applyProtection="1">
      <alignment horizontal="center" vertical="center"/>
      <protection locked="0"/>
    </xf>
    <xf numFmtId="0" fontId="4" fillId="9" borderId="13" xfId="0" applyFont="1" applyFill="1" applyBorder="1" applyAlignment="1" applyProtection="1">
      <alignment horizontal="center" vertical="center"/>
      <protection locked="0"/>
    </xf>
    <xf numFmtId="0" fontId="4" fillId="9" borderId="19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 applyProtection="1">
      <alignment horizontal="center" vertical="center"/>
      <protection locked="0"/>
    </xf>
    <xf numFmtId="0" fontId="4" fillId="7" borderId="22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3" fillId="8" borderId="37" xfId="0" applyFont="1" applyFill="1" applyBorder="1" applyAlignment="1" applyProtection="1">
      <alignment horizontal="center" vertical="center"/>
    </xf>
    <xf numFmtId="0" fontId="4" fillId="8" borderId="17" xfId="0" applyFont="1" applyFill="1" applyBorder="1" applyAlignment="1" applyProtection="1">
      <alignment horizontal="center" vertical="center"/>
      <protection locked="0"/>
    </xf>
    <xf numFmtId="0" fontId="4" fillId="8" borderId="24" xfId="0" applyFont="1" applyFill="1" applyBorder="1" applyAlignment="1" applyProtection="1">
      <alignment horizontal="center" vertical="center"/>
      <protection locked="0"/>
    </xf>
    <xf numFmtId="0" fontId="4" fillId="8" borderId="20" xfId="0" applyFont="1" applyFill="1" applyBorder="1" applyAlignment="1" applyProtection="1">
      <alignment horizontal="center" vertical="center"/>
      <protection locked="0"/>
    </xf>
    <xf numFmtId="0" fontId="4" fillId="8" borderId="25" xfId="0" applyFont="1" applyFill="1" applyBorder="1" applyAlignment="1" applyProtection="1">
      <alignment horizontal="center" vertical="center"/>
      <protection locked="0"/>
    </xf>
    <xf numFmtId="0" fontId="4" fillId="8" borderId="13" xfId="0" applyFont="1" applyFill="1" applyBorder="1" applyAlignment="1" applyProtection="1">
      <alignment horizontal="center" vertical="center"/>
      <protection locked="0"/>
    </xf>
    <xf numFmtId="0" fontId="4" fillId="8" borderId="19" xfId="0" applyFont="1" applyFill="1" applyBorder="1" applyAlignment="1" applyProtection="1">
      <alignment horizontal="center" vertical="center"/>
      <protection locked="0"/>
    </xf>
    <xf numFmtId="0" fontId="4" fillId="9" borderId="10" xfId="0" applyFont="1" applyFill="1" applyBorder="1" applyAlignment="1" applyProtection="1">
      <alignment horizontal="center" vertical="center"/>
      <protection locked="0"/>
    </xf>
    <xf numFmtId="0" fontId="4" fillId="9" borderId="22" xfId="0" applyFont="1" applyFill="1" applyBorder="1" applyAlignment="1" applyProtection="1">
      <alignment horizontal="center" vertical="center"/>
      <protection locked="0"/>
    </xf>
    <xf numFmtId="0" fontId="4" fillId="9" borderId="3" xfId="0" applyFont="1" applyFill="1" applyBorder="1" applyAlignment="1" applyProtection="1">
      <alignment horizontal="center" vertical="center"/>
      <protection locked="0"/>
    </xf>
    <xf numFmtId="0" fontId="8" fillId="3" borderId="35" xfId="0" applyNumberFormat="1" applyFont="1" applyFill="1" applyBorder="1" applyAlignment="1" applyProtection="1">
      <alignment horizontal="center" vertical="center"/>
      <protection locked="0"/>
    </xf>
    <xf numFmtId="0" fontId="8" fillId="3" borderId="36" xfId="0" applyNumberFormat="1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1" fillId="3" borderId="42" xfId="0" applyNumberFormat="1" applyFont="1" applyFill="1" applyBorder="1" applyAlignment="1" applyProtection="1">
      <alignment vertical="center"/>
      <protection locked="0"/>
    </xf>
    <xf numFmtId="0" fontId="4" fillId="3" borderId="43" xfId="0" applyFont="1" applyFill="1" applyBorder="1" applyAlignment="1" applyProtection="1">
      <alignment vertical="center" shrinkToFit="1"/>
      <protection locked="0"/>
    </xf>
    <xf numFmtId="0" fontId="8" fillId="3" borderId="43" xfId="0" applyNumberFormat="1" applyFont="1" applyFill="1" applyBorder="1" applyAlignment="1" applyProtection="1">
      <alignment horizontal="center" vertical="center"/>
      <protection locked="0"/>
    </xf>
    <xf numFmtId="0" fontId="2" fillId="3" borderId="42" xfId="0" applyFont="1" applyFill="1" applyBorder="1" applyAlignment="1" applyProtection="1">
      <alignment horizontal="center" vertical="center" wrapText="1"/>
    </xf>
    <xf numFmtId="0" fontId="2" fillId="3" borderId="44" xfId="0" applyFont="1" applyFill="1" applyBorder="1" applyAlignment="1" applyProtection="1">
      <alignment horizontal="center" vertical="center" wrapText="1"/>
    </xf>
    <xf numFmtId="0" fontId="2" fillId="3" borderId="45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vertical="center"/>
    </xf>
    <xf numFmtId="0" fontId="5" fillId="3" borderId="19" xfId="0" applyFont="1" applyFill="1" applyBorder="1" applyAlignment="1" applyProtection="1">
      <alignment vertical="center"/>
    </xf>
    <xf numFmtId="2" fontId="2" fillId="3" borderId="0" xfId="0" applyNumberFormat="1" applyFont="1" applyFill="1" applyAlignment="1">
      <alignment vertical="center"/>
    </xf>
    <xf numFmtId="0" fontId="1" fillId="7" borderId="46" xfId="0" applyFont="1" applyFill="1" applyBorder="1" applyAlignment="1" applyProtection="1">
      <alignment horizontal="center" vertical="center"/>
    </xf>
    <xf numFmtId="164" fontId="1" fillId="7" borderId="5" xfId="0" applyNumberFormat="1" applyFont="1" applyFill="1" applyBorder="1" applyAlignment="1" applyProtection="1">
      <alignment horizontal="center" vertical="center"/>
    </xf>
    <xf numFmtId="164" fontId="1" fillId="7" borderId="12" xfId="0" applyNumberFormat="1" applyFont="1" applyFill="1" applyBorder="1" applyAlignment="1" applyProtection="1">
      <alignment horizontal="center" vertical="center"/>
    </xf>
    <xf numFmtId="164" fontId="1" fillId="7" borderId="47" xfId="0" applyNumberFormat="1" applyFont="1" applyFill="1" applyBorder="1" applyAlignment="1" applyProtection="1">
      <alignment horizontal="center" vertical="center"/>
    </xf>
    <xf numFmtId="164" fontId="1" fillId="8" borderId="7" xfId="0" applyNumberFormat="1" applyFont="1" applyFill="1" applyBorder="1" applyAlignment="1" applyProtection="1">
      <alignment horizontal="center" vertical="center"/>
    </xf>
    <xf numFmtId="0" fontId="1" fillId="3" borderId="48" xfId="0" applyNumberFormat="1" applyFont="1" applyFill="1" applyBorder="1" applyAlignment="1" applyProtection="1">
      <alignment vertical="center"/>
      <protection locked="0"/>
    </xf>
    <xf numFmtId="0" fontId="4" fillId="3" borderId="49" xfId="0" applyFont="1" applyFill="1" applyBorder="1" applyAlignment="1" applyProtection="1">
      <alignment vertical="center" shrinkToFit="1"/>
      <protection locked="0"/>
    </xf>
    <xf numFmtId="0" fontId="8" fillId="3" borderId="49" xfId="0" applyNumberFormat="1" applyFont="1" applyFill="1" applyBorder="1" applyAlignment="1" applyProtection="1">
      <alignment horizontal="center" vertical="center"/>
      <protection locked="0"/>
    </xf>
    <xf numFmtId="0" fontId="8" fillId="3" borderId="50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NumberFormat="1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3" borderId="0" xfId="0" applyNumberFormat="1" applyFont="1" applyFill="1" applyBorder="1" applyAlignment="1" applyProtection="1">
      <alignment vertical="center"/>
      <protection locked="0"/>
    </xf>
    <xf numFmtId="0" fontId="3" fillId="7" borderId="37" xfId="0" applyFont="1" applyFill="1" applyBorder="1" applyAlignment="1" applyProtection="1">
      <alignment horizontal="center" vertical="center"/>
      <protection locked="0"/>
    </xf>
    <xf numFmtId="0" fontId="3" fillId="7" borderId="14" xfId="0" applyFont="1" applyFill="1" applyBorder="1" applyAlignment="1" applyProtection="1">
      <alignment horizontal="center" vertical="center"/>
      <protection locked="0"/>
    </xf>
    <xf numFmtId="0" fontId="3" fillId="8" borderId="14" xfId="0" applyFont="1" applyFill="1" applyBorder="1" applyAlignment="1" applyProtection="1">
      <alignment horizontal="center" vertical="center"/>
      <protection locked="0"/>
    </xf>
    <xf numFmtId="0" fontId="3" fillId="8" borderId="6" xfId="0" applyFont="1" applyFill="1" applyBorder="1" applyAlignment="1" applyProtection="1">
      <alignment horizontal="center" vertical="center"/>
      <protection locked="0"/>
    </xf>
    <xf numFmtId="0" fontId="3" fillId="9" borderId="37" xfId="0" applyFont="1" applyFill="1" applyBorder="1" applyAlignment="1" applyProtection="1">
      <alignment horizontal="center" vertical="center"/>
      <protection locked="0"/>
    </xf>
    <xf numFmtId="0" fontId="3" fillId="9" borderId="14" xfId="0" applyFont="1" applyFill="1" applyBorder="1" applyAlignment="1" applyProtection="1">
      <alignment horizontal="center" vertical="center"/>
      <protection locked="0"/>
    </xf>
    <xf numFmtId="0" fontId="3" fillId="8" borderId="37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  <xf numFmtId="0" fontId="5" fillId="3" borderId="4" xfId="0" applyFont="1" applyFill="1" applyBorder="1" applyAlignment="1" applyProtection="1">
      <alignment vertical="center"/>
      <protection locked="0"/>
    </xf>
    <xf numFmtId="0" fontId="2" fillId="7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 applyProtection="1">
      <alignment vertical="center"/>
      <protection locked="0"/>
    </xf>
    <xf numFmtId="0" fontId="2" fillId="6" borderId="1" xfId="0" applyFont="1" applyFill="1" applyBorder="1" applyAlignment="1" applyProtection="1">
      <alignment vertical="center"/>
      <protection locked="0"/>
    </xf>
    <xf numFmtId="0" fontId="2" fillId="6" borderId="3" xfId="0" applyFont="1" applyFill="1" applyBorder="1" applyAlignment="1" applyProtection="1">
      <alignment vertical="center"/>
      <protection locked="0"/>
    </xf>
    <xf numFmtId="0" fontId="5" fillId="3" borderId="3" xfId="0" applyNumberFormat="1" applyFont="1" applyFill="1" applyBorder="1" applyAlignment="1" applyProtection="1">
      <alignment vertical="center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0" fontId="5" fillId="3" borderId="19" xfId="0" applyFont="1" applyFill="1" applyBorder="1" applyAlignment="1" applyProtection="1">
      <alignment vertical="center"/>
      <protection locked="0"/>
    </xf>
    <xf numFmtId="0" fontId="1" fillId="7" borderId="46" xfId="0" applyFont="1" applyFill="1" applyBorder="1" applyAlignment="1" applyProtection="1">
      <alignment horizontal="center" vertical="center"/>
      <protection locked="0"/>
    </xf>
    <xf numFmtId="0" fontId="1" fillId="7" borderId="7" xfId="0" applyFont="1" applyFill="1" applyBorder="1" applyAlignment="1" applyProtection="1">
      <alignment horizontal="center" vertical="center"/>
      <protection locked="0"/>
    </xf>
    <xf numFmtId="0" fontId="1" fillId="7" borderId="14" xfId="0" applyFont="1" applyFill="1" applyBorder="1" applyAlignment="1" applyProtection="1">
      <alignment horizontal="center" vertical="center"/>
      <protection locked="0"/>
    </xf>
    <xf numFmtId="0" fontId="1" fillId="8" borderId="12" xfId="0" applyFont="1" applyFill="1" applyBorder="1" applyAlignment="1" applyProtection="1">
      <alignment horizontal="center" vertical="center"/>
      <protection locked="0"/>
    </xf>
    <xf numFmtId="0" fontId="1" fillId="8" borderId="14" xfId="0" applyFont="1" applyFill="1" applyBorder="1" applyAlignment="1" applyProtection="1">
      <alignment horizontal="center" vertical="center"/>
      <protection locked="0"/>
    </xf>
    <xf numFmtId="0" fontId="1" fillId="9" borderId="12" xfId="0" applyFont="1" applyFill="1" applyBorder="1" applyAlignment="1" applyProtection="1">
      <alignment horizontal="center" vertical="center"/>
      <protection locked="0"/>
    </xf>
    <xf numFmtId="0" fontId="1" fillId="9" borderId="14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vertical="center"/>
      <protection locked="0"/>
    </xf>
    <xf numFmtId="0" fontId="2" fillId="5" borderId="6" xfId="0" applyFont="1" applyFill="1" applyBorder="1" applyAlignment="1" applyProtection="1">
      <alignment vertical="center"/>
      <protection locked="0"/>
    </xf>
    <xf numFmtId="0" fontId="5" fillId="10" borderId="5" xfId="0" applyNumberFormat="1" applyFont="1" applyFill="1" applyBorder="1" applyAlignment="1" applyProtection="1">
      <alignment horizontal="centerContinuous" vertical="center"/>
      <protection locked="0"/>
    </xf>
    <xf numFmtId="0" fontId="5" fillId="10" borderId="6" xfId="0" applyFont="1" applyFill="1" applyBorder="1" applyAlignment="1" applyProtection="1">
      <alignment horizontal="centerContinuous" vertical="center"/>
      <protection locked="0"/>
    </xf>
    <xf numFmtId="164" fontId="1" fillId="7" borderId="5" xfId="0" applyNumberFormat="1" applyFont="1" applyFill="1" applyBorder="1" applyAlignment="1" applyProtection="1">
      <alignment horizontal="center" vertical="center"/>
      <protection locked="0"/>
    </xf>
    <xf numFmtId="164" fontId="1" fillId="7" borderId="12" xfId="0" applyNumberFormat="1" applyFont="1" applyFill="1" applyBorder="1" applyAlignment="1" applyProtection="1">
      <alignment horizontal="center" vertical="center"/>
      <protection locked="0"/>
    </xf>
    <xf numFmtId="164" fontId="1" fillId="7" borderId="47" xfId="0" applyNumberFormat="1" applyFont="1" applyFill="1" applyBorder="1" applyAlignment="1" applyProtection="1">
      <alignment horizontal="center" vertical="center"/>
      <protection locked="0"/>
    </xf>
    <xf numFmtId="164" fontId="1" fillId="8" borderId="7" xfId="0" applyNumberFormat="1" applyFont="1" applyFill="1" applyBorder="1" applyAlignment="1" applyProtection="1">
      <alignment horizontal="center" vertical="center"/>
      <protection locked="0"/>
    </xf>
    <xf numFmtId="164" fontId="1" fillId="8" borderId="14" xfId="0" applyNumberFormat="1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  <protection locked="0"/>
    </xf>
    <xf numFmtId="0" fontId="1" fillId="8" borderId="7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2" fillId="3" borderId="29" xfId="0" applyFont="1" applyFill="1" applyBorder="1" applyAlignment="1" applyProtection="1">
      <alignment horizontal="center" vertical="center" wrapText="1"/>
      <protection locked="0"/>
    </xf>
    <xf numFmtId="0" fontId="2" fillId="3" borderId="15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horizontal="center" vertical="center" wrapText="1"/>
      <protection locked="0"/>
    </xf>
    <xf numFmtId="0" fontId="3" fillId="3" borderId="30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 applyProtection="1">
      <alignment horizontal="center" vertical="center"/>
      <protection locked="0"/>
    </xf>
    <xf numFmtId="0" fontId="3" fillId="3" borderId="40" xfId="0" applyFont="1" applyFill="1" applyBorder="1" applyAlignment="1" applyProtection="1">
      <alignment horizontal="center" vertical="center"/>
      <protection locked="0"/>
    </xf>
    <xf numFmtId="0" fontId="2" fillId="3" borderId="42" xfId="0" applyFont="1" applyFill="1" applyBorder="1" applyAlignment="1" applyProtection="1">
      <alignment horizontal="center" vertical="center" wrapText="1"/>
      <protection locked="0"/>
    </xf>
    <xf numFmtId="0" fontId="2" fillId="3" borderId="44" xfId="0" applyFont="1" applyFill="1" applyBorder="1" applyAlignment="1" applyProtection="1">
      <alignment horizontal="center" vertical="center" wrapText="1"/>
      <protection locked="0"/>
    </xf>
    <xf numFmtId="0" fontId="2" fillId="3" borderId="45" xfId="0" applyFont="1" applyFill="1" applyBorder="1" applyAlignment="1" applyProtection="1">
      <alignment horizontal="center" vertical="center" wrapText="1"/>
      <protection locked="0"/>
    </xf>
    <xf numFmtId="0" fontId="3" fillId="3" borderId="4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2" fontId="2" fillId="3" borderId="0" xfId="0" applyNumberFormat="1" applyFont="1" applyFill="1" applyAlignment="1" applyProtection="1">
      <alignment vertical="center"/>
      <protection locked="0"/>
    </xf>
    <xf numFmtId="0" fontId="1" fillId="3" borderId="34" xfId="0" applyNumberFormat="1" applyFont="1" applyFill="1" applyBorder="1" applyAlignment="1" applyProtection="1">
      <alignment vertical="center"/>
    </xf>
    <xf numFmtId="0" fontId="4" fillId="3" borderId="35" xfId="0" applyFont="1" applyFill="1" applyBorder="1" applyAlignment="1" applyProtection="1">
      <alignment vertical="center" shrinkToFit="1"/>
    </xf>
    <xf numFmtId="0" fontId="4" fillId="7" borderId="51" xfId="0" applyFont="1" applyFill="1" applyBorder="1" applyAlignment="1" applyProtection="1">
      <alignment horizontal="center" vertical="center"/>
      <protection locked="0"/>
    </xf>
    <xf numFmtId="0" fontId="1" fillId="8" borderId="47" xfId="0" applyFont="1" applyFill="1" applyBorder="1" applyAlignment="1" applyProtection="1">
      <alignment horizontal="center" vertical="center"/>
    </xf>
    <xf numFmtId="0" fontId="4" fillId="8" borderId="51" xfId="0" applyFont="1" applyFill="1" applyBorder="1" applyAlignment="1" applyProtection="1">
      <alignment horizontal="center" vertical="center"/>
      <protection locked="0"/>
    </xf>
    <xf numFmtId="0" fontId="4" fillId="9" borderId="51" xfId="0" applyFont="1" applyFill="1" applyBorder="1" applyAlignment="1" applyProtection="1">
      <alignment horizontal="center" vertical="center"/>
      <protection locked="0"/>
    </xf>
    <xf numFmtId="0" fontId="1" fillId="9" borderId="47" xfId="0" applyFont="1" applyFill="1" applyBorder="1" applyAlignment="1" applyProtection="1">
      <alignment horizontal="center" vertical="center"/>
    </xf>
    <xf numFmtId="0" fontId="1" fillId="7" borderId="47" xfId="0" applyFont="1" applyFill="1" applyBorder="1" applyAlignment="1" applyProtection="1">
      <alignment horizontal="center" vertical="center"/>
    </xf>
    <xf numFmtId="0" fontId="4" fillId="8" borderId="52" xfId="0" applyFont="1" applyFill="1" applyBorder="1" applyAlignment="1" applyProtection="1">
      <alignment horizontal="center" vertical="center"/>
      <protection locked="0"/>
    </xf>
    <xf numFmtId="0" fontId="1" fillId="8" borderId="53" xfId="0" applyFont="1" applyFill="1" applyBorder="1" applyAlignment="1" applyProtection="1">
      <alignment horizontal="center" vertical="center"/>
    </xf>
    <xf numFmtId="0" fontId="1" fillId="8" borderId="6" xfId="0" applyFont="1" applyFill="1" applyBorder="1" applyAlignment="1" applyProtection="1">
      <alignment horizontal="center" vertical="center"/>
    </xf>
    <xf numFmtId="0" fontId="1" fillId="9" borderId="46" xfId="0" applyFont="1" applyFill="1" applyBorder="1" applyAlignment="1" applyProtection="1">
      <alignment horizontal="center" vertical="center"/>
    </xf>
    <xf numFmtId="0" fontId="3" fillId="9" borderId="6" xfId="0" applyFont="1" applyFill="1" applyBorder="1" applyAlignment="1" applyProtection="1">
      <alignment horizontal="center" vertical="center"/>
    </xf>
    <xf numFmtId="0" fontId="4" fillId="9" borderId="52" xfId="0" applyFont="1" applyFill="1" applyBorder="1" applyAlignment="1" applyProtection="1">
      <alignment horizontal="center" vertical="center"/>
      <protection locked="0"/>
    </xf>
    <xf numFmtId="0" fontId="1" fillId="9" borderId="53" xfId="0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3" fillId="7" borderId="6" xfId="0" applyFont="1" applyFill="1" applyBorder="1" applyAlignment="1" applyProtection="1">
      <alignment horizontal="center" vertical="center"/>
    </xf>
    <xf numFmtId="0" fontId="4" fillId="7" borderId="52" xfId="0" applyFont="1" applyFill="1" applyBorder="1" applyAlignment="1" applyProtection="1">
      <alignment horizontal="center" vertical="center"/>
      <protection locked="0"/>
    </xf>
    <xf numFmtId="0" fontId="1" fillId="7" borderId="53" xfId="0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 vertical="center"/>
    </xf>
    <xf numFmtId="0" fontId="1" fillId="8" borderId="46" xfId="0" applyFont="1" applyFill="1" applyBorder="1" applyAlignment="1" applyProtection="1">
      <alignment horizontal="center" vertical="center"/>
    </xf>
    <xf numFmtId="164" fontId="1" fillId="8" borderId="6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vertical="center" textRotation="180" wrapText="1"/>
      <protection locked="0"/>
    </xf>
    <xf numFmtId="0" fontId="4" fillId="3" borderId="3" xfId="0" applyFont="1" applyFill="1" applyBorder="1" applyAlignment="1" applyProtection="1">
      <alignment vertical="center" textRotation="180" wrapText="1"/>
    </xf>
    <xf numFmtId="0" fontId="5" fillId="10" borderId="9" xfId="0" applyFont="1" applyFill="1" applyBorder="1" applyAlignment="1" applyProtection="1">
      <alignment horizontal="centerContinuous" vertical="center"/>
      <protection locked="0"/>
    </xf>
    <xf numFmtId="0" fontId="5" fillId="10" borderId="24" xfId="0" applyFont="1" applyFill="1" applyBorder="1" applyAlignment="1" applyProtection="1">
      <alignment horizontal="centerContinuous" vertical="center"/>
      <protection locked="0"/>
    </xf>
    <xf numFmtId="0" fontId="5" fillId="10" borderId="21" xfId="0" applyFont="1" applyFill="1" applyBorder="1" applyAlignment="1" applyProtection="1">
      <alignment horizontal="centerContinuous" vertical="center"/>
      <protection locked="0"/>
    </xf>
    <xf numFmtId="0" fontId="5" fillId="10" borderId="25" xfId="0" applyFont="1" applyFill="1" applyBorder="1" applyAlignment="1" applyProtection="1">
      <alignment horizontal="centerContinuous" vertical="center"/>
      <protection locked="0"/>
    </xf>
    <xf numFmtId="0" fontId="5" fillId="10" borderId="2" xfId="0" applyFont="1" applyFill="1" applyBorder="1" applyAlignment="1" applyProtection="1">
      <alignment horizontal="centerContinuous" vertical="center"/>
      <protection locked="0"/>
    </xf>
    <xf numFmtId="0" fontId="5" fillId="10" borderId="9" xfId="0" applyFont="1" applyFill="1" applyBorder="1" applyAlignment="1" applyProtection="1">
      <alignment horizontal="centerContinuous" vertical="center"/>
    </xf>
    <xf numFmtId="0" fontId="5" fillId="10" borderId="24" xfId="0" applyFont="1" applyFill="1" applyBorder="1" applyAlignment="1" applyProtection="1">
      <alignment horizontal="centerContinuous" vertical="center"/>
    </xf>
    <xf numFmtId="0" fontId="5" fillId="10" borderId="21" xfId="0" applyFont="1" applyFill="1" applyBorder="1" applyAlignment="1" applyProtection="1">
      <alignment horizontal="centerContinuous" vertical="center"/>
    </xf>
    <xf numFmtId="0" fontId="5" fillId="10" borderId="25" xfId="0" applyFont="1" applyFill="1" applyBorder="1" applyAlignment="1" applyProtection="1">
      <alignment horizontal="centerContinuous" vertical="center"/>
    </xf>
    <xf numFmtId="0" fontId="5" fillId="10" borderId="2" xfId="0" applyFont="1" applyFill="1" applyBorder="1" applyAlignment="1" applyProtection="1">
      <alignment horizontal="centerContinuous" vertical="center"/>
    </xf>
    <xf numFmtId="0" fontId="5" fillId="10" borderId="51" xfId="0" applyFont="1" applyFill="1" applyBorder="1" applyAlignment="1" applyProtection="1">
      <alignment horizontal="centerContinuous" vertical="center"/>
      <protection locked="0"/>
    </xf>
    <xf numFmtId="0" fontId="5" fillId="10" borderId="51" xfId="0" applyFont="1" applyFill="1" applyBorder="1" applyAlignment="1" applyProtection="1">
      <alignment horizontal="centerContinuous" vertical="center"/>
    </xf>
    <xf numFmtId="0" fontId="4" fillId="9" borderId="31" xfId="0" applyFont="1" applyFill="1" applyBorder="1" applyAlignment="1" applyProtection="1">
      <alignment horizontal="center" vertical="center"/>
      <protection locked="0"/>
    </xf>
    <xf numFmtId="0" fontId="4" fillId="9" borderId="32" xfId="0" applyFont="1" applyFill="1" applyBorder="1" applyAlignment="1" applyProtection="1">
      <alignment horizontal="center" vertical="center"/>
      <protection locked="0"/>
    </xf>
    <xf numFmtId="0" fontId="4" fillId="9" borderId="33" xfId="0" applyFont="1" applyFill="1" applyBorder="1" applyAlignment="1" applyProtection="1">
      <alignment horizontal="center" vertical="center"/>
      <protection locked="0"/>
    </xf>
    <xf numFmtId="0" fontId="4" fillId="14" borderId="5" xfId="0" applyFont="1" applyFill="1" applyBorder="1" applyAlignment="1" applyProtection="1">
      <alignment horizontal="center" vertical="center"/>
      <protection locked="0"/>
    </xf>
    <xf numFmtId="0" fontId="4" fillId="14" borderId="6" xfId="0" applyFont="1" applyFill="1" applyBorder="1" applyAlignment="1" applyProtection="1">
      <alignment horizontal="center" vertical="center"/>
      <protection locked="0"/>
    </xf>
    <xf numFmtId="0" fontId="4" fillId="14" borderId="14" xfId="0" applyFont="1" applyFill="1" applyBorder="1" applyAlignment="1" applyProtection="1">
      <alignment horizontal="center" vertical="center"/>
      <protection locked="0"/>
    </xf>
    <xf numFmtId="0" fontId="4" fillId="8" borderId="31" xfId="0" applyFont="1" applyFill="1" applyBorder="1" applyAlignment="1" applyProtection="1">
      <alignment horizontal="center" vertical="center"/>
      <protection locked="0"/>
    </xf>
    <xf numFmtId="0" fontId="4" fillId="8" borderId="32" xfId="0" applyFont="1" applyFill="1" applyBorder="1" applyAlignment="1" applyProtection="1">
      <alignment horizontal="center" vertical="center"/>
      <protection locked="0"/>
    </xf>
    <xf numFmtId="0" fontId="4" fillId="8" borderId="33" xfId="0" applyFont="1" applyFill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 applyProtection="1">
      <alignment horizontal="center" vertical="center"/>
      <protection locked="0"/>
    </xf>
    <xf numFmtId="0" fontId="4" fillId="7" borderId="32" xfId="0" applyFont="1" applyFill="1" applyBorder="1" applyAlignment="1" applyProtection="1">
      <alignment horizontal="center" vertical="center"/>
      <protection locked="0"/>
    </xf>
    <xf numFmtId="0" fontId="4" fillId="7" borderId="33" xfId="0" applyFont="1" applyFill="1" applyBorder="1" applyAlignment="1" applyProtection="1">
      <alignment horizontal="center" vertical="center"/>
      <protection locked="0"/>
    </xf>
    <xf numFmtId="0" fontId="4" fillId="12" borderId="17" xfId="0" applyFont="1" applyFill="1" applyBorder="1" applyAlignment="1" applyProtection="1">
      <alignment horizontal="center" vertical="center"/>
      <protection locked="0"/>
    </xf>
    <xf numFmtId="0" fontId="4" fillId="12" borderId="8" xfId="0" applyFont="1" applyFill="1" applyBorder="1" applyAlignment="1" applyProtection="1">
      <alignment horizontal="center" vertical="center"/>
      <protection locked="0"/>
    </xf>
    <xf numFmtId="0" fontId="4" fillId="12" borderId="18" xfId="0" applyFont="1" applyFill="1" applyBorder="1" applyAlignment="1" applyProtection="1">
      <alignment horizontal="center" vertical="center"/>
      <protection locked="0"/>
    </xf>
    <xf numFmtId="0" fontId="4" fillId="13" borderId="17" xfId="0" applyFont="1" applyFill="1" applyBorder="1" applyAlignment="1" applyProtection="1">
      <alignment horizontal="center" vertical="center"/>
      <protection locked="0"/>
    </xf>
    <xf numFmtId="0" fontId="4" fillId="13" borderId="8" xfId="0" applyFont="1" applyFill="1" applyBorder="1" applyAlignment="1" applyProtection="1">
      <alignment horizontal="center" vertical="center"/>
      <protection locked="0"/>
    </xf>
    <xf numFmtId="0" fontId="4" fillId="13" borderId="18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4" fillId="11" borderId="17" xfId="0" applyFont="1" applyFill="1" applyBorder="1" applyAlignment="1" applyProtection="1">
      <alignment horizontal="center" vertical="center"/>
      <protection locked="0"/>
    </xf>
    <xf numFmtId="0" fontId="4" fillId="11" borderId="8" xfId="0" applyFont="1" applyFill="1" applyBorder="1" applyAlignment="1" applyProtection="1">
      <alignment horizontal="center" vertical="center"/>
      <protection locked="0"/>
    </xf>
    <xf numFmtId="0" fontId="4" fillId="11" borderId="18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4" fillId="10" borderId="5" xfId="0" applyNumberFormat="1" applyFont="1" applyFill="1" applyBorder="1" applyAlignment="1" applyProtection="1">
      <alignment horizontal="center" vertical="center"/>
      <protection locked="0"/>
    </xf>
    <xf numFmtId="0" fontId="4" fillId="10" borderId="6" xfId="0" applyNumberFormat="1" applyFont="1" applyFill="1" applyBorder="1" applyAlignment="1" applyProtection="1">
      <alignment horizontal="center" vertical="center"/>
      <protection locked="0"/>
    </xf>
    <xf numFmtId="0" fontId="4" fillId="10" borderId="14" xfId="0" applyNumberFormat="1" applyFont="1" applyFill="1" applyBorder="1" applyAlignment="1" applyProtection="1">
      <alignment horizontal="center" vertical="center"/>
      <protection locked="0"/>
    </xf>
    <xf numFmtId="0" fontId="5" fillId="10" borderId="5" xfId="0" applyFont="1" applyFill="1" applyBorder="1" applyAlignment="1" applyProtection="1">
      <alignment horizontal="center" vertical="center"/>
      <protection locked="0"/>
    </xf>
    <xf numFmtId="0" fontId="5" fillId="10" borderId="6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center" vertical="center"/>
      <protection locked="0"/>
    </xf>
    <xf numFmtId="0" fontId="4" fillId="13" borderId="17" xfId="0" applyFont="1" applyFill="1" applyBorder="1" applyAlignment="1" applyProtection="1">
      <alignment horizontal="center" vertical="center"/>
    </xf>
    <xf numFmtId="0" fontId="4" fillId="13" borderId="8" xfId="0" applyFont="1" applyFill="1" applyBorder="1" applyAlignment="1" applyProtection="1">
      <alignment horizontal="center" vertical="center"/>
    </xf>
    <xf numFmtId="0" fontId="4" fillId="12" borderId="17" xfId="0" applyFont="1" applyFill="1" applyBorder="1" applyAlignment="1" applyProtection="1">
      <alignment horizontal="center" vertical="center"/>
    </xf>
    <xf numFmtId="0" fontId="4" fillId="12" borderId="8" xfId="0" applyFont="1" applyFill="1" applyBorder="1" applyAlignment="1" applyProtection="1">
      <alignment horizontal="center" vertical="center"/>
    </xf>
    <xf numFmtId="0" fontId="4" fillId="11" borderId="17" xfId="0" applyFont="1" applyFill="1" applyBorder="1" applyAlignment="1" applyProtection="1">
      <alignment horizontal="center" vertical="center"/>
    </xf>
    <xf numFmtId="0" fontId="4" fillId="11" borderId="8" xfId="0" applyFont="1" applyFill="1" applyBorder="1" applyAlignment="1" applyProtection="1">
      <alignment horizontal="center" vertical="center"/>
    </xf>
    <xf numFmtId="0" fontId="4" fillId="7" borderId="31" xfId="0" applyFont="1" applyFill="1" applyBorder="1" applyAlignment="1" applyProtection="1">
      <alignment horizontal="center" vertical="center"/>
    </xf>
    <xf numFmtId="0" fontId="4" fillId="7" borderId="32" xfId="0" applyFont="1" applyFill="1" applyBorder="1" applyAlignment="1" applyProtection="1">
      <alignment horizontal="center" vertical="center"/>
    </xf>
    <xf numFmtId="0" fontId="4" fillId="8" borderId="31" xfId="0" applyFont="1" applyFill="1" applyBorder="1" applyAlignment="1" applyProtection="1">
      <alignment horizontal="center" vertical="center"/>
    </xf>
    <xf numFmtId="0" fontId="4" fillId="8" borderId="32" xfId="0" applyFont="1" applyFill="1" applyBorder="1" applyAlignment="1" applyProtection="1">
      <alignment horizontal="center" vertical="center"/>
    </xf>
    <xf numFmtId="0" fontId="4" fillId="9" borderId="31" xfId="0" applyFont="1" applyFill="1" applyBorder="1" applyAlignment="1" applyProtection="1">
      <alignment horizontal="center" vertical="center"/>
    </xf>
    <xf numFmtId="0" fontId="4" fillId="9" borderId="32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5" fillId="10" borderId="5" xfId="0" applyFont="1" applyFill="1" applyBorder="1" applyAlignment="1" applyProtection="1">
      <alignment horizontal="center" vertical="center"/>
    </xf>
    <xf numFmtId="0" fontId="5" fillId="10" borderId="6" xfId="0" applyFont="1" applyFill="1" applyBorder="1" applyAlignment="1" applyProtection="1">
      <alignment horizontal="center" vertical="center"/>
    </xf>
    <xf numFmtId="0" fontId="4" fillId="10" borderId="5" xfId="0" applyNumberFormat="1" applyFont="1" applyFill="1" applyBorder="1" applyAlignment="1" applyProtection="1">
      <alignment horizontal="center" vertical="center"/>
    </xf>
    <xf numFmtId="0" fontId="4" fillId="10" borderId="6" xfId="0" applyNumberFormat="1" applyFont="1" applyFill="1" applyBorder="1" applyAlignment="1" applyProtection="1">
      <alignment horizontal="center" vertical="center"/>
    </xf>
    <xf numFmtId="0" fontId="4" fillId="10" borderId="14" xfId="0" applyNumberFormat="1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4" fillId="14" borderId="5" xfId="0" applyFont="1" applyFill="1" applyBorder="1" applyAlignment="1" applyProtection="1">
      <alignment horizontal="center" vertical="center"/>
    </xf>
    <xf numFmtId="0" fontId="4" fillId="14" borderId="6" xfId="0" applyFont="1" applyFill="1" applyBorder="1" applyAlignment="1" applyProtection="1">
      <alignment horizontal="center" vertical="center"/>
    </xf>
    <xf numFmtId="0" fontId="4" fillId="14" borderId="14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11" borderId="18" xfId="0" applyFont="1" applyFill="1" applyBorder="1" applyAlignment="1" applyProtection="1">
      <alignment horizontal="center" vertical="center"/>
    </xf>
    <xf numFmtId="0" fontId="4" fillId="11" borderId="28" xfId="0" applyFont="1" applyFill="1" applyBorder="1" applyAlignment="1" applyProtection="1">
      <alignment horizontal="center" vertical="center"/>
    </xf>
    <xf numFmtId="0" fontId="4" fillId="13" borderId="28" xfId="0" applyFont="1" applyFill="1" applyBorder="1" applyAlignment="1" applyProtection="1">
      <alignment horizontal="center" vertical="center"/>
    </xf>
    <xf numFmtId="0" fontId="4" fillId="12" borderId="28" xfId="0" applyFont="1" applyFill="1" applyBorder="1" applyAlignment="1" applyProtection="1">
      <alignment horizontal="center" vertical="center"/>
    </xf>
    <xf numFmtId="0" fontId="3" fillId="11" borderId="17" xfId="0" applyFont="1" applyFill="1" applyBorder="1" applyAlignment="1" applyProtection="1">
      <alignment horizontal="center" vertical="center"/>
    </xf>
    <xf numFmtId="0" fontId="3" fillId="11" borderId="8" xfId="0" applyFont="1" applyFill="1" applyBorder="1" applyAlignment="1" applyProtection="1">
      <alignment horizontal="center" vertical="center"/>
    </xf>
    <xf numFmtId="0" fontId="4" fillId="7" borderId="33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right" vertical="center"/>
    </xf>
    <xf numFmtId="0" fontId="4" fillId="13" borderId="9" xfId="0" applyFont="1" applyFill="1" applyBorder="1" applyAlignment="1" applyProtection="1">
      <alignment horizontal="center" vertical="center"/>
      <protection locked="0"/>
    </xf>
    <xf numFmtId="0" fontId="4" fillId="13" borderId="10" xfId="0" applyFont="1" applyFill="1" applyBorder="1" applyAlignment="1" applyProtection="1">
      <alignment horizontal="center" vertical="center"/>
      <protection locked="0"/>
    </xf>
    <xf numFmtId="0" fontId="4" fillId="13" borderId="24" xfId="0" applyFont="1" applyFill="1" applyBorder="1" applyAlignment="1" applyProtection="1">
      <alignment horizontal="center" vertical="center"/>
      <protection locked="0"/>
    </xf>
    <xf numFmtId="0" fontId="4" fillId="12" borderId="9" xfId="0" applyFont="1" applyFill="1" applyBorder="1" applyAlignment="1" applyProtection="1">
      <alignment horizontal="center" vertical="center"/>
      <protection locked="0"/>
    </xf>
    <xf numFmtId="0" fontId="4" fillId="12" borderId="10" xfId="0" applyFont="1" applyFill="1" applyBorder="1" applyAlignment="1" applyProtection="1">
      <alignment horizontal="center" vertical="center"/>
      <protection locked="0"/>
    </xf>
    <xf numFmtId="0" fontId="4" fillId="12" borderId="24" xfId="0" applyFont="1" applyFill="1" applyBorder="1" applyAlignment="1" applyProtection="1">
      <alignment horizontal="center" vertical="center"/>
      <protection locked="0"/>
    </xf>
    <xf numFmtId="0" fontId="4" fillId="11" borderId="9" xfId="0" applyFont="1" applyFill="1" applyBorder="1" applyAlignment="1" applyProtection="1">
      <alignment horizontal="center" vertical="center"/>
      <protection locked="0"/>
    </xf>
    <xf numFmtId="0" fontId="4" fillId="11" borderId="10" xfId="0" applyFont="1" applyFill="1" applyBorder="1" applyAlignment="1" applyProtection="1">
      <alignment horizontal="center" vertical="center"/>
      <protection locked="0"/>
    </xf>
    <xf numFmtId="0" fontId="4" fillId="11" borderId="24" xfId="0" applyFont="1" applyFill="1" applyBorder="1" applyAlignment="1" applyProtection="1">
      <alignment horizontal="center" vertical="center"/>
      <protection locked="0"/>
    </xf>
    <xf numFmtId="0" fontId="3" fillId="11" borderId="9" xfId="0" applyFont="1" applyFill="1" applyBorder="1" applyAlignment="1" applyProtection="1">
      <alignment horizontal="center" vertical="center"/>
      <protection locked="0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24" xfId="0" applyFont="1" applyFill="1" applyBorder="1" applyAlignment="1" applyProtection="1">
      <alignment horizontal="center" vertical="center"/>
      <protection locked="0"/>
    </xf>
    <xf numFmtId="0" fontId="4" fillId="2" borderId="54" xfId="0" applyFont="1" applyFill="1" applyBorder="1" applyAlignment="1" applyProtection="1">
      <alignment vertical="center" textRotation="180" wrapText="1"/>
      <protection locked="0"/>
    </xf>
    <xf numFmtId="0" fontId="4" fillId="2" borderId="38" xfId="0" applyFont="1" applyFill="1" applyBorder="1" applyAlignment="1" applyProtection="1">
      <alignment vertical="center" textRotation="180"/>
      <protection locked="0"/>
    </xf>
    <xf numFmtId="0" fontId="4" fillId="2" borderId="39" xfId="0" applyFont="1" applyFill="1" applyBorder="1" applyAlignment="1" applyProtection="1">
      <alignment vertical="center" textRotation="180"/>
      <protection locked="0"/>
    </xf>
    <xf numFmtId="0" fontId="4" fillId="3" borderId="55" xfId="0" applyFont="1" applyFill="1" applyBorder="1" applyAlignment="1" applyProtection="1">
      <alignment vertical="center"/>
    </xf>
    <xf numFmtId="0" fontId="4" fillId="3" borderId="56" xfId="0" applyFont="1" applyFill="1" applyBorder="1" applyAlignment="1" applyProtection="1">
      <alignment vertical="center"/>
    </xf>
    <xf numFmtId="0" fontId="4" fillId="3" borderId="57" xfId="0" applyNumberFormat="1" applyFont="1" applyFill="1" applyBorder="1" applyAlignment="1" applyProtection="1">
      <alignment vertical="center" wrapText="1"/>
    </xf>
    <xf numFmtId="0" fontId="4" fillId="3" borderId="13" xfId="0" applyNumberFormat="1" applyFont="1" applyFill="1" applyBorder="1" applyAlignment="1" applyProtection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0" fillId="7" borderId="0" xfId="0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9" defaultPivotStyle="PivotStyleLight16"/>
  <colors>
    <mruColors>
      <color rgb="FFFAFBE9"/>
      <color rgb="FFE6E6E6"/>
      <color rgb="FFF4F5FA"/>
      <color rgb="FFE1E9F3"/>
      <color rgb="FFF6ECEA"/>
      <color rgb="FFDBFBDF"/>
      <color rgb="FFFFFFAB"/>
      <color rgb="FFEAEAEA"/>
      <color rgb="FFE5F3E8"/>
      <color rgb="FFE7F1E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[Affaires temps passés public2.xlsm]Feuil1!Tableau croisé dynamique3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Feuil1!$K$27:$K$28</c:f>
              <c:strCache>
                <c:ptCount val="1"/>
                <c:pt idx="0">
                  <c:v>Somme de Ingénieurs tps</c:v>
                </c:pt>
              </c:strCache>
            </c:strRef>
          </c:tx>
          <c:cat>
            <c:strRef>
              <c:f>Feuil1!$J$29:$J$49</c:f>
              <c:strCache>
                <c:ptCount val="20"/>
                <c:pt idx="0">
                  <c:v>11/054s</c:v>
                </c:pt>
                <c:pt idx="1">
                  <c:v>11/056s</c:v>
                </c:pt>
                <c:pt idx="2">
                  <c:v>11/105i</c:v>
                </c:pt>
                <c:pt idx="3">
                  <c:v>12/001s</c:v>
                </c:pt>
                <c:pt idx="4">
                  <c:v>12/004s</c:v>
                </c:pt>
                <c:pt idx="5">
                  <c:v>12/035s</c:v>
                </c:pt>
                <c:pt idx="6">
                  <c:v>12/055s</c:v>
                </c:pt>
                <c:pt idx="7">
                  <c:v>12/058s</c:v>
                </c:pt>
                <c:pt idx="8">
                  <c:v>12/083s</c:v>
                </c:pt>
                <c:pt idx="9">
                  <c:v>12/086s</c:v>
                </c:pt>
                <c:pt idx="10">
                  <c:v>13/006s</c:v>
                </c:pt>
                <c:pt idx="11">
                  <c:v>13/014s</c:v>
                </c:pt>
                <c:pt idx="12">
                  <c:v>13/028s</c:v>
                </c:pt>
                <c:pt idx="13">
                  <c:v>13/076i</c:v>
                </c:pt>
                <c:pt idx="14">
                  <c:v>14/011i</c:v>
                </c:pt>
                <c:pt idx="15">
                  <c:v>14/012i</c:v>
                </c:pt>
                <c:pt idx="16">
                  <c:v>14/044s</c:v>
                </c:pt>
                <c:pt idx="17">
                  <c:v>14/049s</c:v>
                </c:pt>
                <c:pt idx="18">
                  <c:v>14/057s</c:v>
                </c:pt>
                <c:pt idx="19">
                  <c:v>Numéro</c:v>
                </c:pt>
              </c:strCache>
            </c:strRef>
          </c:cat>
          <c:val>
            <c:numRef>
              <c:f>Feuil1!$K$29:$K$49</c:f>
              <c:numCache>
                <c:formatCode>General</c:formatCode>
                <c:ptCount val="20"/>
                <c:pt idx="0">
                  <c:v>23</c:v>
                </c:pt>
                <c:pt idx="1">
                  <c:v>0</c:v>
                </c:pt>
                <c:pt idx="2">
                  <c:v>21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Feuil1!$L$27:$L$28</c:f>
              <c:strCache>
                <c:ptCount val="1"/>
                <c:pt idx="0">
                  <c:v>Somme de Projteur tps</c:v>
                </c:pt>
              </c:strCache>
            </c:strRef>
          </c:tx>
          <c:cat>
            <c:strRef>
              <c:f>Feuil1!$J$29:$J$49</c:f>
              <c:strCache>
                <c:ptCount val="20"/>
                <c:pt idx="0">
                  <c:v>11/054s</c:v>
                </c:pt>
                <c:pt idx="1">
                  <c:v>11/056s</c:v>
                </c:pt>
                <c:pt idx="2">
                  <c:v>11/105i</c:v>
                </c:pt>
                <c:pt idx="3">
                  <c:v>12/001s</c:v>
                </c:pt>
                <c:pt idx="4">
                  <c:v>12/004s</c:v>
                </c:pt>
                <c:pt idx="5">
                  <c:v>12/035s</c:v>
                </c:pt>
                <c:pt idx="6">
                  <c:v>12/055s</c:v>
                </c:pt>
                <c:pt idx="7">
                  <c:v>12/058s</c:v>
                </c:pt>
                <c:pt idx="8">
                  <c:v>12/083s</c:v>
                </c:pt>
                <c:pt idx="9">
                  <c:v>12/086s</c:v>
                </c:pt>
                <c:pt idx="10">
                  <c:v>13/006s</c:v>
                </c:pt>
                <c:pt idx="11">
                  <c:v>13/014s</c:v>
                </c:pt>
                <c:pt idx="12">
                  <c:v>13/028s</c:v>
                </c:pt>
                <c:pt idx="13">
                  <c:v>13/076i</c:v>
                </c:pt>
                <c:pt idx="14">
                  <c:v>14/011i</c:v>
                </c:pt>
                <c:pt idx="15">
                  <c:v>14/012i</c:v>
                </c:pt>
                <c:pt idx="16">
                  <c:v>14/044s</c:v>
                </c:pt>
                <c:pt idx="17">
                  <c:v>14/049s</c:v>
                </c:pt>
                <c:pt idx="18">
                  <c:v>14/057s</c:v>
                </c:pt>
                <c:pt idx="19">
                  <c:v>Numéro</c:v>
                </c:pt>
              </c:strCache>
            </c:strRef>
          </c:cat>
          <c:val>
            <c:numRef>
              <c:f>Feuil1!$L$29:$L$49</c:f>
              <c:numCache>
                <c:formatCode>General</c:formatCode>
                <c:ptCount val="20"/>
                <c:pt idx="0">
                  <c:v>56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axId val="73698304"/>
        <c:axId val="73704192"/>
      </c:barChart>
      <c:catAx>
        <c:axId val="73698304"/>
        <c:scaling>
          <c:orientation val="minMax"/>
        </c:scaling>
        <c:axPos val="b"/>
        <c:tickLblPos val="nextTo"/>
        <c:crossAx val="73704192"/>
        <c:crosses val="autoZero"/>
        <c:auto val="1"/>
        <c:lblAlgn val="ctr"/>
        <c:lblOffset val="100"/>
      </c:catAx>
      <c:valAx>
        <c:axId val="73704192"/>
        <c:scaling>
          <c:orientation val="minMax"/>
        </c:scaling>
        <c:axPos val="l"/>
        <c:majorGridlines/>
        <c:numFmt formatCode="General" sourceLinked="1"/>
        <c:tickLblPos val="nextTo"/>
        <c:crossAx val="736983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353786</xdr:colOff>
      <xdr:row>2</xdr:row>
      <xdr:rowOff>95250</xdr:rowOff>
    </xdr:from>
    <xdr:to>
      <xdr:col>1</xdr:col>
      <xdr:colOff>1292679</xdr:colOff>
      <xdr:row>4</xdr:row>
      <xdr:rowOff>13608</xdr:rowOff>
    </xdr:to>
    <xdr:sp macro="[0]!NlleAffaire" textlink="">
      <xdr:nvSpPr>
        <xdr:cNvPr id="2" name="ZoneTexte 1"/>
        <xdr:cNvSpPr txBox="1"/>
      </xdr:nvSpPr>
      <xdr:spPr>
        <a:xfrm>
          <a:off x="1170215" y="394607"/>
          <a:ext cx="938893" cy="476251"/>
        </a:xfrm>
        <a:prstGeom prst="bevel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Nle Affaire</a:t>
          </a:r>
        </a:p>
      </xdr:txBody>
    </xdr:sp>
    <xdr:clientData fPrintsWithSheet="0"/>
  </xdr:twoCellAnchor>
  <xdr:twoCellAnchor>
    <xdr:from>
      <xdr:col>0</xdr:col>
      <xdr:colOff>108857</xdr:colOff>
      <xdr:row>2</xdr:row>
      <xdr:rowOff>95250</xdr:rowOff>
    </xdr:from>
    <xdr:to>
      <xdr:col>1</xdr:col>
      <xdr:colOff>231321</xdr:colOff>
      <xdr:row>4</xdr:row>
      <xdr:rowOff>13608</xdr:rowOff>
    </xdr:to>
    <xdr:sp macro="[0]!Trier" textlink="">
      <xdr:nvSpPr>
        <xdr:cNvPr id="3" name="ZoneTexte 2"/>
        <xdr:cNvSpPr txBox="1"/>
      </xdr:nvSpPr>
      <xdr:spPr>
        <a:xfrm>
          <a:off x="108857" y="394607"/>
          <a:ext cx="938893" cy="4762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7</xdr:row>
      <xdr:rowOff>133350</xdr:rowOff>
    </xdr:from>
    <xdr:to>
      <xdr:col>14</xdr:col>
      <xdr:colOff>66675</xdr:colOff>
      <xdr:row>22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90.338546180552" createdVersion="3" refreshedVersion="3" minRefreshableVersion="3" recordCount="20">
  <cacheSource type="worksheet">
    <worksheetSource ref="A11:S31" sheet="MJANVIER"/>
  </cacheSource>
  <cacheFields count="19">
    <cacheField name="Numéro d'affaire" numFmtId="0">
      <sharedItems count="21">
        <s v="Numéro"/>
        <s v="11/054s"/>
        <s v="11/056s"/>
        <s v="11/105i"/>
        <s v="12/001s"/>
        <s v="12/004s"/>
        <s v="12/035s"/>
        <s v="12/055s"/>
        <s v="12/058s"/>
        <s v="12/083s"/>
        <s v="12/086s"/>
        <s v="13/006s"/>
        <s v="13/014s"/>
        <s v="13/028s"/>
        <s v="13/076i"/>
        <s v="14/011i"/>
        <s v="14/012i"/>
        <s v="14/044s"/>
        <s v="14/049s"/>
        <s v="14/057s"/>
        <s v="16/050" u="1"/>
      </sharedItems>
    </cacheField>
    <cacheField name="Affaires" numFmtId="0">
      <sharedItems/>
    </cacheField>
    <cacheField name="Fbe" numFmtId="0">
      <sharedItems containsBlank="1"/>
    </cacheField>
    <cacheField name="Cd" numFmtId="0">
      <sharedItems containsBlank="1"/>
    </cacheField>
    <cacheField name="Oc" numFmtId="0">
      <sharedItems containsBlank="1"/>
    </cacheField>
    <cacheField name="Ma" numFmtId="0">
      <sharedItems containsBlank="1"/>
    </cacheField>
    <cacheField name="Tr" numFmtId="0">
      <sharedItems containsBlank="1"/>
    </cacheField>
    <cacheField name="Vb" numFmtId="0">
      <sharedItems containsBlank="1"/>
    </cacheField>
    <cacheField name="Fba" numFmtId="0">
      <sharedItems containsBlank="1"/>
    </cacheField>
    <cacheField name="Lm" numFmtId="0">
      <sharedItems containsBlank="1"/>
    </cacheField>
    <cacheField name="Lha" numFmtId="0">
      <sharedItems containsBlank="1"/>
    </cacheField>
    <cacheField name="Cm" numFmtId="0">
      <sharedItems containsBlank="1"/>
    </cacheField>
    <cacheField name="Vp" numFmtId="0">
      <sharedItems containsBlank="1"/>
    </cacheField>
    <cacheField name="Gp" numFmtId="0">
      <sharedItems containsBlank="1"/>
    </cacheField>
    <cacheField name="Ss" numFmtId="0">
      <sharedItems containsBlank="1"/>
    </cacheField>
    <cacheField name="Dst" numFmtId="0">
      <sharedItems containsBlank="1"/>
    </cacheField>
    <cacheField name="Dsu" numFmtId="0">
      <sharedItems containsBlank="1"/>
    </cacheField>
    <cacheField name="Projteur tps" numFmtId="0">
      <sharedItems containsSemiMixedTypes="0" containsString="0" containsNumber="1" containsInteger="1" minValue="0" maxValue="56"/>
    </cacheField>
    <cacheField name="Ingénieurs tps" numFmtId="0">
      <sharedItems containsSemiMixedTypes="0" containsString="0" containsNumber="1" containsInteger="1" minValue="0" maxValue="23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1990.33856261574" createdVersion="3" refreshedVersion="3" minRefreshableVersion="3" recordCount="20">
  <cacheSource type="worksheet">
    <worksheetSource ref="A11:S31" sheet="MFEVRIER"/>
  </cacheSource>
  <cacheFields count="19">
    <cacheField name="Numéro d'affaire" numFmtId="0">
      <sharedItems count="21">
        <s v="Numéro"/>
        <s v="11/054s"/>
        <s v="11/056s"/>
        <s v="11/105i"/>
        <s v="12/001s"/>
        <s v="12/004s"/>
        <s v="12/035s"/>
        <s v="12/055s"/>
        <s v="12/058s"/>
        <s v="12/083s"/>
        <s v="12/086s"/>
        <s v="13/006s"/>
        <s v="13/014s"/>
        <s v="13/028s"/>
        <s v="13/076i"/>
        <s v="14/011i"/>
        <s v="14/012i"/>
        <s v="14/044s"/>
        <s v="14/049s"/>
        <s v="14/057s"/>
        <s v="16/050" u="1"/>
      </sharedItems>
    </cacheField>
    <cacheField name="Affaires" numFmtId="0">
      <sharedItems/>
    </cacheField>
    <cacheField name="Fbe" numFmtId="0">
      <sharedItems containsBlank="1"/>
    </cacheField>
    <cacheField name="Cd" numFmtId="0">
      <sharedItems containsBlank="1"/>
    </cacheField>
    <cacheField name="Oc" numFmtId="0">
      <sharedItems containsBlank="1"/>
    </cacheField>
    <cacheField name="Ma" numFmtId="0">
      <sharedItems containsBlank="1"/>
    </cacheField>
    <cacheField name="Tr" numFmtId="0">
      <sharedItems containsBlank="1"/>
    </cacheField>
    <cacheField name="Vb" numFmtId="0">
      <sharedItems containsBlank="1"/>
    </cacheField>
    <cacheField name="Fba" numFmtId="0">
      <sharedItems containsBlank="1"/>
    </cacheField>
    <cacheField name="Lm" numFmtId="0">
      <sharedItems containsBlank="1"/>
    </cacheField>
    <cacheField name="Lha" numFmtId="0">
      <sharedItems containsBlank="1"/>
    </cacheField>
    <cacheField name="Cm" numFmtId="0">
      <sharedItems containsBlank="1"/>
    </cacheField>
    <cacheField name="Vp" numFmtId="0">
      <sharedItems containsBlank="1"/>
    </cacheField>
    <cacheField name="Gp" numFmtId="0">
      <sharedItems containsBlank="1"/>
    </cacheField>
    <cacheField name="Ss" numFmtId="0">
      <sharedItems containsBlank="1"/>
    </cacheField>
    <cacheField name="Dst" numFmtId="0">
      <sharedItems containsBlank="1"/>
    </cacheField>
    <cacheField name="Dsu" numFmtId="0">
      <sharedItems containsBlank="1"/>
    </cacheField>
    <cacheField name="Projteur tps" numFmtId="0">
      <sharedItems containsSemiMixedTypes="0" containsString="0" containsNumber="1" containsInteger="1" minValue="0" maxValue="56"/>
    </cacheField>
    <cacheField name="Ingénieurs tps" numFmtId="0">
      <sharedItems containsSemiMixedTypes="0" containsString="0" containsNumber="1" containsInteger="1" minValue="0" maxValue="23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uteur" refreshedDate="41990.338578703704" createdVersion="3" refreshedVersion="3" minRefreshableVersion="3" recordCount="80">
  <cacheSource type="consolidation">
    <consolidation>
      <pages count="1">
        <page count="2">
          <pageItem name="Élément1"/>
          <pageItem name="Élément2"/>
        </page>
      </pages>
      <rangeSets count="2">
        <rangeSet i1="0" ref="A3:C23" sheet="Feuil1"/>
        <rangeSet i1="1" ref="A31:C51" sheet="Feuil1"/>
      </rangeSets>
    </consolidation>
  </cacheSource>
  <cacheFields count="4">
    <cacheField name="Ligne" numFmtId="0">
      <sharedItems count="20">
        <s v="11/054s"/>
        <s v="11/056s"/>
        <s v="11/105i"/>
        <s v="12/001s"/>
        <s v="12/004s"/>
        <s v="12/035s"/>
        <s v="12/055s"/>
        <s v="12/058s"/>
        <s v="12/083s"/>
        <s v="12/086s"/>
        <s v="13/006s"/>
        <s v="13/014s"/>
        <s v="13/028s"/>
        <s v="13/076i"/>
        <s v="14/011i"/>
        <s v="14/012i"/>
        <s v="14/044s"/>
        <s v="14/049s"/>
        <s v="14/057s"/>
        <s v="Numéro"/>
      </sharedItems>
    </cacheField>
    <cacheField name="Colonne" numFmtId="0">
      <sharedItems count="2">
        <s v="Somme de Ingénieurs tps"/>
        <s v="Somme de Projteur tps"/>
      </sharedItems>
    </cacheField>
    <cacheField name="Valeur" numFmtId="0">
      <sharedItems containsSemiMixedTypes="0" containsString="0" containsNumber="1" containsInteger="1" minValue="0" maxValue="56" count="5">
        <n v="23"/>
        <n v="56"/>
        <n v="0"/>
        <n v="4"/>
        <n v="21"/>
      </sharedItems>
    </cacheField>
    <cacheField name="Page1" numFmtId="0">
      <sharedItems count="2">
        <s v="Élément1"/>
        <s v="Élément2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Affaires"/>
    <m/>
    <m/>
    <m/>
    <m/>
    <m/>
    <m/>
    <m/>
    <m/>
    <m/>
    <m/>
    <m/>
    <m/>
    <m/>
    <m/>
    <m/>
    <n v="0"/>
    <n v="0"/>
  </r>
  <r>
    <x v="1"/>
    <s v="Affaires"/>
    <s v="Fbe"/>
    <m/>
    <m/>
    <m/>
    <m/>
    <m/>
    <m/>
    <m/>
    <m/>
    <m/>
    <m/>
    <m/>
    <m/>
    <m/>
    <m/>
    <n v="56"/>
    <n v="23"/>
  </r>
  <r>
    <x v="2"/>
    <s v="Affaires"/>
    <m/>
    <s v="Cd"/>
    <s v="Oc"/>
    <s v="Ma"/>
    <s v="Tr"/>
    <s v="Vb"/>
    <m/>
    <m/>
    <m/>
    <m/>
    <m/>
    <m/>
    <m/>
    <m/>
    <m/>
    <n v="4"/>
    <n v="0"/>
  </r>
  <r>
    <x v="3"/>
    <s v="Affaires"/>
    <m/>
    <m/>
    <m/>
    <m/>
    <m/>
    <m/>
    <s v="Fba"/>
    <m/>
    <m/>
    <m/>
    <m/>
    <m/>
    <m/>
    <m/>
    <m/>
    <n v="0"/>
    <n v="21"/>
  </r>
  <r>
    <x v="4"/>
    <s v="Affaires"/>
    <m/>
    <m/>
    <m/>
    <m/>
    <m/>
    <m/>
    <m/>
    <s v="Lm"/>
    <s v="Lh"/>
    <m/>
    <m/>
    <m/>
    <m/>
    <m/>
    <m/>
    <n v="0"/>
    <n v="0"/>
  </r>
  <r>
    <x v="5"/>
    <s v="Affaires"/>
    <m/>
    <m/>
    <m/>
    <m/>
    <m/>
    <m/>
    <m/>
    <m/>
    <m/>
    <s v="Cm"/>
    <m/>
    <m/>
    <m/>
    <m/>
    <m/>
    <n v="0"/>
    <n v="0"/>
  </r>
  <r>
    <x v="6"/>
    <s v="Affaires"/>
    <m/>
    <m/>
    <m/>
    <m/>
    <m/>
    <m/>
    <m/>
    <m/>
    <m/>
    <m/>
    <s v="Vp"/>
    <s v="Gp"/>
    <m/>
    <m/>
    <m/>
    <n v="0"/>
    <n v="0"/>
  </r>
  <r>
    <x v="7"/>
    <s v="Affaires"/>
    <m/>
    <m/>
    <m/>
    <m/>
    <m/>
    <m/>
    <m/>
    <m/>
    <m/>
    <m/>
    <m/>
    <m/>
    <s v="Ss"/>
    <m/>
    <m/>
    <n v="0"/>
    <n v="0"/>
  </r>
  <r>
    <x v="8"/>
    <s v="Affaires"/>
    <m/>
    <m/>
    <m/>
    <m/>
    <m/>
    <m/>
    <m/>
    <m/>
    <m/>
    <m/>
    <m/>
    <m/>
    <m/>
    <s v="Dst"/>
    <m/>
    <n v="0"/>
    <n v="0"/>
  </r>
  <r>
    <x v="9"/>
    <s v="Affaires"/>
    <m/>
    <m/>
    <m/>
    <m/>
    <m/>
    <m/>
    <m/>
    <m/>
    <m/>
    <m/>
    <m/>
    <m/>
    <m/>
    <m/>
    <s v="Dsu"/>
    <n v="0"/>
    <n v="0"/>
  </r>
  <r>
    <x v="10"/>
    <s v="Affaires"/>
    <m/>
    <m/>
    <m/>
    <m/>
    <m/>
    <m/>
    <m/>
    <m/>
    <m/>
    <m/>
    <m/>
    <m/>
    <m/>
    <m/>
    <m/>
    <n v="0"/>
    <n v="0"/>
  </r>
  <r>
    <x v="11"/>
    <s v="Affaires"/>
    <m/>
    <m/>
    <m/>
    <m/>
    <m/>
    <m/>
    <m/>
    <m/>
    <m/>
    <m/>
    <m/>
    <m/>
    <m/>
    <m/>
    <m/>
    <n v="0"/>
    <n v="0"/>
  </r>
  <r>
    <x v="12"/>
    <s v="Affaires"/>
    <m/>
    <m/>
    <m/>
    <m/>
    <m/>
    <m/>
    <m/>
    <m/>
    <m/>
    <m/>
    <m/>
    <m/>
    <m/>
    <m/>
    <m/>
    <n v="0"/>
    <n v="0"/>
  </r>
  <r>
    <x v="13"/>
    <s v="Affaires"/>
    <m/>
    <m/>
    <m/>
    <m/>
    <m/>
    <m/>
    <m/>
    <m/>
    <m/>
    <m/>
    <m/>
    <m/>
    <m/>
    <m/>
    <m/>
    <n v="0"/>
    <n v="0"/>
  </r>
  <r>
    <x v="14"/>
    <s v="Affaires"/>
    <m/>
    <m/>
    <m/>
    <m/>
    <m/>
    <m/>
    <m/>
    <m/>
    <m/>
    <m/>
    <m/>
    <m/>
    <m/>
    <m/>
    <m/>
    <n v="0"/>
    <n v="0"/>
  </r>
  <r>
    <x v="15"/>
    <s v="Affaires"/>
    <m/>
    <m/>
    <m/>
    <m/>
    <m/>
    <m/>
    <m/>
    <m/>
    <m/>
    <m/>
    <m/>
    <m/>
    <m/>
    <m/>
    <m/>
    <n v="0"/>
    <n v="0"/>
  </r>
  <r>
    <x v="16"/>
    <s v="Affaires"/>
    <m/>
    <m/>
    <m/>
    <m/>
    <m/>
    <m/>
    <m/>
    <m/>
    <m/>
    <m/>
    <m/>
    <m/>
    <m/>
    <m/>
    <m/>
    <n v="0"/>
    <n v="0"/>
  </r>
  <r>
    <x v="17"/>
    <s v="Affaires"/>
    <m/>
    <m/>
    <m/>
    <m/>
    <m/>
    <m/>
    <m/>
    <m/>
    <m/>
    <m/>
    <m/>
    <m/>
    <m/>
    <m/>
    <m/>
    <n v="0"/>
    <n v="0"/>
  </r>
  <r>
    <x v="18"/>
    <s v="Affaires"/>
    <m/>
    <m/>
    <m/>
    <m/>
    <m/>
    <m/>
    <m/>
    <m/>
    <m/>
    <m/>
    <m/>
    <m/>
    <m/>
    <m/>
    <m/>
    <n v="0"/>
    <n v="0"/>
  </r>
  <r>
    <x v="19"/>
    <s v="Affaires"/>
    <m/>
    <m/>
    <m/>
    <m/>
    <m/>
    <m/>
    <m/>
    <m/>
    <m/>
    <m/>
    <m/>
    <m/>
    <m/>
    <m/>
    <m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">
  <r>
    <x v="0"/>
    <s v="Affaires"/>
    <m/>
    <m/>
    <m/>
    <m/>
    <m/>
    <m/>
    <m/>
    <m/>
    <m/>
    <m/>
    <m/>
    <m/>
    <m/>
    <m/>
    <m/>
    <n v="0"/>
    <n v="0"/>
  </r>
  <r>
    <x v="1"/>
    <s v="Affaires"/>
    <s v="Fbe"/>
    <m/>
    <m/>
    <m/>
    <m/>
    <m/>
    <m/>
    <m/>
    <m/>
    <m/>
    <m/>
    <m/>
    <m/>
    <m/>
    <m/>
    <n v="56"/>
    <n v="23"/>
  </r>
  <r>
    <x v="2"/>
    <s v="Affaires"/>
    <m/>
    <s v="Cd"/>
    <s v="Oc"/>
    <s v="Ma"/>
    <s v="Tr"/>
    <s v="Vb"/>
    <m/>
    <m/>
    <m/>
    <m/>
    <m/>
    <m/>
    <m/>
    <m/>
    <m/>
    <n v="4"/>
    <n v="0"/>
  </r>
  <r>
    <x v="3"/>
    <s v="Affaires"/>
    <m/>
    <m/>
    <m/>
    <m/>
    <m/>
    <m/>
    <s v="Fba"/>
    <m/>
    <m/>
    <m/>
    <m/>
    <m/>
    <m/>
    <m/>
    <m/>
    <n v="0"/>
    <n v="21"/>
  </r>
  <r>
    <x v="4"/>
    <s v="Affaires"/>
    <m/>
    <m/>
    <m/>
    <m/>
    <m/>
    <m/>
    <m/>
    <s v="Lm"/>
    <s v="Lh"/>
    <m/>
    <m/>
    <m/>
    <m/>
    <m/>
    <m/>
    <n v="0"/>
    <n v="0"/>
  </r>
  <r>
    <x v="5"/>
    <s v="Affaires"/>
    <m/>
    <m/>
    <m/>
    <m/>
    <m/>
    <m/>
    <m/>
    <m/>
    <m/>
    <s v="Cm"/>
    <m/>
    <m/>
    <m/>
    <m/>
    <m/>
    <n v="0"/>
    <n v="0"/>
  </r>
  <r>
    <x v="6"/>
    <s v="Affaires"/>
    <m/>
    <m/>
    <m/>
    <m/>
    <m/>
    <m/>
    <m/>
    <m/>
    <m/>
    <m/>
    <s v="Vp"/>
    <s v="Gp"/>
    <m/>
    <m/>
    <m/>
    <n v="0"/>
    <n v="0"/>
  </r>
  <r>
    <x v="7"/>
    <s v="Affaires"/>
    <m/>
    <m/>
    <m/>
    <m/>
    <m/>
    <m/>
    <m/>
    <m/>
    <m/>
    <m/>
    <m/>
    <m/>
    <s v="Ss"/>
    <m/>
    <m/>
    <n v="0"/>
    <n v="0"/>
  </r>
  <r>
    <x v="8"/>
    <s v="Affaires"/>
    <m/>
    <m/>
    <m/>
    <m/>
    <m/>
    <m/>
    <m/>
    <m/>
    <m/>
    <m/>
    <m/>
    <m/>
    <m/>
    <s v="Dst"/>
    <m/>
    <n v="0"/>
    <n v="0"/>
  </r>
  <r>
    <x v="9"/>
    <s v="Affaires"/>
    <m/>
    <m/>
    <m/>
    <m/>
    <m/>
    <m/>
    <m/>
    <m/>
    <m/>
    <m/>
    <m/>
    <m/>
    <m/>
    <m/>
    <s v="Dsu"/>
    <n v="0"/>
    <n v="0"/>
  </r>
  <r>
    <x v="10"/>
    <s v="Affaires"/>
    <m/>
    <m/>
    <m/>
    <m/>
    <m/>
    <m/>
    <m/>
    <m/>
    <m/>
    <m/>
    <m/>
    <m/>
    <m/>
    <m/>
    <m/>
    <n v="0"/>
    <n v="0"/>
  </r>
  <r>
    <x v="11"/>
    <s v="Affaires"/>
    <m/>
    <m/>
    <m/>
    <m/>
    <m/>
    <m/>
    <m/>
    <m/>
    <m/>
    <m/>
    <m/>
    <m/>
    <m/>
    <m/>
    <m/>
    <n v="0"/>
    <n v="0"/>
  </r>
  <r>
    <x v="12"/>
    <s v="Affaires"/>
    <m/>
    <m/>
    <m/>
    <m/>
    <m/>
    <m/>
    <m/>
    <m/>
    <m/>
    <m/>
    <m/>
    <m/>
    <m/>
    <m/>
    <m/>
    <n v="0"/>
    <n v="0"/>
  </r>
  <r>
    <x v="13"/>
    <s v="Affaires"/>
    <m/>
    <m/>
    <m/>
    <m/>
    <m/>
    <m/>
    <m/>
    <m/>
    <m/>
    <m/>
    <m/>
    <m/>
    <m/>
    <m/>
    <m/>
    <n v="0"/>
    <n v="0"/>
  </r>
  <r>
    <x v="14"/>
    <s v="Affaires"/>
    <m/>
    <m/>
    <m/>
    <m/>
    <m/>
    <m/>
    <m/>
    <m/>
    <m/>
    <m/>
    <m/>
    <m/>
    <m/>
    <m/>
    <m/>
    <n v="0"/>
    <n v="0"/>
  </r>
  <r>
    <x v="15"/>
    <s v="Affaires"/>
    <m/>
    <m/>
    <m/>
    <m/>
    <m/>
    <m/>
    <m/>
    <m/>
    <m/>
    <m/>
    <m/>
    <m/>
    <m/>
    <m/>
    <m/>
    <n v="0"/>
    <n v="0"/>
  </r>
  <r>
    <x v="16"/>
    <s v="Affaires"/>
    <m/>
    <m/>
    <m/>
    <m/>
    <m/>
    <m/>
    <m/>
    <m/>
    <m/>
    <m/>
    <m/>
    <m/>
    <m/>
    <m/>
    <m/>
    <n v="0"/>
    <n v="0"/>
  </r>
  <r>
    <x v="17"/>
    <s v="Affaires"/>
    <m/>
    <m/>
    <m/>
    <m/>
    <m/>
    <m/>
    <m/>
    <m/>
    <m/>
    <m/>
    <m/>
    <m/>
    <m/>
    <m/>
    <m/>
    <n v="0"/>
    <n v="0"/>
  </r>
  <r>
    <x v="18"/>
    <s v="Affaires"/>
    <m/>
    <m/>
    <m/>
    <m/>
    <m/>
    <m/>
    <m/>
    <m/>
    <m/>
    <m/>
    <m/>
    <m/>
    <m/>
    <m/>
    <m/>
    <n v="0"/>
    <n v="0"/>
  </r>
  <r>
    <x v="19"/>
    <s v="Affaires"/>
    <m/>
    <m/>
    <m/>
    <m/>
    <m/>
    <m/>
    <m/>
    <m/>
    <m/>
    <m/>
    <m/>
    <m/>
    <m/>
    <m/>
    <m/>
    <n v="0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0">
  <r>
    <x v="0"/>
    <x v="0"/>
    <x v="0"/>
    <x v="0"/>
  </r>
  <r>
    <x v="0"/>
    <x v="1"/>
    <x v="1"/>
    <x v="0"/>
  </r>
  <r>
    <x v="1"/>
    <x v="0"/>
    <x v="2"/>
    <x v="0"/>
  </r>
  <r>
    <x v="1"/>
    <x v="1"/>
    <x v="3"/>
    <x v="0"/>
  </r>
  <r>
    <x v="2"/>
    <x v="0"/>
    <x v="4"/>
    <x v="0"/>
  </r>
  <r>
    <x v="2"/>
    <x v="1"/>
    <x v="2"/>
    <x v="0"/>
  </r>
  <r>
    <x v="3"/>
    <x v="0"/>
    <x v="2"/>
    <x v="0"/>
  </r>
  <r>
    <x v="3"/>
    <x v="1"/>
    <x v="2"/>
    <x v="0"/>
  </r>
  <r>
    <x v="4"/>
    <x v="0"/>
    <x v="2"/>
    <x v="0"/>
  </r>
  <r>
    <x v="4"/>
    <x v="1"/>
    <x v="2"/>
    <x v="0"/>
  </r>
  <r>
    <x v="5"/>
    <x v="0"/>
    <x v="2"/>
    <x v="0"/>
  </r>
  <r>
    <x v="5"/>
    <x v="1"/>
    <x v="2"/>
    <x v="0"/>
  </r>
  <r>
    <x v="6"/>
    <x v="0"/>
    <x v="2"/>
    <x v="0"/>
  </r>
  <r>
    <x v="6"/>
    <x v="1"/>
    <x v="2"/>
    <x v="0"/>
  </r>
  <r>
    <x v="7"/>
    <x v="0"/>
    <x v="2"/>
    <x v="0"/>
  </r>
  <r>
    <x v="7"/>
    <x v="1"/>
    <x v="2"/>
    <x v="0"/>
  </r>
  <r>
    <x v="8"/>
    <x v="0"/>
    <x v="2"/>
    <x v="0"/>
  </r>
  <r>
    <x v="8"/>
    <x v="1"/>
    <x v="2"/>
    <x v="0"/>
  </r>
  <r>
    <x v="9"/>
    <x v="0"/>
    <x v="2"/>
    <x v="0"/>
  </r>
  <r>
    <x v="9"/>
    <x v="1"/>
    <x v="2"/>
    <x v="0"/>
  </r>
  <r>
    <x v="10"/>
    <x v="0"/>
    <x v="2"/>
    <x v="0"/>
  </r>
  <r>
    <x v="10"/>
    <x v="1"/>
    <x v="2"/>
    <x v="0"/>
  </r>
  <r>
    <x v="11"/>
    <x v="0"/>
    <x v="2"/>
    <x v="0"/>
  </r>
  <r>
    <x v="11"/>
    <x v="1"/>
    <x v="2"/>
    <x v="0"/>
  </r>
  <r>
    <x v="12"/>
    <x v="0"/>
    <x v="2"/>
    <x v="0"/>
  </r>
  <r>
    <x v="12"/>
    <x v="1"/>
    <x v="2"/>
    <x v="0"/>
  </r>
  <r>
    <x v="13"/>
    <x v="0"/>
    <x v="2"/>
    <x v="0"/>
  </r>
  <r>
    <x v="13"/>
    <x v="1"/>
    <x v="2"/>
    <x v="0"/>
  </r>
  <r>
    <x v="14"/>
    <x v="0"/>
    <x v="2"/>
    <x v="0"/>
  </r>
  <r>
    <x v="14"/>
    <x v="1"/>
    <x v="2"/>
    <x v="0"/>
  </r>
  <r>
    <x v="15"/>
    <x v="0"/>
    <x v="2"/>
    <x v="0"/>
  </r>
  <r>
    <x v="15"/>
    <x v="1"/>
    <x v="2"/>
    <x v="0"/>
  </r>
  <r>
    <x v="16"/>
    <x v="0"/>
    <x v="2"/>
    <x v="0"/>
  </r>
  <r>
    <x v="16"/>
    <x v="1"/>
    <x v="2"/>
    <x v="0"/>
  </r>
  <r>
    <x v="17"/>
    <x v="0"/>
    <x v="2"/>
    <x v="0"/>
  </r>
  <r>
    <x v="17"/>
    <x v="1"/>
    <x v="2"/>
    <x v="0"/>
  </r>
  <r>
    <x v="18"/>
    <x v="0"/>
    <x v="2"/>
    <x v="0"/>
  </r>
  <r>
    <x v="18"/>
    <x v="1"/>
    <x v="2"/>
    <x v="0"/>
  </r>
  <r>
    <x v="19"/>
    <x v="0"/>
    <x v="2"/>
    <x v="0"/>
  </r>
  <r>
    <x v="19"/>
    <x v="1"/>
    <x v="2"/>
    <x v="0"/>
  </r>
  <r>
    <x v="0"/>
    <x v="0"/>
    <x v="0"/>
    <x v="1"/>
  </r>
  <r>
    <x v="0"/>
    <x v="1"/>
    <x v="1"/>
    <x v="1"/>
  </r>
  <r>
    <x v="1"/>
    <x v="0"/>
    <x v="2"/>
    <x v="1"/>
  </r>
  <r>
    <x v="1"/>
    <x v="1"/>
    <x v="3"/>
    <x v="1"/>
  </r>
  <r>
    <x v="2"/>
    <x v="0"/>
    <x v="4"/>
    <x v="1"/>
  </r>
  <r>
    <x v="2"/>
    <x v="1"/>
    <x v="2"/>
    <x v="1"/>
  </r>
  <r>
    <x v="3"/>
    <x v="0"/>
    <x v="2"/>
    <x v="1"/>
  </r>
  <r>
    <x v="3"/>
    <x v="1"/>
    <x v="2"/>
    <x v="1"/>
  </r>
  <r>
    <x v="4"/>
    <x v="0"/>
    <x v="2"/>
    <x v="1"/>
  </r>
  <r>
    <x v="4"/>
    <x v="1"/>
    <x v="2"/>
    <x v="1"/>
  </r>
  <r>
    <x v="5"/>
    <x v="0"/>
    <x v="2"/>
    <x v="1"/>
  </r>
  <r>
    <x v="5"/>
    <x v="1"/>
    <x v="2"/>
    <x v="1"/>
  </r>
  <r>
    <x v="6"/>
    <x v="0"/>
    <x v="2"/>
    <x v="1"/>
  </r>
  <r>
    <x v="6"/>
    <x v="1"/>
    <x v="2"/>
    <x v="1"/>
  </r>
  <r>
    <x v="7"/>
    <x v="0"/>
    <x v="2"/>
    <x v="1"/>
  </r>
  <r>
    <x v="7"/>
    <x v="1"/>
    <x v="2"/>
    <x v="1"/>
  </r>
  <r>
    <x v="8"/>
    <x v="0"/>
    <x v="2"/>
    <x v="1"/>
  </r>
  <r>
    <x v="8"/>
    <x v="1"/>
    <x v="2"/>
    <x v="1"/>
  </r>
  <r>
    <x v="9"/>
    <x v="0"/>
    <x v="2"/>
    <x v="1"/>
  </r>
  <r>
    <x v="9"/>
    <x v="1"/>
    <x v="2"/>
    <x v="1"/>
  </r>
  <r>
    <x v="10"/>
    <x v="0"/>
    <x v="2"/>
    <x v="1"/>
  </r>
  <r>
    <x v="10"/>
    <x v="1"/>
    <x v="2"/>
    <x v="1"/>
  </r>
  <r>
    <x v="11"/>
    <x v="0"/>
    <x v="2"/>
    <x v="1"/>
  </r>
  <r>
    <x v="11"/>
    <x v="1"/>
    <x v="2"/>
    <x v="1"/>
  </r>
  <r>
    <x v="12"/>
    <x v="0"/>
    <x v="2"/>
    <x v="1"/>
  </r>
  <r>
    <x v="12"/>
    <x v="1"/>
    <x v="2"/>
    <x v="1"/>
  </r>
  <r>
    <x v="13"/>
    <x v="0"/>
    <x v="2"/>
    <x v="1"/>
  </r>
  <r>
    <x v="13"/>
    <x v="1"/>
    <x v="2"/>
    <x v="1"/>
  </r>
  <r>
    <x v="14"/>
    <x v="0"/>
    <x v="2"/>
    <x v="1"/>
  </r>
  <r>
    <x v="14"/>
    <x v="1"/>
    <x v="2"/>
    <x v="1"/>
  </r>
  <r>
    <x v="15"/>
    <x v="0"/>
    <x v="2"/>
    <x v="1"/>
  </r>
  <r>
    <x v="15"/>
    <x v="1"/>
    <x v="2"/>
    <x v="1"/>
  </r>
  <r>
    <x v="16"/>
    <x v="0"/>
    <x v="2"/>
    <x v="1"/>
  </r>
  <r>
    <x v="16"/>
    <x v="1"/>
    <x v="2"/>
    <x v="1"/>
  </r>
  <r>
    <x v="17"/>
    <x v="0"/>
    <x v="2"/>
    <x v="1"/>
  </r>
  <r>
    <x v="17"/>
    <x v="1"/>
    <x v="2"/>
    <x v="1"/>
  </r>
  <r>
    <x v="18"/>
    <x v="0"/>
    <x v="2"/>
    <x v="1"/>
  </r>
  <r>
    <x v="18"/>
    <x v="1"/>
    <x v="2"/>
    <x v="1"/>
  </r>
  <r>
    <x v="19"/>
    <x v="0"/>
    <x v="2"/>
    <x v="1"/>
  </r>
  <r>
    <x v="19"/>
    <x v="1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J27:M49" firstHeaderRow="1" firstDataRow="2" firstDataCol="1" rowPageCount="1" colPageCount="1"/>
  <pivotFields count="4">
    <pivotField axis="axisRow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axis="axisPage" showAll="0">
      <items count="3">
        <item x="0"/>
        <item x="1"/>
        <item t="default"/>
      </items>
    </pivotField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"/>
  </colFields>
  <colItems count="3">
    <i>
      <x/>
    </i>
    <i>
      <x v="1"/>
    </i>
    <i t="grand">
      <x/>
    </i>
  </colItems>
  <pageFields count="1">
    <pageField fld="3" item="1" hier="-1"/>
  </pageFields>
  <dataFields count="1">
    <dataField name="Somme de Valeur" fld="2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2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0:C52" firstHeaderRow="1" firstDataRow="2" firstDataCol="1"/>
  <pivotFields count="19">
    <pivotField axis="axisRow" showAll="0">
      <items count="22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0"/>
        <item m="1" x="2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Ingénieurs tps" fld="18" baseField="0" baseItem="0"/>
    <dataField name="Somme de Projteur tps" fld="17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2:C24" firstHeaderRow="1" firstDataRow="2" firstDataCol="1"/>
  <pivotFields count="19">
    <pivotField axis="axisRow" showAll="0">
      <items count="22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0"/>
        <item m="1" x="2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Ingénieurs tps" fld="18" baseField="0" baseItem="0"/>
    <dataField name="Somme de Projteur tps" fld="17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EA37"/>
  <sheetViews>
    <sheetView view="pageBreakPreview" zoomScale="70" zoomScaleNormal="85" zoomScaleSheetLayoutView="70" workbookViewId="0">
      <pane xSplit="19" ySplit="12" topLeftCell="T13" activePane="bottomRight" state="frozen"/>
      <selection activeCell="T3" sqref="T3:BG3"/>
      <selection pane="topRight" activeCell="T3" sqref="T3:BG3"/>
      <selection pane="bottomLeft" activeCell="T3" sqref="T3:BG3"/>
      <selection pane="bottomRight" activeCell="H22" sqref="H22"/>
    </sheetView>
  </sheetViews>
  <sheetFormatPr baseColWidth="10" defaultRowHeight="11.25"/>
  <cols>
    <col min="1" max="1" width="12.28515625" style="113" customWidth="1"/>
    <col min="2" max="2" width="35.7109375" style="114" customWidth="1"/>
    <col min="3" max="3" width="4.5703125" style="113" customWidth="1"/>
    <col min="4" max="5" width="3.85546875" style="113" bestFit="1" customWidth="1"/>
    <col min="6" max="6" width="4.5703125" style="113" customWidth="1"/>
    <col min="7" max="7" width="3.140625" style="113" bestFit="1" customWidth="1"/>
    <col min="8" max="8" width="4" style="113" bestFit="1" customWidth="1"/>
    <col min="9" max="9" width="4.5703125" style="113" customWidth="1"/>
    <col min="10" max="10" width="4" style="113" customWidth="1"/>
    <col min="11" max="11" width="4.28515625" style="113" bestFit="1" customWidth="1"/>
    <col min="12" max="12" width="4.42578125" style="113" bestFit="1" customWidth="1"/>
    <col min="13" max="13" width="4.5703125" style="113" customWidth="1"/>
    <col min="14" max="14" width="4.5703125" style="113" bestFit="1" customWidth="1"/>
    <col min="15" max="15" width="5.85546875" style="113" customWidth="1"/>
    <col min="16" max="16" width="6" style="113" customWidth="1"/>
    <col min="17" max="17" width="5.85546875" style="113" customWidth="1"/>
    <col min="18" max="19" width="10.7109375" style="115" customWidth="1"/>
    <col min="20" max="94" width="5.7109375" style="114" customWidth="1"/>
    <col min="95" max="131" width="11.42578125" style="115"/>
    <col min="132" max="16384" width="11.42578125" style="114"/>
  </cols>
  <sheetData>
    <row r="2" spans="1:131" ht="12" thickBot="1"/>
    <row r="3" spans="1:131" ht="23.25" customHeight="1" thickBot="1">
      <c r="A3" s="116"/>
      <c r="B3" s="231" t="s">
        <v>34</v>
      </c>
      <c r="C3" s="232">
        <v>2015</v>
      </c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T3" s="208" t="s">
        <v>41</v>
      </c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09"/>
      <c r="BP3" s="209"/>
      <c r="BQ3" s="210"/>
      <c r="BR3" s="223" t="s">
        <v>47</v>
      </c>
      <c r="BS3" s="224"/>
      <c r="BT3" s="224"/>
      <c r="BU3" s="224"/>
      <c r="BV3" s="224"/>
      <c r="BW3" s="224"/>
      <c r="BX3" s="224"/>
      <c r="BY3" s="224"/>
      <c r="BZ3" s="224"/>
      <c r="CA3" s="224"/>
      <c r="CB3" s="224"/>
      <c r="CC3" s="224"/>
      <c r="CD3" s="224"/>
      <c r="CE3" s="224"/>
      <c r="CF3" s="224"/>
      <c r="CG3" s="224"/>
      <c r="CH3" s="224"/>
      <c r="CI3" s="224"/>
      <c r="CJ3" s="224"/>
      <c r="CK3" s="224"/>
      <c r="CL3" s="224"/>
      <c r="CM3" s="224"/>
      <c r="CN3" s="224"/>
      <c r="CO3" s="224"/>
      <c r="CP3" s="225"/>
    </row>
    <row r="4" spans="1:131" s="125" customFormat="1" ht="20.25" customHeight="1" thickBot="1">
      <c r="A4" s="116"/>
      <c r="B4" s="231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191"/>
      <c r="S4" s="191"/>
      <c r="T4" s="117" t="s">
        <v>36</v>
      </c>
      <c r="U4" s="118" t="s">
        <v>37</v>
      </c>
      <c r="V4" s="118" t="s">
        <v>38</v>
      </c>
      <c r="W4" s="118" t="s">
        <v>39</v>
      </c>
      <c r="X4" s="118" t="s">
        <v>43</v>
      </c>
      <c r="Y4" s="119" t="str">
        <f>$T$4</f>
        <v>S1</v>
      </c>
      <c r="Z4" s="119" t="str">
        <f>$U$4</f>
        <v>S2</v>
      </c>
      <c r="AA4" s="119" t="str">
        <f>$V$4</f>
        <v>S3</v>
      </c>
      <c r="AB4" s="119" t="str">
        <f>$W$4</f>
        <v>S4</v>
      </c>
      <c r="AC4" s="120" t="str">
        <f>$X$4</f>
        <v>S5</v>
      </c>
      <c r="AD4" s="121" t="str">
        <f t="shared" ref="AD4" si="0">$T$4</f>
        <v>S1</v>
      </c>
      <c r="AE4" s="122" t="str">
        <f t="shared" ref="AE4" si="1">$U$4</f>
        <v>S2</v>
      </c>
      <c r="AF4" s="122" t="str">
        <f t="shared" ref="AF4" si="2">$V$4</f>
        <v>S3</v>
      </c>
      <c r="AG4" s="122" t="str">
        <f t="shared" ref="AG4" si="3">$W$4</f>
        <v>S4</v>
      </c>
      <c r="AH4" s="122" t="str">
        <f t="shared" ref="AH4" si="4">$X$4</f>
        <v>S5</v>
      </c>
      <c r="AI4" s="118" t="str">
        <f t="shared" ref="AI4" si="5">$T$4</f>
        <v>S1</v>
      </c>
      <c r="AJ4" s="118" t="str">
        <f t="shared" ref="AJ4" si="6">$U$4</f>
        <v>S2</v>
      </c>
      <c r="AK4" s="118" t="str">
        <f t="shared" ref="AK4" si="7">$V$4</f>
        <v>S3</v>
      </c>
      <c r="AL4" s="118" t="str">
        <f t="shared" ref="AL4" si="8">$W$4</f>
        <v>S4</v>
      </c>
      <c r="AM4" s="118" t="str">
        <f t="shared" ref="AM4" si="9">$X$4</f>
        <v>S5</v>
      </c>
      <c r="AN4" s="123" t="str">
        <f t="shared" ref="AN4" si="10">$T$4</f>
        <v>S1</v>
      </c>
      <c r="AO4" s="119" t="str">
        <f t="shared" ref="AO4" si="11">$U$4</f>
        <v>S2</v>
      </c>
      <c r="AP4" s="119" t="str">
        <f t="shared" ref="AP4" si="12">$V$4</f>
        <v>S3</v>
      </c>
      <c r="AQ4" s="119" t="str">
        <f t="shared" ref="AQ4" si="13">$W$4</f>
        <v>S4</v>
      </c>
      <c r="AR4" s="119" t="str">
        <f t="shared" ref="AR4" si="14">$X$4</f>
        <v>S5</v>
      </c>
      <c r="AS4" s="122" t="str">
        <f t="shared" ref="AS4" si="15">$T$4</f>
        <v>S1</v>
      </c>
      <c r="AT4" s="122" t="str">
        <f t="shared" ref="AT4" si="16">$U$4</f>
        <v>S2</v>
      </c>
      <c r="AU4" s="122" t="str">
        <f t="shared" ref="AU4" si="17">$V$4</f>
        <v>S3</v>
      </c>
      <c r="AV4" s="122" t="str">
        <f t="shared" ref="AV4" si="18">$W$4</f>
        <v>S4</v>
      </c>
      <c r="AW4" s="122" t="str">
        <f t="shared" ref="AW4" si="19">$X$4</f>
        <v>S5</v>
      </c>
      <c r="AX4" s="117" t="str">
        <f t="shared" ref="AX4" si="20">$T$4</f>
        <v>S1</v>
      </c>
      <c r="AY4" s="118" t="str">
        <f t="shared" ref="AY4" si="21">$U$4</f>
        <v>S2</v>
      </c>
      <c r="AZ4" s="118" t="str">
        <f t="shared" ref="AZ4" si="22">$V$4</f>
        <v>S3</v>
      </c>
      <c r="BA4" s="118" t="str">
        <f t="shared" ref="BA4" si="23">$W$4</f>
        <v>S4</v>
      </c>
      <c r="BB4" s="118" t="str">
        <f t="shared" ref="BB4" si="24">$X$4</f>
        <v>S5</v>
      </c>
      <c r="BC4" s="119" t="str">
        <f t="shared" ref="BC4" si="25">$T$4</f>
        <v>S1</v>
      </c>
      <c r="BD4" s="119" t="str">
        <f t="shared" ref="BD4" si="26">$U$4</f>
        <v>S2</v>
      </c>
      <c r="BE4" s="119" t="str">
        <f t="shared" ref="BE4" si="27">$V$4</f>
        <v>S3</v>
      </c>
      <c r="BF4" s="119" t="str">
        <f t="shared" ref="BF4" si="28">$W$4</f>
        <v>S4</v>
      </c>
      <c r="BG4" s="119" t="str">
        <f t="shared" ref="BG4" si="29">$X$4</f>
        <v>S5</v>
      </c>
      <c r="BH4" s="121" t="str">
        <f t="shared" ref="BH4" si="30">$T$4</f>
        <v>S1</v>
      </c>
      <c r="BI4" s="122" t="str">
        <f t="shared" ref="BI4" si="31">$U$4</f>
        <v>S2</v>
      </c>
      <c r="BJ4" s="122" t="str">
        <f t="shared" ref="BJ4" si="32">$V$4</f>
        <v>S3</v>
      </c>
      <c r="BK4" s="122" t="str">
        <f t="shared" ref="BK4" si="33">$W$4</f>
        <v>S4</v>
      </c>
      <c r="BL4" s="122" t="str">
        <f t="shared" ref="BL4" si="34">$X$4</f>
        <v>S5</v>
      </c>
      <c r="BM4" s="117" t="str">
        <f t="shared" ref="BM4" si="35">$T$4</f>
        <v>S1</v>
      </c>
      <c r="BN4" s="118" t="str">
        <f t="shared" ref="BN4" si="36">$U$4</f>
        <v>S2</v>
      </c>
      <c r="BO4" s="118" t="str">
        <f t="shared" ref="BO4" si="37">$V$4</f>
        <v>S3</v>
      </c>
      <c r="BP4" s="118" t="str">
        <f t="shared" ref="BP4" si="38">$W$4</f>
        <v>S4</v>
      </c>
      <c r="BQ4" s="118" t="str">
        <f t="shared" ref="BQ4" si="39">$X$4</f>
        <v>S5</v>
      </c>
      <c r="BR4" s="119" t="str">
        <f t="shared" ref="BR4" si="40">$T$4</f>
        <v>S1</v>
      </c>
      <c r="BS4" s="119" t="str">
        <f t="shared" ref="BS4" si="41">$U$4</f>
        <v>S2</v>
      </c>
      <c r="BT4" s="119" t="str">
        <f t="shared" ref="BT4" si="42">$V$4</f>
        <v>S3</v>
      </c>
      <c r="BU4" s="119" t="str">
        <f t="shared" ref="BU4" si="43">$W$4</f>
        <v>S4</v>
      </c>
      <c r="BV4" s="119" t="str">
        <f t="shared" ref="BV4" si="44">$X$4</f>
        <v>S5</v>
      </c>
      <c r="BW4" s="121" t="str">
        <f t="shared" ref="BW4" si="45">$T$4</f>
        <v>S1</v>
      </c>
      <c r="BX4" s="122" t="str">
        <f t="shared" ref="BX4" si="46">$U$4</f>
        <v>S2</v>
      </c>
      <c r="BY4" s="122" t="str">
        <f t="shared" ref="BY4" si="47">$V$4</f>
        <v>S3</v>
      </c>
      <c r="BZ4" s="122" t="str">
        <f t="shared" ref="BZ4" si="48">$W$4</f>
        <v>S4</v>
      </c>
      <c r="CA4" s="122" t="str">
        <f t="shared" ref="CA4" si="49">$X$4</f>
        <v>S5</v>
      </c>
      <c r="CB4" s="117" t="str">
        <f t="shared" ref="CB4" si="50">$T$4</f>
        <v>S1</v>
      </c>
      <c r="CC4" s="118" t="str">
        <f t="shared" ref="CC4" si="51">$U$4</f>
        <v>S2</v>
      </c>
      <c r="CD4" s="118" t="str">
        <f t="shared" ref="CD4" si="52">$V$4</f>
        <v>S3</v>
      </c>
      <c r="CE4" s="118" t="str">
        <f t="shared" ref="CE4" si="53">$W$4</f>
        <v>S4</v>
      </c>
      <c r="CF4" s="118" t="str">
        <f t="shared" ref="CF4" si="54">$X$4</f>
        <v>S5</v>
      </c>
      <c r="CG4" s="119" t="str">
        <f t="shared" ref="CG4" si="55">$T$4</f>
        <v>S1</v>
      </c>
      <c r="CH4" s="119" t="str">
        <f t="shared" ref="CH4" si="56">$U$4</f>
        <v>S2</v>
      </c>
      <c r="CI4" s="119" t="str">
        <f t="shared" ref="CI4" si="57">$V$4</f>
        <v>S3</v>
      </c>
      <c r="CJ4" s="119" t="str">
        <f t="shared" ref="CJ4" si="58">$W$4</f>
        <v>S4</v>
      </c>
      <c r="CK4" s="119" t="str">
        <f t="shared" ref="CK4" si="59">$X$4</f>
        <v>S5</v>
      </c>
      <c r="CL4" s="121" t="str">
        <f t="shared" ref="CL4" si="60">$T$4</f>
        <v>S1</v>
      </c>
      <c r="CM4" s="122" t="str">
        <f t="shared" ref="CM4" si="61">$U$4</f>
        <v>S2</v>
      </c>
      <c r="CN4" s="122" t="str">
        <f t="shared" ref="CN4" si="62">$V$4</f>
        <v>S3</v>
      </c>
      <c r="CO4" s="122" t="str">
        <f t="shared" ref="CO4" si="63">$W$4</f>
        <v>S4</v>
      </c>
      <c r="CP4" s="122" t="str">
        <f t="shared" ref="CP4" si="64">$X$4</f>
        <v>S5</v>
      </c>
      <c r="CQ4" s="115"/>
      <c r="CR4" s="115"/>
      <c r="CS4" s="115"/>
      <c r="CT4" s="115"/>
      <c r="CU4" s="124"/>
      <c r="CV4" s="124"/>
      <c r="CW4" s="124"/>
      <c r="CX4" s="124"/>
      <c r="CY4" s="124"/>
      <c r="CZ4" s="124"/>
      <c r="DA4" s="124"/>
      <c r="DB4" s="124"/>
      <c r="DC4" s="124"/>
      <c r="DD4" s="124"/>
      <c r="DE4" s="124"/>
      <c r="DF4" s="124"/>
      <c r="DG4" s="124"/>
      <c r="DH4" s="124"/>
      <c r="DI4" s="124"/>
      <c r="DJ4" s="124"/>
      <c r="DK4" s="124"/>
      <c r="DL4" s="124"/>
      <c r="DM4" s="124"/>
      <c r="DN4" s="124"/>
      <c r="DO4" s="124"/>
      <c r="DP4" s="124"/>
      <c r="DQ4" s="124"/>
      <c r="DR4" s="124"/>
      <c r="DS4" s="124"/>
      <c r="DT4" s="124"/>
      <c r="DU4" s="124"/>
      <c r="DV4" s="124"/>
      <c r="DW4" s="124"/>
      <c r="DX4" s="124"/>
      <c r="DY4" s="124"/>
      <c r="DZ4" s="124"/>
      <c r="EA4" s="124"/>
    </row>
    <row r="5" spans="1:131" s="130" customFormat="1" ht="27" customHeight="1">
      <c r="A5" s="229" t="s">
        <v>40</v>
      </c>
      <c r="B5" s="229"/>
      <c r="C5" s="238" t="s">
        <v>35</v>
      </c>
      <c r="D5" s="238"/>
      <c r="E5" s="238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7"/>
      <c r="R5" s="193" t="s">
        <v>3</v>
      </c>
      <c r="S5" s="194"/>
      <c r="T5" s="61"/>
      <c r="U5" s="41"/>
      <c r="V5" s="41"/>
      <c r="W5" s="41"/>
      <c r="X5" s="62"/>
      <c r="Y5" s="50"/>
      <c r="Z5" s="50"/>
      <c r="AA5" s="50"/>
      <c r="AB5" s="50"/>
      <c r="AC5" s="67"/>
      <c r="AD5" s="71"/>
      <c r="AE5" s="56"/>
      <c r="AF5" s="56"/>
      <c r="AG5" s="56"/>
      <c r="AH5" s="72"/>
      <c r="AI5" s="41"/>
      <c r="AJ5" s="41"/>
      <c r="AK5" s="41"/>
      <c r="AL5" s="41"/>
      <c r="AM5" s="77"/>
      <c r="AN5" s="81"/>
      <c r="AO5" s="50"/>
      <c r="AP5" s="50"/>
      <c r="AQ5" s="50"/>
      <c r="AR5" s="82"/>
      <c r="AS5" s="56"/>
      <c r="AT5" s="56"/>
      <c r="AU5" s="56"/>
      <c r="AV5" s="56"/>
      <c r="AW5" s="87"/>
      <c r="AX5" s="61"/>
      <c r="AY5" s="41"/>
      <c r="AZ5" s="41"/>
      <c r="BA5" s="41"/>
      <c r="BB5" s="62"/>
      <c r="BC5" s="50"/>
      <c r="BD5" s="50"/>
      <c r="BE5" s="50"/>
      <c r="BF5" s="50"/>
      <c r="BG5" s="67"/>
      <c r="BH5" s="71"/>
      <c r="BI5" s="56"/>
      <c r="BJ5" s="56"/>
      <c r="BK5" s="56"/>
      <c r="BL5" s="72"/>
      <c r="BM5" s="61"/>
      <c r="BN5" s="41"/>
      <c r="BO5" s="41"/>
      <c r="BP5" s="41"/>
      <c r="BQ5" s="62"/>
      <c r="BR5" s="50"/>
      <c r="BS5" s="50"/>
      <c r="BT5" s="50"/>
      <c r="BU5" s="50"/>
      <c r="BV5" s="67"/>
      <c r="BW5" s="71"/>
      <c r="BX5" s="56"/>
      <c r="BY5" s="56"/>
      <c r="BZ5" s="56"/>
      <c r="CA5" s="72"/>
      <c r="CB5" s="61"/>
      <c r="CC5" s="41"/>
      <c r="CD5" s="41"/>
      <c r="CE5" s="41"/>
      <c r="CF5" s="62"/>
      <c r="CG5" s="50"/>
      <c r="CH5" s="50"/>
      <c r="CI5" s="50"/>
      <c r="CJ5" s="50"/>
      <c r="CK5" s="67"/>
      <c r="CL5" s="71"/>
      <c r="CM5" s="56"/>
      <c r="CN5" s="56"/>
      <c r="CO5" s="56"/>
      <c r="CP5" s="72"/>
      <c r="CQ5" s="126"/>
      <c r="CR5" s="116"/>
      <c r="CS5" s="116"/>
      <c r="CT5" s="115"/>
      <c r="CU5" s="128"/>
      <c r="CV5" s="128"/>
      <c r="CW5" s="128"/>
      <c r="CX5" s="128"/>
      <c r="CY5" s="128"/>
      <c r="CZ5" s="128"/>
      <c r="DA5" s="128"/>
      <c r="DB5" s="128"/>
      <c r="DC5" s="128"/>
      <c r="DD5" s="128"/>
      <c r="DE5" s="128"/>
      <c r="DF5" s="128"/>
      <c r="DG5" s="128"/>
      <c r="DH5" s="128"/>
      <c r="DI5" s="128"/>
      <c r="DJ5" s="128"/>
      <c r="DK5" s="128"/>
      <c r="DL5" s="128"/>
      <c r="DM5" s="128"/>
      <c r="DN5" s="128"/>
      <c r="DO5" s="128"/>
      <c r="DP5" s="128"/>
      <c r="DQ5" s="128"/>
      <c r="DR5" s="128"/>
      <c r="DS5" s="128"/>
      <c r="DT5" s="128"/>
      <c r="DU5" s="128"/>
      <c r="DV5" s="128"/>
      <c r="DW5" s="128"/>
      <c r="DX5" s="129"/>
      <c r="DY5" s="129"/>
      <c r="DZ5" s="129"/>
      <c r="EA5" s="129"/>
    </row>
    <row r="6" spans="1:131" s="131" customFormat="1" ht="27" customHeight="1" thickBot="1">
      <c r="A6" s="230"/>
      <c r="B6" s="230"/>
      <c r="C6" s="238"/>
      <c r="D6" s="238"/>
      <c r="E6" s="238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7"/>
      <c r="R6" s="195" t="s">
        <v>2</v>
      </c>
      <c r="S6" s="196"/>
      <c r="T6" s="63">
        <v>1</v>
      </c>
      <c r="U6" s="28"/>
      <c r="V6" s="28"/>
      <c r="W6" s="28"/>
      <c r="X6" s="64"/>
      <c r="Y6" s="29">
        <v>1</v>
      </c>
      <c r="Z6" s="29"/>
      <c r="AA6" s="29"/>
      <c r="AB6" s="29"/>
      <c r="AC6" s="68"/>
      <c r="AD6" s="73">
        <v>1</v>
      </c>
      <c r="AE6" s="30"/>
      <c r="AF6" s="30"/>
      <c r="AG6" s="30"/>
      <c r="AH6" s="74"/>
      <c r="AI6" s="28">
        <v>1</v>
      </c>
      <c r="AJ6" s="28"/>
      <c r="AK6" s="28"/>
      <c r="AL6" s="28"/>
      <c r="AM6" s="78"/>
      <c r="AN6" s="83">
        <v>1</v>
      </c>
      <c r="AO6" s="29"/>
      <c r="AP6" s="29"/>
      <c r="AQ6" s="29"/>
      <c r="AR6" s="84"/>
      <c r="AS6" s="30">
        <v>1</v>
      </c>
      <c r="AT6" s="30"/>
      <c r="AU6" s="30"/>
      <c r="AV6" s="30"/>
      <c r="AW6" s="88"/>
      <c r="AX6" s="63">
        <v>1</v>
      </c>
      <c r="AY6" s="28"/>
      <c r="AZ6" s="28"/>
      <c r="BA6" s="28"/>
      <c r="BB6" s="64"/>
      <c r="BC6" s="29">
        <v>1</v>
      </c>
      <c r="BD6" s="29"/>
      <c r="BE6" s="29"/>
      <c r="BF6" s="29"/>
      <c r="BG6" s="68"/>
      <c r="BH6" s="73">
        <v>1</v>
      </c>
      <c r="BI6" s="30"/>
      <c r="BJ6" s="30"/>
      <c r="BK6" s="30"/>
      <c r="BL6" s="74"/>
      <c r="BM6" s="63">
        <v>1</v>
      </c>
      <c r="BN6" s="28"/>
      <c r="BO6" s="28"/>
      <c r="BP6" s="28"/>
      <c r="BQ6" s="64"/>
      <c r="BR6" s="29">
        <v>1</v>
      </c>
      <c r="BS6" s="29"/>
      <c r="BT6" s="29"/>
      <c r="BU6" s="29"/>
      <c r="BV6" s="68"/>
      <c r="BW6" s="73">
        <v>1</v>
      </c>
      <c r="BX6" s="30"/>
      <c r="BY6" s="30"/>
      <c r="BZ6" s="30"/>
      <c r="CA6" s="74"/>
      <c r="CB6" s="63">
        <v>1</v>
      </c>
      <c r="CC6" s="28"/>
      <c r="CD6" s="28"/>
      <c r="CE6" s="28"/>
      <c r="CF6" s="64"/>
      <c r="CG6" s="29">
        <v>1</v>
      </c>
      <c r="CH6" s="29"/>
      <c r="CI6" s="29"/>
      <c r="CJ6" s="29"/>
      <c r="CK6" s="68"/>
      <c r="CL6" s="73">
        <v>1</v>
      </c>
      <c r="CM6" s="30"/>
      <c r="CN6" s="30"/>
      <c r="CO6" s="30"/>
      <c r="CP6" s="74"/>
      <c r="CQ6" s="126"/>
      <c r="CR6" s="116"/>
      <c r="CS6" s="116"/>
      <c r="CT6" s="115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128"/>
      <c r="DQ6" s="128"/>
      <c r="DR6" s="128"/>
      <c r="DS6" s="128"/>
      <c r="DT6" s="128"/>
      <c r="DU6" s="128"/>
      <c r="DV6" s="128"/>
      <c r="DW6" s="128"/>
      <c r="DX6" s="129"/>
      <c r="DY6" s="129"/>
      <c r="DZ6" s="129"/>
      <c r="EA6" s="129"/>
    </row>
    <row r="7" spans="1:131" s="131" customFormat="1" ht="27" customHeight="1" thickBot="1">
      <c r="A7" s="132"/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4"/>
      <c r="R7" s="197" t="s">
        <v>33</v>
      </c>
      <c r="S7" s="203"/>
      <c r="T7" s="65"/>
      <c r="U7" s="37"/>
      <c r="V7" s="37"/>
      <c r="W7" s="37"/>
      <c r="X7" s="66"/>
      <c r="Y7" s="36"/>
      <c r="Z7" s="51"/>
      <c r="AA7" s="51"/>
      <c r="AB7" s="51"/>
      <c r="AC7" s="69"/>
      <c r="AD7" s="75"/>
      <c r="AE7" s="57"/>
      <c r="AF7" s="57"/>
      <c r="AG7" s="57"/>
      <c r="AH7" s="76"/>
      <c r="AI7" s="31"/>
      <c r="AJ7" s="37"/>
      <c r="AK7" s="37"/>
      <c r="AL7" s="37"/>
      <c r="AM7" s="79"/>
      <c r="AN7" s="85"/>
      <c r="AO7" s="51"/>
      <c r="AP7" s="51"/>
      <c r="AQ7" s="51"/>
      <c r="AR7" s="86"/>
      <c r="AS7" s="34"/>
      <c r="AT7" s="57"/>
      <c r="AU7" s="57"/>
      <c r="AV7" s="57"/>
      <c r="AW7" s="89"/>
      <c r="AX7" s="65"/>
      <c r="AY7" s="37"/>
      <c r="AZ7" s="37"/>
      <c r="BA7" s="37"/>
      <c r="BB7" s="66"/>
      <c r="BC7" s="36"/>
      <c r="BD7" s="51"/>
      <c r="BE7" s="51"/>
      <c r="BF7" s="51"/>
      <c r="BG7" s="69"/>
      <c r="BH7" s="75"/>
      <c r="BI7" s="57"/>
      <c r="BJ7" s="57"/>
      <c r="BK7" s="57"/>
      <c r="BL7" s="76"/>
      <c r="BM7" s="65"/>
      <c r="BN7" s="37"/>
      <c r="BO7" s="37"/>
      <c r="BP7" s="37"/>
      <c r="BQ7" s="66"/>
      <c r="BR7" s="36"/>
      <c r="BS7" s="51"/>
      <c r="BT7" s="51"/>
      <c r="BU7" s="51"/>
      <c r="BV7" s="69"/>
      <c r="BW7" s="75"/>
      <c r="BX7" s="57"/>
      <c r="BY7" s="57"/>
      <c r="BZ7" s="57"/>
      <c r="CA7" s="76"/>
      <c r="CB7" s="65"/>
      <c r="CC7" s="37"/>
      <c r="CD7" s="37"/>
      <c r="CE7" s="37"/>
      <c r="CF7" s="66"/>
      <c r="CG7" s="36"/>
      <c r="CH7" s="51"/>
      <c r="CI7" s="51"/>
      <c r="CJ7" s="51"/>
      <c r="CK7" s="69"/>
      <c r="CL7" s="75"/>
      <c r="CM7" s="57"/>
      <c r="CN7" s="57"/>
      <c r="CO7" s="57"/>
      <c r="CP7" s="76"/>
      <c r="CQ7" s="126"/>
      <c r="CR7" s="116"/>
      <c r="CS7" s="116"/>
      <c r="CT7" s="115"/>
      <c r="CU7" s="128"/>
      <c r="CV7" s="128"/>
      <c r="CW7" s="128"/>
      <c r="CX7" s="128"/>
      <c r="CY7" s="128"/>
      <c r="CZ7" s="128"/>
      <c r="DA7" s="128"/>
      <c r="DB7" s="128"/>
      <c r="DC7" s="128"/>
      <c r="DD7" s="128"/>
      <c r="DE7" s="128"/>
      <c r="DF7" s="128"/>
      <c r="DG7" s="128"/>
      <c r="DH7" s="128"/>
      <c r="DI7" s="128"/>
      <c r="DJ7" s="128"/>
      <c r="DK7" s="128"/>
      <c r="DL7" s="128"/>
      <c r="DM7" s="128"/>
      <c r="DN7" s="128"/>
      <c r="DO7" s="128"/>
      <c r="DP7" s="128"/>
      <c r="DQ7" s="128"/>
      <c r="DR7" s="128"/>
      <c r="DS7" s="128"/>
      <c r="DT7" s="128"/>
      <c r="DU7" s="128"/>
      <c r="DV7" s="128"/>
      <c r="DW7" s="128"/>
      <c r="DX7" s="129"/>
      <c r="DY7" s="129"/>
      <c r="DZ7" s="129"/>
      <c r="EA7" s="129"/>
    </row>
    <row r="8" spans="1:131" s="144" customFormat="1" ht="27" customHeight="1" thickBot="1">
      <c r="A8" s="236" t="s">
        <v>50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84"/>
      <c r="S8" s="284"/>
      <c r="T8" s="135">
        <v>2</v>
      </c>
      <c r="U8" s="136">
        <v>5</v>
      </c>
      <c r="V8" s="136">
        <v>5</v>
      </c>
      <c r="W8" s="136">
        <v>5</v>
      </c>
      <c r="X8" s="137">
        <v>5</v>
      </c>
      <c r="Y8" s="138">
        <f>$T$8</f>
        <v>2</v>
      </c>
      <c r="Z8" s="138">
        <f>$U$8</f>
        <v>5</v>
      </c>
      <c r="AA8" s="138">
        <f>$V$8</f>
        <v>5</v>
      </c>
      <c r="AB8" s="138">
        <f>$W$8</f>
        <v>5</v>
      </c>
      <c r="AC8" s="139">
        <f>$X$8</f>
        <v>5</v>
      </c>
      <c r="AD8" s="140">
        <f>$T$8</f>
        <v>2</v>
      </c>
      <c r="AE8" s="140">
        <f>$U$8</f>
        <v>5</v>
      </c>
      <c r="AF8" s="140">
        <f>$V$8</f>
        <v>5</v>
      </c>
      <c r="AG8" s="140">
        <f>$W$8</f>
        <v>5</v>
      </c>
      <c r="AH8" s="141">
        <f>$X$8</f>
        <v>5</v>
      </c>
      <c r="AI8" s="142">
        <f>$T$8</f>
        <v>2</v>
      </c>
      <c r="AJ8" s="142">
        <f>$U$8</f>
        <v>5</v>
      </c>
      <c r="AK8" s="142">
        <f>$V$8</f>
        <v>5</v>
      </c>
      <c r="AL8" s="142">
        <f>$W$8</f>
        <v>5</v>
      </c>
      <c r="AM8" s="137">
        <f>$X$8</f>
        <v>5</v>
      </c>
      <c r="AN8" s="138">
        <f>$T$8</f>
        <v>2</v>
      </c>
      <c r="AO8" s="138">
        <f>$U$8</f>
        <v>5</v>
      </c>
      <c r="AP8" s="138">
        <f>$V$8</f>
        <v>5</v>
      </c>
      <c r="AQ8" s="138">
        <f>$W$8</f>
        <v>5</v>
      </c>
      <c r="AR8" s="139">
        <f>$X$8</f>
        <v>5</v>
      </c>
      <c r="AS8" s="140">
        <f>$T$8</f>
        <v>2</v>
      </c>
      <c r="AT8" s="140">
        <f>$U$8</f>
        <v>5</v>
      </c>
      <c r="AU8" s="140">
        <f>$V$8</f>
        <v>5</v>
      </c>
      <c r="AV8" s="140">
        <f>$W$8</f>
        <v>5</v>
      </c>
      <c r="AW8" s="141">
        <f>$X$8</f>
        <v>5</v>
      </c>
      <c r="AX8" s="142">
        <f>$T$8</f>
        <v>2</v>
      </c>
      <c r="AY8" s="142">
        <f>$U$8</f>
        <v>5</v>
      </c>
      <c r="AZ8" s="142">
        <f>$V$8</f>
        <v>5</v>
      </c>
      <c r="BA8" s="142">
        <f>$W$8</f>
        <v>5</v>
      </c>
      <c r="BB8" s="137">
        <f>$X$8</f>
        <v>5</v>
      </c>
      <c r="BC8" s="138">
        <f>$T$8</f>
        <v>2</v>
      </c>
      <c r="BD8" s="138">
        <f>$U$8</f>
        <v>5</v>
      </c>
      <c r="BE8" s="138">
        <f>$V$8</f>
        <v>5</v>
      </c>
      <c r="BF8" s="138">
        <f>$W$8</f>
        <v>5</v>
      </c>
      <c r="BG8" s="139">
        <f>$X$8</f>
        <v>5</v>
      </c>
      <c r="BH8" s="140">
        <f>$T$8</f>
        <v>2</v>
      </c>
      <c r="BI8" s="140">
        <f>$U$8</f>
        <v>5</v>
      </c>
      <c r="BJ8" s="140">
        <f>$V$8</f>
        <v>5</v>
      </c>
      <c r="BK8" s="140">
        <f>$W$8</f>
        <v>5</v>
      </c>
      <c r="BL8" s="141">
        <f>$X$8</f>
        <v>5</v>
      </c>
      <c r="BM8" s="142">
        <f>$T$8</f>
        <v>2</v>
      </c>
      <c r="BN8" s="142">
        <f>$U$8</f>
        <v>5</v>
      </c>
      <c r="BO8" s="142">
        <f>$V$8</f>
        <v>5</v>
      </c>
      <c r="BP8" s="142">
        <f>$W$8</f>
        <v>5</v>
      </c>
      <c r="BQ8" s="137">
        <f>$X$8</f>
        <v>5</v>
      </c>
      <c r="BR8" s="138">
        <f>$T$8</f>
        <v>2</v>
      </c>
      <c r="BS8" s="138">
        <f>$U$8</f>
        <v>5</v>
      </c>
      <c r="BT8" s="138">
        <f>$V$8</f>
        <v>5</v>
      </c>
      <c r="BU8" s="138">
        <f>$W$8</f>
        <v>5</v>
      </c>
      <c r="BV8" s="139">
        <f>$X$8</f>
        <v>5</v>
      </c>
      <c r="BW8" s="140">
        <f>$T$8</f>
        <v>2</v>
      </c>
      <c r="BX8" s="140">
        <f>$U$8</f>
        <v>5</v>
      </c>
      <c r="BY8" s="140">
        <f>$V$8</f>
        <v>5</v>
      </c>
      <c r="BZ8" s="140">
        <f>$W$8</f>
        <v>5</v>
      </c>
      <c r="CA8" s="141">
        <f>$X$8</f>
        <v>5</v>
      </c>
      <c r="CB8" s="142">
        <f>$T$8</f>
        <v>2</v>
      </c>
      <c r="CC8" s="142">
        <f>$U$8</f>
        <v>5</v>
      </c>
      <c r="CD8" s="142">
        <f>$V$8</f>
        <v>5</v>
      </c>
      <c r="CE8" s="142">
        <f>$W$8</f>
        <v>5</v>
      </c>
      <c r="CF8" s="137">
        <f>$X$8</f>
        <v>5</v>
      </c>
      <c r="CG8" s="138">
        <f>$T$8</f>
        <v>2</v>
      </c>
      <c r="CH8" s="138">
        <f>$U$8</f>
        <v>5</v>
      </c>
      <c r="CI8" s="138">
        <f>$V$8</f>
        <v>5</v>
      </c>
      <c r="CJ8" s="138">
        <f>$W$8</f>
        <v>5</v>
      </c>
      <c r="CK8" s="139">
        <f>$X$8</f>
        <v>5</v>
      </c>
      <c r="CL8" s="140">
        <f>$T$8</f>
        <v>2</v>
      </c>
      <c r="CM8" s="140">
        <f>$U$8</f>
        <v>5</v>
      </c>
      <c r="CN8" s="140">
        <f>$V$8</f>
        <v>5</v>
      </c>
      <c r="CO8" s="140">
        <f>$W$8</f>
        <v>5</v>
      </c>
      <c r="CP8" s="141">
        <f>$X$8</f>
        <v>5</v>
      </c>
      <c r="CQ8" s="115"/>
      <c r="CR8" s="115"/>
      <c r="CS8" s="115"/>
      <c r="CT8" s="115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43"/>
      <c r="DY8" s="143"/>
      <c r="DZ8" s="143"/>
      <c r="EA8" s="143"/>
    </row>
    <row r="9" spans="1:131" s="144" customFormat="1" ht="27" customHeight="1" thickBot="1">
      <c r="A9" s="145"/>
      <c r="B9" s="146" t="s">
        <v>51</v>
      </c>
      <c r="C9" s="233" t="s">
        <v>47</v>
      </c>
      <c r="D9" s="234"/>
      <c r="E9" s="234"/>
      <c r="F9" s="234"/>
      <c r="G9" s="235"/>
      <c r="H9" s="233" t="s">
        <v>41</v>
      </c>
      <c r="I9" s="234"/>
      <c r="J9" s="234"/>
      <c r="K9" s="234"/>
      <c r="L9" s="234"/>
      <c r="M9" s="234"/>
      <c r="N9" s="234"/>
      <c r="O9" s="234"/>
      <c r="P9" s="234"/>
      <c r="Q9" s="234"/>
      <c r="R9" s="285"/>
      <c r="S9" s="285"/>
      <c r="T9" s="147">
        <f>(SUM(T13:T31)/7.8)+T7+T6+T5</f>
        <v>2.0256410256410255</v>
      </c>
      <c r="U9" s="148">
        <f>(SUM(U13:U31)/7.8)+U7+U6+U5</f>
        <v>1.0256410256410258</v>
      </c>
      <c r="V9" s="148">
        <f>(SUM(V13:V31)/7.8)+V7+V6+V5</f>
        <v>1.0256410256410258</v>
      </c>
      <c r="W9" s="148">
        <f>(SUM(W13:W31)/7.8)+W7+W6+W5</f>
        <v>1.0256410256410258</v>
      </c>
      <c r="X9" s="149">
        <f>(SUM(X13:X31)/7.8)+X7+X6+X5</f>
        <v>0</v>
      </c>
      <c r="Y9" s="150">
        <f>(SUM(Y13:Y31)/7.8)+Y7+Y6+Y5</f>
        <v>1.5128205128205128</v>
      </c>
      <c r="Z9" s="150">
        <f>(SUM(Z13:Z31)/7.8)+Z7+Z6+Z5</f>
        <v>0</v>
      </c>
      <c r="AA9" s="150">
        <f>(SUM(AA13:AA31)/7.8)+AA7+AA6+AA5</f>
        <v>0</v>
      </c>
      <c r="AB9" s="150">
        <f>(SUM(AB13:AB31)/7.8)+AB7+AB6+AB5</f>
        <v>0</v>
      </c>
      <c r="AC9" s="151">
        <f>(SUM(AC13:AC31)/7.8)+AC7+AC6+AC5</f>
        <v>0</v>
      </c>
      <c r="AD9" s="140">
        <f>(SUM(AD13:AD31)/7.8)+AD7+AD6+AD5</f>
        <v>1.5128205128205128</v>
      </c>
      <c r="AE9" s="152">
        <f>(SUM(AE13:AE31)/7.8)+AE7+AE6+AE5</f>
        <v>0.64102564102564108</v>
      </c>
      <c r="AF9" s="152">
        <f>(SUM(AF13:AF31)/7.8)+AF7+AF6+AF5</f>
        <v>0.76923076923076927</v>
      </c>
      <c r="AG9" s="152">
        <f>(SUM(AG13:AG31)/7.8)+AG7+AG6+AG5</f>
        <v>1.0256410256410258</v>
      </c>
      <c r="AH9" s="141">
        <f>(SUM(AH13:AH31)/7.8)+AH7+AH6+AH5</f>
        <v>0</v>
      </c>
      <c r="AI9" s="142">
        <f>(SUM(AI13:AI31)/7.8)+AI7+AI6+AI5</f>
        <v>1</v>
      </c>
      <c r="AJ9" s="136">
        <f>(SUM(AJ13:AJ31)/7.8)+AJ7+AJ6+AJ5</f>
        <v>0</v>
      </c>
      <c r="AK9" s="136">
        <f>(SUM(AK13:AK31)/7.8)+AK7+AK6+AK5</f>
        <v>0</v>
      </c>
      <c r="AL9" s="136">
        <f>(SUM(AL13:AL31)/7.8)+AL7+AL6+AL5</f>
        <v>0</v>
      </c>
      <c r="AM9" s="137">
        <f>(SUM(AM13:AM31)/7.8)+AM7+AM6+AM5</f>
        <v>0</v>
      </c>
      <c r="AN9" s="138">
        <f>(SUM(AN13:AN31)/7.8)+AN7+AN6+AN5</f>
        <v>1</v>
      </c>
      <c r="AO9" s="153">
        <f>(SUM(AO13:AO31)/7.8)+AO7+AO6+AO5</f>
        <v>0</v>
      </c>
      <c r="AP9" s="153">
        <f>(SUM(AP13:AP31)/7.8)+AP7+AP6+AP5</f>
        <v>0</v>
      </c>
      <c r="AQ9" s="153">
        <f>(SUM(AQ13:AQ31)/7.8)+AQ7+AQ6+AQ5</f>
        <v>0</v>
      </c>
      <c r="AR9" s="139">
        <f>(SUM(AR13:AR31)/7.8)+AR7+AR6+AR5</f>
        <v>0</v>
      </c>
      <c r="AS9" s="140">
        <f>(SUM(AS13:AS31)/7.8)+AS7+AS6+AS5</f>
        <v>1</v>
      </c>
      <c r="AT9" s="152">
        <f>(SUM(AT13:AT31)/7.8)+AT7+AT6+AT5</f>
        <v>0</v>
      </c>
      <c r="AU9" s="152">
        <f>(SUM(AU13:AU31)/7.8)+AU7+AU6+AU5</f>
        <v>0.12820512820512822</v>
      </c>
      <c r="AV9" s="152">
        <f>(SUM(AV13:AV31)/7.8)+AV7+AV6+AV5</f>
        <v>0</v>
      </c>
      <c r="AW9" s="141">
        <f>(SUM(AW13:AW31)/7.8)+AW7+AW6+AW5</f>
        <v>0</v>
      </c>
      <c r="AX9" s="142">
        <f>(SUM(AX13:AX31)/7.8)+AX7+AX6+AX5</f>
        <v>1</v>
      </c>
      <c r="AY9" s="136">
        <f>(SUM(AY13:AY31)/7.8)+AY7+AY6+AY5</f>
        <v>0</v>
      </c>
      <c r="AZ9" s="136">
        <f>(SUM(AZ13:AZ31)/7.8)+AZ7+AZ6+AZ5</f>
        <v>0</v>
      </c>
      <c r="BA9" s="136">
        <f>(SUM(BA13:BA31)/7.8)+BA7+BA6+BA5</f>
        <v>0</v>
      </c>
      <c r="BB9" s="137">
        <f>(SUM(BB13:BB31)/7.8)+BB7+BB6+BB5</f>
        <v>0</v>
      </c>
      <c r="BC9" s="138">
        <f>(SUM(BC13:BC31)/7.8)+BC7+BC6+BC5</f>
        <v>1</v>
      </c>
      <c r="BD9" s="153">
        <f>(SUM(BD13:BD31)/7.8)+BD7+BD6+BD5</f>
        <v>0</v>
      </c>
      <c r="BE9" s="153">
        <f>(SUM(BE13:BE31)/7.8)+BE7+BE6+BE5</f>
        <v>0</v>
      </c>
      <c r="BF9" s="153">
        <f>(SUM(BF13:BF31)/7.8)+BF7+BF6+BF5</f>
        <v>0</v>
      </c>
      <c r="BG9" s="139">
        <f>(SUM(BG13:BG31)/7.8)+BG7+BG6+BG5</f>
        <v>0</v>
      </c>
      <c r="BH9" s="140">
        <f>(SUM(BH13:BH31)/7.8)+BH7+BH6+BH5</f>
        <v>1</v>
      </c>
      <c r="BI9" s="152">
        <f>(SUM(BI13:BI31)/7.8)+BI7+BI6+BI5</f>
        <v>0</v>
      </c>
      <c r="BJ9" s="152">
        <f>(SUM(BJ13:BJ31)/7.8)+BJ7+BJ6+BJ5</f>
        <v>0</v>
      </c>
      <c r="BK9" s="152">
        <f>(SUM(BK13:BK31)/7.8)+BK7+BK6+BK5</f>
        <v>0</v>
      </c>
      <c r="BL9" s="141">
        <f>(SUM(BL13:BL31)/7.8)+BL7+BL6+BL5</f>
        <v>0</v>
      </c>
      <c r="BM9" s="142">
        <f>(SUM(BM13:BM31)/7.8)+BM7+BM6+BM5</f>
        <v>1</v>
      </c>
      <c r="BN9" s="136">
        <f>(SUM(BN13:BN31)/7.8)+BN7+BN6+BN5</f>
        <v>0</v>
      </c>
      <c r="BO9" s="136">
        <f>(SUM(BO13:BO31)/7.8)+BO7+BO6+BO5</f>
        <v>0</v>
      </c>
      <c r="BP9" s="136">
        <f>(SUM(BP13:BP31)/7.8)+BP7+BP6+BP5</f>
        <v>0</v>
      </c>
      <c r="BQ9" s="137">
        <f>(SUM(BQ13:BQ31)/7.8)+BQ7+BQ6+BQ5</f>
        <v>0</v>
      </c>
      <c r="BR9" s="138">
        <f>(SUM(BR13:BR31)/7.8)+BR7+BR6+BR5</f>
        <v>2.0256410256410255</v>
      </c>
      <c r="BS9" s="153">
        <f>(SUM(BS13:BS31)/7.8)+BS7+BS6+BS5</f>
        <v>0.76923076923076927</v>
      </c>
      <c r="BT9" s="153">
        <f>(SUM(BT13:BT31)/7.8)+BT7+BT6+BT5</f>
        <v>0.51282051282051289</v>
      </c>
      <c r="BU9" s="153">
        <f>(SUM(BU13:BU31)/7.8)+BU7+BU6+BU5</f>
        <v>0.64102564102564108</v>
      </c>
      <c r="BV9" s="139">
        <f>(SUM(BV13:BV31)/7.8)+BV7+BV6+BV5</f>
        <v>0</v>
      </c>
      <c r="BW9" s="140">
        <f>(SUM(BW13:BW31)/7.8)+BW7+BW6+BW5</f>
        <v>1.5128205128205128</v>
      </c>
      <c r="BX9" s="152">
        <f>(SUM(BX13:BX31)/7.8)+BX7+BX6+BX5</f>
        <v>0.64102564102564108</v>
      </c>
      <c r="BY9" s="152">
        <f>(SUM(BY13:BY31)/7.8)+BY7+BY6+BY5</f>
        <v>1.0256410256410258</v>
      </c>
      <c r="BZ9" s="152">
        <f>(SUM(BZ13:BZ31)/7.8)+BZ7+BZ6+BZ5</f>
        <v>0.51282051282051289</v>
      </c>
      <c r="CA9" s="141">
        <f>(SUM(CA13:CA31)/7.8)+CA7+CA6+CA5</f>
        <v>0</v>
      </c>
      <c r="CB9" s="142">
        <f>(SUM(CB13:CB31)/7.8)+CB7+CB6+CB5</f>
        <v>1</v>
      </c>
      <c r="CC9" s="136">
        <f>(SUM(CC13:CC31)/7.8)+CC7+CC6+CC5</f>
        <v>0</v>
      </c>
      <c r="CD9" s="136">
        <f>(SUM(CD13:CD31)/7.8)+CD7+CD6+CD5</f>
        <v>0</v>
      </c>
      <c r="CE9" s="136">
        <f>(SUM(CE13:CE31)/7.8)+CE7+CE6+CE5</f>
        <v>0</v>
      </c>
      <c r="CF9" s="137">
        <f>(SUM(CF13:CF31)/7.8)+CF7+CF6+CF5</f>
        <v>0</v>
      </c>
      <c r="CG9" s="138">
        <f>(SUM(CG13:CG31)/7.8)+CG7+CG6+CG5</f>
        <v>1</v>
      </c>
      <c r="CH9" s="153">
        <f>(SUM(CH13:CH31)/7.8)+CH7+CH6+CH5</f>
        <v>0</v>
      </c>
      <c r="CI9" s="153">
        <f>(SUM(CI13:CI31)/7.8)+CI7+CI6+CI5</f>
        <v>0</v>
      </c>
      <c r="CJ9" s="153">
        <f>(SUM(CJ13:CJ31)/7.8)+CJ7+CJ6+CJ5</f>
        <v>0</v>
      </c>
      <c r="CK9" s="139">
        <f>(SUM(CK13:CK31)/7.8)+CK7+CK6+CK5</f>
        <v>0</v>
      </c>
      <c r="CL9" s="140">
        <f>(SUM(CL13:CL31)/7.8)+CL7+CL6+CL5</f>
        <v>1</v>
      </c>
      <c r="CM9" s="152">
        <f>(SUM(CM13:CM31)/7.8)+CM7+CM6+CM5</f>
        <v>0</v>
      </c>
      <c r="CN9" s="152">
        <f>(SUM(CN13:CN31)/7.8)+CN7+CN6+CN5</f>
        <v>0</v>
      </c>
      <c r="CO9" s="152">
        <f>(SUM(CO13:CO31)/7.8)+CO7+CO6+CO5</f>
        <v>0</v>
      </c>
      <c r="CP9" s="141">
        <f>(SUM(CP13:CP31)/7.8)+CP7+CP6+CP5</f>
        <v>0</v>
      </c>
      <c r="CQ9" s="115"/>
      <c r="CR9" s="115"/>
      <c r="CS9" s="115"/>
      <c r="CT9" s="115"/>
      <c r="CU9" s="128"/>
      <c r="CV9" s="128"/>
      <c r="CW9" s="128"/>
      <c r="CX9" s="128"/>
      <c r="CY9" s="128"/>
      <c r="CZ9" s="128"/>
      <c r="DA9" s="128"/>
      <c r="DB9" s="128"/>
      <c r="DC9" s="128"/>
      <c r="DD9" s="128"/>
      <c r="DE9" s="128"/>
      <c r="DF9" s="128"/>
      <c r="DG9" s="128"/>
      <c r="DH9" s="128"/>
      <c r="DI9" s="128"/>
      <c r="DJ9" s="128"/>
      <c r="DK9" s="128"/>
      <c r="DL9" s="128"/>
      <c r="DM9" s="128"/>
      <c r="DN9" s="128"/>
      <c r="DO9" s="128"/>
      <c r="DP9" s="128"/>
      <c r="DQ9" s="128"/>
      <c r="DR9" s="128"/>
      <c r="DS9" s="128"/>
      <c r="DT9" s="128"/>
      <c r="DU9" s="128"/>
      <c r="DV9" s="128"/>
      <c r="DW9" s="128"/>
      <c r="DX9" s="143"/>
      <c r="DY9" s="143"/>
      <c r="DZ9" s="143"/>
      <c r="EA9" s="143"/>
    </row>
    <row r="10" spans="1:131" s="156" customFormat="1" ht="20.25" customHeight="1" thickBot="1">
      <c r="A10" s="289"/>
      <c r="B10" s="287"/>
      <c r="C10" s="24"/>
      <c r="D10" s="24"/>
      <c r="E10" s="24"/>
      <c r="F10" s="24"/>
      <c r="G10" s="24"/>
      <c r="H10" s="24"/>
      <c r="I10" s="24"/>
      <c r="J10" s="24"/>
      <c r="K10" s="25"/>
      <c r="L10" s="24"/>
      <c r="M10" s="24"/>
      <c r="N10" s="25"/>
      <c r="O10" s="24"/>
      <c r="P10" s="24"/>
      <c r="Q10" s="25"/>
      <c r="R10" s="285"/>
      <c r="S10" s="285"/>
      <c r="T10" s="278" t="s">
        <v>75</v>
      </c>
      <c r="U10" s="279"/>
      <c r="V10" s="279"/>
      <c r="W10" s="279"/>
      <c r="X10" s="280"/>
      <c r="Y10" s="272" t="s">
        <v>76</v>
      </c>
      <c r="Z10" s="273"/>
      <c r="AA10" s="273"/>
      <c r="AB10" s="273"/>
      <c r="AC10" s="274"/>
      <c r="AD10" s="275" t="s">
        <v>77</v>
      </c>
      <c r="AE10" s="276"/>
      <c r="AF10" s="276"/>
      <c r="AG10" s="276"/>
      <c r="AH10" s="277"/>
      <c r="AI10" s="281" t="s">
        <v>78</v>
      </c>
      <c r="AJ10" s="282"/>
      <c r="AK10" s="282"/>
      <c r="AL10" s="282"/>
      <c r="AM10" s="283"/>
      <c r="AN10" s="272" t="s">
        <v>79</v>
      </c>
      <c r="AO10" s="273"/>
      <c r="AP10" s="273"/>
      <c r="AQ10" s="273"/>
      <c r="AR10" s="274"/>
      <c r="AS10" s="275" t="s">
        <v>80</v>
      </c>
      <c r="AT10" s="276"/>
      <c r="AU10" s="276"/>
      <c r="AV10" s="276"/>
      <c r="AW10" s="277"/>
      <c r="AX10" s="278" t="s">
        <v>81</v>
      </c>
      <c r="AY10" s="279"/>
      <c r="AZ10" s="279"/>
      <c r="BA10" s="279"/>
      <c r="BB10" s="280"/>
      <c r="BC10" s="272" t="s">
        <v>82</v>
      </c>
      <c r="BD10" s="273"/>
      <c r="BE10" s="273"/>
      <c r="BF10" s="273"/>
      <c r="BG10" s="274"/>
      <c r="BH10" s="275" t="s">
        <v>83</v>
      </c>
      <c r="BI10" s="276"/>
      <c r="BJ10" s="276"/>
      <c r="BK10" s="276"/>
      <c r="BL10" s="277"/>
      <c r="BM10" s="278" t="s">
        <v>84</v>
      </c>
      <c r="BN10" s="279"/>
      <c r="BO10" s="279"/>
      <c r="BP10" s="279"/>
      <c r="BQ10" s="280"/>
      <c r="BR10" s="272" t="s">
        <v>85</v>
      </c>
      <c r="BS10" s="273"/>
      <c r="BT10" s="273"/>
      <c r="BU10" s="273"/>
      <c r="BV10" s="274"/>
      <c r="BW10" s="275" t="s">
        <v>86</v>
      </c>
      <c r="BX10" s="276"/>
      <c r="BY10" s="276"/>
      <c r="BZ10" s="276"/>
      <c r="CA10" s="277"/>
      <c r="CB10" s="226" t="s">
        <v>87</v>
      </c>
      <c r="CC10" s="227"/>
      <c r="CD10" s="227"/>
      <c r="CE10" s="227"/>
      <c r="CF10" s="228"/>
      <c r="CG10" s="220" t="s">
        <v>88</v>
      </c>
      <c r="CH10" s="221"/>
      <c r="CI10" s="221"/>
      <c r="CJ10" s="221"/>
      <c r="CK10" s="222"/>
      <c r="CL10" s="217" t="s">
        <v>89</v>
      </c>
      <c r="CM10" s="218"/>
      <c r="CN10" s="218"/>
      <c r="CO10" s="218"/>
      <c r="CP10" s="219"/>
      <c r="CQ10" s="154"/>
      <c r="CR10" s="154"/>
      <c r="CS10" s="154"/>
      <c r="CT10" s="154"/>
      <c r="CU10" s="154"/>
      <c r="CV10" s="154"/>
      <c r="CW10" s="154"/>
      <c r="CX10" s="154"/>
      <c r="CY10" s="154"/>
      <c r="CZ10" s="154"/>
      <c r="DA10" s="154"/>
      <c r="DB10" s="154"/>
      <c r="DC10" s="154"/>
      <c r="DD10" s="154"/>
      <c r="DE10" s="154"/>
      <c r="DF10" s="154"/>
      <c r="DG10" s="154"/>
      <c r="DH10" s="154"/>
      <c r="DI10" s="154"/>
      <c r="DJ10" s="154"/>
      <c r="DK10" s="154"/>
      <c r="DL10" s="154"/>
      <c r="DM10" s="154"/>
      <c r="DN10" s="154"/>
      <c r="DO10" s="154"/>
      <c r="DP10" s="154"/>
      <c r="DQ10" s="154"/>
      <c r="DR10" s="154"/>
      <c r="DS10" s="154"/>
      <c r="DT10" s="154"/>
      <c r="DU10" s="154"/>
      <c r="DV10" s="154"/>
      <c r="DW10" s="154"/>
      <c r="DX10" s="155"/>
      <c r="DY10" s="155"/>
      <c r="DZ10" s="155"/>
      <c r="EA10" s="155"/>
    </row>
    <row r="11" spans="1:131" s="156" customFormat="1" ht="15" customHeight="1" thickBot="1">
      <c r="A11" s="290" t="s">
        <v>0</v>
      </c>
      <c r="B11" s="288" t="s">
        <v>1</v>
      </c>
      <c r="C11" s="24" t="s">
        <v>4</v>
      </c>
      <c r="D11" s="24" t="s">
        <v>45</v>
      </c>
      <c r="E11" s="24" t="s">
        <v>44</v>
      </c>
      <c r="F11" s="24" t="s">
        <v>42</v>
      </c>
      <c r="G11" s="24" t="s">
        <v>46</v>
      </c>
      <c r="H11" s="24" t="s">
        <v>22</v>
      </c>
      <c r="I11" s="24" t="s">
        <v>5</v>
      </c>
      <c r="J11" s="24" t="s">
        <v>15</v>
      </c>
      <c r="K11" s="25" t="s">
        <v>11</v>
      </c>
      <c r="L11" s="24" t="s">
        <v>48</v>
      </c>
      <c r="M11" s="24" t="s">
        <v>13</v>
      </c>
      <c r="N11" s="25" t="s">
        <v>16</v>
      </c>
      <c r="O11" s="24" t="s">
        <v>17</v>
      </c>
      <c r="P11" s="24" t="s">
        <v>18</v>
      </c>
      <c r="Q11" s="25" t="s">
        <v>14</v>
      </c>
      <c r="R11" s="286" t="s">
        <v>90</v>
      </c>
      <c r="S11" s="286" t="s">
        <v>91</v>
      </c>
      <c r="T11" s="214" t="s">
        <v>59</v>
      </c>
      <c r="U11" s="215"/>
      <c r="V11" s="215"/>
      <c r="W11" s="215"/>
      <c r="X11" s="216"/>
      <c r="Y11" s="211" t="s">
        <v>59</v>
      </c>
      <c r="Z11" s="212"/>
      <c r="AA11" s="212"/>
      <c r="AB11" s="212"/>
      <c r="AC11" s="213"/>
      <c r="AD11" s="205" t="s">
        <v>59</v>
      </c>
      <c r="AE11" s="206"/>
      <c r="AF11" s="206"/>
      <c r="AG11" s="206"/>
      <c r="AH11" s="207"/>
      <c r="AI11" s="214" t="s">
        <v>59</v>
      </c>
      <c r="AJ11" s="215"/>
      <c r="AK11" s="215"/>
      <c r="AL11" s="215"/>
      <c r="AM11" s="216"/>
      <c r="AN11" s="211" t="s">
        <v>59</v>
      </c>
      <c r="AO11" s="212"/>
      <c r="AP11" s="212"/>
      <c r="AQ11" s="212"/>
      <c r="AR11" s="213"/>
      <c r="AS11" s="205" t="s">
        <v>59</v>
      </c>
      <c r="AT11" s="206"/>
      <c r="AU11" s="206"/>
      <c r="AV11" s="206"/>
      <c r="AW11" s="207"/>
      <c r="AX11" s="214" t="s">
        <v>59</v>
      </c>
      <c r="AY11" s="215"/>
      <c r="AZ11" s="215"/>
      <c r="BA11" s="215"/>
      <c r="BB11" s="216"/>
      <c r="BC11" s="211" t="s">
        <v>59</v>
      </c>
      <c r="BD11" s="212"/>
      <c r="BE11" s="212"/>
      <c r="BF11" s="212"/>
      <c r="BG11" s="213"/>
      <c r="BH11" s="205" t="s">
        <v>59</v>
      </c>
      <c r="BI11" s="206"/>
      <c r="BJ11" s="206"/>
      <c r="BK11" s="206"/>
      <c r="BL11" s="207"/>
      <c r="BM11" s="214" t="s">
        <v>59</v>
      </c>
      <c r="BN11" s="215"/>
      <c r="BO11" s="215"/>
      <c r="BP11" s="215"/>
      <c r="BQ11" s="216"/>
      <c r="BR11" s="211" t="s">
        <v>59</v>
      </c>
      <c r="BS11" s="212"/>
      <c r="BT11" s="212"/>
      <c r="BU11" s="212"/>
      <c r="BV11" s="213"/>
      <c r="BW11" s="205" t="s">
        <v>59</v>
      </c>
      <c r="BX11" s="206"/>
      <c r="BY11" s="206"/>
      <c r="BZ11" s="206"/>
      <c r="CA11" s="207"/>
      <c r="CB11" s="214" t="s">
        <v>59</v>
      </c>
      <c r="CC11" s="215"/>
      <c r="CD11" s="215"/>
      <c r="CE11" s="215"/>
      <c r="CF11" s="216"/>
      <c r="CG11" s="211" t="s">
        <v>59</v>
      </c>
      <c r="CH11" s="212"/>
      <c r="CI11" s="212"/>
      <c r="CJ11" s="212"/>
      <c r="CK11" s="213"/>
      <c r="CL11" s="205" t="s">
        <v>59</v>
      </c>
      <c r="CM11" s="206"/>
      <c r="CN11" s="206"/>
      <c r="CO11" s="206"/>
      <c r="CP11" s="207"/>
      <c r="CQ11" s="154"/>
      <c r="CR11" s="154"/>
      <c r="CS11" s="154"/>
      <c r="CT11" s="154"/>
      <c r="CU11" s="154"/>
      <c r="CV11" s="154"/>
      <c r="CW11" s="154"/>
      <c r="CX11" s="154"/>
      <c r="CY11" s="154"/>
      <c r="CZ11" s="154"/>
      <c r="DA11" s="154"/>
      <c r="DB11" s="154"/>
      <c r="DC11" s="154"/>
      <c r="DD11" s="154"/>
      <c r="DE11" s="154"/>
      <c r="DF11" s="154"/>
      <c r="DG11" s="154"/>
      <c r="DH11" s="154"/>
      <c r="DI11" s="154"/>
      <c r="DJ11" s="154"/>
      <c r="DK11" s="154"/>
      <c r="DL11" s="154"/>
      <c r="DM11" s="154"/>
      <c r="DN11" s="154"/>
      <c r="DO11" s="154"/>
      <c r="DP11" s="154"/>
      <c r="DQ11" s="154"/>
      <c r="DR11" s="154"/>
      <c r="DS11" s="154"/>
      <c r="DT11" s="154"/>
      <c r="DU11" s="154"/>
      <c r="DV11" s="154"/>
      <c r="DW11" s="154"/>
      <c r="DX11" s="155"/>
      <c r="DY11" s="155"/>
      <c r="DZ11" s="155"/>
      <c r="EA11" s="155"/>
    </row>
    <row r="12" spans="1:131" ht="30" hidden="1" customHeight="1" thickBot="1">
      <c r="A12" s="169" t="s">
        <v>52</v>
      </c>
      <c r="B12" s="170" t="s">
        <v>1</v>
      </c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112"/>
      <c r="R12" s="160">
        <f t="shared" ref="R12:R31" si="65">SUM(T12:BQ12)</f>
        <v>0</v>
      </c>
      <c r="S12" s="160">
        <f t="shared" ref="S12:S31" si="66">SUM(BR12:CP12)</f>
        <v>0</v>
      </c>
      <c r="T12" s="157"/>
      <c r="U12" s="158"/>
      <c r="V12" s="158"/>
      <c r="W12" s="158"/>
      <c r="X12" s="159"/>
      <c r="Y12" s="157"/>
      <c r="Z12" s="158"/>
      <c r="AA12" s="158"/>
      <c r="AB12" s="158"/>
      <c r="AC12" s="159"/>
      <c r="AD12" s="157"/>
      <c r="AE12" s="158"/>
      <c r="AF12" s="158"/>
      <c r="AG12" s="158"/>
      <c r="AH12" s="159"/>
      <c r="AI12" s="157"/>
      <c r="AJ12" s="158"/>
      <c r="AK12" s="158"/>
      <c r="AL12" s="158"/>
      <c r="AM12" s="159"/>
      <c r="AN12" s="157"/>
      <c r="AO12" s="158"/>
      <c r="AP12" s="158"/>
      <c r="AQ12" s="158"/>
      <c r="AR12" s="159"/>
      <c r="AS12" s="157"/>
      <c r="AT12" s="158"/>
      <c r="AU12" s="158"/>
      <c r="AV12" s="158"/>
      <c r="AW12" s="159"/>
      <c r="AX12" s="157"/>
      <c r="AY12" s="158"/>
      <c r="AZ12" s="158"/>
      <c r="BA12" s="158"/>
      <c r="BB12" s="159"/>
      <c r="BC12" s="157"/>
      <c r="BD12" s="158"/>
      <c r="BE12" s="158"/>
      <c r="BF12" s="158"/>
      <c r="BG12" s="159"/>
      <c r="BH12" s="157"/>
      <c r="BI12" s="158"/>
      <c r="BJ12" s="158"/>
      <c r="BK12" s="158"/>
      <c r="BL12" s="159"/>
      <c r="BM12" s="157"/>
      <c r="BN12" s="158"/>
      <c r="BO12" s="158"/>
      <c r="BP12" s="158"/>
      <c r="BQ12" s="159"/>
      <c r="BR12" s="157"/>
      <c r="BS12" s="158"/>
      <c r="BT12" s="158"/>
      <c r="BU12" s="158"/>
      <c r="BV12" s="159"/>
      <c r="BW12" s="157"/>
      <c r="BX12" s="158"/>
      <c r="BY12" s="158"/>
      <c r="BZ12" s="158"/>
      <c r="CA12" s="159"/>
      <c r="CB12" s="157"/>
      <c r="CC12" s="158"/>
      <c r="CD12" s="158"/>
      <c r="CE12" s="158"/>
      <c r="CF12" s="159"/>
      <c r="CG12" s="157"/>
      <c r="CH12" s="158"/>
      <c r="CI12" s="158"/>
      <c r="CJ12" s="158"/>
      <c r="CK12" s="159"/>
      <c r="CL12" s="157"/>
      <c r="CM12" s="158"/>
      <c r="CN12" s="158"/>
      <c r="CO12" s="158"/>
      <c r="CP12" s="159"/>
      <c r="CQ12" s="161"/>
      <c r="CR12" s="161"/>
      <c r="CS12" s="161"/>
      <c r="CT12" s="161"/>
      <c r="CU12" s="128"/>
      <c r="CV12" s="128"/>
      <c r="CW12" s="128"/>
      <c r="CX12" s="128"/>
      <c r="CY12" s="128"/>
      <c r="CZ12" s="128"/>
      <c r="DA12" s="128"/>
      <c r="DB12" s="128"/>
      <c r="DC12" s="128"/>
      <c r="DD12" s="128"/>
      <c r="DE12" s="128"/>
      <c r="DF12" s="128"/>
      <c r="DG12" s="128"/>
      <c r="DH12" s="128"/>
      <c r="DI12" s="128"/>
      <c r="DJ12" s="128"/>
      <c r="DK12" s="128"/>
      <c r="DL12" s="128"/>
      <c r="DM12" s="128"/>
      <c r="DN12" s="128"/>
      <c r="DO12" s="128"/>
      <c r="DP12" s="128"/>
      <c r="DQ12" s="128"/>
      <c r="DR12" s="128"/>
      <c r="DS12" s="128"/>
      <c r="DT12" s="128"/>
      <c r="DU12" s="128"/>
      <c r="DV12" s="128"/>
      <c r="DW12" s="128"/>
    </row>
    <row r="13" spans="1:131" ht="30" customHeight="1">
      <c r="A13" s="109" t="s">
        <v>10</v>
      </c>
      <c r="B13" s="110" t="s">
        <v>1</v>
      </c>
      <c r="C13" s="111" t="s">
        <v>4</v>
      </c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60">
        <f t="shared" si="65"/>
        <v>56</v>
      </c>
      <c r="S13" s="160">
        <f t="shared" si="66"/>
        <v>23</v>
      </c>
      <c r="T13" s="157">
        <v>8</v>
      </c>
      <c r="U13" s="158">
        <v>8</v>
      </c>
      <c r="V13" s="158">
        <v>8</v>
      </c>
      <c r="W13" s="158">
        <v>8</v>
      </c>
      <c r="X13" s="159"/>
      <c r="Y13" s="157"/>
      <c r="Z13" s="158"/>
      <c r="AA13" s="158"/>
      <c r="AB13" s="158"/>
      <c r="AC13" s="159"/>
      <c r="AD13" s="157">
        <v>4</v>
      </c>
      <c r="AE13" s="158">
        <v>5</v>
      </c>
      <c r="AF13" s="158">
        <v>6</v>
      </c>
      <c r="AG13" s="158">
        <v>8</v>
      </c>
      <c r="AH13" s="159"/>
      <c r="AI13" s="157"/>
      <c r="AJ13" s="158"/>
      <c r="AK13" s="158"/>
      <c r="AL13" s="158"/>
      <c r="AM13" s="159"/>
      <c r="AN13" s="157"/>
      <c r="AO13" s="158"/>
      <c r="AP13" s="158"/>
      <c r="AQ13" s="158"/>
      <c r="AR13" s="159"/>
      <c r="AS13" s="157"/>
      <c r="AT13" s="158"/>
      <c r="AU13" s="158">
        <v>1</v>
      </c>
      <c r="AV13" s="158"/>
      <c r="AW13" s="159"/>
      <c r="AX13" s="157"/>
      <c r="AY13" s="158"/>
      <c r="AZ13" s="158"/>
      <c r="BA13" s="158"/>
      <c r="BB13" s="159"/>
      <c r="BC13" s="157"/>
      <c r="BD13" s="158"/>
      <c r="BE13" s="158"/>
      <c r="BF13" s="158"/>
      <c r="BG13" s="159"/>
      <c r="BH13" s="157"/>
      <c r="BI13" s="158"/>
      <c r="BJ13" s="158"/>
      <c r="BK13" s="158"/>
      <c r="BL13" s="159"/>
      <c r="BM13" s="157"/>
      <c r="BN13" s="158"/>
      <c r="BO13" s="158"/>
      <c r="BP13" s="158"/>
      <c r="BQ13" s="159"/>
      <c r="BR13" s="157">
        <v>8</v>
      </c>
      <c r="BS13" s="158">
        <v>6</v>
      </c>
      <c r="BT13" s="158">
        <v>4</v>
      </c>
      <c r="BU13" s="158">
        <v>5</v>
      </c>
      <c r="BV13" s="159"/>
      <c r="BW13" s="157"/>
      <c r="BX13" s="158"/>
      <c r="BY13" s="158"/>
      <c r="BZ13" s="158"/>
      <c r="CA13" s="159"/>
      <c r="CB13" s="157"/>
      <c r="CC13" s="158"/>
      <c r="CD13" s="158"/>
      <c r="CE13" s="158"/>
      <c r="CF13" s="159"/>
      <c r="CG13" s="157"/>
      <c r="CH13" s="158"/>
      <c r="CI13" s="158"/>
      <c r="CJ13" s="158"/>
      <c r="CK13" s="159"/>
      <c r="CL13" s="157"/>
      <c r="CM13" s="158"/>
      <c r="CN13" s="158"/>
      <c r="CO13" s="158"/>
      <c r="CP13" s="159"/>
      <c r="CQ13" s="161"/>
      <c r="CR13" s="161"/>
      <c r="CS13" s="161"/>
      <c r="CT13" s="161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  <c r="DQ13" s="128"/>
      <c r="DR13" s="128"/>
      <c r="DS13" s="128"/>
      <c r="DT13" s="128"/>
      <c r="DU13" s="128"/>
      <c r="DV13" s="128"/>
      <c r="DW13" s="128"/>
    </row>
    <row r="14" spans="1:131" ht="30" customHeight="1">
      <c r="A14" s="49" t="s">
        <v>21</v>
      </c>
      <c r="B14" s="110" t="s">
        <v>1</v>
      </c>
      <c r="C14" s="91"/>
      <c r="D14" s="91" t="s">
        <v>45</v>
      </c>
      <c r="E14" s="91" t="s">
        <v>44</v>
      </c>
      <c r="F14" s="91" t="s">
        <v>42</v>
      </c>
      <c r="G14" s="91" t="s">
        <v>46</v>
      </c>
      <c r="H14" s="91" t="s">
        <v>22</v>
      </c>
      <c r="I14" s="91"/>
      <c r="J14" s="91"/>
      <c r="K14" s="91"/>
      <c r="L14" s="91"/>
      <c r="M14" s="91"/>
      <c r="N14" s="91"/>
      <c r="O14" s="91"/>
      <c r="P14" s="91"/>
      <c r="Q14" s="91"/>
      <c r="R14" s="162">
        <f t="shared" si="65"/>
        <v>4</v>
      </c>
      <c r="S14" s="162">
        <f t="shared" si="66"/>
        <v>0</v>
      </c>
      <c r="T14" s="157"/>
      <c r="U14" s="158"/>
      <c r="V14" s="158"/>
      <c r="W14" s="158"/>
      <c r="X14" s="159"/>
      <c r="Y14" s="157">
        <v>4</v>
      </c>
      <c r="Z14" s="158"/>
      <c r="AA14" s="158"/>
      <c r="AB14" s="158"/>
      <c r="AC14" s="159"/>
      <c r="AD14" s="157"/>
      <c r="AE14" s="158"/>
      <c r="AF14" s="158"/>
      <c r="AG14" s="158"/>
      <c r="AH14" s="159"/>
      <c r="AI14" s="157"/>
      <c r="AJ14" s="158"/>
      <c r="AK14" s="158"/>
      <c r="AL14" s="158"/>
      <c r="AM14" s="159"/>
      <c r="AN14" s="157"/>
      <c r="AO14" s="158"/>
      <c r="AP14" s="158"/>
      <c r="AQ14" s="158"/>
      <c r="AR14" s="159"/>
      <c r="AS14" s="157"/>
      <c r="AT14" s="158"/>
      <c r="AU14" s="158"/>
      <c r="AV14" s="158"/>
      <c r="AW14" s="159"/>
      <c r="AX14" s="157"/>
      <c r="AY14" s="158"/>
      <c r="AZ14" s="158"/>
      <c r="BA14" s="158"/>
      <c r="BB14" s="159"/>
      <c r="BC14" s="157"/>
      <c r="BD14" s="158"/>
      <c r="BE14" s="158"/>
      <c r="BF14" s="158"/>
      <c r="BG14" s="159"/>
      <c r="BH14" s="157"/>
      <c r="BI14" s="158"/>
      <c r="BJ14" s="158"/>
      <c r="BK14" s="158"/>
      <c r="BL14" s="159"/>
      <c r="BM14" s="157"/>
      <c r="BN14" s="158"/>
      <c r="BO14" s="158"/>
      <c r="BP14" s="158"/>
      <c r="BQ14" s="159"/>
      <c r="BR14" s="157"/>
      <c r="BS14" s="158"/>
      <c r="BT14" s="158"/>
      <c r="BU14" s="158"/>
      <c r="BV14" s="159"/>
      <c r="BW14" s="157"/>
      <c r="BX14" s="158"/>
      <c r="BY14" s="158"/>
      <c r="BZ14" s="158"/>
      <c r="CA14" s="159"/>
      <c r="CB14" s="157"/>
      <c r="CC14" s="158"/>
      <c r="CD14" s="158"/>
      <c r="CE14" s="158"/>
      <c r="CF14" s="159"/>
      <c r="CG14" s="157"/>
      <c r="CH14" s="158"/>
      <c r="CI14" s="158"/>
      <c r="CJ14" s="158"/>
      <c r="CK14" s="159"/>
      <c r="CL14" s="157"/>
      <c r="CM14" s="158"/>
      <c r="CN14" s="158"/>
      <c r="CO14" s="158"/>
      <c r="CP14" s="159"/>
      <c r="CQ14" s="161"/>
      <c r="CR14" s="161"/>
      <c r="CS14" s="161"/>
      <c r="CT14" s="161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</row>
    <row r="15" spans="1:131" ht="30" customHeight="1">
      <c r="A15" s="49" t="s">
        <v>31</v>
      </c>
      <c r="B15" s="110" t="s">
        <v>1</v>
      </c>
      <c r="C15" s="91"/>
      <c r="D15" s="91"/>
      <c r="E15" s="91"/>
      <c r="F15" s="91"/>
      <c r="G15" s="91"/>
      <c r="H15" s="91"/>
      <c r="I15" s="91" t="s">
        <v>5</v>
      </c>
      <c r="J15" s="91"/>
      <c r="K15" s="91"/>
      <c r="L15" s="91"/>
      <c r="M15" s="91"/>
      <c r="N15" s="91"/>
      <c r="O15" s="91"/>
      <c r="P15" s="91"/>
      <c r="Q15" s="91"/>
      <c r="R15" s="162">
        <f t="shared" si="65"/>
        <v>0</v>
      </c>
      <c r="S15" s="162">
        <f t="shared" si="66"/>
        <v>21</v>
      </c>
      <c r="T15" s="157"/>
      <c r="U15" s="158"/>
      <c r="V15" s="158"/>
      <c r="W15" s="158"/>
      <c r="X15" s="159"/>
      <c r="Y15" s="157"/>
      <c r="Z15" s="158"/>
      <c r="AA15" s="158"/>
      <c r="AB15" s="158"/>
      <c r="AC15" s="159"/>
      <c r="AD15" s="157"/>
      <c r="AE15" s="158"/>
      <c r="AF15" s="158"/>
      <c r="AG15" s="158"/>
      <c r="AH15" s="159"/>
      <c r="AI15" s="157"/>
      <c r="AJ15" s="158"/>
      <c r="AK15" s="158"/>
      <c r="AL15" s="158"/>
      <c r="AM15" s="159"/>
      <c r="AN15" s="157"/>
      <c r="AO15" s="158"/>
      <c r="AP15" s="158"/>
      <c r="AQ15" s="158"/>
      <c r="AR15" s="159"/>
      <c r="AS15" s="157"/>
      <c r="AT15" s="158"/>
      <c r="AU15" s="158"/>
      <c r="AV15" s="158"/>
      <c r="AW15" s="159"/>
      <c r="AX15" s="157"/>
      <c r="AY15" s="158"/>
      <c r="AZ15" s="158"/>
      <c r="BA15" s="158"/>
      <c r="BB15" s="159"/>
      <c r="BC15" s="157"/>
      <c r="BD15" s="158"/>
      <c r="BE15" s="158"/>
      <c r="BF15" s="158"/>
      <c r="BG15" s="159"/>
      <c r="BH15" s="157"/>
      <c r="BI15" s="158"/>
      <c r="BJ15" s="158"/>
      <c r="BK15" s="158"/>
      <c r="BL15" s="159"/>
      <c r="BM15" s="157"/>
      <c r="BN15" s="158"/>
      <c r="BO15" s="158"/>
      <c r="BP15" s="158"/>
      <c r="BQ15" s="159"/>
      <c r="BR15" s="157"/>
      <c r="BS15" s="158"/>
      <c r="BT15" s="158"/>
      <c r="BU15" s="158"/>
      <c r="BV15" s="159"/>
      <c r="BW15" s="157">
        <v>4</v>
      </c>
      <c r="BX15" s="158">
        <v>5</v>
      </c>
      <c r="BY15" s="158">
        <v>8</v>
      </c>
      <c r="BZ15" s="158">
        <v>4</v>
      </c>
      <c r="CA15" s="159"/>
      <c r="CB15" s="157"/>
      <c r="CC15" s="158"/>
      <c r="CD15" s="158"/>
      <c r="CE15" s="158"/>
      <c r="CF15" s="159"/>
      <c r="CG15" s="157"/>
      <c r="CH15" s="158"/>
      <c r="CI15" s="158"/>
      <c r="CJ15" s="158"/>
      <c r="CK15" s="159"/>
      <c r="CL15" s="157"/>
      <c r="CM15" s="158"/>
      <c r="CN15" s="158"/>
      <c r="CO15" s="158"/>
      <c r="CP15" s="159"/>
      <c r="CQ15" s="161"/>
      <c r="CR15" s="161"/>
      <c r="CS15" s="161"/>
      <c r="CT15" s="161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</row>
    <row r="16" spans="1:131" ht="30" customHeight="1">
      <c r="A16" s="49" t="s">
        <v>20</v>
      </c>
      <c r="B16" s="110" t="s">
        <v>1</v>
      </c>
      <c r="C16" s="91"/>
      <c r="D16" s="91"/>
      <c r="E16" s="91"/>
      <c r="F16" s="91"/>
      <c r="G16" s="91"/>
      <c r="H16" s="91"/>
      <c r="I16" s="91"/>
      <c r="J16" s="91" t="s">
        <v>15</v>
      </c>
      <c r="K16" s="91" t="s">
        <v>49</v>
      </c>
      <c r="L16" s="91"/>
      <c r="M16" s="91"/>
      <c r="N16" s="91"/>
      <c r="O16" s="91"/>
      <c r="P16" s="91"/>
      <c r="Q16" s="91"/>
      <c r="R16" s="162">
        <f t="shared" si="65"/>
        <v>0</v>
      </c>
      <c r="S16" s="162">
        <f t="shared" si="66"/>
        <v>0</v>
      </c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7"/>
      <c r="AE16" s="158"/>
      <c r="AF16" s="158"/>
      <c r="AG16" s="158"/>
      <c r="AH16" s="159"/>
      <c r="AI16" s="157"/>
      <c r="AJ16" s="158"/>
      <c r="AK16" s="158"/>
      <c r="AL16" s="158"/>
      <c r="AM16" s="159"/>
      <c r="AN16" s="157"/>
      <c r="AO16" s="158"/>
      <c r="AP16" s="158"/>
      <c r="AQ16" s="158"/>
      <c r="AR16" s="159"/>
      <c r="AS16" s="157"/>
      <c r="AT16" s="158"/>
      <c r="AU16" s="158"/>
      <c r="AV16" s="158"/>
      <c r="AW16" s="159"/>
      <c r="AX16" s="157"/>
      <c r="AY16" s="158"/>
      <c r="AZ16" s="158"/>
      <c r="BA16" s="158"/>
      <c r="BB16" s="159"/>
      <c r="BC16" s="157"/>
      <c r="BD16" s="158"/>
      <c r="BE16" s="158"/>
      <c r="BF16" s="158"/>
      <c r="BG16" s="159"/>
      <c r="BH16" s="157"/>
      <c r="BI16" s="158"/>
      <c r="BJ16" s="158"/>
      <c r="BK16" s="158"/>
      <c r="BL16" s="159"/>
      <c r="BM16" s="157"/>
      <c r="BN16" s="158"/>
      <c r="BO16" s="158"/>
      <c r="BP16" s="158"/>
      <c r="BQ16" s="159"/>
      <c r="BR16" s="157"/>
      <c r="BS16" s="158"/>
      <c r="BT16" s="158"/>
      <c r="BU16" s="158"/>
      <c r="BV16" s="159"/>
      <c r="BW16" s="157"/>
      <c r="BX16" s="158"/>
      <c r="BY16" s="158"/>
      <c r="BZ16" s="158"/>
      <c r="CA16" s="159"/>
      <c r="CB16" s="157"/>
      <c r="CC16" s="158"/>
      <c r="CD16" s="158"/>
      <c r="CE16" s="158"/>
      <c r="CF16" s="159"/>
      <c r="CG16" s="157"/>
      <c r="CH16" s="158"/>
      <c r="CI16" s="158"/>
      <c r="CJ16" s="158"/>
      <c r="CK16" s="159"/>
      <c r="CL16" s="157"/>
      <c r="CM16" s="158"/>
      <c r="CN16" s="158"/>
      <c r="CO16" s="158"/>
      <c r="CP16" s="159"/>
      <c r="CQ16" s="161"/>
      <c r="CR16" s="161"/>
      <c r="CS16" s="161"/>
      <c r="CT16" s="161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</row>
    <row r="17" spans="1:127" ht="30" customHeight="1">
      <c r="A17" s="49" t="s">
        <v>26</v>
      </c>
      <c r="B17" s="110" t="s">
        <v>1</v>
      </c>
      <c r="C17" s="91"/>
      <c r="D17" s="91"/>
      <c r="E17" s="91"/>
      <c r="F17" s="91"/>
      <c r="G17" s="91"/>
      <c r="H17" s="91"/>
      <c r="I17" s="91"/>
      <c r="J17" s="91"/>
      <c r="K17" s="91"/>
      <c r="L17" s="91" t="s">
        <v>48</v>
      </c>
      <c r="M17" s="91"/>
      <c r="N17" s="91"/>
      <c r="O17" s="91"/>
      <c r="P17" s="91"/>
      <c r="Q17" s="91"/>
      <c r="R17" s="162">
        <f t="shared" si="65"/>
        <v>0</v>
      </c>
      <c r="S17" s="162">
        <f t="shared" si="66"/>
        <v>0</v>
      </c>
      <c r="T17" s="157"/>
      <c r="U17" s="158"/>
      <c r="V17" s="158"/>
      <c r="W17" s="158"/>
      <c r="X17" s="159"/>
      <c r="Y17" s="157"/>
      <c r="Z17" s="158"/>
      <c r="AA17" s="158"/>
      <c r="AB17" s="158"/>
      <c r="AC17" s="159"/>
      <c r="AD17" s="157"/>
      <c r="AE17" s="158"/>
      <c r="AF17" s="158"/>
      <c r="AG17" s="158"/>
      <c r="AH17" s="159"/>
      <c r="AI17" s="157"/>
      <c r="AJ17" s="158"/>
      <c r="AK17" s="158"/>
      <c r="AL17" s="158"/>
      <c r="AM17" s="159"/>
      <c r="AN17" s="157"/>
      <c r="AO17" s="158"/>
      <c r="AP17" s="158"/>
      <c r="AQ17" s="158"/>
      <c r="AR17" s="159"/>
      <c r="AS17" s="157"/>
      <c r="AT17" s="158"/>
      <c r="AU17" s="158"/>
      <c r="AV17" s="158"/>
      <c r="AW17" s="159"/>
      <c r="AX17" s="157"/>
      <c r="AY17" s="158"/>
      <c r="AZ17" s="158"/>
      <c r="BA17" s="158"/>
      <c r="BB17" s="159"/>
      <c r="BC17" s="157"/>
      <c r="BD17" s="158"/>
      <c r="BE17" s="158"/>
      <c r="BF17" s="158"/>
      <c r="BG17" s="159"/>
      <c r="BH17" s="157"/>
      <c r="BI17" s="158"/>
      <c r="BJ17" s="158"/>
      <c r="BK17" s="158"/>
      <c r="BL17" s="159"/>
      <c r="BM17" s="157"/>
      <c r="BN17" s="158"/>
      <c r="BO17" s="158"/>
      <c r="BP17" s="158"/>
      <c r="BQ17" s="159"/>
      <c r="BR17" s="157"/>
      <c r="BS17" s="158"/>
      <c r="BT17" s="158"/>
      <c r="BU17" s="158"/>
      <c r="BV17" s="159"/>
      <c r="BW17" s="157"/>
      <c r="BX17" s="158"/>
      <c r="BY17" s="158"/>
      <c r="BZ17" s="158"/>
      <c r="CA17" s="159"/>
      <c r="CB17" s="157"/>
      <c r="CC17" s="158"/>
      <c r="CD17" s="158"/>
      <c r="CE17" s="158"/>
      <c r="CF17" s="159"/>
      <c r="CG17" s="157"/>
      <c r="CH17" s="158"/>
      <c r="CI17" s="158"/>
      <c r="CJ17" s="158"/>
      <c r="CK17" s="159"/>
      <c r="CL17" s="157"/>
      <c r="CM17" s="158"/>
      <c r="CN17" s="158"/>
      <c r="CO17" s="158"/>
      <c r="CP17" s="159"/>
      <c r="CQ17" s="161"/>
      <c r="CR17" s="161"/>
      <c r="CS17" s="161"/>
      <c r="CT17" s="161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</row>
    <row r="18" spans="1:127" ht="30" customHeight="1">
      <c r="A18" s="49" t="s">
        <v>6</v>
      </c>
      <c r="B18" s="110" t="s">
        <v>1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 t="s">
        <v>13</v>
      </c>
      <c r="N18" s="91" t="s">
        <v>16</v>
      </c>
      <c r="O18" s="91"/>
      <c r="P18" s="91"/>
      <c r="Q18" s="91"/>
      <c r="R18" s="162">
        <f t="shared" si="65"/>
        <v>0</v>
      </c>
      <c r="S18" s="162">
        <f t="shared" si="66"/>
        <v>0</v>
      </c>
      <c r="T18" s="157"/>
      <c r="U18" s="158"/>
      <c r="V18" s="158"/>
      <c r="W18" s="158"/>
      <c r="X18" s="159"/>
      <c r="Y18" s="157"/>
      <c r="Z18" s="158"/>
      <c r="AA18" s="158"/>
      <c r="AB18" s="158"/>
      <c r="AC18" s="159"/>
      <c r="AD18" s="157"/>
      <c r="AE18" s="158"/>
      <c r="AF18" s="158"/>
      <c r="AG18" s="158"/>
      <c r="AH18" s="159"/>
      <c r="AI18" s="157"/>
      <c r="AJ18" s="158"/>
      <c r="AK18" s="158"/>
      <c r="AL18" s="158"/>
      <c r="AM18" s="159"/>
      <c r="AN18" s="157"/>
      <c r="AO18" s="158"/>
      <c r="AP18" s="158"/>
      <c r="AQ18" s="158"/>
      <c r="AR18" s="159"/>
      <c r="AS18" s="157"/>
      <c r="AT18" s="158"/>
      <c r="AU18" s="158"/>
      <c r="AV18" s="158"/>
      <c r="AW18" s="159"/>
      <c r="AX18" s="157"/>
      <c r="AY18" s="158"/>
      <c r="AZ18" s="158"/>
      <c r="BA18" s="158"/>
      <c r="BB18" s="159"/>
      <c r="BC18" s="157"/>
      <c r="BD18" s="158"/>
      <c r="BE18" s="158"/>
      <c r="BF18" s="158"/>
      <c r="BG18" s="159"/>
      <c r="BH18" s="157"/>
      <c r="BI18" s="158"/>
      <c r="BJ18" s="158"/>
      <c r="BK18" s="158"/>
      <c r="BL18" s="159"/>
      <c r="BM18" s="157"/>
      <c r="BN18" s="158"/>
      <c r="BO18" s="158"/>
      <c r="BP18" s="158"/>
      <c r="BQ18" s="159"/>
      <c r="BR18" s="157"/>
      <c r="BS18" s="158"/>
      <c r="BT18" s="158"/>
      <c r="BU18" s="158"/>
      <c r="BV18" s="159"/>
      <c r="BW18" s="157"/>
      <c r="BX18" s="158"/>
      <c r="BY18" s="158"/>
      <c r="BZ18" s="158"/>
      <c r="CA18" s="159"/>
      <c r="CB18" s="157"/>
      <c r="CC18" s="158"/>
      <c r="CD18" s="158"/>
      <c r="CE18" s="158"/>
      <c r="CF18" s="159"/>
      <c r="CG18" s="157"/>
      <c r="CH18" s="158"/>
      <c r="CI18" s="158"/>
      <c r="CJ18" s="158"/>
      <c r="CK18" s="159"/>
      <c r="CL18" s="157"/>
      <c r="CM18" s="158"/>
      <c r="CN18" s="158"/>
      <c r="CO18" s="158"/>
      <c r="CP18" s="159"/>
      <c r="CQ18" s="161"/>
      <c r="CR18" s="161"/>
      <c r="CS18" s="161"/>
      <c r="CT18" s="161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  <c r="DQ18" s="128"/>
      <c r="DR18" s="128"/>
      <c r="DS18" s="128"/>
      <c r="DT18" s="128"/>
      <c r="DU18" s="128"/>
      <c r="DV18" s="128"/>
      <c r="DW18" s="128"/>
    </row>
    <row r="19" spans="1:127" ht="30" customHeight="1">
      <c r="A19" s="49" t="s">
        <v>12</v>
      </c>
      <c r="B19" s="110" t="s">
        <v>1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 t="s">
        <v>17</v>
      </c>
      <c r="P19" s="91"/>
      <c r="Q19" s="91"/>
      <c r="R19" s="162">
        <f t="shared" si="65"/>
        <v>0</v>
      </c>
      <c r="S19" s="162">
        <f t="shared" si="66"/>
        <v>0</v>
      </c>
      <c r="T19" s="157"/>
      <c r="U19" s="158"/>
      <c r="V19" s="158"/>
      <c r="W19" s="158"/>
      <c r="X19" s="159"/>
      <c r="Y19" s="157"/>
      <c r="Z19" s="158"/>
      <c r="AA19" s="158"/>
      <c r="AB19" s="158"/>
      <c r="AC19" s="159"/>
      <c r="AD19" s="157"/>
      <c r="AE19" s="158"/>
      <c r="AF19" s="158"/>
      <c r="AG19" s="158"/>
      <c r="AH19" s="159"/>
      <c r="AI19" s="157"/>
      <c r="AJ19" s="158"/>
      <c r="AK19" s="158"/>
      <c r="AL19" s="158"/>
      <c r="AM19" s="159"/>
      <c r="AN19" s="157"/>
      <c r="AO19" s="158"/>
      <c r="AP19" s="158"/>
      <c r="AQ19" s="158"/>
      <c r="AR19" s="159"/>
      <c r="AS19" s="157"/>
      <c r="AT19" s="158"/>
      <c r="AU19" s="158"/>
      <c r="AV19" s="158"/>
      <c r="AW19" s="159"/>
      <c r="AX19" s="157"/>
      <c r="AY19" s="158"/>
      <c r="AZ19" s="158"/>
      <c r="BA19" s="158"/>
      <c r="BB19" s="159"/>
      <c r="BC19" s="157"/>
      <c r="BD19" s="158"/>
      <c r="BE19" s="158"/>
      <c r="BF19" s="158"/>
      <c r="BG19" s="159"/>
      <c r="BH19" s="157"/>
      <c r="BI19" s="158"/>
      <c r="BJ19" s="158"/>
      <c r="BK19" s="158"/>
      <c r="BL19" s="159"/>
      <c r="BM19" s="157"/>
      <c r="BN19" s="158"/>
      <c r="BO19" s="158"/>
      <c r="BP19" s="158"/>
      <c r="BQ19" s="159"/>
      <c r="BR19" s="157"/>
      <c r="BS19" s="158"/>
      <c r="BT19" s="158"/>
      <c r="BU19" s="158"/>
      <c r="BV19" s="159"/>
      <c r="BW19" s="157"/>
      <c r="BX19" s="158"/>
      <c r="BY19" s="158"/>
      <c r="BZ19" s="158"/>
      <c r="CA19" s="159"/>
      <c r="CB19" s="157"/>
      <c r="CC19" s="158"/>
      <c r="CD19" s="158"/>
      <c r="CE19" s="158"/>
      <c r="CF19" s="159"/>
      <c r="CG19" s="157"/>
      <c r="CH19" s="158"/>
      <c r="CI19" s="158"/>
      <c r="CJ19" s="158"/>
      <c r="CK19" s="159"/>
      <c r="CL19" s="157"/>
      <c r="CM19" s="158"/>
      <c r="CN19" s="158"/>
      <c r="CO19" s="158"/>
      <c r="CP19" s="159"/>
      <c r="CQ19" s="161"/>
      <c r="CR19" s="161"/>
      <c r="CS19" s="161"/>
      <c r="CT19" s="161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  <c r="DQ19" s="128"/>
      <c r="DR19" s="128"/>
      <c r="DS19" s="128"/>
      <c r="DT19" s="128"/>
      <c r="DU19" s="128"/>
      <c r="DV19" s="128"/>
      <c r="DW19" s="128"/>
    </row>
    <row r="20" spans="1:127" ht="30" customHeight="1">
      <c r="A20" s="49" t="s">
        <v>24</v>
      </c>
      <c r="B20" s="110" t="s">
        <v>1</v>
      </c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 t="s">
        <v>18</v>
      </c>
      <c r="Q20" s="91"/>
      <c r="R20" s="162">
        <f t="shared" si="65"/>
        <v>0</v>
      </c>
      <c r="S20" s="162">
        <f t="shared" si="66"/>
        <v>0</v>
      </c>
      <c r="T20" s="157"/>
      <c r="U20" s="158"/>
      <c r="V20" s="158"/>
      <c r="W20" s="158"/>
      <c r="X20" s="159"/>
      <c r="Y20" s="157"/>
      <c r="Z20" s="158"/>
      <c r="AA20" s="158"/>
      <c r="AB20" s="158"/>
      <c r="AC20" s="159"/>
      <c r="AD20" s="157"/>
      <c r="AE20" s="158"/>
      <c r="AF20" s="158"/>
      <c r="AG20" s="158"/>
      <c r="AH20" s="159"/>
      <c r="AI20" s="157"/>
      <c r="AJ20" s="158"/>
      <c r="AK20" s="158"/>
      <c r="AL20" s="158"/>
      <c r="AM20" s="159"/>
      <c r="AN20" s="157"/>
      <c r="AO20" s="158"/>
      <c r="AP20" s="158"/>
      <c r="AQ20" s="158"/>
      <c r="AR20" s="159"/>
      <c r="AS20" s="157"/>
      <c r="AT20" s="158"/>
      <c r="AU20" s="158"/>
      <c r="AV20" s="158"/>
      <c r="AW20" s="159"/>
      <c r="AX20" s="157"/>
      <c r="AY20" s="158"/>
      <c r="AZ20" s="158"/>
      <c r="BA20" s="158"/>
      <c r="BB20" s="159"/>
      <c r="BC20" s="157"/>
      <c r="BD20" s="158"/>
      <c r="BE20" s="158"/>
      <c r="BF20" s="158"/>
      <c r="BG20" s="159"/>
      <c r="BH20" s="157"/>
      <c r="BI20" s="158"/>
      <c r="BJ20" s="158"/>
      <c r="BK20" s="158"/>
      <c r="BL20" s="159"/>
      <c r="BM20" s="157"/>
      <c r="BN20" s="158"/>
      <c r="BO20" s="158"/>
      <c r="BP20" s="158"/>
      <c r="BQ20" s="159"/>
      <c r="BR20" s="157"/>
      <c r="BS20" s="158"/>
      <c r="BT20" s="158"/>
      <c r="BU20" s="158"/>
      <c r="BV20" s="159"/>
      <c r="BW20" s="157"/>
      <c r="BX20" s="158"/>
      <c r="BY20" s="158"/>
      <c r="BZ20" s="158"/>
      <c r="CA20" s="159"/>
      <c r="CB20" s="157"/>
      <c r="CC20" s="158"/>
      <c r="CD20" s="158"/>
      <c r="CE20" s="158"/>
      <c r="CF20" s="159"/>
      <c r="CG20" s="157"/>
      <c r="CH20" s="158"/>
      <c r="CI20" s="158"/>
      <c r="CJ20" s="158"/>
      <c r="CK20" s="159"/>
      <c r="CL20" s="157"/>
      <c r="CM20" s="158"/>
      <c r="CN20" s="158"/>
      <c r="CO20" s="158"/>
      <c r="CP20" s="159"/>
      <c r="CQ20" s="161"/>
      <c r="CR20" s="161"/>
      <c r="CS20" s="161"/>
      <c r="CT20" s="161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  <c r="DQ20" s="128"/>
      <c r="DR20" s="128"/>
      <c r="DS20" s="128"/>
      <c r="DT20" s="128"/>
      <c r="DU20" s="128"/>
      <c r="DV20" s="128"/>
      <c r="DW20" s="128"/>
    </row>
    <row r="21" spans="1:127" ht="30" customHeight="1">
      <c r="A21" s="49" t="s">
        <v>23</v>
      </c>
      <c r="B21" s="110" t="s">
        <v>1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 t="s">
        <v>14</v>
      </c>
      <c r="R21" s="162">
        <f t="shared" si="65"/>
        <v>0</v>
      </c>
      <c r="S21" s="162">
        <f t="shared" si="66"/>
        <v>0</v>
      </c>
      <c r="T21" s="157"/>
      <c r="U21" s="158"/>
      <c r="V21" s="158"/>
      <c r="W21" s="158"/>
      <c r="X21" s="159"/>
      <c r="Y21" s="157"/>
      <c r="Z21" s="158"/>
      <c r="AA21" s="158"/>
      <c r="AB21" s="158"/>
      <c r="AC21" s="159"/>
      <c r="AD21" s="157"/>
      <c r="AE21" s="158"/>
      <c r="AF21" s="158"/>
      <c r="AG21" s="158"/>
      <c r="AH21" s="159"/>
      <c r="AI21" s="157"/>
      <c r="AJ21" s="158"/>
      <c r="AK21" s="158"/>
      <c r="AL21" s="158"/>
      <c r="AM21" s="159"/>
      <c r="AN21" s="157"/>
      <c r="AO21" s="158"/>
      <c r="AP21" s="158"/>
      <c r="AQ21" s="158"/>
      <c r="AR21" s="159"/>
      <c r="AS21" s="157"/>
      <c r="AT21" s="158"/>
      <c r="AU21" s="158"/>
      <c r="AV21" s="158"/>
      <c r="AW21" s="159"/>
      <c r="AX21" s="157"/>
      <c r="AY21" s="158"/>
      <c r="AZ21" s="158"/>
      <c r="BA21" s="158"/>
      <c r="BB21" s="159"/>
      <c r="BC21" s="157"/>
      <c r="BD21" s="158"/>
      <c r="BE21" s="158"/>
      <c r="BF21" s="158"/>
      <c r="BG21" s="159"/>
      <c r="BH21" s="157"/>
      <c r="BI21" s="158"/>
      <c r="BJ21" s="158"/>
      <c r="BK21" s="158"/>
      <c r="BL21" s="159"/>
      <c r="BM21" s="157"/>
      <c r="BN21" s="158"/>
      <c r="BO21" s="158"/>
      <c r="BP21" s="158"/>
      <c r="BQ21" s="159"/>
      <c r="BR21" s="157"/>
      <c r="BS21" s="158"/>
      <c r="BT21" s="158"/>
      <c r="BU21" s="158"/>
      <c r="BV21" s="159"/>
      <c r="BW21" s="157"/>
      <c r="BX21" s="158"/>
      <c r="BY21" s="158"/>
      <c r="BZ21" s="158"/>
      <c r="CA21" s="159"/>
      <c r="CB21" s="157"/>
      <c r="CC21" s="158"/>
      <c r="CD21" s="158"/>
      <c r="CE21" s="158"/>
      <c r="CF21" s="159"/>
      <c r="CG21" s="157"/>
      <c r="CH21" s="158"/>
      <c r="CI21" s="158"/>
      <c r="CJ21" s="158"/>
      <c r="CK21" s="159"/>
      <c r="CL21" s="157"/>
      <c r="CM21" s="158"/>
      <c r="CN21" s="158"/>
      <c r="CO21" s="158"/>
      <c r="CP21" s="159"/>
      <c r="CQ21" s="161"/>
      <c r="CR21" s="161"/>
      <c r="CS21" s="161"/>
      <c r="CT21" s="161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  <c r="DQ21" s="128"/>
      <c r="DR21" s="128"/>
      <c r="DS21" s="128"/>
      <c r="DT21" s="128"/>
      <c r="DU21" s="128"/>
      <c r="DV21" s="128"/>
      <c r="DW21" s="128"/>
    </row>
    <row r="22" spans="1:127" ht="30" customHeight="1">
      <c r="A22" s="49" t="s">
        <v>25</v>
      </c>
      <c r="B22" s="110" t="s">
        <v>1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162">
        <f t="shared" si="65"/>
        <v>0</v>
      </c>
      <c r="S22" s="162">
        <f t="shared" si="66"/>
        <v>0</v>
      </c>
      <c r="T22" s="157"/>
      <c r="U22" s="158"/>
      <c r="V22" s="158"/>
      <c r="W22" s="158"/>
      <c r="X22" s="159"/>
      <c r="Y22" s="157"/>
      <c r="Z22" s="158"/>
      <c r="AA22" s="158"/>
      <c r="AB22" s="158"/>
      <c r="AC22" s="159"/>
      <c r="AD22" s="157"/>
      <c r="AE22" s="158"/>
      <c r="AF22" s="158"/>
      <c r="AG22" s="158"/>
      <c r="AH22" s="159"/>
      <c r="AI22" s="157"/>
      <c r="AJ22" s="158"/>
      <c r="AK22" s="158"/>
      <c r="AL22" s="158"/>
      <c r="AM22" s="159"/>
      <c r="AN22" s="157"/>
      <c r="AO22" s="158"/>
      <c r="AP22" s="158"/>
      <c r="AQ22" s="158"/>
      <c r="AR22" s="159"/>
      <c r="AS22" s="157"/>
      <c r="AT22" s="158"/>
      <c r="AU22" s="158"/>
      <c r="AV22" s="158"/>
      <c r="AW22" s="159"/>
      <c r="AX22" s="157"/>
      <c r="AY22" s="158"/>
      <c r="AZ22" s="158"/>
      <c r="BA22" s="158"/>
      <c r="BB22" s="159"/>
      <c r="BC22" s="157"/>
      <c r="BD22" s="158"/>
      <c r="BE22" s="158"/>
      <c r="BF22" s="158"/>
      <c r="BG22" s="159"/>
      <c r="BH22" s="157"/>
      <c r="BI22" s="158"/>
      <c r="BJ22" s="158"/>
      <c r="BK22" s="158"/>
      <c r="BL22" s="159"/>
      <c r="BM22" s="157"/>
      <c r="BN22" s="158"/>
      <c r="BO22" s="158"/>
      <c r="BP22" s="158"/>
      <c r="BQ22" s="159"/>
      <c r="BR22" s="157"/>
      <c r="BS22" s="158"/>
      <c r="BT22" s="158"/>
      <c r="BU22" s="158"/>
      <c r="BV22" s="159"/>
      <c r="BW22" s="157"/>
      <c r="BX22" s="158"/>
      <c r="BY22" s="158"/>
      <c r="BZ22" s="158"/>
      <c r="CA22" s="159"/>
      <c r="CB22" s="157"/>
      <c r="CC22" s="158"/>
      <c r="CD22" s="158"/>
      <c r="CE22" s="158"/>
      <c r="CF22" s="159"/>
      <c r="CG22" s="157"/>
      <c r="CH22" s="158"/>
      <c r="CI22" s="158"/>
      <c r="CJ22" s="158"/>
      <c r="CK22" s="159"/>
      <c r="CL22" s="157"/>
      <c r="CM22" s="158"/>
      <c r="CN22" s="158"/>
      <c r="CO22" s="158"/>
      <c r="CP22" s="159"/>
      <c r="CQ22" s="161"/>
      <c r="CR22" s="161"/>
      <c r="CS22" s="161"/>
      <c r="CT22" s="161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  <c r="DQ22" s="128"/>
      <c r="DR22" s="128"/>
      <c r="DS22" s="128"/>
      <c r="DT22" s="128"/>
      <c r="DU22" s="128"/>
      <c r="DV22" s="128"/>
      <c r="DW22" s="128"/>
    </row>
    <row r="23" spans="1:127" ht="30" customHeight="1">
      <c r="A23" s="49" t="s">
        <v>8</v>
      </c>
      <c r="B23" s="110" t="s">
        <v>1</v>
      </c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162">
        <f t="shared" si="65"/>
        <v>0</v>
      </c>
      <c r="S23" s="162">
        <f t="shared" si="66"/>
        <v>0</v>
      </c>
      <c r="T23" s="157"/>
      <c r="U23" s="158"/>
      <c r="V23" s="158"/>
      <c r="W23" s="158"/>
      <c r="X23" s="159"/>
      <c r="Y23" s="157"/>
      <c r="Z23" s="158"/>
      <c r="AA23" s="158"/>
      <c r="AB23" s="158"/>
      <c r="AC23" s="159"/>
      <c r="AD23" s="157"/>
      <c r="AE23" s="158"/>
      <c r="AF23" s="158"/>
      <c r="AG23" s="158"/>
      <c r="AH23" s="159"/>
      <c r="AI23" s="157"/>
      <c r="AJ23" s="158"/>
      <c r="AK23" s="158"/>
      <c r="AL23" s="158"/>
      <c r="AM23" s="159"/>
      <c r="AN23" s="157"/>
      <c r="AO23" s="158"/>
      <c r="AP23" s="158"/>
      <c r="AQ23" s="158"/>
      <c r="AR23" s="159"/>
      <c r="AS23" s="157"/>
      <c r="AT23" s="158"/>
      <c r="AU23" s="158"/>
      <c r="AV23" s="158"/>
      <c r="AW23" s="159"/>
      <c r="AX23" s="157"/>
      <c r="AY23" s="158"/>
      <c r="AZ23" s="158"/>
      <c r="BA23" s="158"/>
      <c r="BB23" s="159"/>
      <c r="BC23" s="157"/>
      <c r="BD23" s="158"/>
      <c r="BE23" s="158"/>
      <c r="BF23" s="158"/>
      <c r="BG23" s="159"/>
      <c r="BH23" s="157"/>
      <c r="BI23" s="158"/>
      <c r="BJ23" s="158"/>
      <c r="BK23" s="158"/>
      <c r="BL23" s="159"/>
      <c r="BM23" s="157"/>
      <c r="BN23" s="158"/>
      <c r="BO23" s="158"/>
      <c r="BP23" s="158"/>
      <c r="BQ23" s="159"/>
      <c r="BR23" s="157"/>
      <c r="BS23" s="158"/>
      <c r="BT23" s="158"/>
      <c r="BU23" s="158"/>
      <c r="BV23" s="159"/>
      <c r="BW23" s="157"/>
      <c r="BX23" s="158"/>
      <c r="BY23" s="158"/>
      <c r="BZ23" s="158"/>
      <c r="CA23" s="159"/>
      <c r="CB23" s="157"/>
      <c r="CC23" s="158"/>
      <c r="CD23" s="158"/>
      <c r="CE23" s="158"/>
      <c r="CF23" s="159"/>
      <c r="CG23" s="157"/>
      <c r="CH23" s="158"/>
      <c r="CI23" s="158"/>
      <c r="CJ23" s="158"/>
      <c r="CK23" s="159"/>
      <c r="CL23" s="157"/>
      <c r="CM23" s="158"/>
      <c r="CN23" s="158"/>
      <c r="CO23" s="158"/>
      <c r="CP23" s="159"/>
      <c r="CQ23" s="161"/>
      <c r="CR23" s="161"/>
      <c r="CS23" s="161"/>
      <c r="CT23" s="161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  <c r="DQ23" s="128"/>
      <c r="DR23" s="128"/>
      <c r="DS23" s="128"/>
      <c r="DT23" s="128"/>
      <c r="DU23" s="128"/>
      <c r="DV23" s="128"/>
      <c r="DW23" s="128"/>
    </row>
    <row r="24" spans="1:127" ht="30" customHeight="1">
      <c r="A24" s="49" t="s">
        <v>19</v>
      </c>
      <c r="B24" s="110" t="s">
        <v>1</v>
      </c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162">
        <f t="shared" si="65"/>
        <v>0</v>
      </c>
      <c r="S24" s="162">
        <f t="shared" si="66"/>
        <v>0</v>
      </c>
      <c r="T24" s="157"/>
      <c r="U24" s="158"/>
      <c r="V24" s="158"/>
      <c r="W24" s="158"/>
      <c r="X24" s="159"/>
      <c r="Y24" s="157"/>
      <c r="Z24" s="158"/>
      <c r="AA24" s="158"/>
      <c r="AB24" s="158"/>
      <c r="AC24" s="159"/>
      <c r="AD24" s="157"/>
      <c r="AE24" s="158"/>
      <c r="AF24" s="158"/>
      <c r="AG24" s="158"/>
      <c r="AH24" s="159"/>
      <c r="AI24" s="157"/>
      <c r="AJ24" s="158"/>
      <c r="AK24" s="158"/>
      <c r="AL24" s="158"/>
      <c r="AM24" s="159"/>
      <c r="AN24" s="157"/>
      <c r="AO24" s="158"/>
      <c r="AP24" s="158"/>
      <c r="AQ24" s="158"/>
      <c r="AR24" s="159"/>
      <c r="AS24" s="157"/>
      <c r="AT24" s="158"/>
      <c r="AU24" s="158"/>
      <c r="AV24" s="158"/>
      <c r="AW24" s="159"/>
      <c r="AX24" s="157"/>
      <c r="AY24" s="158"/>
      <c r="AZ24" s="158"/>
      <c r="BA24" s="158"/>
      <c r="BB24" s="159"/>
      <c r="BC24" s="157"/>
      <c r="BD24" s="158"/>
      <c r="BE24" s="158"/>
      <c r="BF24" s="158"/>
      <c r="BG24" s="159"/>
      <c r="BH24" s="157"/>
      <c r="BI24" s="158"/>
      <c r="BJ24" s="158"/>
      <c r="BK24" s="158"/>
      <c r="BL24" s="159"/>
      <c r="BM24" s="157"/>
      <c r="BN24" s="158"/>
      <c r="BO24" s="158"/>
      <c r="BP24" s="158"/>
      <c r="BQ24" s="159"/>
      <c r="BR24" s="157"/>
      <c r="BS24" s="158"/>
      <c r="BT24" s="158"/>
      <c r="BU24" s="158"/>
      <c r="BV24" s="159"/>
      <c r="BW24" s="157"/>
      <c r="BX24" s="158"/>
      <c r="BY24" s="158"/>
      <c r="BZ24" s="158"/>
      <c r="CA24" s="159"/>
      <c r="CB24" s="157"/>
      <c r="CC24" s="158"/>
      <c r="CD24" s="158"/>
      <c r="CE24" s="158"/>
      <c r="CF24" s="159"/>
      <c r="CG24" s="157"/>
      <c r="CH24" s="158"/>
      <c r="CI24" s="158"/>
      <c r="CJ24" s="158"/>
      <c r="CK24" s="159"/>
      <c r="CL24" s="157"/>
      <c r="CM24" s="158"/>
      <c r="CN24" s="158"/>
      <c r="CO24" s="158"/>
      <c r="CP24" s="159"/>
      <c r="CQ24" s="161"/>
      <c r="CR24" s="161"/>
      <c r="CS24" s="161"/>
      <c r="CT24" s="161"/>
      <c r="CU24" s="128"/>
      <c r="CV24" s="128"/>
      <c r="CW24" s="128"/>
      <c r="CX24" s="128"/>
      <c r="CY24" s="128"/>
      <c r="CZ24" s="128"/>
      <c r="DA24" s="128"/>
      <c r="DB24" s="128"/>
      <c r="DC24" s="128"/>
      <c r="DD24" s="128"/>
      <c r="DE24" s="128"/>
      <c r="DF24" s="128"/>
      <c r="DG24" s="128"/>
      <c r="DH24" s="128"/>
      <c r="DI24" s="128"/>
      <c r="DJ24" s="128"/>
      <c r="DK24" s="128"/>
      <c r="DL24" s="128"/>
      <c r="DM24" s="128"/>
      <c r="DN24" s="128"/>
      <c r="DO24" s="128"/>
      <c r="DP24" s="128"/>
      <c r="DQ24" s="128"/>
      <c r="DR24" s="128"/>
      <c r="DS24" s="128"/>
      <c r="DT24" s="128"/>
      <c r="DU24" s="128"/>
      <c r="DV24" s="128"/>
      <c r="DW24" s="128"/>
    </row>
    <row r="25" spans="1:127" ht="30" customHeight="1">
      <c r="A25" s="49" t="s">
        <v>9</v>
      </c>
      <c r="B25" s="110" t="s">
        <v>1</v>
      </c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162">
        <f t="shared" si="65"/>
        <v>0</v>
      </c>
      <c r="S25" s="162">
        <f t="shared" si="66"/>
        <v>0</v>
      </c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157"/>
      <c r="AE25" s="158"/>
      <c r="AF25" s="158"/>
      <c r="AG25" s="158"/>
      <c r="AH25" s="159"/>
      <c r="AI25" s="157"/>
      <c r="AJ25" s="158"/>
      <c r="AK25" s="158"/>
      <c r="AL25" s="158"/>
      <c r="AM25" s="159"/>
      <c r="AN25" s="157"/>
      <c r="AO25" s="158"/>
      <c r="AP25" s="158"/>
      <c r="AQ25" s="158"/>
      <c r="AR25" s="159"/>
      <c r="AS25" s="157"/>
      <c r="AT25" s="158"/>
      <c r="AU25" s="158"/>
      <c r="AV25" s="158"/>
      <c r="AW25" s="159"/>
      <c r="AX25" s="157"/>
      <c r="AY25" s="158"/>
      <c r="AZ25" s="158"/>
      <c r="BA25" s="158"/>
      <c r="BB25" s="159"/>
      <c r="BC25" s="157"/>
      <c r="BD25" s="158"/>
      <c r="BE25" s="158"/>
      <c r="BF25" s="158"/>
      <c r="BG25" s="159"/>
      <c r="BH25" s="157"/>
      <c r="BI25" s="158"/>
      <c r="BJ25" s="158"/>
      <c r="BK25" s="158"/>
      <c r="BL25" s="159"/>
      <c r="BM25" s="157"/>
      <c r="BN25" s="158"/>
      <c r="BO25" s="158"/>
      <c r="BP25" s="158"/>
      <c r="BQ25" s="159"/>
      <c r="BR25" s="157"/>
      <c r="BS25" s="158"/>
      <c r="BT25" s="158"/>
      <c r="BU25" s="158"/>
      <c r="BV25" s="159"/>
      <c r="BW25" s="157"/>
      <c r="BX25" s="158"/>
      <c r="BY25" s="158"/>
      <c r="BZ25" s="158"/>
      <c r="CA25" s="159"/>
      <c r="CB25" s="157"/>
      <c r="CC25" s="158"/>
      <c r="CD25" s="158"/>
      <c r="CE25" s="158"/>
      <c r="CF25" s="159"/>
      <c r="CG25" s="157"/>
      <c r="CH25" s="158"/>
      <c r="CI25" s="158"/>
      <c r="CJ25" s="158"/>
      <c r="CK25" s="159"/>
      <c r="CL25" s="157"/>
      <c r="CM25" s="158"/>
      <c r="CN25" s="158"/>
      <c r="CO25" s="158"/>
      <c r="CP25" s="159"/>
      <c r="CQ25" s="161"/>
      <c r="CR25" s="161"/>
      <c r="CS25" s="161"/>
      <c r="CT25" s="161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8"/>
      <c r="DO25" s="128"/>
      <c r="DP25" s="128"/>
      <c r="DQ25" s="128"/>
      <c r="DR25" s="128"/>
      <c r="DS25" s="128"/>
      <c r="DT25" s="128"/>
      <c r="DU25" s="128"/>
      <c r="DV25" s="128"/>
      <c r="DW25" s="128"/>
    </row>
    <row r="26" spans="1:127" ht="30" customHeight="1">
      <c r="A26" s="49" t="s">
        <v>27</v>
      </c>
      <c r="B26" s="110" t="s">
        <v>1</v>
      </c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162">
        <f t="shared" si="65"/>
        <v>0</v>
      </c>
      <c r="S26" s="162">
        <f t="shared" si="66"/>
        <v>0</v>
      </c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7"/>
      <c r="AE26" s="158"/>
      <c r="AF26" s="158"/>
      <c r="AG26" s="158"/>
      <c r="AH26" s="159"/>
      <c r="AI26" s="157"/>
      <c r="AJ26" s="158"/>
      <c r="AK26" s="158"/>
      <c r="AL26" s="158"/>
      <c r="AM26" s="159"/>
      <c r="AN26" s="157"/>
      <c r="AO26" s="158"/>
      <c r="AP26" s="158"/>
      <c r="AQ26" s="158"/>
      <c r="AR26" s="159"/>
      <c r="AS26" s="157"/>
      <c r="AT26" s="158"/>
      <c r="AU26" s="158"/>
      <c r="AV26" s="158"/>
      <c r="AW26" s="159"/>
      <c r="AX26" s="157"/>
      <c r="AY26" s="158"/>
      <c r="AZ26" s="158"/>
      <c r="BA26" s="158"/>
      <c r="BB26" s="159"/>
      <c r="BC26" s="157"/>
      <c r="BD26" s="158"/>
      <c r="BE26" s="158"/>
      <c r="BF26" s="158"/>
      <c r="BG26" s="159"/>
      <c r="BH26" s="157"/>
      <c r="BI26" s="158"/>
      <c r="BJ26" s="158"/>
      <c r="BK26" s="158"/>
      <c r="BL26" s="159"/>
      <c r="BM26" s="157"/>
      <c r="BN26" s="158"/>
      <c r="BO26" s="158"/>
      <c r="BP26" s="158"/>
      <c r="BQ26" s="159"/>
      <c r="BR26" s="157"/>
      <c r="BS26" s="158"/>
      <c r="BT26" s="158"/>
      <c r="BU26" s="158"/>
      <c r="BV26" s="159"/>
      <c r="BW26" s="157"/>
      <c r="BX26" s="158"/>
      <c r="BY26" s="158"/>
      <c r="BZ26" s="158"/>
      <c r="CA26" s="159"/>
      <c r="CB26" s="157"/>
      <c r="CC26" s="158"/>
      <c r="CD26" s="158"/>
      <c r="CE26" s="158"/>
      <c r="CF26" s="159"/>
      <c r="CG26" s="157"/>
      <c r="CH26" s="158"/>
      <c r="CI26" s="158"/>
      <c r="CJ26" s="158"/>
      <c r="CK26" s="159"/>
      <c r="CL26" s="157"/>
      <c r="CM26" s="158"/>
      <c r="CN26" s="158"/>
      <c r="CO26" s="158"/>
      <c r="CP26" s="159"/>
      <c r="CQ26" s="161"/>
      <c r="CR26" s="161"/>
      <c r="CS26" s="161"/>
      <c r="CT26" s="161"/>
      <c r="CU26" s="128"/>
      <c r="CV26" s="128"/>
      <c r="CW26" s="128"/>
      <c r="CX26" s="128"/>
      <c r="CY26" s="128"/>
      <c r="CZ26" s="128"/>
      <c r="DA26" s="128"/>
      <c r="DB26" s="128"/>
      <c r="DC26" s="128"/>
      <c r="DD26" s="128"/>
      <c r="DE26" s="128"/>
      <c r="DF26" s="128"/>
      <c r="DG26" s="128"/>
      <c r="DH26" s="128"/>
      <c r="DI26" s="128"/>
      <c r="DJ26" s="128"/>
      <c r="DK26" s="128"/>
      <c r="DL26" s="128"/>
      <c r="DM26" s="128"/>
      <c r="DN26" s="128"/>
      <c r="DO26" s="128"/>
      <c r="DP26" s="128"/>
      <c r="DQ26" s="128"/>
      <c r="DR26" s="128"/>
      <c r="DS26" s="128"/>
      <c r="DT26" s="128"/>
      <c r="DU26" s="128"/>
      <c r="DV26" s="128"/>
      <c r="DW26" s="128"/>
    </row>
    <row r="27" spans="1:127" ht="30" customHeight="1">
      <c r="A27" s="49" t="s">
        <v>28</v>
      </c>
      <c r="B27" s="110" t="s">
        <v>1</v>
      </c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162">
        <f t="shared" si="65"/>
        <v>0</v>
      </c>
      <c r="S27" s="162">
        <f t="shared" si="66"/>
        <v>0</v>
      </c>
      <c r="T27" s="157"/>
      <c r="U27" s="158"/>
      <c r="V27" s="158"/>
      <c r="W27" s="158"/>
      <c r="X27" s="159"/>
      <c r="Y27" s="157"/>
      <c r="Z27" s="158"/>
      <c r="AA27" s="158"/>
      <c r="AB27" s="158"/>
      <c r="AC27" s="159"/>
      <c r="AD27" s="157"/>
      <c r="AE27" s="158"/>
      <c r="AF27" s="158"/>
      <c r="AG27" s="158"/>
      <c r="AH27" s="159"/>
      <c r="AI27" s="157"/>
      <c r="AJ27" s="158"/>
      <c r="AK27" s="158"/>
      <c r="AL27" s="158"/>
      <c r="AM27" s="159"/>
      <c r="AN27" s="157"/>
      <c r="AO27" s="158"/>
      <c r="AP27" s="158"/>
      <c r="AQ27" s="158"/>
      <c r="AR27" s="159"/>
      <c r="AS27" s="157"/>
      <c r="AT27" s="158"/>
      <c r="AU27" s="158"/>
      <c r="AV27" s="158"/>
      <c r="AW27" s="159"/>
      <c r="AX27" s="157"/>
      <c r="AY27" s="158"/>
      <c r="AZ27" s="158"/>
      <c r="BA27" s="158"/>
      <c r="BB27" s="159"/>
      <c r="BC27" s="157"/>
      <c r="BD27" s="158"/>
      <c r="BE27" s="158"/>
      <c r="BF27" s="158"/>
      <c r="BG27" s="159"/>
      <c r="BH27" s="157"/>
      <c r="BI27" s="158"/>
      <c r="BJ27" s="158"/>
      <c r="BK27" s="158"/>
      <c r="BL27" s="159"/>
      <c r="BM27" s="157"/>
      <c r="BN27" s="158"/>
      <c r="BO27" s="158"/>
      <c r="BP27" s="158"/>
      <c r="BQ27" s="159"/>
      <c r="BR27" s="157"/>
      <c r="BS27" s="158"/>
      <c r="BT27" s="158"/>
      <c r="BU27" s="158"/>
      <c r="BV27" s="159"/>
      <c r="BW27" s="157"/>
      <c r="BX27" s="158"/>
      <c r="BY27" s="158"/>
      <c r="BZ27" s="158"/>
      <c r="CA27" s="159"/>
      <c r="CB27" s="157"/>
      <c r="CC27" s="158"/>
      <c r="CD27" s="158"/>
      <c r="CE27" s="158"/>
      <c r="CF27" s="159"/>
      <c r="CG27" s="157"/>
      <c r="CH27" s="158"/>
      <c r="CI27" s="158"/>
      <c r="CJ27" s="158"/>
      <c r="CK27" s="159"/>
      <c r="CL27" s="157"/>
      <c r="CM27" s="158"/>
      <c r="CN27" s="158"/>
      <c r="CO27" s="158"/>
      <c r="CP27" s="159"/>
      <c r="CQ27" s="161"/>
      <c r="CR27" s="161"/>
      <c r="CS27" s="161"/>
      <c r="CT27" s="161"/>
      <c r="CU27" s="128"/>
      <c r="CV27" s="128"/>
      <c r="CW27" s="128"/>
      <c r="CX27" s="128"/>
      <c r="CY27" s="128"/>
      <c r="CZ27" s="128"/>
      <c r="DA27" s="128"/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/>
      <c r="DO27" s="128"/>
      <c r="DP27" s="128"/>
      <c r="DQ27" s="128"/>
      <c r="DR27" s="128"/>
      <c r="DS27" s="128"/>
      <c r="DT27" s="128"/>
      <c r="DU27" s="128"/>
      <c r="DV27" s="128"/>
      <c r="DW27" s="128"/>
    </row>
    <row r="28" spans="1:127" ht="30" customHeight="1">
      <c r="A28" s="49" t="s">
        <v>30</v>
      </c>
      <c r="B28" s="110" t="s">
        <v>1</v>
      </c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162">
        <f t="shared" si="65"/>
        <v>0</v>
      </c>
      <c r="S28" s="162">
        <f t="shared" si="66"/>
        <v>0</v>
      </c>
      <c r="T28" s="157"/>
      <c r="U28" s="158"/>
      <c r="V28" s="158"/>
      <c r="W28" s="158"/>
      <c r="X28" s="159"/>
      <c r="Y28" s="157"/>
      <c r="Z28" s="158"/>
      <c r="AA28" s="158"/>
      <c r="AB28" s="158"/>
      <c r="AC28" s="159"/>
      <c r="AD28" s="157"/>
      <c r="AE28" s="158"/>
      <c r="AF28" s="158"/>
      <c r="AG28" s="158"/>
      <c r="AH28" s="159"/>
      <c r="AI28" s="157"/>
      <c r="AJ28" s="158"/>
      <c r="AK28" s="158"/>
      <c r="AL28" s="158"/>
      <c r="AM28" s="159"/>
      <c r="AN28" s="157"/>
      <c r="AO28" s="158"/>
      <c r="AP28" s="158"/>
      <c r="AQ28" s="158"/>
      <c r="AR28" s="159"/>
      <c r="AS28" s="157"/>
      <c r="AT28" s="158"/>
      <c r="AU28" s="158"/>
      <c r="AV28" s="158"/>
      <c r="AW28" s="159"/>
      <c r="AX28" s="157"/>
      <c r="AY28" s="158"/>
      <c r="AZ28" s="158"/>
      <c r="BA28" s="158"/>
      <c r="BB28" s="159"/>
      <c r="BC28" s="157"/>
      <c r="BD28" s="158"/>
      <c r="BE28" s="158"/>
      <c r="BF28" s="158"/>
      <c r="BG28" s="159"/>
      <c r="BH28" s="157"/>
      <c r="BI28" s="158"/>
      <c r="BJ28" s="158"/>
      <c r="BK28" s="158"/>
      <c r="BL28" s="159"/>
      <c r="BM28" s="157"/>
      <c r="BN28" s="158"/>
      <c r="BO28" s="158"/>
      <c r="BP28" s="158"/>
      <c r="BQ28" s="159"/>
      <c r="BR28" s="157"/>
      <c r="BS28" s="158"/>
      <c r="BT28" s="158"/>
      <c r="BU28" s="158"/>
      <c r="BV28" s="159"/>
      <c r="BW28" s="157"/>
      <c r="BX28" s="158"/>
      <c r="BY28" s="158"/>
      <c r="BZ28" s="158"/>
      <c r="CA28" s="159"/>
      <c r="CB28" s="157"/>
      <c r="CC28" s="158"/>
      <c r="CD28" s="158"/>
      <c r="CE28" s="158"/>
      <c r="CF28" s="159"/>
      <c r="CG28" s="157"/>
      <c r="CH28" s="158"/>
      <c r="CI28" s="158"/>
      <c r="CJ28" s="158"/>
      <c r="CK28" s="159"/>
      <c r="CL28" s="157"/>
      <c r="CM28" s="158"/>
      <c r="CN28" s="158"/>
      <c r="CO28" s="158"/>
      <c r="CP28" s="159"/>
      <c r="CQ28" s="161"/>
      <c r="CR28" s="161"/>
      <c r="CS28" s="161"/>
      <c r="CT28" s="161"/>
      <c r="CU28" s="128"/>
      <c r="CV28" s="128"/>
      <c r="CW28" s="128"/>
      <c r="CX28" s="128"/>
      <c r="CY28" s="128"/>
      <c r="CZ28" s="128"/>
      <c r="DA28" s="128"/>
      <c r="DB28" s="128"/>
      <c r="DC28" s="128"/>
      <c r="DD28" s="128"/>
      <c r="DE28" s="128"/>
      <c r="DF28" s="128"/>
      <c r="DG28" s="128"/>
      <c r="DH28" s="128"/>
      <c r="DI28" s="128"/>
      <c r="DJ28" s="128"/>
      <c r="DK28" s="128"/>
      <c r="DL28" s="128"/>
      <c r="DM28" s="128"/>
      <c r="DN28" s="128"/>
      <c r="DO28" s="128"/>
      <c r="DP28" s="128"/>
      <c r="DQ28" s="128"/>
      <c r="DR28" s="128"/>
      <c r="DS28" s="128"/>
      <c r="DT28" s="128"/>
      <c r="DU28" s="128"/>
      <c r="DV28" s="128"/>
      <c r="DW28" s="128"/>
    </row>
    <row r="29" spans="1:127" ht="30" customHeight="1">
      <c r="A29" s="49" t="s">
        <v>29</v>
      </c>
      <c r="B29" s="110" t="s">
        <v>1</v>
      </c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162">
        <f t="shared" si="65"/>
        <v>0</v>
      </c>
      <c r="S29" s="162">
        <f t="shared" si="66"/>
        <v>0</v>
      </c>
      <c r="T29" s="157"/>
      <c r="U29" s="158"/>
      <c r="V29" s="158"/>
      <c r="W29" s="158"/>
      <c r="X29" s="159"/>
      <c r="Y29" s="157"/>
      <c r="Z29" s="158"/>
      <c r="AA29" s="158"/>
      <c r="AB29" s="158"/>
      <c r="AC29" s="159"/>
      <c r="AD29" s="157"/>
      <c r="AE29" s="158"/>
      <c r="AF29" s="158"/>
      <c r="AG29" s="158"/>
      <c r="AH29" s="159"/>
      <c r="AI29" s="157"/>
      <c r="AJ29" s="158"/>
      <c r="AK29" s="158"/>
      <c r="AL29" s="158"/>
      <c r="AM29" s="159"/>
      <c r="AN29" s="157"/>
      <c r="AO29" s="158"/>
      <c r="AP29" s="158"/>
      <c r="AQ29" s="158"/>
      <c r="AR29" s="159"/>
      <c r="AS29" s="157"/>
      <c r="AT29" s="158"/>
      <c r="AU29" s="158"/>
      <c r="AV29" s="158"/>
      <c r="AW29" s="159"/>
      <c r="AX29" s="157"/>
      <c r="AY29" s="158"/>
      <c r="AZ29" s="158"/>
      <c r="BA29" s="158"/>
      <c r="BB29" s="159"/>
      <c r="BC29" s="157"/>
      <c r="BD29" s="158"/>
      <c r="BE29" s="158"/>
      <c r="BF29" s="158"/>
      <c r="BG29" s="159"/>
      <c r="BH29" s="157"/>
      <c r="BI29" s="158"/>
      <c r="BJ29" s="158"/>
      <c r="BK29" s="158"/>
      <c r="BL29" s="159"/>
      <c r="BM29" s="157"/>
      <c r="BN29" s="158"/>
      <c r="BO29" s="158"/>
      <c r="BP29" s="158"/>
      <c r="BQ29" s="159"/>
      <c r="BR29" s="157"/>
      <c r="BS29" s="158"/>
      <c r="BT29" s="158"/>
      <c r="BU29" s="158"/>
      <c r="BV29" s="159"/>
      <c r="BW29" s="157"/>
      <c r="BX29" s="158"/>
      <c r="BY29" s="158"/>
      <c r="BZ29" s="158"/>
      <c r="CA29" s="159"/>
      <c r="CB29" s="157"/>
      <c r="CC29" s="158"/>
      <c r="CD29" s="158"/>
      <c r="CE29" s="158"/>
      <c r="CF29" s="159"/>
      <c r="CG29" s="157"/>
      <c r="CH29" s="158"/>
      <c r="CI29" s="158"/>
      <c r="CJ29" s="158"/>
      <c r="CK29" s="159"/>
      <c r="CL29" s="157"/>
      <c r="CM29" s="158"/>
      <c r="CN29" s="158"/>
      <c r="CO29" s="158"/>
      <c r="CP29" s="159"/>
      <c r="CQ29" s="161"/>
      <c r="CR29" s="161"/>
      <c r="CS29" s="161"/>
      <c r="CT29" s="161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</row>
    <row r="30" spans="1:127" ht="30" customHeight="1">
      <c r="A30" s="49" t="s">
        <v>7</v>
      </c>
      <c r="B30" s="110" t="s">
        <v>1</v>
      </c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162">
        <f t="shared" si="65"/>
        <v>0</v>
      </c>
      <c r="S30" s="162">
        <f t="shared" si="66"/>
        <v>0</v>
      </c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157"/>
      <c r="AE30" s="158"/>
      <c r="AF30" s="158"/>
      <c r="AG30" s="158"/>
      <c r="AH30" s="159"/>
      <c r="AI30" s="157"/>
      <c r="AJ30" s="158"/>
      <c r="AK30" s="158"/>
      <c r="AL30" s="158"/>
      <c r="AM30" s="159"/>
      <c r="AN30" s="157"/>
      <c r="AO30" s="158"/>
      <c r="AP30" s="158"/>
      <c r="AQ30" s="158"/>
      <c r="AR30" s="159"/>
      <c r="AS30" s="157"/>
      <c r="AT30" s="158"/>
      <c r="AU30" s="158"/>
      <c r="AV30" s="158"/>
      <c r="AW30" s="159"/>
      <c r="AX30" s="157"/>
      <c r="AY30" s="158"/>
      <c r="AZ30" s="158"/>
      <c r="BA30" s="158"/>
      <c r="BB30" s="159"/>
      <c r="BC30" s="157"/>
      <c r="BD30" s="158"/>
      <c r="BE30" s="158"/>
      <c r="BF30" s="158"/>
      <c r="BG30" s="159"/>
      <c r="BH30" s="157"/>
      <c r="BI30" s="158"/>
      <c r="BJ30" s="158"/>
      <c r="BK30" s="158"/>
      <c r="BL30" s="159"/>
      <c r="BM30" s="157"/>
      <c r="BN30" s="158"/>
      <c r="BO30" s="158"/>
      <c r="BP30" s="158"/>
      <c r="BQ30" s="159"/>
      <c r="BR30" s="157"/>
      <c r="BS30" s="158"/>
      <c r="BT30" s="158"/>
      <c r="BU30" s="158"/>
      <c r="BV30" s="159"/>
      <c r="BW30" s="157"/>
      <c r="BX30" s="158"/>
      <c r="BY30" s="158"/>
      <c r="BZ30" s="158"/>
      <c r="CA30" s="159"/>
      <c r="CB30" s="157"/>
      <c r="CC30" s="158"/>
      <c r="CD30" s="158"/>
      <c r="CE30" s="158"/>
      <c r="CF30" s="159"/>
      <c r="CG30" s="157"/>
      <c r="CH30" s="158"/>
      <c r="CI30" s="158"/>
      <c r="CJ30" s="158"/>
      <c r="CK30" s="159"/>
      <c r="CL30" s="157"/>
      <c r="CM30" s="158"/>
      <c r="CN30" s="158"/>
      <c r="CO30" s="158"/>
      <c r="CP30" s="159"/>
      <c r="CQ30" s="161"/>
      <c r="CR30" s="161"/>
      <c r="CS30" s="161"/>
      <c r="CT30" s="161"/>
      <c r="CU30" s="128"/>
      <c r="CV30" s="128"/>
      <c r="CW30" s="128"/>
      <c r="CX30" s="128"/>
      <c r="CY30" s="128"/>
      <c r="CZ30" s="128"/>
      <c r="DA30" s="128"/>
      <c r="DB30" s="128"/>
      <c r="DC30" s="128"/>
      <c r="DD30" s="128"/>
      <c r="DE30" s="128"/>
      <c r="DF30" s="128"/>
      <c r="DG30" s="128"/>
      <c r="DH30" s="128"/>
      <c r="DI30" s="128"/>
      <c r="DJ30" s="128"/>
      <c r="DK30" s="128"/>
      <c r="DL30" s="128"/>
      <c r="DM30" s="128"/>
      <c r="DN30" s="128"/>
      <c r="DO30" s="128"/>
      <c r="DP30" s="128"/>
      <c r="DQ30" s="128"/>
      <c r="DR30" s="128"/>
      <c r="DS30" s="128"/>
      <c r="DT30" s="128"/>
      <c r="DU30" s="128"/>
      <c r="DV30" s="128"/>
      <c r="DW30" s="128"/>
    </row>
    <row r="31" spans="1:127" ht="30" customHeight="1" thickBot="1">
      <c r="A31" s="95" t="s">
        <v>32</v>
      </c>
      <c r="B31" s="96" t="s">
        <v>1</v>
      </c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166">
        <f t="shared" si="65"/>
        <v>0</v>
      </c>
      <c r="S31" s="166">
        <f t="shared" si="66"/>
        <v>0</v>
      </c>
      <c r="T31" s="163"/>
      <c r="U31" s="164"/>
      <c r="V31" s="164"/>
      <c r="W31" s="164"/>
      <c r="X31" s="165"/>
      <c r="Y31" s="163"/>
      <c r="Z31" s="164"/>
      <c r="AA31" s="164"/>
      <c r="AB31" s="164"/>
      <c r="AC31" s="165"/>
      <c r="AD31" s="163"/>
      <c r="AE31" s="164"/>
      <c r="AF31" s="164"/>
      <c r="AG31" s="164"/>
      <c r="AH31" s="165"/>
      <c r="AI31" s="163"/>
      <c r="AJ31" s="164"/>
      <c r="AK31" s="164"/>
      <c r="AL31" s="164"/>
      <c r="AM31" s="165"/>
      <c r="AN31" s="163"/>
      <c r="AO31" s="164"/>
      <c r="AP31" s="164"/>
      <c r="AQ31" s="164"/>
      <c r="AR31" s="165"/>
      <c r="AS31" s="163"/>
      <c r="AT31" s="164"/>
      <c r="AU31" s="164"/>
      <c r="AV31" s="164"/>
      <c r="AW31" s="165"/>
      <c r="AX31" s="163"/>
      <c r="AY31" s="164"/>
      <c r="AZ31" s="164"/>
      <c r="BA31" s="164"/>
      <c r="BB31" s="165"/>
      <c r="BC31" s="163"/>
      <c r="BD31" s="164"/>
      <c r="BE31" s="164"/>
      <c r="BF31" s="164"/>
      <c r="BG31" s="165"/>
      <c r="BH31" s="163"/>
      <c r="BI31" s="164"/>
      <c r="BJ31" s="164"/>
      <c r="BK31" s="164"/>
      <c r="BL31" s="165"/>
      <c r="BM31" s="163"/>
      <c r="BN31" s="164"/>
      <c r="BO31" s="164"/>
      <c r="BP31" s="164"/>
      <c r="BQ31" s="165"/>
      <c r="BR31" s="163"/>
      <c r="BS31" s="164"/>
      <c r="BT31" s="164"/>
      <c r="BU31" s="164"/>
      <c r="BV31" s="165"/>
      <c r="BW31" s="163"/>
      <c r="BX31" s="164"/>
      <c r="BY31" s="164"/>
      <c r="BZ31" s="164"/>
      <c r="CA31" s="165"/>
      <c r="CB31" s="163"/>
      <c r="CC31" s="164"/>
      <c r="CD31" s="164"/>
      <c r="CE31" s="164"/>
      <c r="CF31" s="165"/>
      <c r="CG31" s="163"/>
      <c r="CH31" s="164"/>
      <c r="CI31" s="164"/>
      <c r="CJ31" s="164"/>
      <c r="CK31" s="165"/>
      <c r="CL31" s="163"/>
      <c r="CM31" s="164"/>
      <c r="CN31" s="164"/>
      <c r="CO31" s="164"/>
      <c r="CP31" s="165"/>
      <c r="CQ31" s="161"/>
      <c r="CR31" s="161"/>
      <c r="CS31" s="161"/>
      <c r="CT31" s="161"/>
      <c r="CU31" s="128"/>
      <c r="CV31" s="128"/>
      <c r="CW31" s="128"/>
      <c r="CX31" s="128"/>
      <c r="CY31" s="128"/>
      <c r="CZ31" s="128"/>
      <c r="DA31" s="128"/>
      <c r="DB31" s="128"/>
      <c r="DC31" s="128"/>
      <c r="DD31" s="128"/>
      <c r="DE31" s="128"/>
      <c r="DF31" s="128"/>
      <c r="DG31" s="128"/>
      <c r="DH31" s="128"/>
      <c r="DI31" s="128"/>
      <c r="DJ31" s="128"/>
      <c r="DK31" s="128"/>
      <c r="DL31" s="128"/>
      <c r="DM31" s="128"/>
      <c r="DN31" s="128"/>
      <c r="DO31" s="128"/>
      <c r="DP31" s="128"/>
      <c r="DQ31" s="128"/>
      <c r="DR31" s="128"/>
      <c r="DS31" s="128"/>
      <c r="DT31" s="128"/>
      <c r="DU31" s="128"/>
      <c r="DV31" s="128"/>
      <c r="DW31" s="128"/>
    </row>
    <row r="32" spans="1:127" ht="80.099999999999994" customHeight="1"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7"/>
      <c r="AI32" s="167"/>
      <c r="AJ32" s="167"/>
      <c r="AK32" s="167"/>
      <c r="AL32" s="167"/>
      <c r="AM32" s="167"/>
      <c r="AN32" s="167"/>
      <c r="AO32" s="167"/>
      <c r="AP32" s="167"/>
      <c r="AQ32" s="167"/>
      <c r="AR32" s="167"/>
      <c r="AS32" s="167"/>
      <c r="AT32" s="167"/>
      <c r="AU32" s="167"/>
      <c r="AV32" s="167"/>
      <c r="AW32" s="167"/>
      <c r="AX32" s="167"/>
      <c r="AY32" s="167"/>
      <c r="AZ32" s="167"/>
      <c r="BA32" s="167"/>
      <c r="BB32" s="167"/>
      <c r="BC32" s="167"/>
      <c r="BD32" s="167"/>
      <c r="BE32" s="167"/>
      <c r="BF32" s="167"/>
      <c r="BG32" s="167"/>
      <c r="BH32" s="167"/>
      <c r="BI32" s="167"/>
      <c r="BJ32" s="167"/>
      <c r="BK32" s="167"/>
      <c r="BL32" s="167"/>
      <c r="BM32" s="167"/>
      <c r="BN32" s="167"/>
      <c r="BO32" s="167"/>
      <c r="BP32" s="167"/>
      <c r="BQ32" s="167"/>
      <c r="BR32" s="167"/>
      <c r="BS32" s="167"/>
      <c r="BT32" s="167"/>
      <c r="BU32" s="167"/>
      <c r="BV32" s="167"/>
      <c r="BW32" s="167"/>
      <c r="BX32" s="167"/>
      <c r="BY32" s="167"/>
      <c r="BZ32" s="167"/>
      <c r="CA32" s="167"/>
      <c r="CB32" s="167"/>
      <c r="CC32" s="167"/>
      <c r="CD32" s="167"/>
      <c r="CE32" s="167"/>
      <c r="CF32" s="167"/>
      <c r="CG32" s="167"/>
      <c r="CH32" s="167"/>
      <c r="CI32" s="167"/>
      <c r="CJ32" s="167"/>
      <c r="CK32" s="167"/>
      <c r="CL32" s="167"/>
      <c r="CM32" s="167"/>
      <c r="CN32" s="167"/>
      <c r="CO32" s="167"/>
      <c r="CP32" s="167"/>
    </row>
    <row r="33" spans="28:28" ht="11.25" customHeight="1"/>
    <row r="34" spans="28:28" ht="11.25" customHeight="1"/>
    <row r="35" spans="28:28" ht="11.25" customHeight="1"/>
    <row r="36" spans="28:28" ht="11.25" customHeight="1"/>
    <row r="37" spans="28:28">
      <c r="AB37" s="168"/>
    </row>
  </sheetData>
  <autoFilter ref="C10:Q10"/>
  <sortState ref="A12:CP30">
    <sortCondition ref="A12"/>
  </sortState>
  <mergeCells count="51">
    <mergeCell ref="L3:L4"/>
    <mergeCell ref="CL10:CP10"/>
    <mergeCell ref="H3:H4"/>
    <mergeCell ref="I3:I4"/>
    <mergeCell ref="K3:K4"/>
    <mergeCell ref="O3:O4"/>
    <mergeCell ref="J3:J4"/>
    <mergeCell ref="A5:B6"/>
    <mergeCell ref="T11:X11"/>
    <mergeCell ref="B3:B4"/>
    <mergeCell ref="Q3:Q4"/>
    <mergeCell ref="C9:G9"/>
    <mergeCell ref="H9:Q9"/>
    <mergeCell ref="P3:P4"/>
    <mergeCell ref="M3:M4"/>
    <mergeCell ref="A8:Q8"/>
    <mergeCell ref="N3:N4"/>
    <mergeCell ref="C5:E6"/>
    <mergeCell ref="C3:E4"/>
    <mergeCell ref="F3:F4"/>
    <mergeCell ref="G3:G4"/>
    <mergeCell ref="CG11:CK11"/>
    <mergeCell ref="CL11:CP11"/>
    <mergeCell ref="T10:X10"/>
    <mergeCell ref="BM10:BQ10"/>
    <mergeCell ref="BM11:BQ11"/>
    <mergeCell ref="AI10:AM10"/>
    <mergeCell ref="AI11:AM11"/>
    <mergeCell ref="AN10:AR10"/>
    <mergeCell ref="AN11:AR11"/>
    <mergeCell ref="AS10:AW10"/>
    <mergeCell ref="AS11:AW11"/>
    <mergeCell ref="AX10:BB10"/>
    <mergeCell ref="AX11:BB11"/>
    <mergeCell ref="BC10:BG10"/>
    <mergeCell ref="BH11:BL11"/>
    <mergeCell ref="T3:BQ3"/>
    <mergeCell ref="BR11:BV11"/>
    <mergeCell ref="BW11:CA11"/>
    <mergeCell ref="CB11:CF11"/>
    <mergeCell ref="BC11:BG11"/>
    <mergeCell ref="BH10:BL10"/>
    <mergeCell ref="Y11:AC11"/>
    <mergeCell ref="AD10:AH10"/>
    <mergeCell ref="AD11:AH11"/>
    <mergeCell ref="BR10:BV10"/>
    <mergeCell ref="BW10:CA10"/>
    <mergeCell ref="Y10:AC10"/>
    <mergeCell ref="BR3:CP3"/>
    <mergeCell ref="CB10:CF10"/>
    <mergeCell ref="CG10:CK10"/>
  </mergeCells>
  <conditionalFormatting sqref="A12:XFD31">
    <cfRule type="expression" dxfId="2" priority="3">
      <formula>MOD(ROW(),2)</formula>
    </cfRule>
  </conditionalFormatting>
  <conditionalFormatting sqref="A13:B31">
    <cfRule type="expression" dxfId="1" priority="1">
      <formula>MOD(ROW(),2)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0" orientation="landscape" r:id="rId1"/>
  <colBreaks count="1" manualBreakCount="1">
    <brk id="54" max="3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L37"/>
  <sheetViews>
    <sheetView view="pageBreakPreview" zoomScale="70" zoomScaleNormal="85" zoomScaleSheetLayoutView="70" workbookViewId="0">
      <pane xSplit="19" ySplit="12" topLeftCell="AR13" activePane="bottomRight" state="frozen"/>
      <selection activeCell="V17" sqref="V17"/>
      <selection pane="topRight" activeCell="V17" sqref="V17"/>
      <selection pane="bottomLeft" activeCell="V17" sqref="V17"/>
      <selection pane="bottomRight" activeCell="V17" sqref="V17"/>
    </sheetView>
  </sheetViews>
  <sheetFormatPr baseColWidth="10" defaultRowHeight="11.25"/>
  <cols>
    <col min="1" max="1" width="12.28515625" style="19" customWidth="1"/>
    <col min="2" max="2" width="35.7109375" style="1" customWidth="1"/>
    <col min="3" max="3" width="4.5703125" style="19" customWidth="1"/>
    <col min="4" max="5" width="3.85546875" style="19" bestFit="1" customWidth="1"/>
    <col min="6" max="6" width="4.5703125" style="19" customWidth="1"/>
    <col min="7" max="7" width="3.140625" style="19" bestFit="1" customWidth="1"/>
    <col min="8" max="8" width="4" style="19" bestFit="1" customWidth="1"/>
    <col min="9" max="9" width="4.5703125" style="19" customWidth="1"/>
    <col min="10" max="10" width="4" style="19" customWidth="1"/>
    <col min="11" max="11" width="4.28515625" style="19" bestFit="1" customWidth="1"/>
    <col min="12" max="12" width="4.42578125" style="19" bestFit="1" customWidth="1"/>
    <col min="13" max="13" width="4.5703125" style="19" customWidth="1"/>
    <col min="14" max="14" width="4.5703125" style="19" bestFit="1" customWidth="1"/>
    <col min="15" max="15" width="5.85546875" style="19" customWidth="1"/>
    <col min="16" max="16" width="6" style="19" customWidth="1"/>
    <col min="17" max="17" width="5.85546875" style="19" customWidth="1"/>
    <col min="18" max="19" width="10.7109375" style="2" customWidth="1"/>
    <col min="20" max="79" width="5.7109375" style="1" customWidth="1"/>
    <col min="80" max="116" width="11.42578125" style="2"/>
    <col min="117" max="16384" width="11.42578125" style="1"/>
  </cols>
  <sheetData>
    <row r="1" spans="1:116" s="10" customFormat="1">
      <c r="A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1"/>
      <c r="S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</row>
    <row r="2" spans="1:116" s="10" customFormat="1" ht="12" thickBot="1">
      <c r="A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1"/>
      <c r="S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</row>
    <row r="3" spans="1:116" s="10" customFormat="1" ht="23.25" customHeight="1" thickBot="1">
      <c r="A3" s="18"/>
      <c r="B3" s="271" t="s">
        <v>34</v>
      </c>
      <c r="C3" s="259">
        <v>2015</v>
      </c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11"/>
      <c r="S3" s="11"/>
      <c r="T3" s="260" t="s">
        <v>41</v>
      </c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  <c r="AL3" s="261"/>
      <c r="AM3" s="261"/>
      <c r="AN3" s="261"/>
      <c r="AO3" s="261"/>
      <c r="AP3" s="261"/>
      <c r="AQ3" s="261"/>
      <c r="AR3" s="261"/>
      <c r="AS3" s="261"/>
      <c r="AT3" s="261"/>
      <c r="AU3" s="261"/>
      <c r="AV3" s="261"/>
      <c r="AW3" s="261"/>
      <c r="AX3" s="261"/>
      <c r="AY3" s="261"/>
      <c r="AZ3" s="261"/>
      <c r="BA3" s="261"/>
      <c r="BB3" s="261"/>
      <c r="BC3" s="261"/>
      <c r="BD3" s="261"/>
      <c r="BE3" s="261"/>
      <c r="BF3" s="261"/>
      <c r="BG3" s="262"/>
      <c r="BH3" s="263" t="s">
        <v>47</v>
      </c>
      <c r="BI3" s="263"/>
      <c r="BJ3" s="263"/>
      <c r="BK3" s="263"/>
      <c r="BL3" s="263"/>
      <c r="BM3" s="263"/>
      <c r="BN3" s="263"/>
      <c r="BO3" s="263"/>
      <c r="BP3" s="263"/>
      <c r="BQ3" s="263"/>
      <c r="BR3" s="263"/>
      <c r="BS3" s="263"/>
      <c r="BT3" s="263"/>
      <c r="BU3" s="263"/>
      <c r="BV3" s="263"/>
      <c r="BW3" s="263"/>
      <c r="BX3" s="263"/>
      <c r="BY3" s="263"/>
      <c r="BZ3" s="263"/>
      <c r="CA3" s="263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</row>
    <row r="4" spans="1:116" s="13" customFormat="1" ht="20.25" customHeight="1" thickBot="1">
      <c r="A4" s="18"/>
      <c r="B4" s="271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192"/>
      <c r="S4" s="192"/>
      <c r="T4" s="60" t="s">
        <v>54</v>
      </c>
      <c r="U4" s="52" t="s">
        <v>55</v>
      </c>
      <c r="V4" s="52" t="s">
        <v>56</v>
      </c>
      <c r="W4" s="52" t="s">
        <v>57</v>
      </c>
      <c r="X4" s="54" t="str">
        <f>$T$4</f>
        <v>S6</v>
      </c>
      <c r="Y4" s="54" t="str">
        <f>$U$4</f>
        <v>S7</v>
      </c>
      <c r="Z4" s="54" t="str">
        <f>$V$4</f>
        <v>S8</v>
      </c>
      <c r="AA4" s="55" t="str">
        <f>$W$4</f>
        <v>S9</v>
      </c>
      <c r="AB4" s="70" t="str">
        <f>$T$4</f>
        <v>S6</v>
      </c>
      <c r="AC4" s="53" t="str">
        <f>$U$4</f>
        <v>S7</v>
      </c>
      <c r="AD4" s="53" t="str">
        <f>$V$4</f>
        <v>S8</v>
      </c>
      <c r="AE4" s="53" t="str">
        <f>$W$4</f>
        <v>S9</v>
      </c>
      <c r="AF4" s="52" t="str">
        <f>$T$4</f>
        <v>S6</v>
      </c>
      <c r="AG4" s="52" t="str">
        <f>$U$4</f>
        <v>S7</v>
      </c>
      <c r="AH4" s="52" t="str">
        <f>$V$4</f>
        <v>S8</v>
      </c>
      <c r="AI4" s="185" t="str">
        <f>$W$4</f>
        <v>S9</v>
      </c>
      <c r="AJ4" s="80" t="str">
        <f>$T$4</f>
        <v>S6</v>
      </c>
      <c r="AK4" s="54" t="str">
        <f>$U$4</f>
        <v>S7</v>
      </c>
      <c r="AL4" s="54" t="str">
        <f>$V$4</f>
        <v>S8</v>
      </c>
      <c r="AM4" s="54" t="str">
        <f>$W$4</f>
        <v>S9</v>
      </c>
      <c r="AN4" s="53" t="str">
        <f>$T$4</f>
        <v>S6</v>
      </c>
      <c r="AO4" s="53" t="str">
        <f>$U$4</f>
        <v>S7</v>
      </c>
      <c r="AP4" s="53" t="str">
        <f>$V$4</f>
        <v>S8</v>
      </c>
      <c r="AQ4" s="181" t="str">
        <f>$W$4</f>
        <v>S9</v>
      </c>
      <c r="AR4" s="60" t="str">
        <f>$T$4</f>
        <v>S6</v>
      </c>
      <c r="AS4" s="52" t="str">
        <f>$U$4</f>
        <v>S7</v>
      </c>
      <c r="AT4" s="52" t="str">
        <f>$V$4</f>
        <v>S8</v>
      </c>
      <c r="AU4" s="52" t="str">
        <f>$W$4</f>
        <v>S9</v>
      </c>
      <c r="AV4" s="54" t="str">
        <f>$T$4</f>
        <v>S6</v>
      </c>
      <c r="AW4" s="54" t="str">
        <f>$U$4</f>
        <v>S7</v>
      </c>
      <c r="AX4" s="54" t="str">
        <f>$V$4</f>
        <v>S8</v>
      </c>
      <c r="AY4" s="55" t="str">
        <f>$W$4</f>
        <v>S9</v>
      </c>
      <c r="AZ4" s="70" t="str">
        <f>$T$4</f>
        <v>S6</v>
      </c>
      <c r="BA4" s="53" t="str">
        <f>$U$4</f>
        <v>S7</v>
      </c>
      <c r="BB4" s="53" t="str">
        <f>$V$4</f>
        <v>S8</v>
      </c>
      <c r="BC4" s="53" t="str">
        <f>$W$4</f>
        <v>S9</v>
      </c>
      <c r="BD4" s="52" t="str">
        <f>$T$4</f>
        <v>S6</v>
      </c>
      <c r="BE4" s="52" t="str">
        <f>$U$4</f>
        <v>S7</v>
      </c>
      <c r="BF4" s="52" t="str">
        <f>$V$4</f>
        <v>S8</v>
      </c>
      <c r="BG4" s="52" t="str">
        <f>$W$4</f>
        <v>S9</v>
      </c>
      <c r="BH4" s="54" t="str">
        <f>$T$4</f>
        <v>S6</v>
      </c>
      <c r="BI4" s="54" t="str">
        <f>$U$4</f>
        <v>S7</v>
      </c>
      <c r="BJ4" s="54" t="str">
        <f>$V$4</f>
        <v>S8</v>
      </c>
      <c r="BK4" s="55" t="str">
        <f>$W$4</f>
        <v>S9</v>
      </c>
      <c r="BL4" s="70" t="str">
        <f>$T$4</f>
        <v>S6</v>
      </c>
      <c r="BM4" s="53" t="str">
        <f>$U$4</f>
        <v>S7</v>
      </c>
      <c r="BN4" s="53" t="str">
        <f>$V$4</f>
        <v>S8</v>
      </c>
      <c r="BO4" s="53" t="str">
        <f>$W$4</f>
        <v>S9</v>
      </c>
      <c r="BP4" s="52" t="str">
        <f>$T$4</f>
        <v>S6</v>
      </c>
      <c r="BQ4" s="52" t="str">
        <f>$U$4</f>
        <v>S7</v>
      </c>
      <c r="BR4" s="52" t="str">
        <f>$V$4</f>
        <v>S8</v>
      </c>
      <c r="BS4" s="52" t="str">
        <f>$W$4</f>
        <v>S9</v>
      </c>
      <c r="BT4" s="54" t="str">
        <f>$T$4</f>
        <v>S6</v>
      </c>
      <c r="BU4" s="54" t="str">
        <f>$U$4</f>
        <v>S7</v>
      </c>
      <c r="BV4" s="54" t="str">
        <f>$V$4</f>
        <v>S8</v>
      </c>
      <c r="BW4" s="55" t="str">
        <f>$W$4</f>
        <v>S9</v>
      </c>
      <c r="BX4" s="70" t="str">
        <f>$T$4</f>
        <v>S6</v>
      </c>
      <c r="BY4" s="53" t="str">
        <f>$U$4</f>
        <v>S7</v>
      </c>
      <c r="BZ4" s="53" t="str">
        <f>$V$4</f>
        <v>S8</v>
      </c>
      <c r="CA4" s="53" t="str">
        <f>$W$4</f>
        <v>S9</v>
      </c>
      <c r="CB4" s="11"/>
      <c r="CC4" s="11"/>
      <c r="CD4" s="11"/>
      <c r="CE4" s="11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</row>
    <row r="5" spans="1:116" s="15" customFormat="1" ht="27" customHeight="1">
      <c r="A5" s="251" t="s">
        <v>40</v>
      </c>
      <c r="B5" s="251"/>
      <c r="C5" s="253" t="s">
        <v>53</v>
      </c>
      <c r="D5" s="253"/>
      <c r="E5" s="253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101"/>
      <c r="R5" s="198" t="s">
        <v>3</v>
      </c>
      <c r="S5" s="199"/>
      <c r="T5" s="61"/>
      <c r="U5" s="41"/>
      <c r="V5" s="41"/>
      <c r="W5" s="62"/>
      <c r="X5" s="50"/>
      <c r="Y5" s="50"/>
      <c r="Z5" s="50"/>
      <c r="AA5" s="67"/>
      <c r="AB5" s="71"/>
      <c r="AC5" s="56"/>
      <c r="AD5" s="56"/>
      <c r="AE5" s="72"/>
      <c r="AF5" s="41"/>
      <c r="AG5" s="41"/>
      <c r="AH5" s="41"/>
      <c r="AI5" s="77"/>
      <c r="AJ5" s="81"/>
      <c r="AK5" s="50"/>
      <c r="AL5" s="50"/>
      <c r="AM5" s="82"/>
      <c r="AN5" s="56"/>
      <c r="AO5" s="56"/>
      <c r="AP5" s="56"/>
      <c r="AQ5" s="87"/>
      <c r="AR5" s="61"/>
      <c r="AS5" s="41"/>
      <c r="AT5" s="41"/>
      <c r="AU5" s="62"/>
      <c r="AV5" s="50"/>
      <c r="AW5" s="50"/>
      <c r="AX5" s="50"/>
      <c r="AY5" s="67"/>
      <c r="AZ5" s="71"/>
      <c r="BA5" s="56"/>
      <c r="BB5" s="56"/>
      <c r="BC5" s="72"/>
      <c r="BD5" s="41"/>
      <c r="BE5" s="41"/>
      <c r="BF5" s="41"/>
      <c r="BG5" s="62"/>
      <c r="BH5" s="50"/>
      <c r="BI5" s="50"/>
      <c r="BJ5" s="50"/>
      <c r="BK5" s="67"/>
      <c r="BL5" s="71"/>
      <c r="BM5" s="56"/>
      <c r="BN5" s="56"/>
      <c r="BO5" s="72"/>
      <c r="BP5" s="41"/>
      <c r="BQ5" s="41"/>
      <c r="BR5" s="41"/>
      <c r="BS5" s="62"/>
      <c r="BT5" s="50"/>
      <c r="BU5" s="50"/>
      <c r="BV5" s="50"/>
      <c r="BW5" s="67"/>
      <c r="BX5" s="71"/>
      <c r="BY5" s="56"/>
      <c r="BZ5" s="56"/>
      <c r="CA5" s="72"/>
      <c r="CB5" s="21"/>
      <c r="CC5" s="18"/>
      <c r="CD5" s="18"/>
      <c r="CE5" s="11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14"/>
      <c r="DJ5" s="14"/>
      <c r="DK5" s="14"/>
      <c r="DL5" s="14"/>
    </row>
    <row r="6" spans="1:116" s="16" customFormat="1" ht="27" customHeight="1" thickBot="1">
      <c r="A6" s="252"/>
      <c r="B6" s="252"/>
      <c r="C6" s="253"/>
      <c r="D6" s="253"/>
      <c r="E6" s="253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101"/>
      <c r="R6" s="200" t="s">
        <v>2</v>
      </c>
      <c r="S6" s="201"/>
      <c r="T6" s="63">
        <v>1</v>
      </c>
      <c r="U6" s="28"/>
      <c r="V6" s="28"/>
      <c r="W6" s="64"/>
      <c r="X6" s="29">
        <v>1</v>
      </c>
      <c r="Y6" s="29"/>
      <c r="Z6" s="29"/>
      <c r="AA6" s="68"/>
      <c r="AB6" s="73">
        <v>1</v>
      </c>
      <c r="AC6" s="30"/>
      <c r="AD6" s="30"/>
      <c r="AE6" s="74"/>
      <c r="AF6" s="28">
        <v>1</v>
      </c>
      <c r="AG6" s="28"/>
      <c r="AH6" s="28"/>
      <c r="AI6" s="78"/>
      <c r="AJ6" s="83">
        <v>1</v>
      </c>
      <c r="AK6" s="29"/>
      <c r="AL6" s="29"/>
      <c r="AM6" s="84"/>
      <c r="AN6" s="30">
        <v>1</v>
      </c>
      <c r="AO6" s="30"/>
      <c r="AP6" s="30"/>
      <c r="AQ6" s="88"/>
      <c r="AR6" s="63">
        <v>1</v>
      </c>
      <c r="AS6" s="28"/>
      <c r="AT6" s="28"/>
      <c r="AU6" s="64"/>
      <c r="AV6" s="29">
        <v>1</v>
      </c>
      <c r="AW6" s="29"/>
      <c r="AX6" s="29"/>
      <c r="AY6" s="68"/>
      <c r="AZ6" s="73">
        <v>1</v>
      </c>
      <c r="BA6" s="30"/>
      <c r="BB6" s="30"/>
      <c r="BC6" s="74"/>
      <c r="BD6" s="28">
        <v>1</v>
      </c>
      <c r="BE6" s="28"/>
      <c r="BF6" s="28"/>
      <c r="BG6" s="64"/>
      <c r="BH6" s="29">
        <v>1</v>
      </c>
      <c r="BI6" s="29"/>
      <c r="BJ6" s="29"/>
      <c r="BK6" s="68"/>
      <c r="BL6" s="73">
        <v>1</v>
      </c>
      <c r="BM6" s="30"/>
      <c r="BN6" s="30"/>
      <c r="BO6" s="74"/>
      <c r="BP6" s="28">
        <v>1</v>
      </c>
      <c r="BQ6" s="28"/>
      <c r="BR6" s="28"/>
      <c r="BS6" s="64"/>
      <c r="BT6" s="29">
        <v>1</v>
      </c>
      <c r="BU6" s="29"/>
      <c r="BV6" s="29"/>
      <c r="BW6" s="68"/>
      <c r="BX6" s="73">
        <v>1</v>
      </c>
      <c r="BY6" s="30"/>
      <c r="BZ6" s="30"/>
      <c r="CA6" s="74"/>
      <c r="CB6" s="21"/>
      <c r="CC6" s="18"/>
      <c r="CD6" s="18"/>
      <c r="CE6" s="11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14"/>
      <c r="DJ6" s="14"/>
      <c r="DK6" s="14"/>
      <c r="DL6" s="14"/>
    </row>
    <row r="7" spans="1:116" s="16" customFormat="1" ht="27" customHeight="1" thickBot="1">
      <c r="A7" s="26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102"/>
      <c r="R7" s="202" t="s">
        <v>33</v>
      </c>
      <c r="S7" s="204"/>
      <c r="T7" s="65"/>
      <c r="U7" s="37"/>
      <c r="V7" s="37"/>
      <c r="W7" s="171"/>
      <c r="X7" s="36"/>
      <c r="Y7" s="51"/>
      <c r="Z7" s="51"/>
      <c r="AA7" s="177"/>
      <c r="AB7" s="75"/>
      <c r="AC7" s="57"/>
      <c r="AD7" s="57"/>
      <c r="AE7" s="174"/>
      <c r="AF7" s="31"/>
      <c r="AG7" s="37"/>
      <c r="AH7" s="37"/>
      <c r="AI7" s="186"/>
      <c r="AJ7" s="85"/>
      <c r="AK7" s="51"/>
      <c r="AL7" s="51"/>
      <c r="AM7" s="173"/>
      <c r="AN7" s="34"/>
      <c r="AO7" s="57"/>
      <c r="AP7" s="57"/>
      <c r="AQ7" s="182"/>
      <c r="AR7" s="65"/>
      <c r="AS7" s="37"/>
      <c r="AT7" s="37"/>
      <c r="AU7" s="171"/>
      <c r="AV7" s="36"/>
      <c r="AW7" s="51"/>
      <c r="AX7" s="51"/>
      <c r="AY7" s="177"/>
      <c r="AZ7" s="75"/>
      <c r="BA7" s="57"/>
      <c r="BB7" s="57"/>
      <c r="BC7" s="174"/>
      <c r="BD7" s="31"/>
      <c r="BE7" s="37"/>
      <c r="BF7" s="37"/>
      <c r="BG7" s="171"/>
      <c r="BH7" s="36"/>
      <c r="BI7" s="51"/>
      <c r="BJ7" s="51"/>
      <c r="BK7" s="177"/>
      <c r="BL7" s="75"/>
      <c r="BM7" s="57"/>
      <c r="BN7" s="57"/>
      <c r="BO7" s="174"/>
      <c r="BP7" s="31"/>
      <c r="BQ7" s="37"/>
      <c r="BR7" s="37"/>
      <c r="BS7" s="171"/>
      <c r="BT7" s="36"/>
      <c r="BU7" s="51"/>
      <c r="BV7" s="51"/>
      <c r="BW7" s="177"/>
      <c r="BX7" s="75"/>
      <c r="BY7" s="57"/>
      <c r="BZ7" s="57"/>
      <c r="CA7" s="174"/>
      <c r="CB7" s="21"/>
      <c r="CC7" s="18"/>
      <c r="CD7" s="18"/>
      <c r="CE7" s="11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14"/>
      <c r="DJ7" s="14"/>
      <c r="DK7" s="14"/>
      <c r="DL7" s="14"/>
    </row>
    <row r="8" spans="1:116" s="4" customFormat="1" ht="27" customHeight="1" thickBot="1">
      <c r="A8" s="254" t="s">
        <v>50</v>
      </c>
      <c r="B8" s="255"/>
      <c r="C8" s="255"/>
      <c r="D8" s="255"/>
      <c r="E8" s="255"/>
      <c r="F8" s="255"/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55"/>
      <c r="R8" s="284"/>
      <c r="S8" s="284"/>
      <c r="T8" s="104">
        <v>2</v>
      </c>
      <c r="U8" s="42">
        <v>5</v>
      </c>
      <c r="V8" s="42">
        <v>5</v>
      </c>
      <c r="W8" s="43">
        <v>5</v>
      </c>
      <c r="X8" s="39">
        <f>$T$8</f>
        <v>2</v>
      </c>
      <c r="Y8" s="33">
        <f>$U$8</f>
        <v>5</v>
      </c>
      <c r="Z8" s="33">
        <f>$V$8</f>
        <v>5</v>
      </c>
      <c r="AA8" s="178">
        <f>$W$8</f>
        <v>5</v>
      </c>
      <c r="AB8" s="180">
        <f>$T$8</f>
        <v>2</v>
      </c>
      <c r="AC8" s="35">
        <f>$U$8</f>
        <v>5</v>
      </c>
      <c r="AD8" s="35">
        <f>$V$8</f>
        <v>5</v>
      </c>
      <c r="AE8" s="175">
        <f>$W$8</f>
        <v>5</v>
      </c>
      <c r="AF8" s="42">
        <f>$T$8</f>
        <v>2</v>
      </c>
      <c r="AG8" s="32">
        <f>$U$8</f>
        <v>5</v>
      </c>
      <c r="AH8" s="32">
        <f>$V$8</f>
        <v>5</v>
      </c>
      <c r="AI8" s="187">
        <f>$W$8</f>
        <v>5</v>
      </c>
      <c r="AJ8" s="189">
        <f>$T$8</f>
        <v>2</v>
      </c>
      <c r="AK8" s="33">
        <f>$U$8</f>
        <v>5</v>
      </c>
      <c r="AL8" s="33">
        <f>$V$8</f>
        <v>5</v>
      </c>
      <c r="AM8" s="172">
        <f>$W$8</f>
        <v>5</v>
      </c>
      <c r="AN8" s="58">
        <f>$T$8</f>
        <v>2</v>
      </c>
      <c r="AO8" s="35">
        <f>$U$8</f>
        <v>5</v>
      </c>
      <c r="AP8" s="35">
        <f>$V$8</f>
        <v>5</v>
      </c>
      <c r="AQ8" s="183">
        <f>$W$8</f>
        <v>5</v>
      </c>
      <c r="AR8" s="104">
        <f>$T$8</f>
        <v>2</v>
      </c>
      <c r="AS8" s="32">
        <f>$U$8</f>
        <v>5</v>
      </c>
      <c r="AT8" s="32">
        <f>$V$8</f>
        <v>5</v>
      </c>
      <c r="AU8" s="176">
        <f>$W$8</f>
        <v>5</v>
      </c>
      <c r="AV8" s="39">
        <f>$T$8</f>
        <v>2</v>
      </c>
      <c r="AW8" s="33">
        <f>$U$8</f>
        <v>5</v>
      </c>
      <c r="AX8" s="33">
        <f>$V$8</f>
        <v>5</v>
      </c>
      <c r="AY8" s="178">
        <f>$W$8</f>
        <v>5</v>
      </c>
      <c r="AZ8" s="180">
        <f>$T$8</f>
        <v>2</v>
      </c>
      <c r="BA8" s="35">
        <f>$U$8</f>
        <v>5</v>
      </c>
      <c r="BB8" s="35">
        <f>$V$8</f>
        <v>5</v>
      </c>
      <c r="BC8" s="175">
        <f>$W$8</f>
        <v>5</v>
      </c>
      <c r="BD8" s="42">
        <f>$T$8</f>
        <v>2</v>
      </c>
      <c r="BE8" s="32">
        <f>$U$8</f>
        <v>5</v>
      </c>
      <c r="BF8" s="32">
        <f>$V$8</f>
        <v>5</v>
      </c>
      <c r="BG8" s="176">
        <f>$W$8</f>
        <v>5</v>
      </c>
      <c r="BH8" s="39">
        <f>$T$8</f>
        <v>2</v>
      </c>
      <c r="BI8" s="33">
        <f>$U$8</f>
        <v>5</v>
      </c>
      <c r="BJ8" s="33">
        <f>$V$8</f>
        <v>5</v>
      </c>
      <c r="BK8" s="178">
        <f>$W$8</f>
        <v>5</v>
      </c>
      <c r="BL8" s="180">
        <f>$T$8</f>
        <v>2</v>
      </c>
      <c r="BM8" s="35">
        <f>$U$8</f>
        <v>5</v>
      </c>
      <c r="BN8" s="35">
        <f>$V$8</f>
        <v>5</v>
      </c>
      <c r="BO8" s="175">
        <f>$W$8</f>
        <v>5</v>
      </c>
      <c r="BP8" s="42">
        <f>$T$8</f>
        <v>2</v>
      </c>
      <c r="BQ8" s="32">
        <f>$U$8</f>
        <v>5</v>
      </c>
      <c r="BR8" s="32">
        <f>$V$8</f>
        <v>5</v>
      </c>
      <c r="BS8" s="176">
        <f>$W$8</f>
        <v>5</v>
      </c>
      <c r="BT8" s="39">
        <f>$T$8</f>
        <v>2</v>
      </c>
      <c r="BU8" s="33">
        <f>$U$8</f>
        <v>5</v>
      </c>
      <c r="BV8" s="33">
        <f>$V$8</f>
        <v>5</v>
      </c>
      <c r="BW8" s="178">
        <f>$W$8</f>
        <v>5</v>
      </c>
      <c r="BX8" s="180">
        <f>$T$8</f>
        <v>2</v>
      </c>
      <c r="BY8" s="35">
        <f>$U$8</f>
        <v>5</v>
      </c>
      <c r="BZ8" s="35">
        <f>$V$8</f>
        <v>5</v>
      </c>
      <c r="CA8" s="175">
        <f>$W$8</f>
        <v>5</v>
      </c>
      <c r="CB8" s="11"/>
      <c r="CC8" s="11"/>
      <c r="CD8" s="11"/>
      <c r="CE8" s="11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6"/>
      <c r="DJ8" s="6"/>
      <c r="DK8" s="6"/>
      <c r="DL8" s="6"/>
    </row>
    <row r="9" spans="1:116" s="4" customFormat="1" ht="27" customHeight="1" thickBot="1">
      <c r="A9" s="27"/>
      <c r="B9" s="23" t="s">
        <v>58</v>
      </c>
      <c r="C9" s="256" t="s">
        <v>47</v>
      </c>
      <c r="D9" s="257"/>
      <c r="E9" s="257"/>
      <c r="F9" s="257"/>
      <c r="G9" s="258"/>
      <c r="H9" s="256" t="s">
        <v>41</v>
      </c>
      <c r="I9" s="257"/>
      <c r="J9" s="257"/>
      <c r="K9" s="257"/>
      <c r="L9" s="257"/>
      <c r="M9" s="257"/>
      <c r="N9" s="257"/>
      <c r="O9" s="257"/>
      <c r="P9" s="257"/>
      <c r="Q9" s="257"/>
      <c r="R9" s="285"/>
      <c r="S9" s="285"/>
      <c r="T9" s="105">
        <f>(SUM(T13:T31)/7.8)+T7+T6+T5</f>
        <v>2.0256410256410255</v>
      </c>
      <c r="U9" s="106">
        <f>(SUM(U13:U31)/7.8)+U7+U6+U5</f>
        <v>1.0256410256410258</v>
      </c>
      <c r="V9" s="106">
        <f>(SUM(V13:V31)/7.8)+V7+V6+V5</f>
        <v>1.0256410256410258</v>
      </c>
      <c r="W9" s="107">
        <f>(SUM(W13:W31)/7.8)+W7+W6+W5</f>
        <v>1.0256410256410258</v>
      </c>
      <c r="X9" s="108">
        <f>(SUM(X13:X31)/7.8)+X7+X6+X5</f>
        <v>1.5128205128205128</v>
      </c>
      <c r="Y9" s="108">
        <f>(SUM(Y13:Y31)/7.8)+Y7+Y6+Y5</f>
        <v>0</v>
      </c>
      <c r="Z9" s="108">
        <f>(SUM(Z13:Z31)/7.8)+Z7+Z6+Z5</f>
        <v>0</v>
      </c>
      <c r="AA9" s="190">
        <f>(SUM(AA13:AA31)/7.8)+AA7+AA6+AA5</f>
        <v>0</v>
      </c>
      <c r="AB9" s="180">
        <f>(SUM(AB13:AB31)/7.8)+AB7+AB6+AB5</f>
        <v>1.5128205128205128</v>
      </c>
      <c r="AC9" s="58">
        <f>(SUM(AC13:AC31)/7.8)+AC7+AC6+AC5</f>
        <v>0.64102564102564108</v>
      </c>
      <c r="AD9" s="58">
        <f>(SUM(AD13:AD31)/7.8)+AD7+AD6+AD5</f>
        <v>0.76923076923076927</v>
      </c>
      <c r="AE9" s="59">
        <f>(SUM(AE13:AE31)/7.8)+AE7+AE6+AE5</f>
        <v>1.0256410256410258</v>
      </c>
      <c r="AF9" s="42">
        <f>(SUM(AF13:AF31)/7.8)+AF7+AF6+AF5</f>
        <v>1</v>
      </c>
      <c r="AG9" s="42">
        <f>(SUM(AG13:AG31)/7.8)+AG7+AG6+AG5</f>
        <v>0</v>
      </c>
      <c r="AH9" s="42">
        <f>(SUM(AH13:AH31)/7.8)+AH7+AH6+AH5</f>
        <v>0</v>
      </c>
      <c r="AI9" s="188">
        <f>(SUM(AI13:AI31)/7.8)+AI7+AI6+AI5</f>
        <v>0</v>
      </c>
      <c r="AJ9" s="189">
        <f>(SUM(AJ13:AJ31)/7.8)+AJ7+AJ6+AJ5</f>
        <v>1</v>
      </c>
      <c r="AK9" s="39">
        <f>(SUM(AK13:AK31)/7.8)+AK7+AK6+AK5</f>
        <v>0</v>
      </c>
      <c r="AL9" s="39">
        <f>(SUM(AL13:AL31)/7.8)+AL7+AL6+AL5</f>
        <v>0</v>
      </c>
      <c r="AM9" s="40">
        <f>(SUM(AM13:AM31)/7.8)+AM7+AM6+AM5</f>
        <v>0</v>
      </c>
      <c r="AN9" s="58">
        <f>(SUM(AN13:AN31)/7.8)+AN7+AN6+AN5</f>
        <v>1</v>
      </c>
      <c r="AO9" s="58">
        <f>(SUM(AO13:AO31)/7.8)+AO7+AO6+AO5</f>
        <v>0</v>
      </c>
      <c r="AP9" s="58">
        <f>(SUM(AP13:AP31)/7.8)+AP7+AP6+AP5</f>
        <v>0.12820512820512822</v>
      </c>
      <c r="AQ9" s="184">
        <f>(SUM(AQ13:AQ31)/7.8)+AQ7+AQ6+AQ5</f>
        <v>0</v>
      </c>
      <c r="AR9" s="104">
        <f>(SUM(AR13:AR31)/7.8)+AR7+AR6+AR5</f>
        <v>1</v>
      </c>
      <c r="AS9" s="42">
        <f>(SUM(AS13:AS31)/7.8)+AS7+AS6+AS5</f>
        <v>0</v>
      </c>
      <c r="AT9" s="42">
        <f>(SUM(AT13:AT31)/7.8)+AT7+AT6+AT5</f>
        <v>0</v>
      </c>
      <c r="AU9" s="43">
        <f>(SUM(AU13:AU31)/7.8)+AU7+AU6+AU5</f>
        <v>0</v>
      </c>
      <c r="AV9" s="39">
        <f>(SUM(AV13:AV31)/7.8)+AV7+AV6+AV5</f>
        <v>1</v>
      </c>
      <c r="AW9" s="39">
        <f>(SUM(AW13:AW31)/7.8)+AW7+AW6+AW5</f>
        <v>0</v>
      </c>
      <c r="AX9" s="39">
        <f>(SUM(AX13:AX31)/7.8)+AX7+AX6+AX5</f>
        <v>0</v>
      </c>
      <c r="AY9" s="179">
        <f>(SUM(AY13:AY31)/7.8)+AY7+AY6+AY5</f>
        <v>0</v>
      </c>
      <c r="AZ9" s="180">
        <f>(SUM(AZ13:AZ31)/7.8)+AZ7+AZ6+AZ5</f>
        <v>1</v>
      </c>
      <c r="BA9" s="58">
        <f>(SUM(BA13:BA31)/7.8)+BA7+BA6+BA5</f>
        <v>0</v>
      </c>
      <c r="BB9" s="58">
        <f>(SUM(BB13:BB31)/7.8)+BB7+BB6+BB5</f>
        <v>0</v>
      </c>
      <c r="BC9" s="59">
        <f>(SUM(BC13:BC31)/7.8)+BC7+BC6+BC5</f>
        <v>0</v>
      </c>
      <c r="BD9" s="42">
        <f>(SUM(BD13:BD31)/7.8)+BD7+BD6+BD5</f>
        <v>1</v>
      </c>
      <c r="BE9" s="42">
        <f>(SUM(BE13:BE31)/7.8)+BE7+BE6+BE5</f>
        <v>0</v>
      </c>
      <c r="BF9" s="42">
        <f>(SUM(BF13:BF31)/7.8)+BF7+BF6+BF5</f>
        <v>0</v>
      </c>
      <c r="BG9" s="43">
        <f>(SUM(BG13:BG31)/7.8)+BG7+BG6+BG5</f>
        <v>0</v>
      </c>
      <c r="BH9" s="39">
        <f>(SUM(BH13:BH31)/7.8)+BH7+BH6+BH5</f>
        <v>2.0256410256410255</v>
      </c>
      <c r="BI9" s="39">
        <f>(SUM(BI13:BI31)/7.8)+BI7+BI6+BI5</f>
        <v>0.76923076923076927</v>
      </c>
      <c r="BJ9" s="39">
        <f>(SUM(BJ13:BJ31)/7.8)+BJ7+BJ6+BJ5</f>
        <v>0.51282051282051289</v>
      </c>
      <c r="BK9" s="179">
        <f>(SUM(BK13:BK31)/7.8)+BK7+BK6+BK5</f>
        <v>0.64102564102564108</v>
      </c>
      <c r="BL9" s="180">
        <f>(SUM(BL13:BL31)/7.8)+BL7+BL6+BL5</f>
        <v>1.5128205128205128</v>
      </c>
      <c r="BM9" s="58">
        <f>(SUM(BM13:BM31)/7.8)+BM7+BM6+BM5</f>
        <v>0.64102564102564108</v>
      </c>
      <c r="BN9" s="58">
        <f>(SUM(BN13:BN31)/7.8)+BN7+BN6+BN5</f>
        <v>1.0256410256410258</v>
      </c>
      <c r="BO9" s="59">
        <f>(SUM(BO13:BO31)/7.8)+BO7+BO6+BO5</f>
        <v>0.51282051282051289</v>
      </c>
      <c r="BP9" s="42">
        <f>(SUM(BP13:BP31)/7.8)+BP7+BP6+BP5</f>
        <v>1</v>
      </c>
      <c r="BQ9" s="42">
        <f>(SUM(BQ13:BQ31)/7.8)+BQ7+BQ6+BQ5</f>
        <v>0</v>
      </c>
      <c r="BR9" s="42">
        <f>(SUM(BR13:BR31)/7.8)+BR7+BR6+BR5</f>
        <v>0</v>
      </c>
      <c r="BS9" s="43">
        <f>(SUM(BS13:BS31)/7.8)+BS7+BS6+BS5</f>
        <v>0</v>
      </c>
      <c r="BT9" s="39">
        <f>(SUM(BT13:BT31)/7.8)+BT7+BT6+BT5</f>
        <v>1</v>
      </c>
      <c r="BU9" s="39">
        <f>(SUM(BU13:BU31)/7.8)+BU7+BU6+BU5</f>
        <v>0</v>
      </c>
      <c r="BV9" s="39">
        <f>(SUM(BV13:BV31)/7.8)+BV7+BV6+BV5</f>
        <v>0</v>
      </c>
      <c r="BW9" s="179">
        <f>(SUM(BW13:BW31)/7.8)+BW7+BW6+BW5</f>
        <v>0</v>
      </c>
      <c r="BX9" s="180">
        <f>(SUM(BX13:BX31)/7.8)+BX7+BX6+BX5</f>
        <v>1</v>
      </c>
      <c r="BY9" s="58">
        <f>(SUM(BY13:BY31)/7.8)+BY7+BY6+BY5</f>
        <v>0</v>
      </c>
      <c r="BZ9" s="58">
        <f>(SUM(BZ13:BZ31)/7.8)+BZ7+BZ6+BZ5</f>
        <v>0</v>
      </c>
      <c r="CA9" s="59">
        <f>(SUM(CA13:CA31)/7.8)+CA7+CA6+CA5</f>
        <v>0</v>
      </c>
      <c r="CB9" s="11"/>
      <c r="CC9" s="11"/>
      <c r="CD9" s="11"/>
      <c r="CE9" s="11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6"/>
      <c r="DJ9" s="6"/>
      <c r="DK9" s="6"/>
      <c r="DL9" s="6"/>
    </row>
    <row r="10" spans="1:116" s="9" customFormat="1" ht="20.25" customHeight="1" thickBot="1">
      <c r="A10" s="289"/>
      <c r="B10" s="287"/>
      <c r="C10" s="24"/>
      <c r="D10" s="24"/>
      <c r="E10" s="24"/>
      <c r="F10" s="24"/>
      <c r="G10" s="24"/>
      <c r="H10" s="24"/>
      <c r="I10" s="24"/>
      <c r="J10" s="24"/>
      <c r="K10" s="25"/>
      <c r="L10" s="24"/>
      <c r="M10" s="24"/>
      <c r="N10" s="25"/>
      <c r="O10" s="24"/>
      <c r="P10" s="24"/>
      <c r="Q10" s="25"/>
      <c r="R10" s="285"/>
      <c r="S10" s="285"/>
      <c r="T10" s="243" t="s">
        <v>60</v>
      </c>
      <c r="U10" s="244"/>
      <c r="V10" s="244"/>
      <c r="W10" s="265"/>
      <c r="X10" s="239" t="s">
        <v>61</v>
      </c>
      <c r="Y10" s="240"/>
      <c r="Z10" s="240"/>
      <c r="AA10" s="266"/>
      <c r="AB10" s="241" t="s">
        <v>62</v>
      </c>
      <c r="AC10" s="242"/>
      <c r="AD10" s="242"/>
      <c r="AE10" s="267"/>
      <c r="AF10" s="268" t="s">
        <v>63</v>
      </c>
      <c r="AG10" s="269"/>
      <c r="AH10" s="269"/>
      <c r="AI10" s="269"/>
      <c r="AJ10" s="239" t="s">
        <v>64</v>
      </c>
      <c r="AK10" s="240"/>
      <c r="AL10" s="240"/>
      <c r="AM10" s="240"/>
      <c r="AN10" s="241" t="s">
        <v>65</v>
      </c>
      <c r="AO10" s="242"/>
      <c r="AP10" s="242"/>
      <c r="AQ10" s="242"/>
      <c r="AR10" s="243" t="s">
        <v>66</v>
      </c>
      <c r="AS10" s="244"/>
      <c r="AT10" s="244"/>
      <c r="AU10" s="244"/>
      <c r="AV10" s="239" t="s">
        <v>67</v>
      </c>
      <c r="AW10" s="240"/>
      <c r="AX10" s="240"/>
      <c r="AY10" s="240"/>
      <c r="AZ10" s="241" t="s">
        <v>68</v>
      </c>
      <c r="BA10" s="242"/>
      <c r="BB10" s="242"/>
      <c r="BC10" s="242"/>
      <c r="BD10" s="243" t="s">
        <v>69</v>
      </c>
      <c r="BE10" s="244"/>
      <c r="BF10" s="244"/>
      <c r="BG10" s="264"/>
      <c r="BH10" s="239" t="s">
        <v>70</v>
      </c>
      <c r="BI10" s="240"/>
      <c r="BJ10" s="240"/>
      <c r="BK10" s="240"/>
      <c r="BL10" s="241" t="s">
        <v>71</v>
      </c>
      <c r="BM10" s="242"/>
      <c r="BN10" s="242"/>
      <c r="BO10" s="242"/>
      <c r="BP10" s="243" t="s">
        <v>72</v>
      </c>
      <c r="BQ10" s="244"/>
      <c r="BR10" s="244"/>
      <c r="BS10" s="264"/>
      <c r="BT10" s="239" t="s">
        <v>73</v>
      </c>
      <c r="BU10" s="240"/>
      <c r="BV10" s="240"/>
      <c r="BW10" s="240"/>
      <c r="BX10" s="241" t="s">
        <v>74</v>
      </c>
      <c r="BY10" s="242"/>
      <c r="BZ10" s="242"/>
      <c r="CA10" s="242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8"/>
      <c r="DJ10" s="8"/>
      <c r="DK10" s="8"/>
      <c r="DL10" s="8"/>
    </row>
    <row r="11" spans="1:116" s="9" customFormat="1" ht="15" customHeight="1" thickBot="1">
      <c r="A11" s="290" t="s">
        <v>0</v>
      </c>
      <c r="B11" s="288" t="s">
        <v>1</v>
      </c>
      <c r="C11" s="24" t="s">
        <v>4</v>
      </c>
      <c r="D11" s="24" t="s">
        <v>45</v>
      </c>
      <c r="E11" s="24" t="s">
        <v>44</v>
      </c>
      <c r="F11" s="24" t="s">
        <v>42</v>
      </c>
      <c r="G11" s="24" t="s">
        <v>46</v>
      </c>
      <c r="H11" s="24" t="s">
        <v>22</v>
      </c>
      <c r="I11" s="24" t="s">
        <v>5</v>
      </c>
      <c r="J11" s="24" t="s">
        <v>15</v>
      </c>
      <c r="K11" s="25" t="s">
        <v>11</v>
      </c>
      <c r="L11" s="24" t="s">
        <v>48</v>
      </c>
      <c r="M11" s="24" t="s">
        <v>13</v>
      </c>
      <c r="N11" s="25" t="s">
        <v>16</v>
      </c>
      <c r="O11" s="24" t="s">
        <v>17</v>
      </c>
      <c r="P11" s="24" t="s">
        <v>18</v>
      </c>
      <c r="Q11" s="25" t="s">
        <v>14</v>
      </c>
      <c r="R11" s="286" t="s">
        <v>90</v>
      </c>
      <c r="S11" s="286" t="s">
        <v>91</v>
      </c>
      <c r="T11" s="245" t="s">
        <v>59</v>
      </c>
      <c r="U11" s="246"/>
      <c r="V11" s="246"/>
      <c r="W11" s="246"/>
      <c r="X11" s="247" t="s">
        <v>59</v>
      </c>
      <c r="Y11" s="248"/>
      <c r="Z11" s="248"/>
      <c r="AA11" s="248"/>
      <c r="AB11" s="249" t="s">
        <v>59</v>
      </c>
      <c r="AC11" s="250"/>
      <c r="AD11" s="250"/>
      <c r="AE11" s="250"/>
      <c r="AF11" s="245" t="s">
        <v>59</v>
      </c>
      <c r="AG11" s="246"/>
      <c r="AH11" s="246"/>
      <c r="AI11" s="246"/>
      <c r="AJ11" s="247" t="s">
        <v>59</v>
      </c>
      <c r="AK11" s="248"/>
      <c r="AL11" s="248"/>
      <c r="AM11" s="248"/>
      <c r="AN11" s="249" t="s">
        <v>59</v>
      </c>
      <c r="AO11" s="250"/>
      <c r="AP11" s="250"/>
      <c r="AQ11" s="250"/>
      <c r="AR11" s="245" t="s">
        <v>59</v>
      </c>
      <c r="AS11" s="246"/>
      <c r="AT11" s="246"/>
      <c r="AU11" s="246"/>
      <c r="AV11" s="247" t="s">
        <v>59</v>
      </c>
      <c r="AW11" s="248"/>
      <c r="AX11" s="248"/>
      <c r="AY11" s="248"/>
      <c r="AZ11" s="249" t="s">
        <v>59</v>
      </c>
      <c r="BA11" s="250"/>
      <c r="BB11" s="250"/>
      <c r="BC11" s="250"/>
      <c r="BD11" s="245" t="s">
        <v>59</v>
      </c>
      <c r="BE11" s="246"/>
      <c r="BF11" s="246"/>
      <c r="BG11" s="270"/>
      <c r="BH11" s="247" t="s">
        <v>59</v>
      </c>
      <c r="BI11" s="248"/>
      <c r="BJ11" s="248"/>
      <c r="BK11" s="248"/>
      <c r="BL11" s="249" t="s">
        <v>59</v>
      </c>
      <c r="BM11" s="250"/>
      <c r="BN11" s="250"/>
      <c r="BO11" s="250"/>
      <c r="BP11" s="245" t="s">
        <v>59</v>
      </c>
      <c r="BQ11" s="246"/>
      <c r="BR11" s="246"/>
      <c r="BS11" s="270"/>
      <c r="BT11" s="247" t="s">
        <v>59</v>
      </c>
      <c r="BU11" s="248"/>
      <c r="BV11" s="248"/>
      <c r="BW11" s="248"/>
      <c r="BX11" s="249" t="s">
        <v>59</v>
      </c>
      <c r="BY11" s="250"/>
      <c r="BZ11" s="250"/>
      <c r="CA11" s="250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8"/>
      <c r="DJ11" s="8"/>
      <c r="DK11" s="8"/>
      <c r="DL11" s="8"/>
    </row>
    <row r="12" spans="1:116" ht="30" hidden="1" customHeight="1" thickBot="1">
      <c r="A12" s="47" t="s">
        <v>52</v>
      </c>
      <c r="B12" s="48" t="s">
        <v>1</v>
      </c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112"/>
      <c r="R12" s="92">
        <f t="shared" ref="R12" si="0">SUM(T12:BG12)</f>
        <v>0</v>
      </c>
      <c r="S12" s="92">
        <f t="shared" ref="S12" si="1">SUM(BH12:CA12)</f>
        <v>0</v>
      </c>
      <c r="T12" s="44"/>
      <c r="U12" s="45"/>
      <c r="V12" s="45"/>
      <c r="W12" s="45"/>
      <c r="X12" s="44"/>
      <c r="Y12" s="45"/>
      <c r="Z12" s="45"/>
      <c r="AA12" s="45"/>
      <c r="AB12" s="44"/>
      <c r="AC12" s="45"/>
      <c r="AD12" s="45"/>
      <c r="AE12" s="45"/>
      <c r="AF12" s="44"/>
      <c r="AG12" s="45"/>
      <c r="AH12" s="45"/>
      <c r="AI12" s="45"/>
      <c r="AJ12" s="44"/>
      <c r="AK12" s="45"/>
      <c r="AL12" s="45"/>
      <c r="AM12" s="45"/>
      <c r="AN12" s="44"/>
      <c r="AO12" s="45"/>
      <c r="AP12" s="45"/>
      <c r="AQ12" s="45"/>
      <c r="AR12" s="44"/>
      <c r="AS12" s="45"/>
      <c r="AT12" s="45"/>
      <c r="AU12" s="45"/>
      <c r="AV12" s="44"/>
      <c r="AW12" s="45"/>
      <c r="AX12" s="45"/>
      <c r="AY12" s="45"/>
      <c r="AZ12" s="44"/>
      <c r="BA12" s="45"/>
      <c r="BB12" s="45"/>
      <c r="BC12" s="45"/>
      <c r="BD12" s="44"/>
      <c r="BE12" s="45"/>
      <c r="BF12" s="45"/>
      <c r="BG12" s="46"/>
      <c r="BH12" s="45"/>
      <c r="BI12" s="45"/>
      <c r="BJ12" s="45"/>
      <c r="BK12" s="45"/>
      <c r="BL12" s="44"/>
      <c r="BM12" s="45"/>
      <c r="BN12" s="45"/>
      <c r="BO12" s="45"/>
      <c r="BP12" s="44"/>
      <c r="BQ12" s="45"/>
      <c r="BR12" s="45"/>
      <c r="BS12" s="45"/>
      <c r="BT12" s="44"/>
      <c r="BU12" s="45"/>
      <c r="BV12" s="45"/>
      <c r="BW12" s="45"/>
      <c r="BX12" s="44"/>
      <c r="BY12" s="45"/>
      <c r="BZ12" s="45"/>
      <c r="CA12" s="45"/>
      <c r="CB12" s="38"/>
      <c r="CC12" s="38"/>
      <c r="CD12" s="38"/>
      <c r="CE12" s="38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</row>
    <row r="13" spans="1:116" ht="30" customHeight="1">
      <c r="A13" s="109" t="s">
        <v>10</v>
      </c>
      <c r="B13" s="110" t="s">
        <v>1</v>
      </c>
      <c r="C13" s="111" t="s">
        <v>4</v>
      </c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92">
        <f t="shared" ref="R13:R31" si="2">SUM(T13:BG13)</f>
        <v>56</v>
      </c>
      <c r="S13" s="92">
        <f t="shared" ref="S13:S31" si="3">SUM(BH13:CA13)</f>
        <v>23</v>
      </c>
      <c r="T13" s="44">
        <v>8</v>
      </c>
      <c r="U13" s="45">
        <v>8</v>
      </c>
      <c r="V13" s="45">
        <v>8</v>
      </c>
      <c r="W13" s="45">
        <v>8</v>
      </c>
      <c r="X13" s="44"/>
      <c r="Y13" s="45"/>
      <c r="Z13" s="45"/>
      <c r="AA13" s="45"/>
      <c r="AB13" s="44">
        <v>4</v>
      </c>
      <c r="AC13" s="45">
        <v>5</v>
      </c>
      <c r="AD13" s="45">
        <v>6</v>
      </c>
      <c r="AE13" s="45">
        <v>8</v>
      </c>
      <c r="AF13" s="44"/>
      <c r="AG13" s="45"/>
      <c r="AH13" s="45"/>
      <c r="AI13" s="45"/>
      <c r="AJ13" s="44"/>
      <c r="AK13" s="45"/>
      <c r="AL13" s="45"/>
      <c r="AM13" s="45"/>
      <c r="AN13" s="44"/>
      <c r="AO13" s="45"/>
      <c r="AP13" s="45">
        <v>1</v>
      </c>
      <c r="AQ13" s="45"/>
      <c r="AR13" s="44"/>
      <c r="AS13" s="45"/>
      <c r="AT13" s="45"/>
      <c r="AU13" s="45"/>
      <c r="AV13" s="44"/>
      <c r="AW13" s="45"/>
      <c r="AX13" s="45"/>
      <c r="AY13" s="45"/>
      <c r="AZ13" s="44"/>
      <c r="BA13" s="45"/>
      <c r="BB13" s="45"/>
      <c r="BC13" s="45"/>
      <c r="BD13" s="44"/>
      <c r="BE13" s="45"/>
      <c r="BF13" s="45"/>
      <c r="BG13" s="46"/>
      <c r="BH13" s="45">
        <v>8</v>
      </c>
      <c r="BI13" s="45">
        <v>6</v>
      </c>
      <c r="BJ13" s="45">
        <v>4</v>
      </c>
      <c r="BK13" s="45">
        <v>5</v>
      </c>
      <c r="BL13" s="44"/>
      <c r="BM13" s="45"/>
      <c r="BN13" s="45"/>
      <c r="BO13" s="45"/>
      <c r="BP13" s="44"/>
      <c r="BQ13" s="45"/>
      <c r="BR13" s="45"/>
      <c r="BS13" s="45"/>
      <c r="BT13" s="44"/>
      <c r="BU13" s="45"/>
      <c r="BV13" s="45"/>
      <c r="BW13" s="45"/>
      <c r="BX13" s="44"/>
      <c r="BY13" s="45"/>
      <c r="BZ13" s="45"/>
      <c r="CA13" s="45"/>
      <c r="CB13" s="38"/>
      <c r="CC13" s="38"/>
      <c r="CD13" s="38"/>
      <c r="CE13" s="38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</row>
    <row r="14" spans="1:116" ht="30" customHeight="1">
      <c r="A14" s="49" t="s">
        <v>21</v>
      </c>
      <c r="B14" s="110" t="s">
        <v>1</v>
      </c>
      <c r="C14" s="91"/>
      <c r="D14" s="91" t="s">
        <v>45</v>
      </c>
      <c r="E14" s="91" t="s">
        <v>44</v>
      </c>
      <c r="F14" s="91" t="s">
        <v>42</v>
      </c>
      <c r="G14" s="91" t="s">
        <v>46</v>
      </c>
      <c r="H14" s="91" t="s">
        <v>22</v>
      </c>
      <c r="I14" s="91"/>
      <c r="J14" s="91"/>
      <c r="K14" s="91"/>
      <c r="L14" s="91"/>
      <c r="M14" s="91"/>
      <c r="N14" s="91"/>
      <c r="O14" s="91"/>
      <c r="P14" s="91"/>
      <c r="Q14" s="91"/>
      <c r="R14" s="93">
        <f t="shared" si="2"/>
        <v>4</v>
      </c>
      <c r="S14" s="93">
        <f t="shared" si="3"/>
        <v>0</v>
      </c>
      <c r="T14" s="44"/>
      <c r="U14" s="45"/>
      <c r="V14" s="45"/>
      <c r="W14" s="45"/>
      <c r="X14" s="44">
        <v>4</v>
      </c>
      <c r="Y14" s="45"/>
      <c r="Z14" s="45"/>
      <c r="AA14" s="45"/>
      <c r="AB14" s="44"/>
      <c r="AC14" s="45"/>
      <c r="AD14" s="45"/>
      <c r="AE14" s="45"/>
      <c r="AF14" s="44"/>
      <c r="AG14" s="45"/>
      <c r="AH14" s="45"/>
      <c r="AI14" s="45"/>
      <c r="AJ14" s="44"/>
      <c r="AK14" s="45"/>
      <c r="AL14" s="45"/>
      <c r="AM14" s="45"/>
      <c r="AN14" s="44"/>
      <c r="AO14" s="45"/>
      <c r="AP14" s="45"/>
      <c r="AQ14" s="45"/>
      <c r="AR14" s="44"/>
      <c r="AS14" s="45"/>
      <c r="AT14" s="45"/>
      <c r="AU14" s="45"/>
      <c r="AV14" s="44"/>
      <c r="AW14" s="45"/>
      <c r="AX14" s="45"/>
      <c r="AY14" s="45"/>
      <c r="AZ14" s="44"/>
      <c r="BA14" s="45"/>
      <c r="BB14" s="45"/>
      <c r="BC14" s="45"/>
      <c r="BD14" s="44"/>
      <c r="BE14" s="45"/>
      <c r="BF14" s="45"/>
      <c r="BG14" s="46"/>
      <c r="BH14" s="45"/>
      <c r="BI14" s="45"/>
      <c r="BJ14" s="45"/>
      <c r="BK14" s="45"/>
      <c r="BL14" s="44"/>
      <c r="BM14" s="45"/>
      <c r="BN14" s="45"/>
      <c r="BO14" s="45"/>
      <c r="BP14" s="44"/>
      <c r="BQ14" s="45"/>
      <c r="BR14" s="45"/>
      <c r="BS14" s="45"/>
      <c r="BT14" s="44"/>
      <c r="BU14" s="45"/>
      <c r="BV14" s="45"/>
      <c r="BW14" s="45"/>
      <c r="BX14" s="44"/>
      <c r="BY14" s="45"/>
      <c r="BZ14" s="45"/>
      <c r="CA14" s="45"/>
      <c r="CB14" s="38"/>
      <c r="CC14" s="38"/>
      <c r="CD14" s="38"/>
      <c r="CE14" s="38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</row>
    <row r="15" spans="1:116" ht="30" customHeight="1">
      <c r="A15" s="49" t="s">
        <v>31</v>
      </c>
      <c r="B15" s="110" t="s">
        <v>1</v>
      </c>
      <c r="C15" s="91"/>
      <c r="D15" s="91"/>
      <c r="E15" s="91"/>
      <c r="F15" s="91"/>
      <c r="G15" s="91"/>
      <c r="H15" s="91"/>
      <c r="I15" s="91" t="s">
        <v>5</v>
      </c>
      <c r="J15" s="91"/>
      <c r="K15" s="91"/>
      <c r="L15" s="91"/>
      <c r="M15" s="91"/>
      <c r="N15" s="91"/>
      <c r="O15" s="91"/>
      <c r="P15" s="91"/>
      <c r="Q15" s="91"/>
      <c r="R15" s="93">
        <f t="shared" si="2"/>
        <v>0</v>
      </c>
      <c r="S15" s="93">
        <f t="shared" si="3"/>
        <v>21</v>
      </c>
      <c r="T15" s="44"/>
      <c r="U15" s="45"/>
      <c r="V15" s="45"/>
      <c r="W15" s="45"/>
      <c r="X15" s="44"/>
      <c r="Y15" s="45"/>
      <c r="Z15" s="45"/>
      <c r="AA15" s="45"/>
      <c r="AB15" s="44"/>
      <c r="AC15" s="45"/>
      <c r="AD15" s="45"/>
      <c r="AE15" s="45"/>
      <c r="AF15" s="44"/>
      <c r="AG15" s="45"/>
      <c r="AH15" s="45"/>
      <c r="AI15" s="45"/>
      <c r="AJ15" s="44"/>
      <c r="AK15" s="45"/>
      <c r="AL15" s="45"/>
      <c r="AM15" s="45"/>
      <c r="AN15" s="44"/>
      <c r="AO15" s="45"/>
      <c r="AP15" s="45"/>
      <c r="AQ15" s="45"/>
      <c r="AR15" s="44"/>
      <c r="AS15" s="45"/>
      <c r="AT15" s="45"/>
      <c r="AU15" s="45"/>
      <c r="AV15" s="44"/>
      <c r="AW15" s="45"/>
      <c r="AX15" s="45"/>
      <c r="AY15" s="45"/>
      <c r="AZ15" s="44"/>
      <c r="BA15" s="45"/>
      <c r="BB15" s="45"/>
      <c r="BC15" s="45"/>
      <c r="BD15" s="44"/>
      <c r="BE15" s="45"/>
      <c r="BF15" s="45"/>
      <c r="BG15" s="46"/>
      <c r="BH15" s="45"/>
      <c r="BI15" s="45"/>
      <c r="BJ15" s="45"/>
      <c r="BK15" s="45"/>
      <c r="BL15" s="44">
        <v>4</v>
      </c>
      <c r="BM15" s="45">
        <v>5</v>
      </c>
      <c r="BN15" s="45">
        <v>8</v>
      </c>
      <c r="BO15" s="45">
        <v>4</v>
      </c>
      <c r="BP15" s="44"/>
      <c r="BQ15" s="45"/>
      <c r="BR15" s="45"/>
      <c r="BS15" s="45"/>
      <c r="BT15" s="44"/>
      <c r="BU15" s="45"/>
      <c r="BV15" s="45"/>
      <c r="BW15" s="45"/>
      <c r="BX15" s="44"/>
      <c r="BY15" s="45"/>
      <c r="BZ15" s="45"/>
      <c r="CA15" s="45"/>
      <c r="CB15" s="38"/>
      <c r="CC15" s="38"/>
      <c r="CD15" s="38"/>
      <c r="CE15" s="38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</row>
    <row r="16" spans="1:116" ht="30" customHeight="1">
      <c r="A16" s="49" t="s">
        <v>20</v>
      </c>
      <c r="B16" s="110" t="s">
        <v>1</v>
      </c>
      <c r="C16" s="91"/>
      <c r="D16" s="91"/>
      <c r="E16" s="91"/>
      <c r="F16" s="91"/>
      <c r="G16" s="91"/>
      <c r="H16" s="91"/>
      <c r="I16" s="91"/>
      <c r="J16" s="91" t="s">
        <v>15</v>
      </c>
      <c r="K16" s="91" t="s">
        <v>49</v>
      </c>
      <c r="L16" s="91"/>
      <c r="M16" s="91"/>
      <c r="N16" s="91"/>
      <c r="O16" s="91"/>
      <c r="P16" s="91"/>
      <c r="Q16" s="91"/>
      <c r="R16" s="93">
        <f t="shared" si="2"/>
        <v>0</v>
      </c>
      <c r="S16" s="93">
        <f t="shared" si="3"/>
        <v>0</v>
      </c>
      <c r="T16" s="44"/>
      <c r="U16" s="45"/>
      <c r="V16" s="45"/>
      <c r="W16" s="45"/>
      <c r="X16" s="44"/>
      <c r="Y16" s="45"/>
      <c r="Z16" s="45"/>
      <c r="AA16" s="45"/>
      <c r="AB16" s="44"/>
      <c r="AC16" s="45"/>
      <c r="AD16" s="45"/>
      <c r="AE16" s="45"/>
      <c r="AF16" s="44"/>
      <c r="AG16" s="45"/>
      <c r="AH16" s="45"/>
      <c r="AI16" s="45"/>
      <c r="AJ16" s="44"/>
      <c r="AK16" s="45"/>
      <c r="AL16" s="45"/>
      <c r="AM16" s="45"/>
      <c r="AN16" s="44"/>
      <c r="AO16" s="45"/>
      <c r="AP16" s="45"/>
      <c r="AQ16" s="45"/>
      <c r="AR16" s="44"/>
      <c r="AS16" s="45"/>
      <c r="AT16" s="45"/>
      <c r="AU16" s="45"/>
      <c r="AV16" s="44"/>
      <c r="AW16" s="45"/>
      <c r="AX16" s="45"/>
      <c r="AY16" s="45"/>
      <c r="AZ16" s="44"/>
      <c r="BA16" s="45"/>
      <c r="BB16" s="45"/>
      <c r="BC16" s="45"/>
      <c r="BD16" s="44"/>
      <c r="BE16" s="45"/>
      <c r="BF16" s="45"/>
      <c r="BG16" s="46"/>
      <c r="BH16" s="45"/>
      <c r="BI16" s="45"/>
      <c r="BJ16" s="45"/>
      <c r="BK16" s="45"/>
      <c r="BL16" s="44"/>
      <c r="BM16" s="45"/>
      <c r="BN16" s="45"/>
      <c r="BO16" s="45"/>
      <c r="BP16" s="44"/>
      <c r="BQ16" s="45"/>
      <c r="BR16" s="45"/>
      <c r="BS16" s="45"/>
      <c r="BT16" s="44"/>
      <c r="BU16" s="45"/>
      <c r="BV16" s="45"/>
      <c r="BW16" s="45"/>
      <c r="BX16" s="44"/>
      <c r="BY16" s="45"/>
      <c r="BZ16" s="45"/>
      <c r="CA16" s="45"/>
      <c r="CB16" s="38"/>
      <c r="CC16" s="38"/>
      <c r="CD16" s="38"/>
      <c r="CE16" s="38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</row>
    <row r="17" spans="1:112" s="2" customFormat="1" ht="30" customHeight="1">
      <c r="A17" s="49" t="s">
        <v>26</v>
      </c>
      <c r="B17" s="110" t="s">
        <v>1</v>
      </c>
      <c r="C17" s="91"/>
      <c r="D17" s="91"/>
      <c r="E17" s="91"/>
      <c r="F17" s="91"/>
      <c r="G17" s="91"/>
      <c r="H17" s="91"/>
      <c r="I17" s="91"/>
      <c r="J17" s="91"/>
      <c r="K17" s="91"/>
      <c r="L17" s="91" t="s">
        <v>48</v>
      </c>
      <c r="M17" s="91"/>
      <c r="N17" s="91"/>
      <c r="O17" s="91"/>
      <c r="P17" s="91"/>
      <c r="Q17" s="91"/>
      <c r="R17" s="93">
        <f t="shared" si="2"/>
        <v>0</v>
      </c>
      <c r="S17" s="93">
        <f t="shared" si="3"/>
        <v>0</v>
      </c>
      <c r="T17" s="44"/>
      <c r="U17" s="45"/>
      <c r="V17" s="45"/>
      <c r="W17" s="45"/>
      <c r="X17" s="44"/>
      <c r="Y17" s="45"/>
      <c r="Z17" s="45"/>
      <c r="AA17" s="45"/>
      <c r="AB17" s="44"/>
      <c r="AC17" s="45"/>
      <c r="AD17" s="45"/>
      <c r="AE17" s="45"/>
      <c r="AF17" s="44"/>
      <c r="AG17" s="45"/>
      <c r="AH17" s="45"/>
      <c r="AI17" s="45"/>
      <c r="AJ17" s="44"/>
      <c r="AK17" s="45"/>
      <c r="AL17" s="45"/>
      <c r="AM17" s="45"/>
      <c r="AN17" s="44"/>
      <c r="AO17" s="45"/>
      <c r="AP17" s="45"/>
      <c r="AQ17" s="45"/>
      <c r="AR17" s="44"/>
      <c r="AS17" s="45"/>
      <c r="AT17" s="45"/>
      <c r="AU17" s="45"/>
      <c r="AV17" s="44"/>
      <c r="AW17" s="45"/>
      <c r="AX17" s="45"/>
      <c r="AY17" s="45"/>
      <c r="AZ17" s="44"/>
      <c r="BA17" s="45"/>
      <c r="BB17" s="45"/>
      <c r="BC17" s="45"/>
      <c r="BD17" s="44"/>
      <c r="BE17" s="45"/>
      <c r="BF17" s="45"/>
      <c r="BG17" s="46"/>
      <c r="BH17" s="45"/>
      <c r="BI17" s="45"/>
      <c r="BJ17" s="45"/>
      <c r="BK17" s="45"/>
      <c r="BL17" s="44"/>
      <c r="BM17" s="45"/>
      <c r="BN17" s="45"/>
      <c r="BO17" s="45"/>
      <c r="BP17" s="44"/>
      <c r="BQ17" s="45"/>
      <c r="BR17" s="45"/>
      <c r="BS17" s="45"/>
      <c r="BT17" s="44"/>
      <c r="BU17" s="45"/>
      <c r="BV17" s="45"/>
      <c r="BW17" s="45"/>
      <c r="BX17" s="44"/>
      <c r="BY17" s="45"/>
      <c r="BZ17" s="45"/>
      <c r="CA17" s="45"/>
      <c r="CB17" s="38"/>
      <c r="CC17" s="38"/>
      <c r="CD17" s="38"/>
      <c r="CE17" s="38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</row>
    <row r="18" spans="1:112" s="2" customFormat="1" ht="30" customHeight="1">
      <c r="A18" s="49" t="s">
        <v>6</v>
      </c>
      <c r="B18" s="110" t="s">
        <v>1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 t="s">
        <v>13</v>
      </c>
      <c r="N18" s="91" t="s">
        <v>16</v>
      </c>
      <c r="O18" s="91"/>
      <c r="P18" s="91"/>
      <c r="Q18" s="91"/>
      <c r="R18" s="93">
        <f t="shared" si="2"/>
        <v>0</v>
      </c>
      <c r="S18" s="93">
        <f t="shared" si="3"/>
        <v>0</v>
      </c>
      <c r="T18" s="44"/>
      <c r="U18" s="45"/>
      <c r="V18" s="45"/>
      <c r="W18" s="45"/>
      <c r="X18" s="44"/>
      <c r="Y18" s="45"/>
      <c r="Z18" s="45"/>
      <c r="AA18" s="45"/>
      <c r="AB18" s="44"/>
      <c r="AC18" s="45"/>
      <c r="AD18" s="45"/>
      <c r="AE18" s="45"/>
      <c r="AF18" s="44"/>
      <c r="AG18" s="45"/>
      <c r="AH18" s="45"/>
      <c r="AI18" s="45"/>
      <c r="AJ18" s="44"/>
      <c r="AK18" s="45"/>
      <c r="AL18" s="45"/>
      <c r="AM18" s="45"/>
      <c r="AN18" s="44"/>
      <c r="AO18" s="45"/>
      <c r="AP18" s="45"/>
      <c r="AQ18" s="45"/>
      <c r="AR18" s="44"/>
      <c r="AS18" s="45"/>
      <c r="AT18" s="45"/>
      <c r="AU18" s="45"/>
      <c r="AV18" s="44"/>
      <c r="AW18" s="45"/>
      <c r="AX18" s="45"/>
      <c r="AY18" s="45"/>
      <c r="AZ18" s="44"/>
      <c r="BA18" s="45"/>
      <c r="BB18" s="45"/>
      <c r="BC18" s="45"/>
      <c r="BD18" s="44"/>
      <c r="BE18" s="45"/>
      <c r="BF18" s="45"/>
      <c r="BG18" s="46"/>
      <c r="BH18" s="45"/>
      <c r="BI18" s="45"/>
      <c r="BJ18" s="45"/>
      <c r="BK18" s="45"/>
      <c r="BL18" s="44"/>
      <c r="BM18" s="45"/>
      <c r="BN18" s="45"/>
      <c r="BO18" s="45"/>
      <c r="BP18" s="44"/>
      <c r="BQ18" s="45"/>
      <c r="BR18" s="45"/>
      <c r="BS18" s="45"/>
      <c r="BT18" s="44"/>
      <c r="BU18" s="45"/>
      <c r="BV18" s="45"/>
      <c r="BW18" s="45"/>
      <c r="BX18" s="44"/>
      <c r="BY18" s="45"/>
      <c r="BZ18" s="45"/>
      <c r="CA18" s="45"/>
      <c r="CB18" s="38"/>
      <c r="CC18" s="38"/>
      <c r="CD18" s="38"/>
      <c r="CE18" s="38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</row>
    <row r="19" spans="1:112" s="2" customFormat="1" ht="30" customHeight="1">
      <c r="A19" s="49" t="s">
        <v>12</v>
      </c>
      <c r="B19" s="110" t="s">
        <v>1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 t="s">
        <v>17</v>
      </c>
      <c r="P19" s="91"/>
      <c r="Q19" s="91"/>
      <c r="R19" s="93">
        <f t="shared" si="2"/>
        <v>0</v>
      </c>
      <c r="S19" s="93">
        <f t="shared" si="3"/>
        <v>0</v>
      </c>
      <c r="T19" s="44"/>
      <c r="U19" s="45"/>
      <c r="V19" s="45"/>
      <c r="W19" s="45"/>
      <c r="X19" s="44"/>
      <c r="Y19" s="45"/>
      <c r="Z19" s="45"/>
      <c r="AA19" s="45"/>
      <c r="AB19" s="44"/>
      <c r="AC19" s="45"/>
      <c r="AD19" s="45"/>
      <c r="AE19" s="45"/>
      <c r="AF19" s="44"/>
      <c r="AG19" s="45"/>
      <c r="AH19" s="45"/>
      <c r="AI19" s="45"/>
      <c r="AJ19" s="44"/>
      <c r="AK19" s="45"/>
      <c r="AL19" s="45"/>
      <c r="AM19" s="45"/>
      <c r="AN19" s="44"/>
      <c r="AO19" s="45"/>
      <c r="AP19" s="45"/>
      <c r="AQ19" s="45"/>
      <c r="AR19" s="44"/>
      <c r="AS19" s="45"/>
      <c r="AT19" s="45"/>
      <c r="AU19" s="45"/>
      <c r="AV19" s="44"/>
      <c r="AW19" s="45"/>
      <c r="AX19" s="45"/>
      <c r="AY19" s="45"/>
      <c r="AZ19" s="44"/>
      <c r="BA19" s="45"/>
      <c r="BB19" s="45"/>
      <c r="BC19" s="45"/>
      <c r="BD19" s="44"/>
      <c r="BE19" s="45"/>
      <c r="BF19" s="45"/>
      <c r="BG19" s="46"/>
      <c r="BH19" s="45"/>
      <c r="BI19" s="45"/>
      <c r="BJ19" s="45"/>
      <c r="BK19" s="45"/>
      <c r="BL19" s="44"/>
      <c r="BM19" s="45"/>
      <c r="BN19" s="45"/>
      <c r="BO19" s="45"/>
      <c r="BP19" s="44"/>
      <c r="BQ19" s="45"/>
      <c r="BR19" s="45"/>
      <c r="BS19" s="45"/>
      <c r="BT19" s="44"/>
      <c r="BU19" s="45"/>
      <c r="BV19" s="45"/>
      <c r="BW19" s="45"/>
      <c r="BX19" s="44"/>
      <c r="BY19" s="45"/>
      <c r="BZ19" s="45"/>
      <c r="CA19" s="45"/>
      <c r="CB19" s="38"/>
      <c r="CC19" s="38"/>
      <c r="CD19" s="38"/>
      <c r="CE19" s="38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</row>
    <row r="20" spans="1:112" s="2" customFormat="1" ht="30" customHeight="1">
      <c r="A20" s="49" t="s">
        <v>24</v>
      </c>
      <c r="B20" s="110" t="s">
        <v>1</v>
      </c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 t="s">
        <v>18</v>
      </c>
      <c r="Q20" s="91"/>
      <c r="R20" s="93">
        <f t="shared" si="2"/>
        <v>0</v>
      </c>
      <c r="S20" s="93">
        <f t="shared" si="3"/>
        <v>0</v>
      </c>
      <c r="T20" s="44"/>
      <c r="U20" s="45"/>
      <c r="V20" s="45"/>
      <c r="W20" s="45"/>
      <c r="X20" s="44"/>
      <c r="Y20" s="45"/>
      <c r="Z20" s="45"/>
      <c r="AA20" s="45"/>
      <c r="AB20" s="44"/>
      <c r="AC20" s="45"/>
      <c r="AD20" s="45"/>
      <c r="AE20" s="45"/>
      <c r="AF20" s="44"/>
      <c r="AG20" s="45"/>
      <c r="AH20" s="45"/>
      <c r="AI20" s="45"/>
      <c r="AJ20" s="44"/>
      <c r="AK20" s="45"/>
      <c r="AL20" s="45"/>
      <c r="AM20" s="45"/>
      <c r="AN20" s="44"/>
      <c r="AO20" s="45"/>
      <c r="AP20" s="45"/>
      <c r="AQ20" s="45"/>
      <c r="AR20" s="44"/>
      <c r="AS20" s="45"/>
      <c r="AT20" s="45"/>
      <c r="AU20" s="45"/>
      <c r="AV20" s="44"/>
      <c r="AW20" s="45"/>
      <c r="AX20" s="45"/>
      <c r="AY20" s="45"/>
      <c r="AZ20" s="44"/>
      <c r="BA20" s="45"/>
      <c r="BB20" s="45"/>
      <c r="BC20" s="45"/>
      <c r="BD20" s="44"/>
      <c r="BE20" s="45"/>
      <c r="BF20" s="45"/>
      <c r="BG20" s="46"/>
      <c r="BH20" s="45"/>
      <c r="BI20" s="45"/>
      <c r="BJ20" s="45"/>
      <c r="BK20" s="45"/>
      <c r="BL20" s="44"/>
      <c r="BM20" s="45"/>
      <c r="BN20" s="45"/>
      <c r="BO20" s="45"/>
      <c r="BP20" s="44"/>
      <c r="BQ20" s="45"/>
      <c r="BR20" s="45"/>
      <c r="BS20" s="45"/>
      <c r="BT20" s="44"/>
      <c r="BU20" s="45"/>
      <c r="BV20" s="45"/>
      <c r="BW20" s="45"/>
      <c r="BX20" s="44"/>
      <c r="BY20" s="45"/>
      <c r="BZ20" s="45"/>
      <c r="CA20" s="45"/>
      <c r="CB20" s="38"/>
      <c r="CC20" s="38"/>
      <c r="CD20" s="38"/>
      <c r="CE20" s="38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</row>
    <row r="21" spans="1:112" s="2" customFormat="1" ht="30" customHeight="1">
      <c r="A21" s="49" t="s">
        <v>23</v>
      </c>
      <c r="B21" s="110" t="s">
        <v>1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 t="s">
        <v>14</v>
      </c>
      <c r="R21" s="93">
        <f t="shared" si="2"/>
        <v>0</v>
      </c>
      <c r="S21" s="93">
        <f t="shared" si="3"/>
        <v>0</v>
      </c>
      <c r="T21" s="44"/>
      <c r="U21" s="45"/>
      <c r="V21" s="45"/>
      <c r="W21" s="45"/>
      <c r="X21" s="44"/>
      <c r="Y21" s="45"/>
      <c r="Z21" s="45"/>
      <c r="AA21" s="45"/>
      <c r="AB21" s="44"/>
      <c r="AC21" s="45"/>
      <c r="AD21" s="45"/>
      <c r="AE21" s="45"/>
      <c r="AF21" s="44"/>
      <c r="AG21" s="45"/>
      <c r="AH21" s="45"/>
      <c r="AI21" s="45"/>
      <c r="AJ21" s="44"/>
      <c r="AK21" s="45"/>
      <c r="AL21" s="45"/>
      <c r="AM21" s="45"/>
      <c r="AN21" s="44"/>
      <c r="AO21" s="45"/>
      <c r="AP21" s="45"/>
      <c r="AQ21" s="45"/>
      <c r="AR21" s="44"/>
      <c r="AS21" s="45"/>
      <c r="AT21" s="45"/>
      <c r="AU21" s="45"/>
      <c r="AV21" s="44"/>
      <c r="AW21" s="45"/>
      <c r="AX21" s="45"/>
      <c r="AY21" s="45"/>
      <c r="AZ21" s="44"/>
      <c r="BA21" s="45"/>
      <c r="BB21" s="45"/>
      <c r="BC21" s="45"/>
      <c r="BD21" s="44"/>
      <c r="BE21" s="45"/>
      <c r="BF21" s="45"/>
      <c r="BG21" s="46"/>
      <c r="BH21" s="45"/>
      <c r="BI21" s="45"/>
      <c r="BJ21" s="45"/>
      <c r="BK21" s="45"/>
      <c r="BL21" s="44"/>
      <c r="BM21" s="45"/>
      <c r="BN21" s="45"/>
      <c r="BO21" s="45"/>
      <c r="BP21" s="44"/>
      <c r="BQ21" s="45"/>
      <c r="BR21" s="45"/>
      <c r="BS21" s="45"/>
      <c r="BT21" s="44"/>
      <c r="BU21" s="45"/>
      <c r="BV21" s="45"/>
      <c r="BW21" s="45"/>
      <c r="BX21" s="44"/>
      <c r="BY21" s="45"/>
      <c r="BZ21" s="45"/>
      <c r="CA21" s="45"/>
      <c r="CB21" s="38"/>
      <c r="CC21" s="38"/>
      <c r="CD21" s="38"/>
      <c r="CE21" s="38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</row>
    <row r="22" spans="1:112" s="2" customFormat="1" ht="30" customHeight="1">
      <c r="A22" s="49" t="s">
        <v>25</v>
      </c>
      <c r="B22" s="110" t="s">
        <v>1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3">
        <f t="shared" si="2"/>
        <v>0</v>
      </c>
      <c r="S22" s="93">
        <f t="shared" si="3"/>
        <v>0</v>
      </c>
      <c r="T22" s="44"/>
      <c r="U22" s="45"/>
      <c r="V22" s="45"/>
      <c r="W22" s="45"/>
      <c r="X22" s="44"/>
      <c r="Y22" s="45"/>
      <c r="Z22" s="45"/>
      <c r="AA22" s="45"/>
      <c r="AB22" s="44"/>
      <c r="AC22" s="45"/>
      <c r="AD22" s="45"/>
      <c r="AE22" s="45"/>
      <c r="AF22" s="44"/>
      <c r="AG22" s="45"/>
      <c r="AH22" s="45"/>
      <c r="AI22" s="45"/>
      <c r="AJ22" s="44"/>
      <c r="AK22" s="45"/>
      <c r="AL22" s="45"/>
      <c r="AM22" s="45"/>
      <c r="AN22" s="44"/>
      <c r="AO22" s="45"/>
      <c r="AP22" s="45"/>
      <c r="AQ22" s="45"/>
      <c r="AR22" s="44"/>
      <c r="AS22" s="45"/>
      <c r="AT22" s="45"/>
      <c r="AU22" s="45"/>
      <c r="AV22" s="44"/>
      <c r="AW22" s="45"/>
      <c r="AX22" s="45"/>
      <c r="AY22" s="45"/>
      <c r="AZ22" s="44"/>
      <c r="BA22" s="45"/>
      <c r="BB22" s="45"/>
      <c r="BC22" s="45"/>
      <c r="BD22" s="44"/>
      <c r="BE22" s="45"/>
      <c r="BF22" s="45"/>
      <c r="BG22" s="46"/>
      <c r="BH22" s="45"/>
      <c r="BI22" s="45"/>
      <c r="BJ22" s="45"/>
      <c r="BK22" s="45"/>
      <c r="BL22" s="44"/>
      <c r="BM22" s="45"/>
      <c r="BN22" s="45"/>
      <c r="BO22" s="45"/>
      <c r="BP22" s="44"/>
      <c r="BQ22" s="45"/>
      <c r="BR22" s="45"/>
      <c r="BS22" s="45"/>
      <c r="BT22" s="44"/>
      <c r="BU22" s="45"/>
      <c r="BV22" s="45"/>
      <c r="BW22" s="45"/>
      <c r="BX22" s="44"/>
      <c r="BY22" s="45"/>
      <c r="BZ22" s="45"/>
      <c r="CA22" s="45"/>
      <c r="CB22" s="38"/>
      <c r="CC22" s="38"/>
      <c r="CD22" s="38"/>
      <c r="CE22" s="38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</row>
    <row r="23" spans="1:112" s="2" customFormat="1" ht="30" customHeight="1">
      <c r="A23" s="49" t="s">
        <v>8</v>
      </c>
      <c r="B23" s="110" t="s">
        <v>1</v>
      </c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3">
        <f t="shared" si="2"/>
        <v>0</v>
      </c>
      <c r="S23" s="93">
        <f t="shared" si="3"/>
        <v>0</v>
      </c>
      <c r="T23" s="44"/>
      <c r="U23" s="45"/>
      <c r="V23" s="45"/>
      <c r="W23" s="45"/>
      <c r="X23" s="44"/>
      <c r="Y23" s="45"/>
      <c r="Z23" s="45"/>
      <c r="AA23" s="45"/>
      <c r="AB23" s="44"/>
      <c r="AC23" s="45"/>
      <c r="AD23" s="45"/>
      <c r="AE23" s="45"/>
      <c r="AF23" s="44"/>
      <c r="AG23" s="45"/>
      <c r="AH23" s="45"/>
      <c r="AI23" s="45"/>
      <c r="AJ23" s="44"/>
      <c r="AK23" s="45"/>
      <c r="AL23" s="45"/>
      <c r="AM23" s="45"/>
      <c r="AN23" s="44"/>
      <c r="AO23" s="45"/>
      <c r="AP23" s="45"/>
      <c r="AQ23" s="45"/>
      <c r="AR23" s="44"/>
      <c r="AS23" s="45"/>
      <c r="AT23" s="45"/>
      <c r="AU23" s="45"/>
      <c r="AV23" s="44"/>
      <c r="AW23" s="45"/>
      <c r="AX23" s="45"/>
      <c r="AY23" s="45"/>
      <c r="AZ23" s="44"/>
      <c r="BA23" s="45"/>
      <c r="BB23" s="45"/>
      <c r="BC23" s="45"/>
      <c r="BD23" s="44"/>
      <c r="BE23" s="45"/>
      <c r="BF23" s="45"/>
      <c r="BG23" s="46"/>
      <c r="BH23" s="45"/>
      <c r="BI23" s="45"/>
      <c r="BJ23" s="45"/>
      <c r="BK23" s="45"/>
      <c r="BL23" s="44"/>
      <c r="BM23" s="45"/>
      <c r="BN23" s="45"/>
      <c r="BO23" s="45"/>
      <c r="BP23" s="44"/>
      <c r="BQ23" s="45"/>
      <c r="BR23" s="45"/>
      <c r="BS23" s="45"/>
      <c r="BT23" s="44"/>
      <c r="BU23" s="45"/>
      <c r="BV23" s="45"/>
      <c r="BW23" s="45"/>
      <c r="BX23" s="44"/>
      <c r="BY23" s="45"/>
      <c r="BZ23" s="45"/>
      <c r="CA23" s="45"/>
      <c r="CB23" s="38"/>
      <c r="CC23" s="38"/>
      <c r="CD23" s="38"/>
      <c r="CE23" s="38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</row>
    <row r="24" spans="1:112" s="2" customFormat="1" ht="30" customHeight="1">
      <c r="A24" s="49" t="s">
        <v>19</v>
      </c>
      <c r="B24" s="110" t="s">
        <v>1</v>
      </c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3">
        <f t="shared" si="2"/>
        <v>0</v>
      </c>
      <c r="S24" s="93">
        <f t="shared" si="3"/>
        <v>0</v>
      </c>
      <c r="T24" s="44"/>
      <c r="U24" s="45"/>
      <c r="V24" s="45"/>
      <c r="W24" s="45"/>
      <c r="X24" s="44"/>
      <c r="Y24" s="45"/>
      <c r="Z24" s="45"/>
      <c r="AA24" s="45"/>
      <c r="AB24" s="44"/>
      <c r="AC24" s="45"/>
      <c r="AD24" s="45"/>
      <c r="AE24" s="45"/>
      <c r="AF24" s="44"/>
      <c r="AG24" s="45"/>
      <c r="AH24" s="45"/>
      <c r="AI24" s="45"/>
      <c r="AJ24" s="44"/>
      <c r="AK24" s="45"/>
      <c r="AL24" s="45"/>
      <c r="AM24" s="45"/>
      <c r="AN24" s="44"/>
      <c r="AO24" s="45"/>
      <c r="AP24" s="45"/>
      <c r="AQ24" s="45"/>
      <c r="AR24" s="44"/>
      <c r="AS24" s="45"/>
      <c r="AT24" s="45"/>
      <c r="AU24" s="45"/>
      <c r="AV24" s="44"/>
      <c r="AW24" s="45"/>
      <c r="AX24" s="45"/>
      <c r="AY24" s="45"/>
      <c r="AZ24" s="44"/>
      <c r="BA24" s="45"/>
      <c r="BB24" s="45"/>
      <c r="BC24" s="45"/>
      <c r="BD24" s="44"/>
      <c r="BE24" s="45"/>
      <c r="BF24" s="45"/>
      <c r="BG24" s="46"/>
      <c r="BH24" s="45"/>
      <c r="BI24" s="45"/>
      <c r="BJ24" s="45"/>
      <c r="BK24" s="45"/>
      <c r="BL24" s="44"/>
      <c r="BM24" s="45"/>
      <c r="BN24" s="45"/>
      <c r="BO24" s="45"/>
      <c r="BP24" s="44"/>
      <c r="BQ24" s="45"/>
      <c r="BR24" s="45"/>
      <c r="BS24" s="45"/>
      <c r="BT24" s="44"/>
      <c r="BU24" s="45"/>
      <c r="BV24" s="45"/>
      <c r="BW24" s="45"/>
      <c r="BX24" s="44"/>
      <c r="BY24" s="45"/>
      <c r="BZ24" s="45"/>
      <c r="CA24" s="45"/>
      <c r="CB24" s="38"/>
      <c r="CC24" s="38"/>
      <c r="CD24" s="38"/>
      <c r="CE24" s="38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</row>
    <row r="25" spans="1:112" s="2" customFormat="1" ht="30" customHeight="1">
      <c r="A25" s="49" t="s">
        <v>9</v>
      </c>
      <c r="B25" s="110" t="s">
        <v>1</v>
      </c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3">
        <f t="shared" si="2"/>
        <v>0</v>
      </c>
      <c r="S25" s="93">
        <f t="shared" si="3"/>
        <v>0</v>
      </c>
      <c r="T25" s="44"/>
      <c r="U25" s="45"/>
      <c r="V25" s="45"/>
      <c r="W25" s="45"/>
      <c r="X25" s="44"/>
      <c r="Y25" s="45"/>
      <c r="Z25" s="45"/>
      <c r="AA25" s="45"/>
      <c r="AB25" s="44"/>
      <c r="AC25" s="45"/>
      <c r="AD25" s="45"/>
      <c r="AE25" s="45"/>
      <c r="AF25" s="44"/>
      <c r="AG25" s="45"/>
      <c r="AH25" s="45"/>
      <c r="AI25" s="45"/>
      <c r="AJ25" s="44"/>
      <c r="AK25" s="45"/>
      <c r="AL25" s="45"/>
      <c r="AM25" s="45"/>
      <c r="AN25" s="44"/>
      <c r="AO25" s="45"/>
      <c r="AP25" s="45"/>
      <c r="AQ25" s="45"/>
      <c r="AR25" s="44"/>
      <c r="AS25" s="45"/>
      <c r="AT25" s="45"/>
      <c r="AU25" s="45"/>
      <c r="AV25" s="44"/>
      <c r="AW25" s="45"/>
      <c r="AX25" s="45"/>
      <c r="AY25" s="45"/>
      <c r="AZ25" s="44"/>
      <c r="BA25" s="45"/>
      <c r="BB25" s="45"/>
      <c r="BC25" s="45"/>
      <c r="BD25" s="44"/>
      <c r="BE25" s="45"/>
      <c r="BF25" s="45"/>
      <c r="BG25" s="46"/>
      <c r="BH25" s="45"/>
      <c r="BI25" s="45"/>
      <c r="BJ25" s="45"/>
      <c r="BK25" s="45"/>
      <c r="BL25" s="44"/>
      <c r="BM25" s="45"/>
      <c r="BN25" s="45"/>
      <c r="BO25" s="45"/>
      <c r="BP25" s="44"/>
      <c r="BQ25" s="45"/>
      <c r="BR25" s="45"/>
      <c r="BS25" s="45"/>
      <c r="BT25" s="44"/>
      <c r="BU25" s="45"/>
      <c r="BV25" s="45"/>
      <c r="BW25" s="45"/>
      <c r="BX25" s="44"/>
      <c r="BY25" s="45"/>
      <c r="BZ25" s="45"/>
      <c r="CA25" s="45"/>
      <c r="CB25" s="38"/>
      <c r="CC25" s="38"/>
      <c r="CD25" s="38"/>
      <c r="CE25" s="38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</row>
    <row r="26" spans="1:112" s="2" customFormat="1" ht="30" customHeight="1">
      <c r="A26" s="49" t="s">
        <v>27</v>
      </c>
      <c r="B26" s="110" t="s">
        <v>1</v>
      </c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3">
        <f t="shared" si="2"/>
        <v>0</v>
      </c>
      <c r="S26" s="93">
        <f t="shared" si="3"/>
        <v>0</v>
      </c>
      <c r="T26" s="44"/>
      <c r="U26" s="45"/>
      <c r="V26" s="45"/>
      <c r="W26" s="45"/>
      <c r="X26" s="44"/>
      <c r="Y26" s="45"/>
      <c r="Z26" s="45"/>
      <c r="AA26" s="45"/>
      <c r="AB26" s="44"/>
      <c r="AC26" s="45"/>
      <c r="AD26" s="45"/>
      <c r="AE26" s="45"/>
      <c r="AF26" s="44"/>
      <c r="AG26" s="45"/>
      <c r="AH26" s="45"/>
      <c r="AI26" s="45"/>
      <c r="AJ26" s="44"/>
      <c r="AK26" s="45"/>
      <c r="AL26" s="45"/>
      <c r="AM26" s="45"/>
      <c r="AN26" s="44"/>
      <c r="AO26" s="45"/>
      <c r="AP26" s="45"/>
      <c r="AQ26" s="45"/>
      <c r="AR26" s="44"/>
      <c r="AS26" s="45"/>
      <c r="AT26" s="45"/>
      <c r="AU26" s="45"/>
      <c r="AV26" s="44"/>
      <c r="AW26" s="45"/>
      <c r="AX26" s="45"/>
      <c r="AY26" s="45"/>
      <c r="AZ26" s="44"/>
      <c r="BA26" s="45"/>
      <c r="BB26" s="45"/>
      <c r="BC26" s="45"/>
      <c r="BD26" s="44"/>
      <c r="BE26" s="45"/>
      <c r="BF26" s="45"/>
      <c r="BG26" s="46"/>
      <c r="BH26" s="45"/>
      <c r="BI26" s="45"/>
      <c r="BJ26" s="45"/>
      <c r="BK26" s="45"/>
      <c r="BL26" s="44"/>
      <c r="BM26" s="45"/>
      <c r="BN26" s="45"/>
      <c r="BO26" s="45"/>
      <c r="BP26" s="44"/>
      <c r="BQ26" s="45"/>
      <c r="BR26" s="45"/>
      <c r="BS26" s="45"/>
      <c r="BT26" s="44"/>
      <c r="BU26" s="45"/>
      <c r="BV26" s="45"/>
      <c r="BW26" s="45"/>
      <c r="BX26" s="44"/>
      <c r="BY26" s="45"/>
      <c r="BZ26" s="45"/>
      <c r="CA26" s="45"/>
      <c r="CB26" s="38"/>
      <c r="CC26" s="38"/>
      <c r="CD26" s="38"/>
      <c r="CE26" s="38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</row>
    <row r="27" spans="1:112" s="2" customFormat="1" ht="30" customHeight="1">
      <c r="A27" s="49" t="s">
        <v>28</v>
      </c>
      <c r="B27" s="110" t="s">
        <v>1</v>
      </c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3">
        <f t="shared" si="2"/>
        <v>0</v>
      </c>
      <c r="S27" s="93">
        <f t="shared" si="3"/>
        <v>0</v>
      </c>
      <c r="T27" s="44"/>
      <c r="U27" s="45"/>
      <c r="V27" s="45"/>
      <c r="W27" s="45"/>
      <c r="X27" s="44"/>
      <c r="Y27" s="45"/>
      <c r="Z27" s="45"/>
      <c r="AA27" s="45"/>
      <c r="AB27" s="44"/>
      <c r="AC27" s="45"/>
      <c r="AD27" s="45"/>
      <c r="AE27" s="45"/>
      <c r="AF27" s="44"/>
      <c r="AG27" s="45"/>
      <c r="AH27" s="45"/>
      <c r="AI27" s="45"/>
      <c r="AJ27" s="44"/>
      <c r="AK27" s="45"/>
      <c r="AL27" s="45"/>
      <c r="AM27" s="45"/>
      <c r="AN27" s="44"/>
      <c r="AO27" s="45"/>
      <c r="AP27" s="45"/>
      <c r="AQ27" s="45"/>
      <c r="AR27" s="44"/>
      <c r="AS27" s="45"/>
      <c r="AT27" s="45"/>
      <c r="AU27" s="45"/>
      <c r="AV27" s="44"/>
      <c r="AW27" s="45"/>
      <c r="AX27" s="45"/>
      <c r="AY27" s="45"/>
      <c r="AZ27" s="44"/>
      <c r="BA27" s="45"/>
      <c r="BB27" s="45"/>
      <c r="BC27" s="45"/>
      <c r="BD27" s="44"/>
      <c r="BE27" s="45"/>
      <c r="BF27" s="45"/>
      <c r="BG27" s="46"/>
      <c r="BH27" s="45"/>
      <c r="BI27" s="45"/>
      <c r="BJ27" s="45"/>
      <c r="BK27" s="45"/>
      <c r="BL27" s="44"/>
      <c r="BM27" s="45"/>
      <c r="BN27" s="45"/>
      <c r="BO27" s="45"/>
      <c r="BP27" s="44"/>
      <c r="BQ27" s="45"/>
      <c r="BR27" s="45"/>
      <c r="BS27" s="45"/>
      <c r="BT27" s="44"/>
      <c r="BU27" s="45"/>
      <c r="BV27" s="45"/>
      <c r="BW27" s="45"/>
      <c r="BX27" s="44"/>
      <c r="BY27" s="45"/>
      <c r="BZ27" s="45"/>
      <c r="CA27" s="45"/>
      <c r="CB27" s="38"/>
      <c r="CC27" s="38"/>
      <c r="CD27" s="38"/>
      <c r="CE27" s="38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</row>
    <row r="28" spans="1:112" s="2" customFormat="1" ht="30" customHeight="1">
      <c r="A28" s="49" t="s">
        <v>30</v>
      </c>
      <c r="B28" s="110" t="s">
        <v>1</v>
      </c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3">
        <f t="shared" si="2"/>
        <v>0</v>
      </c>
      <c r="S28" s="93">
        <f t="shared" si="3"/>
        <v>0</v>
      </c>
      <c r="T28" s="44"/>
      <c r="U28" s="45"/>
      <c r="V28" s="45"/>
      <c r="W28" s="45"/>
      <c r="X28" s="44"/>
      <c r="Y28" s="45"/>
      <c r="Z28" s="45"/>
      <c r="AA28" s="45"/>
      <c r="AB28" s="44"/>
      <c r="AC28" s="45"/>
      <c r="AD28" s="45"/>
      <c r="AE28" s="45"/>
      <c r="AF28" s="44"/>
      <c r="AG28" s="45"/>
      <c r="AH28" s="45"/>
      <c r="AI28" s="45"/>
      <c r="AJ28" s="44"/>
      <c r="AK28" s="45"/>
      <c r="AL28" s="45"/>
      <c r="AM28" s="45"/>
      <c r="AN28" s="44"/>
      <c r="AO28" s="45"/>
      <c r="AP28" s="45"/>
      <c r="AQ28" s="45"/>
      <c r="AR28" s="44"/>
      <c r="AS28" s="45"/>
      <c r="AT28" s="45"/>
      <c r="AU28" s="45"/>
      <c r="AV28" s="44"/>
      <c r="AW28" s="45"/>
      <c r="AX28" s="45"/>
      <c r="AY28" s="45"/>
      <c r="AZ28" s="44"/>
      <c r="BA28" s="45"/>
      <c r="BB28" s="45"/>
      <c r="BC28" s="45"/>
      <c r="BD28" s="44"/>
      <c r="BE28" s="45"/>
      <c r="BF28" s="45"/>
      <c r="BG28" s="46"/>
      <c r="BH28" s="45"/>
      <c r="BI28" s="45"/>
      <c r="BJ28" s="45"/>
      <c r="BK28" s="45"/>
      <c r="BL28" s="44"/>
      <c r="BM28" s="45"/>
      <c r="BN28" s="45"/>
      <c r="BO28" s="45"/>
      <c r="BP28" s="44"/>
      <c r="BQ28" s="45"/>
      <c r="BR28" s="45"/>
      <c r="BS28" s="45"/>
      <c r="BT28" s="44"/>
      <c r="BU28" s="45"/>
      <c r="BV28" s="45"/>
      <c r="BW28" s="45"/>
      <c r="BX28" s="44"/>
      <c r="BY28" s="45"/>
      <c r="BZ28" s="45"/>
      <c r="CA28" s="45"/>
      <c r="CB28" s="38"/>
      <c r="CC28" s="38"/>
      <c r="CD28" s="38"/>
      <c r="CE28" s="38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</row>
    <row r="29" spans="1:112" s="2" customFormat="1" ht="30" customHeight="1">
      <c r="A29" s="49" t="s">
        <v>29</v>
      </c>
      <c r="B29" s="110" t="s">
        <v>1</v>
      </c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3">
        <f t="shared" si="2"/>
        <v>0</v>
      </c>
      <c r="S29" s="93">
        <f t="shared" si="3"/>
        <v>0</v>
      </c>
      <c r="T29" s="44"/>
      <c r="U29" s="45"/>
      <c r="V29" s="45"/>
      <c r="W29" s="45"/>
      <c r="X29" s="44"/>
      <c r="Y29" s="45"/>
      <c r="Z29" s="45"/>
      <c r="AA29" s="45"/>
      <c r="AB29" s="44"/>
      <c r="AC29" s="45"/>
      <c r="AD29" s="45"/>
      <c r="AE29" s="45"/>
      <c r="AF29" s="44"/>
      <c r="AG29" s="45"/>
      <c r="AH29" s="45"/>
      <c r="AI29" s="45"/>
      <c r="AJ29" s="44"/>
      <c r="AK29" s="45"/>
      <c r="AL29" s="45"/>
      <c r="AM29" s="45"/>
      <c r="AN29" s="44"/>
      <c r="AO29" s="45"/>
      <c r="AP29" s="45"/>
      <c r="AQ29" s="45"/>
      <c r="AR29" s="44"/>
      <c r="AS29" s="45"/>
      <c r="AT29" s="45"/>
      <c r="AU29" s="45"/>
      <c r="AV29" s="44"/>
      <c r="AW29" s="45"/>
      <c r="AX29" s="45"/>
      <c r="AY29" s="45"/>
      <c r="AZ29" s="44"/>
      <c r="BA29" s="45"/>
      <c r="BB29" s="45"/>
      <c r="BC29" s="45"/>
      <c r="BD29" s="44"/>
      <c r="BE29" s="45"/>
      <c r="BF29" s="45"/>
      <c r="BG29" s="46"/>
      <c r="BH29" s="45"/>
      <c r="BI29" s="45"/>
      <c r="BJ29" s="45"/>
      <c r="BK29" s="45"/>
      <c r="BL29" s="44"/>
      <c r="BM29" s="45"/>
      <c r="BN29" s="45"/>
      <c r="BO29" s="45"/>
      <c r="BP29" s="44"/>
      <c r="BQ29" s="45"/>
      <c r="BR29" s="45"/>
      <c r="BS29" s="45"/>
      <c r="BT29" s="44"/>
      <c r="BU29" s="45"/>
      <c r="BV29" s="45"/>
      <c r="BW29" s="45"/>
      <c r="BX29" s="44"/>
      <c r="BY29" s="45"/>
      <c r="BZ29" s="45"/>
      <c r="CA29" s="45"/>
      <c r="CB29" s="38"/>
      <c r="CC29" s="38"/>
      <c r="CD29" s="38"/>
      <c r="CE29" s="38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</row>
    <row r="30" spans="1:112" s="2" customFormat="1" ht="30" customHeight="1">
      <c r="A30" s="49" t="s">
        <v>7</v>
      </c>
      <c r="B30" s="110" t="s">
        <v>1</v>
      </c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3">
        <f t="shared" si="2"/>
        <v>0</v>
      </c>
      <c r="S30" s="93">
        <f t="shared" si="3"/>
        <v>0</v>
      </c>
      <c r="T30" s="44"/>
      <c r="U30" s="45"/>
      <c r="V30" s="45"/>
      <c r="W30" s="45"/>
      <c r="X30" s="44"/>
      <c r="Y30" s="45"/>
      <c r="Z30" s="45"/>
      <c r="AA30" s="45"/>
      <c r="AB30" s="44"/>
      <c r="AC30" s="45"/>
      <c r="AD30" s="45"/>
      <c r="AE30" s="45"/>
      <c r="AF30" s="44"/>
      <c r="AG30" s="45"/>
      <c r="AH30" s="45"/>
      <c r="AI30" s="45"/>
      <c r="AJ30" s="44"/>
      <c r="AK30" s="45"/>
      <c r="AL30" s="45"/>
      <c r="AM30" s="45"/>
      <c r="AN30" s="44"/>
      <c r="AO30" s="45"/>
      <c r="AP30" s="45"/>
      <c r="AQ30" s="45"/>
      <c r="AR30" s="44"/>
      <c r="AS30" s="45"/>
      <c r="AT30" s="45"/>
      <c r="AU30" s="45"/>
      <c r="AV30" s="44"/>
      <c r="AW30" s="45"/>
      <c r="AX30" s="45"/>
      <c r="AY30" s="45"/>
      <c r="AZ30" s="44"/>
      <c r="BA30" s="45"/>
      <c r="BB30" s="45"/>
      <c r="BC30" s="45"/>
      <c r="BD30" s="44"/>
      <c r="BE30" s="45"/>
      <c r="BF30" s="45"/>
      <c r="BG30" s="46"/>
      <c r="BH30" s="45"/>
      <c r="BI30" s="45"/>
      <c r="BJ30" s="45"/>
      <c r="BK30" s="45"/>
      <c r="BL30" s="44"/>
      <c r="BM30" s="45"/>
      <c r="BN30" s="45"/>
      <c r="BO30" s="45"/>
      <c r="BP30" s="44"/>
      <c r="BQ30" s="45"/>
      <c r="BR30" s="45"/>
      <c r="BS30" s="45"/>
      <c r="BT30" s="44"/>
      <c r="BU30" s="45"/>
      <c r="BV30" s="45"/>
      <c r="BW30" s="45"/>
      <c r="BX30" s="44"/>
      <c r="BY30" s="45"/>
      <c r="BZ30" s="45"/>
      <c r="CA30" s="45"/>
      <c r="CB30" s="38"/>
      <c r="CC30" s="38"/>
      <c r="CD30" s="38"/>
      <c r="CE30" s="38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</row>
    <row r="31" spans="1:112" s="2" customFormat="1" ht="30" customHeight="1" thickBot="1">
      <c r="A31" s="95" t="s">
        <v>32</v>
      </c>
      <c r="B31" s="96" t="s">
        <v>1</v>
      </c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4">
        <f t="shared" si="2"/>
        <v>0</v>
      </c>
      <c r="S31" s="94">
        <f t="shared" si="3"/>
        <v>0</v>
      </c>
      <c r="T31" s="98"/>
      <c r="U31" s="99"/>
      <c r="V31" s="99"/>
      <c r="W31" s="99"/>
      <c r="X31" s="98"/>
      <c r="Y31" s="99"/>
      <c r="Z31" s="99"/>
      <c r="AA31" s="99"/>
      <c r="AB31" s="98"/>
      <c r="AC31" s="99"/>
      <c r="AD31" s="99"/>
      <c r="AE31" s="99"/>
      <c r="AF31" s="98"/>
      <c r="AG31" s="99"/>
      <c r="AH31" s="99"/>
      <c r="AI31" s="99"/>
      <c r="AJ31" s="98"/>
      <c r="AK31" s="99"/>
      <c r="AL31" s="99"/>
      <c r="AM31" s="99"/>
      <c r="AN31" s="98"/>
      <c r="AO31" s="99"/>
      <c r="AP31" s="99"/>
      <c r="AQ31" s="99"/>
      <c r="AR31" s="98"/>
      <c r="AS31" s="99"/>
      <c r="AT31" s="99"/>
      <c r="AU31" s="99"/>
      <c r="AV31" s="98"/>
      <c r="AW31" s="99"/>
      <c r="AX31" s="99"/>
      <c r="AY31" s="99"/>
      <c r="AZ31" s="98"/>
      <c r="BA31" s="99"/>
      <c r="BB31" s="99"/>
      <c r="BC31" s="99"/>
      <c r="BD31" s="98"/>
      <c r="BE31" s="99"/>
      <c r="BF31" s="99"/>
      <c r="BG31" s="100"/>
      <c r="BH31" s="99"/>
      <c r="BI31" s="99"/>
      <c r="BJ31" s="99"/>
      <c r="BK31" s="99"/>
      <c r="BL31" s="98"/>
      <c r="BM31" s="99"/>
      <c r="BN31" s="99"/>
      <c r="BO31" s="99"/>
      <c r="BP31" s="98"/>
      <c r="BQ31" s="99"/>
      <c r="BR31" s="99"/>
      <c r="BS31" s="99"/>
      <c r="BT31" s="98"/>
      <c r="BU31" s="99"/>
      <c r="BV31" s="99"/>
      <c r="BW31" s="99"/>
      <c r="BX31" s="98"/>
      <c r="BY31" s="99"/>
      <c r="BZ31" s="99"/>
      <c r="CA31" s="99"/>
      <c r="CB31" s="38"/>
      <c r="CC31" s="38"/>
      <c r="CD31" s="38"/>
      <c r="CE31" s="38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</row>
    <row r="32" spans="1:112" s="2" customFormat="1" ht="80.099999999999994" customHeight="1">
      <c r="A32" s="19"/>
      <c r="B32" s="1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</row>
    <row r="33" spans="27:27" ht="11.25" customHeight="1"/>
    <row r="34" spans="27:27" ht="11.25" customHeight="1"/>
    <row r="35" spans="27:27" ht="11.25" customHeight="1"/>
    <row r="36" spans="27:27" ht="11.25" customHeight="1"/>
    <row r="37" spans="27:27">
      <c r="AA37" s="103"/>
    </row>
  </sheetData>
  <autoFilter ref="C10:Q10"/>
  <sortState ref="A13:DL37">
    <sortCondition ref="A13:A37"/>
  </sortState>
  <mergeCells count="51">
    <mergeCell ref="O3:O4"/>
    <mergeCell ref="B3:B4"/>
    <mergeCell ref="C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BL11:BO11"/>
    <mergeCell ref="BP11:BS11"/>
    <mergeCell ref="BT11:BW11"/>
    <mergeCell ref="BX11:CA11"/>
    <mergeCell ref="AV11:AY11"/>
    <mergeCell ref="AZ11:BC11"/>
    <mergeCell ref="BD11:BG11"/>
    <mergeCell ref="BH11:BK11"/>
    <mergeCell ref="P3:P4"/>
    <mergeCell ref="Q3:Q4"/>
    <mergeCell ref="T3:BG3"/>
    <mergeCell ref="BH3:CA3"/>
    <mergeCell ref="BD10:BG10"/>
    <mergeCell ref="AV10:AY10"/>
    <mergeCell ref="AZ10:BC10"/>
    <mergeCell ref="BH10:BK10"/>
    <mergeCell ref="BL10:BO10"/>
    <mergeCell ref="BP10:BS10"/>
    <mergeCell ref="BT10:BW10"/>
    <mergeCell ref="BX10:CA10"/>
    <mergeCell ref="T10:W10"/>
    <mergeCell ref="X10:AA10"/>
    <mergeCell ref="AB10:AE10"/>
    <mergeCell ref="AF10:AI10"/>
    <mergeCell ref="A5:B6"/>
    <mergeCell ref="C5:E6"/>
    <mergeCell ref="A8:Q8"/>
    <mergeCell ref="C9:G9"/>
    <mergeCell ref="H9:Q9"/>
    <mergeCell ref="AJ10:AM10"/>
    <mergeCell ref="AN10:AQ10"/>
    <mergeCell ref="AR10:AU10"/>
    <mergeCell ref="T11:W11"/>
    <mergeCell ref="X11:AA11"/>
    <mergeCell ref="AB11:AE11"/>
    <mergeCell ref="AF11:AI11"/>
    <mergeCell ref="AJ11:AM11"/>
    <mergeCell ref="AN11:AQ11"/>
    <mergeCell ref="AR11:AU11"/>
  </mergeCells>
  <conditionalFormatting sqref="A12:XFD31">
    <cfRule type="expression" dxfId="0" priority="3">
      <formula>MOD(ROW(),2)</formula>
    </cfRule>
  </conditionalFormatting>
  <pageMargins left="0.70866141732283472" right="0.70866141732283472" top="0.74803149606299213" bottom="0.74803149606299213" header="0.31496062992125984" footer="0.31496062992125984"/>
  <pageSetup paperSize="8" scale="50" orientation="landscape" r:id="rId1"/>
  <colBreaks count="1" manualBreakCount="1">
    <brk id="47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M52"/>
  <sheetViews>
    <sheetView tabSelected="1" topLeftCell="A10" workbookViewId="0">
      <selection activeCell="H37" sqref="H37"/>
    </sheetView>
  </sheetViews>
  <sheetFormatPr baseColWidth="10" defaultRowHeight="15"/>
  <cols>
    <col min="1" max="1" width="21" customWidth="1"/>
    <col min="2" max="2" width="23.7109375" customWidth="1"/>
    <col min="3" max="3" width="21.5703125" customWidth="1"/>
    <col min="4" max="4" width="3" customWidth="1"/>
    <col min="5" max="5" width="12.5703125" bestFit="1" customWidth="1"/>
    <col min="6" max="6" width="7.85546875" bestFit="1" customWidth="1"/>
    <col min="7" max="7" width="4.85546875" bestFit="1" customWidth="1"/>
    <col min="8" max="8" width="7.85546875" bestFit="1" customWidth="1"/>
    <col min="9" max="9" width="12.5703125" bestFit="1" customWidth="1"/>
    <col min="10" max="10" width="21" bestFit="1" customWidth="1"/>
    <col min="11" max="11" width="23.85546875" bestFit="1" customWidth="1"/>
    <col min="12" max="12" width="21.5703125" bestFit="1" customWidth="1"/>
    <col min="13" max="13" width="12.5703125" bestFit="1" customWidth="1"/>
  </cols>
  <sheetData>
    <row r="1" spans="1:3">
      <c r="A1" s="294" t="s">
        <v>35</v>
      </c>
      <c r="B1" s="294"/>
      <c r="C1" s="294"/>
    </row>
    <row r="2" spans="1:3">
      <c r="B2" s="291" t="s">
        <v>95</v>
      </c>
    </row>
    <row r="3" spans="1:3">
      <c r="A3" s="291" t="s">
        <v>92</v>
      </c>
      <c r="B3" t="s">
        <v>94</v>
      </c>
      <c r="C3" t="s">
        <v>96</v>
      </c>
    </row>
    <row r="4" spans="1:3">
      <c r="A4" s="292" t="s">
        <v>10</v>
      </c>
      <c r="B4" s="293">
        <v>23</v>
      </c>
      <c r="C4" s="293">
        <v>56</v>
      </c>
    </row>
    <row r="5" spans="1:3">
      <c r="A5" s="292" t="s">
        <v>21</v>
      </c>
      <c r="B5" s="293">
        <v>0</v>
      </c>
      <c r="C5" s="293">
        <v>4</v>
      </c>
    </row>
    <row r="6" spans="1:3">
      <c r="A6" s="292" t="s">
        <v>31</v>
      </c>
      <c r="B6" s="293">
        <v>21</v>
      </c>
      <c r="C6" s="293">
        <v>0</v>
      </c>
    </row>
    <row r="7" spans="1:3">
      <c r="A7" s="292" t="s">
        <v>20</v>
      </c>
      <c r="B7" s="293">
        <v>0</v>
      </c>
      <c r="C7" s="293">
        <v>0</v>
      </c>
    </row>
    <row r="8" spans="1:3">
      <c r="A8" s="292" t="s">
        <v>26</v>
      </c>
      <c r="B8" s="293">
        <v>0</v>
      </c>
      <c r="C8" s="293">
        <v>0</v>
      </c>
    </row>
    <row r="9" spans="1:3">
      <c r="A9" s="292" t="s">
        <v>6</v>
      </c>
      <c r="B9" s="293">
        <v>0</v>
      </c>
      <c r="C9" s="293">
        <v>0</v>
      </c>
    </row>
    <row r="10" spans="1:3">
      <c r="A10" s="292" t="s">
        <v>12</v>
      </c>
      <c r="B10" s="293">
        <v>0</v>
      </c>
      <c r="C10" s="293">
        <v>0</v>
      </c>
    </row>
    <row r="11" spans="1:3">
      <c r="A11" s="292" t="s">
        <v>24</v>
      </c>
      <c r="B11" s="293">
        <v>0</v>
      </c>
      <c r="C11" s="293">
        <v>0</v>
      </c>
    </row>
    <row r="12" spans="1:3">
      <c r="A12" s="292" t="s">
        <v>23</v>
      </c>
      <c r="B12" s="293">
        <v>0</v>
      </c>
      <c r="C12" s="293">
        <v>0</v>
      </c>
    </row>
    <row r="13" spans="1:3">
      <c r="A13" s="292" t="s">
        <v>25</v>
      </c>
      <c r="B13" s="293">
        <v>0</v>
      </c>
      <c r="C13" s="293">
        <v>0</v>
      </c>
    </row>
    <row r="14" spans="1:3">
      <c r="A14" s="292" t="s">
        <v>8</v>
      </c>
      <c r="B14" s="293">
        <v>0</v>
      </c>
      <c r="C14" s="293">
        <v>0</v>
      </c>
    </row>
    <row r="15" spans="1:3">
      <c r="A15" s="292" t="s">
        <v>19</v>
      </c>
      <c r="B15" s="293">
        <v>0</v>
      </c>
      <c r="C15" s="293">
        <v>0</v>
      </c>
    </row>
    <row r="16" spans="1:3">
      <c r="A16" s="292" t="s">
        <v>9</v>
      </c>
      <c r="B16" s="293">
        <v>0</v>
      </c>
      <c r="C16" s="293">
        <v>0</v>
      </c>
    </row>
    <row r="17" spans="1:13">
      <c r="A17" s="292" t="s">
        <v>27</v>
      </c>
      <c r="B17" s="293">
        <v>0</v>
      </c>
      <c r="C17" s="293">
        <v>0</v>
      </c>
    </row>
    <row r="18" spans="1:13">
      <c r="A18" s="292" t="s">
        <v>28</v>
      </c>
      <c r="B18" s="293">
        <v>0</v>
      </c>
      <c r="C18" s="293">
        <v>0</v>
      </c>
    </row>
    <row r="19" spans="1:13">
      <c r="A19" s="292" t="s">
        <v>30</v>
      </c>
      <c r="B19" s="293">
        <v>0</v>
      </c>
      <c r="C19" s="293">
        <v>0</v>
      </c>
    </row>
    <row r="20" spans="1:13">
      <c r="A20" s="292" t="s">
        <v>29</v>
      </c>
      <c r="B20" s="293">
        <v>0</v>
      </c>
      <c r="C20" s="293">
        <v>0</v>
      </c>
    </row>
    <row r="21" spans="1:13">
      <c r="A21" s="292" t="s">
        <v>7</v>
      </c>
      <c r="B21" s="293">
        <v>0</v>
      </c>
      <c r="C21" s="293">
        <v>0</v>
      </c>
    </row>
    <row r="22" spans="1:13">
      <c r="A22" s="292" t="s">
        <v>32</v>
      </c>
      <c r="B22" s="293">
        <v>0</v>
      </c>
      <c r="C22" s="293">
        <v>0</v>
      </c>
    </row>
    <row r="23" spans="1:13">
      <c r="A23" s="292" t="s">
        <v>52</v>
      </c>
      <c r="B23" s="293">
        <v>0</v>
      </c>
      <c r="C23" s="293">
        <v>0</v>
      </c>
    </row>
    <row r="24" spans="1:13">
      <c r="A24" s="292" t="s">
        <v>93</v>
      </c>
      <c r="B24" s="293">
        <v>44</v>
      </c>
      <c r="C24" s="293">
        <v>60</v>
      </c>
    </row>
    <row r="25" spans="1:13">
      <c r="J25" s="291" t="s">
        <v>99</v>
      </c>
      <c r="K25" t="s">
        <v>100</v>
      </c>
    </row>
    <row r="27" spans="1:13">
      <c r="J27" s="291" t="s">
        <v>98</v>
      </c>
      <c r="K27" s="291" t="s">
        <v>97</v>
      </c>
    </row>
    <row r="28" spans="1:13">
      <c r="J28" s="291" t="s">
        <v>92</v>
      </c>
      <c r="K28" t="s">
        <v>94</v>
      </c>
      <c r="L28" t="s">
        <v>96</v>
      </c>
      <c r="M28" t="s">
        <v>93</v>
      </c>
    </row>
    <row r="29" spans="1:13">
      <c r="A29" s="294" t="s">
        <v>53</v>
      </c>
      <c r="B29" s="294"/>
      <c r="C29" s="294"/>
      <c r="J29" s="292" t="s">
        <v>10</v>
      </c>
      <c r="K29" s="293">
        <v>23</v>
      </c>
      <c r="L29" s="293">
        <v>56</v>
      </c>
      <c r="M29" s="293">
        <v>79</v>
      </c>
    </row>
    <row r="30" spans="1:13">
      <c r="B30" s="291" t="s">
        <v>95</v>
      </c>
      <c r="J30" s="292" t="s">
        <v>21</v>
      </c>
      <c r="K30" s="293">
        <v>0</v>
      </c>
      <c r="L30" s="293">
        <v>4</v>
      </c>
      <c r="M30" s="293">
        <v>4</v>
      </c>
    </row>
    <row r="31" spans="1:13">
      <c r="A31" s="291" t="s">
        <v>92</v>
      </c>
      <c r="B31" t="s">
        <v>94</v>
      </c>
      <c r="C31" t="s">
        <v>96</v>
      </c>
      <c r="J31" s="292" t="s">
        <v>31</v>
      </c>
      <c r="K31" s="293">
        <v>21</v>
      </c>
      <c r="L31" s="293">
        <v>0</v>
      </c>
      <c r="M31" s="293">
        <v>21</v>
      </c>
    </row>
    <row r="32" spans="1:13">
      <c r="A32" s="292" t="s">
        <v>10</v>
      </c>
      <c r="B32" s="293">
        <v>23</v>
      </c>
      <c r="C32" s="293">
        <v>56</v>
      </c>
      <c r="J32" s="292" t="s">
        <v>20</v>
      </c>
      <c r="K32" s="293">
        <v>0</v>
      </c>
      <c r="L32" s="293">
        <v>0</v>
      </c>
      <c r="M32" s="293">
        <v>0</v>
      </c>
    </row>
    <row r="33" spans="1:13">
      <c r="A33" s="292" t="s">
        <v>21</v>
      </c>
      <c r="B33" s="293">
        <v>0</v>
      </c>
      <c r="C33" s="293">
        <v>4</v>
      </c>
      <c r="J33" s="292" t="s">
        <v>26</v>
      </c>
      <c r="K33" s="293">
        <v>0</v>
      </c>
      <c r="L33" s="293">
        <v>0</v>
      </c>
      <c r="M33" s="293">
        <v>0</v>
      </c>
    </row>
    <row r="34" spans="1:13">
      <c r="A34" s="292" t="s">
        <v>31</v>
      </c>
      <c r="B34" s="293">
        <v>21</v>
      </c>
      <c r="C34" s="293">
        <v>0</v>
      </c>
      <c r="J34" s="292" t="s">
        <v>6</v>
      </c>
      <c r="K34" s="293">
        <v>0</v>
      </c>
      <c r="L34" s="293">
        <v>0</v>
      </c>
      <c r="M34" s="293">
        <v>0</v>
      </c>
    </row>
    <row r="35" spans="1:13">
      <c r="A35" s="292" t="s">
        <v>20</v>
      </c>
      <c r="B35" s="293">
        <v>0</v>
      </c>
      <c r="C35" s="293">
        <v>0</v>
      </c>
      <c r="J35" s="292" t="s">
        <v>12</v>
      </c>
      <c r="K35" s="293">
        <v>0</v>
      </c>
      <c r="L35" s="293">
        <v>0</v>
      </c>
      <c r="M35" s="293">
        <v>0</v>
      </c>
    </row>
    <row r="36" spans="1:13">
      <c r="A36" s="292" t="s">
        <v>26</v>
      </c>
      <c r="B36" s="293">
        <v>0</v>
      </c>
      <c r="C36" s="293">
        <v>0</v>
      </c>
      <c r="J36" s="292" t="s">
        <v>24</v>
      </c>
      <c r="K36" s="293">
        <v>0</v>
      </c>
      <c r="L36" s="293">
        <v>0</v>
      </c>
      <c r="M36" s="293">
        <v>0</v>
      </c>
    </row>
    <row r="37" spans="1:13">
      <c r="A37" s="292" t="s">
        <v>6</v>
      </c>
      <c r="B37" s="293">
        <v>0</v>
      </c>
      <c r="C37" s="293">
        <v>0</v>
      </c>
      <c r="J37" s="292" t="s">
        <v>23</v>
      </c>
      <c r="K37" s="293">
        <v>0</v>
      </c>
      <c r="L37" s="293">
        <v>0</v>
      </c>
      <c r="M37" s="293">
        <v>0</v>
      </c>
    </row>
    <row r="38" spans="1:13">
      <c r="A38" s="292" t="s">
        <v>12</v>
      </c>
      <c r="B38" s="293">
        <v>0</v>
      </c>
      <c r="C38" s="293">
        <v>0</v>
      </c>
      <c r="J38" s="292" t="s">
        <v>25</v>
      </c>
      <c r="K38" s="293">
        <v>0</v>
      </c>
      <c r="L38" s="293">
        <v>0</v>
      </c>
      <c r="M38" s="293">
        <v>0</v>
      </c>
    </row>
    <row r="39" spans="1:13">
      <c r="A39" s="292" t="s">
        <v>24</v>
      </c>
      <c r="B39" s="293">
        <v>0</v>
      </c>
      <c r="C39" s="293">
        <v>0</v>
      </c>
      <c r="J39" s="292" t="s">
        <v>8</v>
      </c>
      <c r="K39" s="293">
        <v>0</v>
      </c>
      <c r="L39" s="293">
        <v>0</v>
      </c>
      <c r="M39" s="293">
        <v>0</v>
      </c>
    </row>
    <row r="40" spans="1:13">
      <c r="A40" s="292" t="s">
        <v>23</v>
      </c>
      <c r="B40" s="293">
        <v>0</v>
      </c>
      <c r="C40" s="293">
        <v>0</v>
      </c>
      <c r="J40" s="292" t="s">
        <v>19</v>
      </c>
      <c r="K40" s="293">
        <v>0</v>
      </c>
      <c r="L40" s="293">
        <v>0</v>
      </c>
      <c r="M40" s="293">
        <v>0</v>
      </c>
    </row>
    <row r="41" spans="1:13">
      <c r="A41" s="292" t="s">
        <v>25</v>
      </c>
      <c r="B41" s="293">
        <v>0</v>
      </c>
      <c r="C41" s="293">
        <v>0</v>
      </c>
      <c r="J41" s="292" t="s">
        <v>9</v>
      </c>
      <c r="K41" s="293">
        <v>0</v>
      </c>
      <c r="L41" s="293">
        <v>0</v>
      </c>
      <c r="M41" s="293">
        <v>0</v>
      </c>
    </row>
    <row r="42" spans="1:13">
      <c r="A42" s="292" t="s">
        <v>8</v>
      </c>
      <c r="B42" s="293">
        <v>0</v>
      </c>
      <c r="C42" s="293">
        <v>0</v>
      </c>
      <c r="J42" s="292" t="s">
        <v>27</v>
      </c>
      <c r="K42" s="293">
        <v>0</v>
      </c>
      <c r="L42" s="293">
        <v>0</v>
      </c>
      <c r="M42" s="293">
        <v>0</v>
      </c>
    </row>
    <row r="43" spans="1:13">
      <c r="A43" s="292" t="s">
        <v>19</v>
      </c>
      <c r="B43" s="293">
        <v>0</v>
      </c>
      <c r="C43" s="293">
        <v>0</v>
      </c>
      <c r="J43" s="292" t="s">
        <v>28</v>
      </c>
      <c r="K43" s="293">
        <v>0</v>
      </c>
      <c r="L43" s="293">
        <v>0</v>
      </c>
      <c r="M43" s="293">
        <v>0</v>
      </c>
    </row>
    <row r="44" spans="1:13">
      <c r="A44" s="292" t="s">
        <v>9</v>
      </c>
      <c r="B44" s="293">
        <v>0</v>
      </c>
      <c r="C44" s="293">
        <v>0</v>
      </c>
      <c r="J44" s="292" t="s">
        <v>30</v>
      </c>
      <c r="K44" s="293">
        <v>0</v>
      </c>
      <c r="L44" s="293">
        <v>0</v>
      </c>
      <c r="M44" s="293">
        <v>0</v>
      </c>
    </row>
    <row r="45" spans="1:13">
      <c r="A45" s="292" t="s">
        <v>27</v>
      </c>
      <c r="B45" s="293">
        <v>0</v>
      </c>
      <c r="C45" s="293">
        <v>0</v>
      </c>
      <c r="J45" s="292" t="s">
        <v>29</v>
      </c>
      <c r="K45" s="293">
        <v>0</v>
      </c>
      <c r="L45" s="293">
        <v>0</v>
      </c>
      <c r="M45" s="293">
        <v>0</v>
      </c>
    </row>
    <row r="46" spans="1:13">
      <c r="A46" s="292" t="s">
        <v>28</v>
      </c>
      <c r="B46" s="293">
        <v>0</v>
      </c>
      <c r="C46" s="293">
        <v>0</v>
      </c>
      <c r="J46" s="292" t="s">
        <v>7</v>
      </c>
      <c r="K46" s="293">
        <v>0</v>
      </c>
      <c r="L46" s="293">
        <v>0</v>
      </c>
      <c r="M46" s="293">
        <v>0</v>
      </c>
    </row>
    <row r="47" spans="1:13">
      <c r="A47" s="292" t="s">
        <v>30</v>
      </c>
      <c r="B47" s="293">
        <v>0</v>
      </c>
      <c r="C47" s="293">
        <v>0</v>
      </c>
      <c r="J47" s="292" t="s">
        <v>32</v>
      </c>
      <c r="K47" s="293">
        <v>0</v>
      </c>
      <c r="L47" s="293">
        <v>0</v>
      </c>
      <c r="M47" s="293">
        <v>0</v>
      </c>
    </row>
    <row r="48" spans="1:13">
      <c r="A48" s="292" t="s">
        <v>29</v>
      </c>
      <c r="B48" s="293">
        <v>0</v>
      </c>
      <c r="C48" s="293">
        <v>0</v>
      </c>
      <c r="J48" s="292" t="s">
        <v>52</v>
      </c>
      <c r="K48" s="293">
        <v>0</v>
      </c>
      <c r="L48" s="293">
        <v>0</v>
      </c>
      <c r="M48" s="293">
        <v>0</v>
      </c>
    </row>
    <row r="49" spans="1:13">
      <c r="A49" s="292" t="s">
        <v>7</v>
      </c>
      <c r="B49" s="293">
        <v>0</v>
      </c>
      <c r="C49" s="293">
        <v>0</v>
      </c>
      <c r="J49" s="292" t="s">
        <v>93</v>
      </c>
      <c r="K49" s="293">
        <v>44</v>
      </c>
      <c r="L49" s="293">
        <v>60</v>
      </c>
      <c r="M49" s="293">
        <v>104</v>
      </c>
    </row>
    <row r="50" spans="1:13">
      <c r="A50" s="292" t="s">
        <v>32</v>
      </c>
      <c r="B50" s="293">
        <v>0</v>
      </c>
      <c r="C50" s="293">
        <v>0</v>
      </c>
    </row>
    <row r="51" spans="1:13">
      <c r="A51" s="292" t="s">
        <v>52</v>
      </c>
      <c r="B51" s="293">
        <v>0</v>
      </c>
      <c r="C51" s="293">
        <v>0</v>
      </c>
    </row>
    <row r="52" spans="1:13">
      <c r="A52" s="292" t="s">
        <v>93</v>
      </c>
      <c r="B52" s="293">
        <v>44</v>
      </c>
      <c r="C52" s="293">
        <v>60</v>
      </c>
    </row>
  </sheetData>
  <mergeCells count="2">
    <mergeCell ref="A29:C29"/>
    <mergeCell ref="A1:C1"/>
  </mergeCells>
  <pageMargins left="0.7" right="0.7" top="0.75" bottom="0.75" header="0.3" footer="0.3"/>
  <pageSetup paperSize="9" orientation="portrait" verticalDpi="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MJANVIER</vt:lpstr>
      <vt:lpstr>MFEVRIER</vt:lpstr>
      <vt:lpstr>Feuil1</vt:lpstr>
      <vt:lpstr>MFEVRIER!Impression_des_titres</vt:lpstr>
      <vt:lpstr>MJANVIER!Impression_des_titres</vt:lpstr>
      <vt:lpstr>MFEVRIER!Zone_d_impression</vt:lpstr>
      <vt:lpstr>MJANVIER!Zone_d_impression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2014-12-17T07:07:36Z</dcterms:modified>
</cp:coreProperties>
</file>