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" yWindow="36" windowWidth="10884" windowHeight="5832"/>
  </bookViews>
  <sheets>
    <sheet name="PRIX ENT PC" sheetId="2" r:id="rId1"/>
    <sheet name="GR_TER" sheetId="3" r:id="rId2"/>
  </sheets>
  <externalReferences>
    <externalReference r:id="rId3"/>
  </externalReferences>
  <calcPr calcId="125725"/>
  <fileRecoveryPr repairLoad="1"/>
</workbook>
</file>

<file path=xl/calcChain.xml><?xml version="1.0" encoding="utf-8"?>
<calcChain xmlns="http://schemas.openxmlformats.org/spreadsheetml/2006/main">
  <c r="E19" i="2"/>
  <c r="F19" s="1"/>
  <c r="E18"/>
  <c r="F18" s="1"/>
  <c r="E17"/>
  <c r="F17" s="1"/>
  <c r="E16"/>
  <c r="F16" s="1"/>
  <c r="F15"/>
  <c r="F14"/>
  <c r="F13"/>
  <c r="F12"/>
  <c r="F11"/>
  <c r="F10"/>
  <c r="F9"/>
  <c r="F8"/>
  <c r="F7"/>
</calcChain>
</file>

<file path=xl/sharedStrings.xml><?xml version="1.0" encoding="utf-8"?>
<sst xmlns="http://schemas.openxmlformats.org/spreadsheetml/2006/main" count="35" uniqueCount="23">
  <si>
    <t>N° GROUPE</t>
  </si>
  <si>
    <t>LIBELLE GROUPE</t>
  </si>
  <si>
    <t>DEPENSES 2012</t>
  </si>
  <si>
    <t>surf retenue</t>
  </si>
  <si>
    <t>prix m2</t>
  </si>
  <si>
    <t>RENNES</t>
  </si>
  <si>
    <t>VANNES</t>
  </si>
  <si>
    <t>FOUGERES</t>
  </si>
  <si>
    <t>LAVAL</t>
  </si>
  <si>
    <t>TOURS</t>
  </si>
  <si>
    <t>CHANTEPIE</t>
  </si>
  <si>
    <t>PACE</t>
  </si>
  <si>
    <t>THORIGNE</t>
  </si>
  <si>
    <t>CLEUNAY</t>
  </si>
  <si>
    <t>MAUREPAS</t>
  </si>
  <si>
    <t>REDON</t>
  </si>
  <si>
    <t>AMIENS</t>
  </si>
  <si>
    <t>TERRITOIRE</t>
  </si>
  <si>
    <t>SUD</t>
  </si>
  <si>
    <t>NORD</t>
  </si>
  <si>
    <t>OUEST</t>
  </si>
  <si>
    <t>RURAL</t>
  </si>
  <si>
    <t>GROUPE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</si>
</sst>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indexed="64"/>
      </left>
      <right/>
      <top/>
      <bottom style="thin">
        <color theme="9" tint="0.39997558519241921"/>
      </bottom>
      <diagonal/>
    </border>
    <border>
      <left/>
      <right style="thin">
        <color indexed="64"/>
      </right>
      <top/>
      <bottom style="thin">
        <color theme="9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center"/>
    </xf>
    <xf numFmtId="2" fontId="1" fillId="2" borderId="2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/>
    </xf>
    <xf numFmtId="0" fontId="0" fillId="3" borderId="5" xfId="0" applyFont="1" applyFill="1" applyBorder="1" applyAlignment="1">
      <alignment vertical="center"/>
    </xf>
    <xf numFmtId="2" fontId="2" fillId="3" borderId="6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5" xfId="0" applyFont="1" applyBorder="1" applyAlignment="1">
      <alignment vertical="center"/>
    </xf>
    <xf numFmtId="2" fontId="2" fillId="0" borderId="6" xfId="0" applyNumberFormat="1" applyFont="1" applyBorder="1" applyAlignment="1">
      <alignment horizontal="center" vertical="center"/>
    </xf>
    <xf numFmtId="0" fontId="0" fillId="3" borderId="4" xfId="0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4" borderId="0" xfId="0" applyFill="1"/>
    <xf numFmtId="0" fontId="0" fillId="4" borderId="7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1539240</xdr:colOff>
      <xdr:row>0</xdr:row>
      <xdr:rowOff>99060</xdr:rowOff>
    </xdr:from>
    <xdr:to>
      <xdr:col>4</xdr:col>
      <xdr:colOff>594360</xdr:colOff>
      <xdr:row>4</xdr:row>
      <xdr:rowOff>22860</xdr:rowOff>
    </xdr:to>
    <xdr:sp macro="" textlink="">
      <xdr:nvSpPr>
        <xdr:cNvPr id="2" name="ZoneTexte 1"/>
        <xdr:cNvSpPr txBox="1"/>
      </xdr:nvSpPr>
      <xdr:spPr>
        <a:xfrm>
          <a:off x="3124200" y="99060"/>
          <a:ext cx="1927860" cy="670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est-il</a:t>
          </a:r>
          <a:r>
            <a:rPr lang="fr-FR" sz="900" baseline="0"/>
            <a:t> possible en tapant directement un n° de groupe d'avoir ls données relatives à celui-ci sans passer par un filtre</a:t>
          </a:r>
          <a:endParaRPr lang="fr-FR" sz="9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IANE/AppData/Roaming/Microsoft/Excel/PRIX%20AU%20m2%20entretien%20PC%20(version%201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ix au M2 ENT PC"/>
      <sheetName val="EXTRAC regsysp"/>
      <sheetName val="surf 2013"/>
      <sheetName val="surf 2012"/>
      <sheetName val="Feuil4"/>
      <sheetName val="corresp groupe_TERRITOIRE"/>
      <sheetName val="Feuil1"/>
    </sheetNames>
    <sheetDataSet>
      <sheetData sheetId="0"/>
      <sheetData sheetId="1"/>
      <sheetData sheetId="2"/>
      <sheetData sheetId="3">
        <row r="1">
          <cell r="A1" t="str">
            <v>ESI</v>
          </cell>
          <cell r="B1" t="str">
            <v>Libellé ESI</v>
          </cell>
          <cell r="C1" t="str">
            <v>Total</v>
          </cell>
        </row>
        <row r="2">
          <cell r="A2">
            <v>1</v>
          </cell>
          <cell r="B2" t="str">
            <v>RENNES - VILLEBOIS-MAREUIL</v>
          </cell>
          <cell r="C2">
            <v>3471</v>
          </cell>
        </row>
        <row r="3">
          <cell r="A3">
            <v>4</v>
          </cell>
          <cell r="B3" t="str">
            <v>RENNES - CLEMENCEAU</v>
          </cell>
          <cell r="C3">
            <v>3088</v>
          </cell>
        </row>
        <row r="4">
          <cell r="A4">
            <v>6</v>
          </cell>
          <cell r="B4" t="str">
            <v>RENNES - VILLENEUVE</v>
          </cell>
          <cell r="C4">
            <v>1240</v>
          </cell>
        </row>
        <row r="5">
          <cell r="A5">
            <v>9</v>
          </cell>
          <cell r="B5" t="str">
            <v>RENNES - ST CYR</v>
          </cell>
          <cell r="C5">
            <v>4805</v>
          </cell>
        </row>
        <row r="6">
          <cell r="A6">
            <v>10</v>
          </cell>
          <cell r="B6" t="str">
            <v>RENNES - BELLEVILLE</v>
          </cell>
          <cell r="C6">
            <v>7974</v>
          </cell>
        </row>
        <row r="7">
          <cell r="A7">
            <v>11</v>
          </cell>
          <cell r="B7" t="str">
            <v>RENNES - LA BOULAIS</v>
          </cell>
          <cell r="C7">
            <v>2100</v>
          </cell>
        </row>
        <row r="8">
          <cell r="A8">
            <v>12</v>
          </cell>
          <cell r="B8" t="str">
            <v>RENNES - OPERATION MILLION</v>
          </cell>
          <cell r="C8">
            <v>8583</v>
          </cell>
        </row>
        <row r="9">
          <cell r="A9">
            <v>14</v>
          </cell>
          <cell r="B9" t="str">
            <v>RENNES - MARGUERITTE</v>
          </cell>
          <cell r="C9">
            <v>25960</v>
          </cell>
        </row>
        <row r="10">
          <cell r="A10">
            <v>15</v>
          </cell>
          <cell r="B10" t="str">
            <v>RENNES - CLEUNAY</v>
          </cell>
          <cell r="C10">
            <v>13760</v>
          </cell>
        </row>
        <row r="11">
          <cell r="A11">
            <v>16</v>
          </cell>
          <cell r="B11" t="str">
            <v>RENNES - MAUREPAS</v>
          </cell>
          <cell r="C11">
            <v>15805</v>
          </cell>
        </row>
        <row r="12">
          <cell r="A12">
            <v>17</v>
          </cell>
          <cell r="B12" t="str">
            <v>REDON - BELLEVUE</v>
          </cell>
          <cell r="C12">
            <v>19825</v>
          </cell>
        </row>
        <row r="13">
          <cell r="A13">
            <v>18</v>
          </cell>
          <cell r="B13" t="str">
            <v>RENNES - LA TOUCHE - HLM</v>
          </cell>
          <cell r="C13">
            <v>20549</v>
          </cell>
        </row>
        <row r="14">
          <cell r="A14">
            <v>22</v>
          </cell>
          <cell r="B14" t="str">
            <v>RENNES - VILLEJEAN-MALIFEU</v>
          </cell>
          <cell r="C14">
            <v>48308.32</v>
          </cell>
        </row>
        <row r="15">
          <cell r="A15">
            <v>24</v>
          </cell>
          <cell r="B15" t="str">
            <v>FOUGERES - LA ROULAIS - COLL.</v>
          </cell>
          <cell r="C15">
            <v>1064</v>
          </cell>
        </row>
        <row r="16">
          <cell r="A16">
            <v>28</v>
          </cell>
          <cell r="B16" t="str">
            <v>RENNES - LANDREL-TORIGNE</v>
          </cell>
          <cell r="C16">
            <v>66266</v>
          </cell>
        </row>
        <row r="17">
          <cell r="A17">
            <v>30</v>
          </cell>
          <cell r="B17" t="str">
            <v>VITRE - LA MAISON ROUGE</v>
          </cell>
          <cell r="C17">
            <v>9448</v>
          </cell>
        </row>
        <row r="18">
          <cell r="A18">
            <v>34</v>
          </cell>
          <cell r="B18" t="str">
            <v>VITRE - P.S.R.</v>
          </cell>
          <cell r="C18">
            <v>2045</v>
          </cell>
        </row>
        <row r="19">
          <cell r="A19">
            <v>35</v>
          </cell>
          <cell r="B19" t="str">
            <v>MONTAUBAN DE BRETAGNE</v>
          </cell>
          <cell r="C19">
            <v>2398</v>
          </cell>
        </row>
        <row r="20">
          <cell r="A20">
            <v>36</v>
          </cell>
          <cell r="B20" t="str">
            <v>RENNES - TORIGNE - ILN</v>
          </cell>
          <cell r="C20">
            <v>2504</v>
          </cell>
        </row>
        <row r="21">
          <cell r="A21">
            <v>37</v>
          </cell>
          <cell r="B21" t="str">
            <v>MELESSE -RESIDENCE DES ACACIAS</v>
          </cell>
          <cell r="C21">
            <v>2168</v>
          </cell>
        </row>
        <row r="22">
          <cell r="A22">
            <v>38</v>
          </cell>
          <cell r="B22" t="str">
            <v>LOUVIGNE DU DESERT - LE FLORET</v>
          </cell>
          <cell r="C22">
            <v>1696</v>
          </cell>
        </row>
        <row r="23">
          <cell r="A23">
            <v>39</v>
          </cell>
          <cell r="B23" t="str">
            <v>RETIERS</v>
          </cell>
          <cell r="C23">
            <v>1712</v>
          </cell>
        </row>
        <row r="24">
          <cell r="A24">
            <v>43</v>
          </cell>
          <cell r="B24" t="str">
            <v>REDON - LA CLOSE</v>
          </cell>
          <cell r="C24">
            <v>2487</v>
          </cell>
        </row>
        <row r="25">
          <cell r="A25">
            <v>44</v>
          </cell>
          <cell r="B25" t="str">
            <v>REDON - LES AUVRAYS</v>
          </cell>
          <cell r="C25">
            <v>2595</v>
          </cell>
        </row>
        <row r="26">
          <cell r="A26">
            <v>46</v>
          </cell>
          <cell r="B26" t="str">
            <v>MONTFORT S/MEU - LES GRIPPEAUX</v>
          </cell>
          <cell r="C26">
            <v>2409</v>
          </cell>
        </row>
        <row r="27">
          <cell r="A27">
            <v>48</v>
          </cell>
          <cell r="B27" t="str">
            <v>SAINT MEEN LE GRAND - 1</v>
          </cell>
          <cell r="C27">
            <v>2992</v>
          </cell>
        </row>
        <row r="28">
          <cell r="A28">
            <v>50</v>
          </cell>
          <cell r="B28" t="str">
            <v>BRUZ - P.L.R.</v>
          </cell>
          <cell r="C28">
            <v>3112</v>
          </cell>
        </row>
        <row r="29">
          <cell r="A29">
            <v>52</v>
          </cell>
          <cell r="B29" t="str">
            <v>VITRE - P.L.R.</v>
          </cell>
          <cell r="C29">
            <v>1504</v>
          </cell>
        </row>
        <row r="30">
          <cell r="A30">
            <v>54</v>
          </cell>
          <cell r="B30" t="str">
            <v>RENNES - LES HAUTES OURMES</v>
          </cell>
          <cell r="C30">
            <v>14255</v>
          </cell>
        </row>
        <row r="31">
          <cell r="A31">
            <v>58</v>
          </cell>
          <cell r="B31" t="str">
            <v>CESSON - P.L.R.</v>
          </cell>
          <cell r="C31">
            <v>1960</v>
          </cell>
        </row>
        <row r="32">
          <cell r="A32">
            <v>60</v>
          </cell>
          <cell r="B32" t="str">
            <v>LE RHEU - LA NOE</v>
          </cell>
          <cell r="C32">
            <v>2548</v>
          </cell>
        </row>
        <row r="33">
          <cell r="A33">
            <v>63</v>
          </cell>
          <cell r="B33" t="str">
            <v>REDON - LANRUA - H.L.M.</v>
          </cell>
          <cell r="C33">
            <v>5820</v>
          </cell>
        </row>
        <row r="34">
          <cell r="A34">
            <v>65</v>
          </cell>
          <cell r="B34" t="str">
            <v>ST AUBIN DU CORMIER -COLLECTIF</v>
          </cell>
          <cell r="C34">
            <v>3064</v>
          </cell>
        </row>
        <row r="35">
          <cell r="A35">
            <v>66</v>
          </cell>
          <cell r="B35" t="str">
            <v>RENNES - SUEDE</v>
          </cell>
          <cell r="C35">
            <v>6193</v>
          </cell>
        </row>
        <row r="36">
          <cell r="A36">
            <v>67</v>
          </cell>
          <cell r="B36" t="str">
            <v>VITRE - CONTOUR</v>
          </cell>
          <cell r="C36">
            <v>11609</v>
          </cell>
        </row>
        <row r="37">
          <cell r="A37">
            <v>70</v>
          </cell>
          <cell r="B37" t="str">
            <v>RENNES - PORTUGAL</v>
          </cell>
          <cell r="C37">
            <v>4092</v>
          </cell>
        </row>
        <row r="38">
          <cell r="A38">
            <v>71</v>
          </cell>
          <cell r="B38" t="str">
            <v>RENNES - SUISSE</v>
          </cell>
          <cell r="C38">
            <v>6621.1832786885252</v>
          </cell>
        </row>
        <row r="39">
          <cell r="A39">
            <v>72</v>
          </cell>
          <cell r="B39" t="str">
            <v>ST JACQUES - L. MICHEL - P.L.R</v>
          </cell>
          <cell r="C39">
            <v>635</v>
          </cell>
        </row>
        <row r="40">
          <cell r="A40">
            <v>73</v>
          </cell>
          <cell r="B40" t="str">
            <v>ST JACQUES -LA POMMERAIE - HLM</v>
          </cell>
          <cell r="C40">
            <v>2356</v>
          </cell>
        </row>
        <row r="41">
          <cell r="A41">
            <v>75</v>
          </cell>
          <cell r="B41" t="str">
            <v>ACIGNE - RUE DES MENUISIERS</v>
          </cell>
          <cell r="C41">
            <v>1615</v>
          </cell>
        </row>
        <row r="42">
          <cell r="A42">
            <v>76</v>
          </cell>
          <cell r="B42" t="str">
            <v>BRUZ - H.L.M.</v>
          </cell>
          <cell r="C42">
            <v>1536</v>
          </cell>
        </row>
        <row r="43">
          <cell r="A43">
            <v>77</v>
          </cell>
          <cell r="B43" t="str">
            <v>CESSON - H.L.M.</v>
          </cell>
          <cell r="C43">
            <v>2384</v>
          </cell>
        </row>
        <row r="44">
          <cell r="A44">
            <v>80</v>
          </cell>
          <cell r="B44" t="str">
            <v>CESSON - PLEIADE</v>
          </cell>
          <cell r="C44">
            <v>12768</v>
          </cell>
        </row>
        <row r="45">
          <cell r="A45">
            <v>82</v>
          </cell>
          <cell r="B45" t="str">
            <v>GUIPRY - LES CHARMILLES</v>
          </cell>
          <cell r="C45">
            <v>1503</v>
          </cell>
        </row>
        <row r="46">
          <cell r="A46">
            <v>83</v>
          </cell>
          <cell r="B46" t="str">
            <v>CHATEAUBOURG - LE CHENE VERT</v>
          </cell>
          <cell r="C46">
            <v>1990</v>
          </cell>
        </row>
        <row r="47">
          <cell r="A47">
            <v>85</v>
          </cell>
          <cell r="B47" t="str">
            <v>VITRE - LA LONGUERAYE - COLL.</v>
          </cell>
          <cell r="C47">
            <v>1172</v>
          </cell>
        </row>
        <row r="48">
          <cell r="A48">
            <v>88</v>
          </cell>
          <cell r="B48" t="str">
            <v>SAINT GREGOIRE - LES MELLIERS</v>
          </cell>
          <cell r="C48">
            <v>2067</v>
          </cell>
        </row>
        <row r="49">
          <cell r="A49">
            <v>89</v>
          </cell>
          <cell r="B49" t="str">
            <v>MONTFORT S/MEU LES GRIPPEAUX 2</v>
          </cell>
          <cell r="C49">
            <v>1575</v>
          </cell>
        </row>
        <row r="50">
          <cell r="A50">
            <v>90</v>
          </cell>
          <cell r="B50" t="str">
            <v>REDON - LANRUA - 2 -</v>
          </cell>
          <cell r="C50">
            <v>1744</v>
          </cell>
        </row>
        <row r="51">
          <cell r="A51">
            <v>91</v>
          </cell>
          <cell r="B51" t="str">
            <v>SAINT MEEN LE GRAND - 2</v>
          </cell>
          <cell r="C51">
            <v>2965</v>
          </cell>
        </row>
        <row r="52">
          <cell r="A52">
            <v>94</v>
          </cell>
          <cell r="B52" t="str">
            <v>ACIGNE - LE MAILLE - COLLECTIF</v>
          </cell>
          <cell r="C52">
            <v>2298</v>
          </cell>
        </row>
        <row r="53">
          <cell r="A53">
            <v>99</v>
          </cell>
          <cell r="B53" t="str">
            <v>NOYAL SUR SEICHE</v>
          </cell>
          <cell r="C53">
            <v>1891</v>
          </cell>
        </row>
        <row r="54">
          <cell r="A54">
            <v>103</v>
          </cell>
          <cell r="B54" t="str">
            <v>ST AUBIN D'AUBIGNE -LES CHENES</v>
          </cell>
          <cell r="C54">
            <v>2746</v>
          </cell>
        </row>
        <row r="55">
          <cell r="A55">
            <v>104</v>
          </cell>
          <cell r="B55" t="str">
            <v>LIFFRE - COLLECTIFS PAUL FEVAL</v>
          </cell>
          <cell r="C55">
            <v>1894</v>
          </cell>
        </row>
        <row r="56">
          <cell r="A56">
            <v>107</v>
          </cell>
          <cell r="B56" t="str">
            <v>LE RHEU - LE CLOS JOURY</v>
          </cell>
          <cell r="C56">
            <v>3030</v>
          </cell>
        </row>
        <row r="57">
          <cell r="A57">
            <v>108</v>
          </cell>
          <cell r="B57" t="str">
            <v>CHARTRES - SQ. DU ROUSSILLON</v>
          </cell>
          <cell r="C57">
            <v>1753</v>
          </cell>
        </row>
        <row r="58">
          <cell r="A58">
            <v>117</v>
          </cell>
          <cell r="B58" t="str">
            <v>VITRE - LA MOTTE - 1</v>
          </cell>
          <cell r="C58">
            <v>6477</v>
          </cell>
        </row>
        <row r="59">
          <cell r="A59">
            <v>118</v>
          </cell>
          <cell r="B59" t="str">
            <v>REDON - LE PRESBYTERE</v>
          </cell>
          <cell r="C59">
            <v>2004</v>
          </cell>
        </row>
        <row r="60">
          <cell r="A60">
            <v>125</v>
          </cell>
          <cell r="B60" t="str">
            <v>LOUVIGNE DU DESERT - LION D'OR</v>
          </cell>
          <cell r="C60">
            <v>1734</v>
          </cell>
        </row>
        <row r="61">
          <cell r="A61">
            <v>134</v>
          </cell>
          <cell r="B61" t="str">
            <v>CARENTOIR - LA LANDE BALAI</v>
          </cell>
          <cell r="C61">
            <v>1076</v>
          </cell>
        </row>
        <row r="62">
          <cell r="A62">
            <v>139</v>
          </cell>
          <cell r="B62" t="str">
            <v>VITRE - LA MOTTE - 2</v>
          </cell>
          <cell r="C62">
            <v>3885</v>
          </cell>
        </row>
        <row r="63">
          <cell r="A63">
            <v>142</v>
          </cell>
          <cell r="B63" t="str">
            <v>REDON - LAGREE</v>
          </cell>
          <cell r="C63">
            <v>440</v>
          </cell>
        </row>
        <row r="64">
          <cell r="A64">
            <v>143</v>
          </cell>
          <cell r="B64" t="str">
            <v>MARTIGNE-FERCHAUD - PRESBYTERE</v>
          </cell>
          <cell r="C64">
            <v>700</v>
          </cell>
        </row>
        <row r="65">
          <cell r="A65">
            <v>144</v>
          </cell>
          <cell r="B65" t="str">
            <v>BRUZ - L'EPALLET - 1ERE TRANCH</v>
          </cell>
          <cell r="C65">
            <v>4971</v>
          </cell>
        </row>
        <row r="66">
          <cell r="A66">
            <v>148</v>
          </cell>
          <cell r="B66" t="str">
            <v>VITRE - LA MOTTE - 3</v>
          </cell>
          <cell r="C66">
            <v>18459</v>
          </cell>
        </row>
        <row r="67">
          <cell r="A67">
            <v>149</v>
          </cell>
          <cell r="B67" t="str">
            <v>FOUGERES 18 RUE MENDES FRANCE</v>
          </cell>
          <cell r="C67">
            <v>373</v>
          </cell>
        </row>
        <row r="68">
          <cell r="A68">
            <v>151</v>
          </cell>
          <cell r="B68" t="str">
            <v>LA GACILLY - GRALIA</v>
          </cell>
          <cell r="C68">
            <v>296</v>
          </cell>
        </row>
        <row r="69">
          <cell r="A69">
            <v>154</v>
          </cell>
          <cell r="B69" t="str">
            <v>BRUZ - L'EPALLET - 2EME TRANCH</v>
          </cell>
          <cell r="C69">
            <v>2781</v>
          </cell>
        </row>
        <row r="70">
          <cell r="A70">
            <v>157</v>
          </cell>
          <cell r="B70" t="str">
            <v>MONTFORT S/S MEU - LE BROMEDOU</v>
          </cell>
          <cell r="C70">
            <v>4128</v>
          </cell>
        </row>
        <row r="71">
          <cell r="A71">
            <v>160</v>
          </cell>
          <cell r="B71" t="str">
            <v>MELESSE -RESIDENCE HAUTE FORGE</v>
          </cell>
          <cell r="C71">
            <v>12</v>
          </cell>
        </row>
        <row r="72">
          <cell r="A72">
            <v>165</v>
          </cell>
          <cell r="B72" t="str">
            <v>REDON - RUE DE L'UNION</v>
          </cell>
          <cell r="C72">
            <v>1273</v>
          </cell>
        </row>
        <row r="73">
          <cell r="A73">
            <v>173</v>
          </cell>
          <cell r="B73" t="str">
            <v>GUIPRY - RUE DE L'ETANG</v>
          </cell>
          <cell r="C73">
            <v>692</v>
          </cell>
        </row>
        <row r="74">
          <cell r="A74">
            <v>177</v>
          </cell>
          <cell r="B74" t="str">
            <v>BECHEREL - LA CROIX ROBERT</v>
          </cell>
          <cell r="C74">
            <v>2807</v>
          </cell>
        </row>
        <row r="75">
          <cell r="A75">
            <v>181</v>
          </cell>
          <cell r="B75" t="str">
            <v>CHANTEPIE - LES 2 RUISSEAUX</v>
          </cell>
          <cell r="C75">
            <v>2957</v>
          </cell>
        </row>
        <row r="76">
          <cell r="A76">
            <v>184</v>
          </cell>
          <cell r="B76" t="str">
            <v>RENNES - PATTON</v>
          </cell>
          <cell r="C76">
            <v>7859</v>
          </cell>
        </row>
        <row r="77">
          <cell r="A77">
            <v>189</v>
          </cell>
          <cell r="B77" t="str">
            <v>FOUGERES 14 RUE MENDES FRANCE</v>
          </cell>
          <cell r="C77">
            <v>167</v>
          </cell>
        </row>
        <row r="78">
          <cell r="A78">
            <v>193</v>
          </cell>
          <cell r="B78" t="str">
            <v>CARENTOIR - LES PINS ALLAIS</v>
          </cell>
          <cell r="C78">
            <v>1020</v>
          </cell>
        </row>
        <row r="79">
          <cell r="A79">
            <v>194</v>
          </cell>
          <cell r="B79" t="str">
            <v>VITRE - 26 RUE DE PARIS</v>
          </cell>
          <cell r="C79">
            <v>344</v>
          </cell>
        </row>
        <row r="80">
          <cell r="A80">
            <v>199</v>
          </cell>
          <cell r="B80" t="str">
            <v>LOHEAC - LOUMETTE</v>
          </cell>
          <cell r="C80">
            <v>1022</v>
          </cell>
        </row>
        <row r="81">
          <cell r="A81">
            <v>201</v>
          </cell>
          <cell r="B81" t="str">
            <v>MARTIGNE - RUE VALAISE-GENDAR.</v>
          </cell>
          <cell r="C81">
            <v>232</v>
          </cell>
        </row>
        <row r="82">
          <cell r="A82">
            <v>202</v>
          </cell>
          <cell r="B82" t="str">
            <v>SIXT S/AFF - PASSAGE ST LOUIS</v>
          </cell>
          <cell r="C82">
            <v>368</v>
          </cell>
        </row>
        <row r="83">
          <cell r="A83">
            <v>204</v>
          </cell>
          <cell r="B83" t="str">
            <v>GUIPRY - LE PRESBYTERE</v>
          </cell>
          <cell r="C83">
            <v>108</v>
          </cell>
        </row>
        <row r="84">
          <cell r="A84">
            <v>205</v>
          </cell>
          <cell r="B84" t="str">
            <v>GUIGNEN - PRESBYTERE</v>
          </cell>
          <cell r="C84">
            <v>444</v>
          </cell>
        </row>
        <row r="85">
          <cell r="A85">
            <v>206</v>
          </cell>
          <cell r="B85" t="str">
            <v>LE RHEU - LE JARDIN VIGNON</v>
          </cell>
          <cell r="C85">
            <v>1172</v>
          </cell>
        </row>
        <row r="86">
          <cell r="A86">
            <v>215</v>
          </cell>
          <cell r="B86" t="str">
            <v>LA CHAPELLE DES FOUGERETZ</v>
          </cell>
          <cell r="C86">
            <v>18</v>
          </cell>
        </row>
        <row r="87">
          <cell r="A87">
            <v>220</v>
          </cell>
          <cell r="B87" t="str">
            <v>VITRE - BOURG AUX MOINES</v>
          </cell>
          <cell r="C87">
            <v>557</v>
          </cell>
        </row>
        <row r="88">
          <cell r="A88">
            <v>225</v>
          </cell>
          <cell r="B88" t="str">
            <v>ST JACQUES - RUE DU PAS HUBERT</v>
          </cell>
          <cell r="C88">
            <v>11</v>
          </cell>
        </row>
        <row r="89">
          <cell r="A89">
            <v>241</v>
          </cell>
          <cell r="B89" t="str">
            <v>CHARTRES - AVENUE MEREL - 1</v>
          </cell>
          <cell r="C89">
            <v>3870</v>
          </cell>
        </row>
        <row r="90">
          <cell r="A90">
            <v>243</v>
          </cell>
          <cell r="B90" t="str">
            <v>CHARTRES - AVENUE MEREL - 2</v>
          </cell>
          <cell r="C90">
            <v>1743</v>
          </cell>
        </row>
        <row r="91">
          <cell r="A91">
            <v>244</v>
          </cell>
          <cell r="B91" t="str">
            <v>BRUZ - LA NOE</v>
          </cell>
          <cell r="C91">
            <v>2519</v>
          </cell>
        </row>
        <row r="92">
          <cell r="A92">
            <v>246</v>
          </cell>
          <cell r="B92" t="str">
            <v>FOUGERES - RUE PAUL FEVAL</v>
          </cell>
          <cell r="C92">
            <v>1538</v>
          </cell>
        </row>
        <row r="93">
          <cell r="A93">
            <v>247</v>
          </cell>
          <cell r="B93" t="str">
            <v>RENNES - LES LONGCHAMPS</v>
          </cell>
          <cell r="C93">
            <v>6716</v>
          </cell>
        </row>
        <row r="94">
          <cell r="A94">
            <v>249</v>
          </cell>
          <cell r="B94" t="str">
            <v>BAINS SUR OUST</v>
          </cell>
          <cell r="C94">
            <v>298</v>
          </cell>
        </row>
        <row r="95">
          <cell r="A95">
            <v>252</v>
          </cell>
          <cell r="B95" t="str">
            <v>RENNES - VILLEBOIS-MAREUIL</v>
          </cell>
          <cell r="C95">
            <v>1793</v>
          </cell>
        </row>
        <row r="96">
          <cell r="A96">
            <v>261</v>
          </cell>
          <cell r="B96" t="str">
            <v>REDON - IMMEUBLE BACCARAT</v>
          </cell>
          <cell r="C96">
            <v>683</v>
          </cell>
        </row>
        <row r="97">
          <cell r="A97">
            <v>264</v>
          </cell>
          <cell r="B97" t="str">
            <v>VITRE - ANCIENNE GENDARMERIE</v>
          </cell>
          <cell r="C97">
            <v>652</v>
          </cell>
        </row>
        <row r="98">
          <cell r="A98">
            <v>278</v>
          </cell>
          <cell r="B98" t="str">
            <v>PIPRIAC - PL. DE LA LIBERATION</v>
          </cell>
          <cell r="C98">
            <v>267</v>
          </cell>
        </row>
        <row r="99">
          <cell r="A99">
            <v>291</v>
          </cell>
          <cell r="B99" t="str">
            <v>CHANTEPIE - LE LANDREL</v>
          </cell>
          <cell r="C99">
            <v>1000</v>
          </cell>
        </row>
        <row r="100">
          <cell r="A100">
            <v>294</v>
          </cell>
          <cell r="B100" t="str">
            <v>CHATEAUBOURG - TREHOLLIERE 1</v>
          </cell>
          <cell r="C100">
            <v>1348</v>
          </cell>
        </row>
        <row r="101">
          <cell r="A101">
            <v>297</v>
          </cell>
          <cell r="B101" t="str">
            <v>RENNES - LA POTERIE</v>
          </cell>
          <cell r="C101">
            <v>3515</v>
          </cell>
        </row>
        <row r="102">
          <cell r="A102">
            <v>301</v>
          </cell>
          <cell r="B102" t="str">
            <v>LA MEZIERE</v>
          </cell>
          <cell r="C102">
            <v>857</v>
          </cell>
        </row>
        <row r="103">
          <cell r="A103">
            <v>310</v>
          </cell>
          <cell r="B103" t="str">
            <v>GUIPRY - AVENUE DU PORT</v>
          </cell>
          <cell r="C103">
            <v>474</v>
          </cell>
        </row>
        <row r="104">
          <cell r="A104">
            <v>316</v>
          </cell>
          <cell r="B104" t="str">
            <v>CESSON - RUE DU DOUET</v>
          </cell>
          <cell r="C104">
            <v>12</v>
          </cell>
        </row>
        <row r="105">
          <cell r="A105">
            <v>317</v>
          </cell>
          <cell r="B105" t="str">
            <v>VERN SUR SEICHE</v>
          </cell>
          <cell r="C105">
            <v>2629</v>
          </cell>
        </row>
        <row r="106">
          <cell r="A106">
            <v>321</v>
          </cell>
          <cell r="B106" t="str">
            <v>VITRE - ECOLE SAINT JOSEPH</v>
          </cell>
          <cell r="C106">
            <v>418</v>
          </cell>
        </row>
        <row r="107">
          <cell r="A107">
            <v>325</v>
          </cell>
          <cell r="B107" t="str">
            <v>CHATEAUBOURG - TREHOLLIERE - 2</v>
          </cell>
          <cell r="C107">
            <v>1348</v>
          </cell>
        </row>
        <row r="108">
          <cell r="A108">
            <v>327</v>
          </cell>
          <cell r="B108" t="str">
            <v>LA MEZIERE - 2</v>
          </cell>
          <cell r="C108">
            <v>925.93000000000006</v>
          </cell>
        </row>
        <row r="109">
          <cell r="A109">
            <v>328</v>
          </cell>
          <cell r="B109" t="str">
            <v>BAIN DE BRETAGNE - LA BODAIS</v>
          </cell>
          <cell r="C109">
            <v>13</v>
          </cell>
        </row>
        <row r="110">
          <cell r="A110">
            <v>350</v>
          </cell>
          <cell r="B110" t="str">
            <v>VERN SUR SEICHE</v>
          </cell>
          <cell r="C110">
            <v>1222.0999999999999</v>
          </cell>
        </row>
        <row r="111">
          <cell r="A111">
            <v>379</v>
          </cell>
          <cell r="B111" t="str">
            <v>GUICHEN - TERRAIN MACHARD</v>
          </cell>
          <cell r="C111">
            <v>35</v>
          </cell>
        </row>
        <row r="112">
          <cell r="A112">
            <v>384</v>
          </cell>
          <cell r="B112" t="str">
            <v>VITRE - RUE D'EMBAS</v>
          </cell>
          <cell r="C112">
            <v>428</v>
          </cell>
        </row>
        <row r="113">
          <cell r="A113">
            <v>385</v>
          </cell>
          <cell r="B113" t="str">
            <v>ST JACQUES - LA GAUTRAIS</v>
          </cell>
          <cell r="C113">
            <v>924</v>
          </cell>
        </row>
        <row r="114">
          <cell r="A114">
            <v>386</v>
          </cell>
          <cell r="B114" t="str">
            <v>ST JACQUES - BEL AIR</v>
          </cell>
          <cell r="C114">
            <v>1940</v>
          </cell>
        </row>
        <row r="115">
          <cell r="A115">
            <v>396</v>
          </cell>
          <cell r="B115" t="str">
            <v>LOHEAC - LE CLOS ST ANDRE</v>
          </cell>
          <cell r="C115">
            <v>220</v>
          </cell>
        </row>
        <row r="116">
          <cell r="A116">
            <v>403</v>
          </cell>
          <cell r="B116" t="str">
            <v>RENNES - VILLEBOIS MAREUIL</v>
          </cell>
          <cell r="C116">
            <v>1125</v>
          </cell>
        </row>
        <row r="117">
          <cell r="A117">
            <v>404</v>
          </cell>
          <cell r="B117" t="str">
            <v>BAIN DE BRETAGNE - RUE V. HUGO</v>
          </cell>
          <cell r="C117">
            <v>16</v>
          </cell>
        </row>
        <row r="118">
          <cell r="A118">
            <v>408</v>
          </cell>
          <cell r="B118" t="str">
            <v>ST JACQUES - IMMEUBLE GIBOIRE</v>
          </cell>
          <cell r="C118">
            <v>609</v>
          </cell>
        </row>
        <row r="119">
          <cell r="A119">
            <v>411</v>
          </cell>
          <cell r="B119" t="str">
            <v>RENNES - VILLEBOIS-MAREUIL</v>
          </cell>
          <cell r="C119">
            <v>2569</v>
          </cell>
        </row>
        <row r="120">
          <cell r="A120">
            <v>415</v>
          </cell>
          <cell r="B120" t="str">
            <v>SAINT ERBLON - LA FONTAINE</v>
          </cell>
          <cell r="C120">
            <v>2029</v>
          </cell>
        </row>
        <row r="121">
          <cell r="A121">
            <v>426</v>
          </cell>
          <cell r="B121" t="str">
            <v>GUIPRY - LA PREE</v>
          </cell>
          <cell r="C121">
            <v>468</v>
          </cell>
        </row>
        <row r="122">
          <cell r="A122">
            <v>432</v>
          </cell>
          <cell r="B122" t="str">
            <v>VITRE - BEAUDRAIRIE</v>
          </cell>
          <cell r="C122">
            <v>371</v>
          </cell>
        </row>
        <row r="123">
          <cell r="A123">
            <v>447</v>
          </cell>
          <cell r="B123" t="str">
            <v>MESSAC - BONABRY</v>
          </cell>
          <cell r="C123">
            <v>1019</v>
          </cell>
        </row>
        <row r="124">
          <cell r="A124">
            <v>450</v>
          </cell>
          <cell r="B124" t="str">
            <v>RENNES - VILLEBOIS-MAREUIL</v>
          </cell>
          <cell r="C124">
            <v>4034</v>
          </cell>
        </row>
        <row r="125">
          <cell r="A125">
            <v>463</v>
          </cell>
          <cell r="B125" t="str">
            <v>NOYAL - ALLEE DE L'ORANGERIE</v>
          </cell>
          <cell r="C125">
            <v>1817.96</v>
          </cell>
        </row>
        <row r="126">
          <cell r="A126">
            <v>464</v>
          </cell>
          <cell r="B126" t="str">
            <v>CESSON - SQUARE DOREE</v>
          </cell>
          <cell r="C126">
            <v>2359</v>
          </cell>
        </row>
        <row r="127">
          <cell r="A127">
            <v>467</v>
          </cell>
          <cell r="B127" t="str">
            <v>LA MEZIERE - CLOS.DES PRESIENS</v>
          </cell>
          <cell r="C127">
            <v>1085</v>
          </cell>
        </row>
        <row r="128">
          <cell r="A128">
            <v>472</v>
          </cell>
          <cell r="B128" t="str">
            <v>VERN SUR SEICHE - MARE PELOUSE</v>
          </cell>
          <cell r="C128">
            <v>1255</v>
          </cell>
        </row>
        <row r="129">
          <cell r="A129">
            <v>481</v>
          </cell>
          <cell r="B129" t="str">
            <v>RENNES - VILLEBOIS - P.L.I.</v>
          </cell>
          <cell r="C129">
            <v>1560</v>
          </cell>
        </row>
        <row r="130">
          <cell r="A130">
            <v>489</v>
          </cell>
          <cell r="B130" t="str">
            <v>CHARTRES - SARATA</v>
          </cell>
          <cell r="C130">
            <v>1526</v>
          </cell>
        </row>
        <row r="131">
          <cell r="A131">
            <v>492</v>
          </cell>
          <cell r="B131" t="str">
            <v>LE RHEU - LES PERRIERES</v>
          </cell>
          <cell r="C131">
            <v>1692</v>
          </cell>
        </row>
        <row r="132">
          <cell r="A132">
            <v>503</v>
          </cell>
          <cell r="B132" t="str">
            <v>RENNES - LA MABILAIS</v>
          </cell>
          <cell r="C132">
            <v>2245</v>
          </cell>
        </row>
        <row r="133">
          <cell r="A133">
            <v>509</v>
          </cell>
          <cell r="B133" t="str">
            <v>SAINT GREGOIRE - BELLEVUE</v>
          </cell>
          <cell r="C133">
            <v>1622</v>
          </cell>
        </row>
        <row r="134">
          <cell r="A134">
            <v>510</v>
          </cell>
          <cell r="B134" t="str">
            <v>LAILLE</v>
          </cell>
          <cell r="C134">
            <v>9</v>
          </cell>
        </row>
        <row r="135">
          <cell r="A135">
            <v>512</v>
          </cell>
          <cell r="B135" t="str">
            <v>MARTIGNE FERCHAUD - PAUL PRIME</v>
          </cell>
          <cell r="C135">
            <v>299</v>
          </cell>
        </row>
        <row r="136">
          <cell r="A136">
            <v>523</v>
          </cell>
          <cell r="B136" t="str">
            <v>RENNES - LA TOUCHE - ETUDIANTS</v>
          </cell>
          <cell r="C136">
            <v>4937.1900000000005</v>
          </cell>
        </row>
        <row r="137">
          <cell r="A137">
            <v>524</v>
          </cell>
          <cell r="B137" t="str">
            <v>RENNES - LA TOUCHE - PLA</v>
          </cell>
          <cell r="C137">
            <v>5540</v>
          </cell>
        </row>
        <row r="138">
          <cell r="A138">
            <v>526</v>
          </cell>
          <cell r="B138" t="str">
            <v>CHANTEPIE - LES GLIERES</v>
          </cell>
          <cell r="C138">
            <v>809.18999999999994</v>
          </cell>
        </row>
        <row r="139">
          <cell r="A139">
            <v>541</v>
          </cell>
          <cell r="B139" t="str">
            <v>ACIGNE - RUE DES MENUISIERS</v>
          </cell>
          <cell r="C139">
            <v>1397</v>
          </cell>
        </row>
        <row r="140">
          <cell r="A140">
            <v>574</v>
          </cell>
          <cell r="B140" t="str">
            <v>RENNES - LA TOUCHE - PLI</v>
          </cell>
          <cell r="C140">
            <v>2879.1000000000004</v>
          </cell>
        </row>
        <row r="141">
          <cell r="A141">
            <v>578</v>
          </cell>
          <cell r="B141" t="str">
            <v>RENNES - LA POTERIE - LAVAIS</v>
          </cell>
          <cell r="C141">
            <v>2724.1</v>
          </cell>
        </row>
        <row r="142">
          <cell r="A142">
            <v>585</v>
          </cell>
          <cell r="B142" t="str">
            <v>CHATEAUBOURG - LIBERTE</v>
          </cell>
          <cell r="C142">
            <v>16</v>
          </cell>
        </row>
        <row r="143">
          <cell r="A143">
            <v>586</v>
          </cell>
          <cell r="B143" t="str">
            <v>COMBOURG - LE VERT BOCAGE</v>
          </cell>
          <cell r="C143">
            <v>514.6</v>
          </cell>
        </row>
        <row r="144">
          <cell r="A144">
            <v>588</v>
          </cell>
          <cell r="B144" t="str">
            <v>JANZE - RUE ST PIERRE</v>
          </cell>
          <cell r="C144">
            <v>6</v>
          </cell>
        </row>
        <row r="145">
          <cell r="A145">
            <v>597</v>
          </cell>
          <cell r="B145" t="str">
            <v>ST JACQUES - LA MORINAIS</v>
          </cell>
          <cell r="C145">
            <v>4357.74</v>
          </cell>
        </row>
        <row r="146">
          <cell r="A146">
            <v>634</v>
          </cell>
          <cell r="B146" t="str">
            <v>MARTIGNE FERCHAUD -P. PRIME TS</v>
          </cell>
          <cell r="C146">
            <v>185</v>
          </cell>
        </row>
        <row r="147">
          <cell r="A147">
            <v>641</v>
          </cell>
          <cell r="B147" t="str">
            <v>LA GUERCHE DE BRETAGNE - TS</v>
          </cell>
          <cell r="C147">
            <v>688.9</v>
          </cell>
        </row>
        <row r="148">
          <cell r="A148">
            <v>650</v>
          </cell>
          <cell r="B148" t="str">
            <v>RENNES - IMMEUBLE KERSUSAN</v>
          </cell>
          <cell r="C148">
            <v>693</v>
          </cell>
        </row>
        <row r="149">
          <cell r="A149">
            <v>666</v>
          </cell>
          <cell r="B149" t="str">
            <v>LE RHEU - LES CHAMPS FRELONS</v>
          </cell>
          <cell r="C149">
            <v>1714.09</v>
          </cell>
        </row>
        <row r="150">
          <cell r="A150">
            <v>681</v>
          </cell>
          <cell r="B150" t="str">
            <v>LIFFRE - ZAC DES ETANGS - 10 L</v>
          </cell>
          <cell r="C150">
            <v>641.5</v>
          </cell>
        </row>
        <row r="151">
          <cell r="A151">
            <v>683</v>
          </cell>
          <cell r="B151" t="str">
            <v>LA GUERCHE - 10 LOGTS AA</v>
          </cell>
          <cell r="C151">
            <v>510.68</v>
          </cell>
        </row>
        <row r="152">
          <cell r="A152">
            <v>684</v>
          </cell>
          <cell r="B152" t="str">
            <v>ST JACQUES - PRESBYTERE</v>
          </cell>
          <cell r="C152">
            <v>279.22999999999996</v>
          </cell>
        </row>
        <row r="153">
          <cell r="A153">
            <v>692</v>
          </cell>
          <cell r="B153" t="str">
            <v>CHANTEPIE - ZAC DES LANDES</v>
          </cell>
          <cell r="C153">
            <v>10</v>
          </cell>
        </row>
        <row r="154">
          <cell r="A154">
            <v>701</v>
          </cell>
          <cell r="B154" t="str">
            <v>CHANTEPIE - LES GLIERES - PLI</v>
          </cell>
          <cell r="C154">
            <v>10</v>
          </cell>
        </row>
        <row r="155">
          <cell r="A155">
            <v>725</v>
          </cell>
          <cell r="B155" t="str">
            <v>COMBOURG - RUE MALOUAS</v>
          </cell>
          <cell r="C155">
            <v>564.55999999999995</v>
          </cell>
        </row>
        <row r="156">
          <cell r="A156">
            <v>729</v>
          </cell>
          <cell r="B156" t="str">
            <v>LIFFRE - 10 LOGEMENTS</v>
          </cell>
          <cell r="C156">
            <v>547.14</v>
          </cell>
        </row>
        <row r="157">
          <cell r="A157">
            <v>740</v>
          </cell>
          <cell r="B157" t="str">
            <v>TINTENIAC - RUE DE L'ECOTAY</v>
          </cell>
          <cell r="C157">
            <v>12</v>
          </cell>
        </row>
        <row r="158">
          <cell r="A158">
            <v>743</v>
          </cell>
          <cell r="B158" t="str">
            <v>ACIGNE - LA GARENNE - 11 PLA</v>
          </cell>
          <cell r="C158">
            <v>744.31000000000006</v>
          </cell>
        </row>
        <row r="159">
          <cell r="A159">
            <v>744</v>
          </cell>
          <cell r="B159" t="str">
            <v>ACIGNE - LA GARENNE - 10 PLI</v>
          </cell>
          <cell r="C159">
            <v>721.67</v>
          </cell>
        </row>
        <row r="160">
          <cell r="A160">
            <v>745</v>
          </cell>
          <cell r="B160" t="str">
            <v>ACIGNE - 14 PLI</v>
          </cell>
          <cell r="C160">
            <v>931.54000000000008</v>
          </cell>
        </row>
        <row r="161">
          <cell r="A161">
            <v>765</v>
          </cell>
          <cell r="B161" t="str">
            <v>ORGERES - 10 LOGEMENTS</v>
          </cell>
          <cell r="C161">
            <v>607</v>
          </cell>
        </row>
        <row r="162">
          <cell r="A162">
            <v>792</v>
          </cell>
          <cell r="B162" t="str">
            <v>RENNES - BEAUREGARD</v>
          </cell>
          <cell r="C162">
            <v>3153.64</v>
          </cell>
        </row>
        <row r="163">
          <cell r="A163">
            <v>799</v>
          </cell>
          <cell r="B163" t="str">
            <v>ACIGNE - LA TIMONIERE - 23 LGT</v>
          </cell>
          <cell r="C163">
            <v>1621.71</v>
          </cell>
        </row>
        <row r="164">
          <cell r="A164">
            <v>841</v>
          </cell>
          <cell r="B164" t="str">
            <v>ACIGNE - LA TIMONIERE</v>
          </cell>
          <cell r="C164">
            <v>856.3</v>
          </cell>
        </row>
        <row r="165">
          <cell r="A165">
            <v>848</v>
          </cell>
          <cell r="B165" t="str">
            <v>BETTON - LES MEZIERES - 24 LOG</v>
          </cell>
          <cell r="C165">
            <v>1645.07</v>
          </cell>
        </row>
        <row r="166">
          <cell r="A166">
            <v>883</v>
          </cell>
          <cell r="B166" t="str">
            <v>ST JACQUES - LA MORINAIS PLUS</v>
          </cell>
          <cell r="C166">
            <v>2088.62</v>
          </cell>
        </row>
        <row r="167">
          <cell r="A167">
            <v>884</v>
          </cell>
          <cell r="B167" t="str">
            <v>L'HERMITAGE - LES COMMUNES</v>
          </cell>
          <cell r="C167">
            <v>2320.54</v>
          </cell>
        </row>
        <row r="168">
          <cell r="A168">
            <v>1002</v>
          </cell>
          <cell r="B168" t="str">
            <v>RENNES - ALPHONSE GUERIN</v>
          </cell>
          <cell r="C168">
            <v>4398.1099999999997</v>
          </cell>
        </row>
        <row r="169">
          <cell r="A169">
            <v>1004</v>
          </cell>
          <cell r="B169" t="str">
            <v>BRUZ - ZAC DU  VERT BUISSON</v>
          </cell>
          <cell r="C169">
            <v>2548.85</v>
          </cell>
        </row>
        <row r="170">
          <cell r="A170">
            <v>1013</v>
          </cell>
          <cell r="B170" t="str">
            <v>CESSON - BEAUSOLEIL - 15 LGTS</v>
          </cell>
          <cell r="C170">
            <v>790.39</v>
          </cell>
        </row>
        <row r="171">
          <cell r="A171">
            <v>1026</v>
          </cell>
          <cell r="B171" t="str">
            <v>ST JACQUES - RUE  M. YOURCENAR</v>
          </cell>
          <cell r="C171">
            <v>1939.35</v>
          </cell>
        </row>
        <row r="172">
          <cell r="A172">
            <v>1028</v>
          </cell>
          <cell r="B172" t="str">
            <v>MORDELLES - RESIDENCE CHAUSEY</v>
          </cell>
          <cell r="C172">
            <v>1373.35</v>
          </cell>
        </row>
        <row r="173">
          <cell r="A173">
            <v>1037</v>
          </cell>
          <cell r="B173" t="str">
            <v>CHATEAUBOURG - BRETONNIERE</v>
          </cell>
          <cell r="C173">
            <v>817.59999999999991</v>
          </cell>
        </row>
        <row r="174">
          <cell r="A174">
            <v>1039</v>
          </cell>
          <cell r="B174" t="str">
            <v>GOVEN -  LES ALLANTERIES</v>
          </cell>
          <cell r="C174">
            <v>819.92</v>
          </cell>
        </row>
        <row r="175">
          <cell r="A175">
            <v>1043</v>
          </cell>
          <cell r="B175" t="str">
            <v>CHANTEPIE -LES RIVES DU BLOSNE</v>
          </cell>
          <cell r="C175">
            <v>1255.1600000000001</v>
          </cell>
        </row>
        <row r="176">
          <cell r="A176">
            <v>1045</v>
          </cell>
          <cell r="B176" t="str">
            <v>BREAL S/MONFORT - LES FRECHES</v>
          </cell>
          <cell r="C176">
            <v>1623.26</v>
          </cell>
        </row>
        <row r="177">
          <cell r="A177">
            <v>1047</v>
          </cell>
          <cell r="B177" t="str">
            <v>IFFENDIC -  COTEAU DES ROUGERS</v>
          </cell>
          <cell r="C177">
            <v>12</v>
          </cell>
        </row>
        <row r="178">
          <cell r="A178">
            <v>1049</v>
          </cell>
          <cell r="B178" t="str">
            <v>MONTFORT - L' OREE DES CHEMINS</v>
          </cell>
          <cell r="C178">
            <v>19</v>
          </cell>
        </row>
        <row r="179">
          <cell r="A179">
            <v>1050</v>
          </cell>
          <cell r="B179" t="str">
            <v>BRUZ - VERT BUISSON 2</v>
          </cell>
          <cell r="C179">
            <v>2086.54</v>
          </cell>
        </row>
        <row r="180">
          <cell r="A180">
            <v>1053</v>
          </cell>
          <cell r="B180" t="str">
            <v>ST ARMEL - RUE DE LA POSTE</v>
          </cell>
          <cell r="C180">
            <v>486.4</v>
          </cell>
        </row>
        <row r="181">
          <cell r="A181">
            <v>1064</v>
          </cell>
          <cell r="B181" t="str">
            <v>CHARTRES DE BTNE - NYMPHEAS 4</v>
          </cell>
          <cell r="C181">
            <v>1240.48</v>
          </cell>
        </row>
        <row r="182">
          <cell r="A182">
            <v>1069</v>
          </cell>
          <cell r="B182" t="str">
            <v>PACE - ZAC BEAUSOLEIL</v>
          </cell>
          <cell r="C182">
            <v>1308.68</v>
          </cell>
        </row>
        <row r="183">
          <cell r="A183">
            <v>1070</v>
          </cell>
          <cell r="B183" t="str">
            <v>CHARTRES - CRAIOVA</v>
          </cell>
          <cell r="C183">
            <v>1363.71</v>
          </cell>
        </row>
        <row r="184">
          <cell r="A184">
            <v>1081</v>
          </cell>
          <cell r="B184" t="str">
            <v>CHANTEPIE - ZAC ST MELAINE</v>
          </cell>
          <cell r="C184">
            <v>1617.94</v>
          </cell>
        </row>
        <row r="185">
          <cell r="A185">
            <v>1086</v>
          </cell>
          <cell r="B185" t="str">
            <v>CHATEAUBOURG - BRETONNIERE</v>
          </cell>
          <cell r="C185">
            <v>20</v>
          </cell>
        </row>
        <row r="186">
          <cell r="A186">
            <v>1088</v>
          </cell>
          <cell r="B186" t="str">
            <v>VERN S/SEICHE- LA HAUTE ABBAYE</v>
          </cell>
          <cell r="C186">
            <v>1576.1999999999998</v>
          </cell>
        </row>
        <row r="187">
          <cell r="A187">
            <v>1092</v>
          </cell>
          <cell r="B187" t="str">
            <v>CHANTEPIE- ZAC RIVES DU BLOSNE</v>
          </cell>
          <cell r="C187">
            <v>1857.3000000000002</v>
          </cell>
        </row>
        <row r="188">
          <cell r="A188">
            <v>1095</v>
          </cell>
          <cell r="B188" t="str">
            <v>LE VERGER -COTEAU DES MAZIERES</v>
          </cell>
          <cell r="C188">
            <v>891.97</v>
          </cell>
        </row>
        <row r="189">
          <cell r="A189">
            <v>1100</v>
          </cell>
          <cell r="B189" t="str">
            <v>MORDELLES -  LE PATY LES RUES</v>
          </cell>
          <cell r="C189">
            <v>3318.12</v>
          </cell>
        </row>
        <row r="190">
          <cell r="A190">
            <v>1105</v>
          </cell>
          <cell r="B190" t="str">
            <v>ST JACQUES -  LA MORINAIS COLL</v>
          </cell>
          <cell r="C190">
            <v>1160.3499999999999</v>
          </cell>
        </row>
        <row r="191">
          <cell r="A191">
            <v>1109</v>
          </cell>
          <cell r="B191" t="str">
            <v>LE RHEU - ZAC DES HUBERDIERES</v>
          </cell>
          <cell r="C191">
            <v>2953.3999999999996</v>
          </cell>
        </row>
        <row r="192">
          <cell r="A192">
            <v>1110</v>
          </cell>
          <cell r="B192" t="str">
            <v>CESSON SEV.- LE PETIT MARAIS</v>
          </cell>
          <cell r="C192">
            <v>2656.11</v>
          </cell>
        </row>
        <row r="193">
          <cell r="A193">
            <v>1112</v>
          </cell>
          <cell r="B193" t="str">
            <v>RENNES - LE MAIL</v>
          </cell>
          <cell r="C193">
            <v>1739.54</v>
          </cell>
        </row>
        <row r="194">
          <cell r="A194">
            <v>1122</v>
          </cell>
          <cell r="B194" t="str">
            <v>BRUZ - VERT BUISSON 3</v>
          </cell>
          <cell r="C194">
            <v>2549.75</v>
          </cell>
        </row>
        <row r="195">
          <cell r="A195">
            <v>1131</v>
          </cell>
          <cell r="B195" t="str">
            <v>CHARTRES - LA GARENNE DE PAN</v>
          </cell>
          <cell r="C195">
            <v>509.4</v>
          </cell>
        </row>
        <row r="196">
          <cell r="A196">
            <v>1133</v>
          </cell>
          <cell r="B196" t="str">
            <v>CHARTRES - LES POTERIATS - CN</v>
          </cell>
          <cell r="C196">
            <v>798.93000000000006</v>
          </cell>
        </row>
        <row r="197">
          <cell r="A197">
            <v>1134</v>
          </cell>
          <cell r="B197" t="str">
            <v>GEVEZE - HAMEAU DE COUALEUC</v>
          </cell>
          <cell r="C197">
            <v>2166.2600000000002</v>
          </cell>
        </row>
        <row r="198">
          <cell r="A198">
            <v>1136</v>
          </cell>
          <cell r="B198" t="str">
            <v>REDON - CODILO II</v>
          </cell>
          <cell r="C198">
            <v>1998.49</v>
          </cell>
        </row>
        <row r="199">
          <cell r="A199">
            <v>1137</v>
          </cell>
          <cell r="B199" t="str">
            <v>VITRE - 19 RUE DE LA VALLEE</v>
          </cell>
          <cell r="C199">
            <v>1782.8600000000001</v>
          </cell>
        </row>
        <row r="200">
          <cell r="A200">
            <v>1140</v>
          </cell>
          <cell r="B200" t="str">
            <v>CESSON SEVIGN - CHALET DE VAUX</v>
          </cell>
          <cell r="C200">
            <v>1082.02</v>
          </cell>
        </row>
        <row r="201">
          <cell r="A201">
            <v>1141</v>
          </cell>
          <cell r="B201" t="str">
            <v>CHANTEPIE - 8 AV. ANDRE BONIN</v>
          </cell>
          <cell r="C201">
            <v>568.9</v>
          </cell>
        </row>
        <row r="202">
          <cell r="A202">
            <v>1143</v>
          </cell>
          <cell r="B202" t="str">
            <v>NOYAL CHATILLON - GOUVERNEUR</v>
          </cell>
          <cell r="C202">
            <v>2741.5899999999997</v>
          </cell>
        </row>
        <row r="203">
          <cell r="A203">
            <v>1144</v>
          </cell>
          <cell r="B203" t="str">
            <v>CESSON - JARDIN LA FRESNERIE</v>
          </cell>
          <cell r="C203">
            <v>729.64</v>
          </cell>
        </row>
        <row r="204">
          <cell r="A204">
            <v>1146</v>
          </cell>
          <cell r="B204" t="str">
            <v>RENNES BEAUREGARD - APPTS -TR6</v>
          </cell>
          <cell r="C204">
            <v>4755.1502732240433</v>
          </cell>
        </row>
        <row r="205">
          <cell r="A205">
            <v>1148</v>
          </cell>
          <cell r="B205" t="str">
            <v>GOVEN - RUFFAUDIERE/PLESSIS</v>
          </cell>
          <cell r="C205">
            <v>1155.6600000000001</v>
          </cell>
        </row>
        <row r="206">
          <cell r="A206">
            <v>1150</v>
          </cell>
          <cell r="B206" t="str">
            <v>RENNES - GRETA</v>
          </cell>
          <cell r="C206">
            <v>5029.1900000000005</v>
          </cell>
        </row>
        <row r="207">
          <cell r="A207">
            <v>1155</v>
          </cell>
          <cell r="B207" t="str">
            <v>CESSON SEVIGNE - CROIX NOBLET</v>
          </cell>
          <cell r="C207">
            <v>2617.71</v>
          </cell>
        </row>
        <row r="208">
          <cell r="A208">
            <v>1158</v>
          </cell>
          <cell r="B208" t="str">
            <v>THORIGNE FOUILLARD - LA VIGNE</v>
          </cell>
          <cell r="C208">
            <v>1328.09</v>
          </cell>
        </row>
        <row r="209">
          <cell r="A209">
            <v>1159</v>
          </cell>
          <cell r="B209" t="str">
            <v>TH. FOUILLARD - LA VIGNE - PLS</v>
          </cell>
          <cell r="C209">
            <v>2013.35</v>
          </cell>
        </row>
        <row r="210">
          <cell r="A210">
            <v>1165</v>
          </cell>
          <cell r="B210" t="str">
            <v>NOYAL CHATILLON - ZAC SUD</v>
          </cell>
          <cell r="C210">
            <v>1870.79</v>
          </cell>
        </row>
        <row r="211">
          <cell r="A211">
            <v>1166</v>
          </cell>
          <cell r="B211" t="str">
            <v>ST ERBLON - LES COMMUNS</v>
          </cell>
          <cell r="C211">
            <v>717.56999999999994</v>
          </cell>
        </row>
        <row r="212">
          <cell r="A212">
            <v>1167</v>
          </cell>
          <cell r="B212" t="str">
            <v>CHARTRES  - 72 AV. G DE GAULLE</v>
          </cell>
          <cell r="C212">
            <v>983.81999999999994</v>
          </cell>
        </row>
        <row r="213">
          <cell r="A213">
            <v>1170</v>
          </cell>
          <cell r="B213" t="str">
            <v>GEVEZE - COTEAUX DE CLAIRVILLE</v>
          </cell>
          <cell r="C213">
            <v>1916.72</v>
          </cell>
        </row>
        <row r="214">
          <cell r="A214">
            <v>1173</v>
          </cell>
          <cell r="B214" t="str">
            <v>VEZIN LE COQUET - CHAMPS BLEUS</v>
          </cell>
          <cell r="C214">
            <v>2497.77</v>
          </cell>
        </row>
        <row r="215">
          <cell r="A215">
            <v>1175</v>
          </cell>
          <cell r="B215" t="str">
            <v>CHAPELLE  FGTZ - BESNERAIE - C</v>
          </cell>
          <cell r="C215">
            <v>2500.25</v>
          </cell>
        </row>
        <row r="216">
          <cell r="A216">
            <v>1176</v>
          </cell>
          <cell r="B216" t="str">
            <v>CHARTRES  - 14 AV. G DE GAULLE</v>
          </cell>
          <cell r="C216">
            <v>925.45999999999992</v>
          </cell>
        </row>
        <row r="217">
          <cell r="A217">
            <v>1177</v>
          </cell>
          <cell r="B217" t="str">
            <v>CHANTEPIE - RIVES DU BLOSNE</v>
          </cell>
          <cell r="C217">
            <v>4553.8999999999996</v>
          </cell>
        </row>
        <row r="218">
          <cell r="A218">
            <v>1178</v>
          </cell>
          <cell r="B218" t="str">
            <v>NOYAL S/SEICHE -ZAC SUD SEICHE</v>
          </cell>
          <cell r="C218">
            <v>1354.56</v>
          </cell>
        </row>
        <row r="219">
          <cell r="A219">
            <v>1179</v>
          </cell>
          <cell r="B219" t="str">
            <v>CHARTRES DE BTGN - AV C. MEREL</v>
          </cell>
          <cell r="C219">
            <v>1084.82</v>
          </cell>
        </row>
        <row r="220">
          <cell r="A220">
            <v>1182</v>
          </cell>
          <cell r="B220" t="str">
            <v>CHARTRES - R. J M PAIGNON - CN</v>
          </cell>
          <cell r="C220">
            <v>419.75</v>
          </cell>
        </row>
        <row r="221">
          <cell r="A221">
            <v>1184</v>
          </cell>
          <cell r="B221" t="str">
            <v>BOURGBARRE - ATRAXIA - LOT 91</v>
          </cell>
          <cell r="C221">
            <v>1223.8</v>
          </cell>
        </row>
        <row r="222">
          <cell r="A222">
            <v>1185</v>
          </cell>
          <cell r="B222" t="str">
            <v>IFFENDIC -1 BIS R. DU COMMERCE</v>
          </cell>
          <cell r="C222">
            <v>788.99000000000012</v>
          </cell>
        </row>
        <row r="223">
          <cell r="A223">
            <v>1190</v>
          </cell>
          <cell r="B223" t="str">
            <v>CESSON SEVIGNE -  LA FRESNERIE</v>
          </cell>
          <cell r="C223">
            <v>339.94300546448085</v>
          </cell>
        </row>
        <row r="224">
          <cell r="A224">
            <v>1194</v>
          </cell>
          <cell r="B224" t="str">
            <v>GUICHEN - LES GREES MADAMES</v>
          </cell>
          <cell r="C224">
            <v>1756.1399999999999</v>
          </cell>
        </row>
        <row r="225">
          <cell r="A225">
            <v>1195</v>
          </cell>
          <cell r="B225" t="str">
            <v>BOURGBARRE - LE DOUET PEROU</v>
          </cell>
          <cell r="C225">
            <v>1991.3000000000002</v>
          </cell>
        </row>
        <row r="226">
          <cell r="A226">
            <v>1196</v>
          </cell>
          <cell r="B226" t="str">
            <v>ROMILLE - RES. GERMAINE TILLON</v>
          </cell>
          <cell r="C226">
            <v>989.52</v>
          </cell>
        </row>
        <row r="227">
          <cell r="A227">
            <v>1197</v>
          </cell>
          <cell r="B227" t="str">
            <v>MELESSE - LA CROIX POULAIN 2</v>
          </cell>
          <cell r="C227">
            <v>2533.6999999999998</v>
          </cell>
        </row>
        <row r="228">
          <cell r="A228">
            <v>1199</v>
          </cell>
          <cell r="B228" t="str">
            <v>LIFFRE - 27 RUE DE FOUGERES</v>
          </cell>
          <cell r="C228">
            <v>277.39</v>
          </cell>
        </row>
        <row r="229">
          <cell r="A229">
            <v>1202</v>
          </cell>
          <cell r="B229" t="str">
            <v>MONTFORT - LES GRIPPEAUX II</v>
          </cell>
          <cell r="C229">
            <v>1291.7</v>
          </cell>
        </row>
        <row r="230">
          <cell r="A230">
            <v>1203</v>
          </cell>
          <cell r="B230" t="str">
            <v>JANZE - LA JARROUSSAYE 2</v>
          </cell>
          <cell r="C230">
            <v>1237.0899999999999</v>
          </cell>
        </row>
        <row r="231">
          <cell r="A231">
            <v>1204</v>
          </cell>
          <cell r="B231" t="str">
            <v>GOVEN - LE TRISKELL</v>
          </cell>
          <cell r="C231">
            <v>604.41999999999996</v>
          </cell>
        </row>
        <row r="232">
          <cell r="A232">
            <v>1211</v>
          </cell>
          <cell r="B232" t="str">
            <v>CHARTRES DE BTGNE - TREGOR II</v>
          </cell>
          <cell r="C232">
            <v>1982.5245901639344</v>
          </cell>
        </row>
        <row r="233">
          <cell r="A233">
            <v>1212</v>
          </cell>
          <cell r="B233" t="str">
            <v>GEVEZE -CHEVAL BLANC2 - ILOT C</v>
          </cell>
          <cell r="C233">
            <v>1269.8756557377048</v>
          </cell>
        </row>
        <row r="234">
          <cell r="A234">
            <v>1214</v>
          </cell>
          <cell r="B234" t="str">
            <v>LA CHAPELLE TH. - RUE PANAIS</v>
          </cell>
          <cell r="C234">
            <v>1147.2074316939891</v>
          </cell>
        </row>
        <row r="235">
          <cell r="A235">
            <v>1215</v>
          </cell>
          <cell r="B235" t="str">
            <v>TINTENIAC - CLOS DES BATELIERS</v>
          </cell>
          <cell r="C235">
            <v>1331.8600000000001</v>
          </cell>
        </row>
        <row r="236">
          <cell r="A236">
            <v>1216</v>
          </cell>
          <cell r="B236" t="str">
            <v>RENNES - LA PAILLETTE</v>
          </cell>
          <cell r="C236">
            <v>74.290983606557376</v>
          </cell>
        </row>
        <row r="237">
          <cell r="A237">
            <v>1217</v>
          </cell>
          <cell r="B237" t="str">
            <v>NOYAL S/VILAINE - BD M AUDRAIN</v>
          </cell>
          <cell r="C237">
            <v>612.40549180327866</v>
          </cell>
        </row>
        <row r="238">
          <cell r="A238">
            <v>1219</v>
          </cell>
          <cell r="B238" t="str">
            <v>BREAL SS MONTFORT- LOT  PAVAIL</v>
          </cell>
          <cell r="C238">
            <v>522.59707650273219</v>
          </cell>
        </row>
        <row r="239">
          <cell r="A239">
            <v>1236</v>
          </cell>
          <cell r="B239" t="str">
            <v>ST JACQUES - RUE PILATE - VEFA</v>
          </cell>
          <cell r="C239">
            <v>1397.65</v>
          </cell>
        </row>
        <row r="240">
          <cell r="A240">
            <v>1265</v>
          </cell>
          <cell r="B240" t="str">
            <v>ST JACQUES -  MORINAIS 12 &amp; 13</v>
          </cell>
          <cell r="C240">
            <v>557.51934426229502</v>
          </cell>
        </row>
        <row r="241">
          <cell r="A241" t="str">
            <v>0028.H</v>
          </cell>
          <cell r="B241" t="str">
            <v>-</v>
          </cell>
          <cell r="C241">
            <v>4938</v>
          </cell>
        </row>
        <row r="242">
          <cell r="A242" t="str">
            <v>0028.L</v>
          </cell>
          <cell r="B242" t="str">
            <v>-</v>
          </cell>
          <cell r="C242">
            <v>24</v>
          </cell>
        </row>
        <row r="243">
          <cell r="A243" t="str">
            <v>0034.A.01</v>
          </cell>
          <cell r="B243" t="str">
            <v>5  AVENUE DU MAIL - A0001</v>
          </cell>
          <cell r="C243">
            <v>1453</v>
          </cell>
        </row>
        <row r="244">
          <cell r="A244" t="str">
            <v>0054.A.01</v>
          </cell>
          <cell r="B244" t="str">
            <v>2  SQ. DES HTES OURMES - T0101</v>
          </cell>
          <cell r="C244">
            <v>7084</v>
          </cell>
        </row>
        <row r="245">
          <cell r="A245" t="str">
            <v>0054.B.01</v>
          </cell>
          <cell r="B245" t="str">
            <v>1  SQ. DES HTES OURMES - T0201</v>
          </cell>
          <cell r="C245">
            <v>7071</v>
          </cell>
        </row>
        <row r="246">
          <cell r="A246" t="str">
            <v>0071.A.01</v>
          </cell>
          <cell r="B246" t="str">
            <v>1  ALLEE DE LUCERNE - A0001</v>
          </cell>
          <cell r="C246">
            <v>6621.1832786885252</v>
          </cell>
        </row>
        <row r="247">
          <cell r="A247" t="str">
            <v>0080.B.01</v>
          </cell>
          <cell r="B247" t="str">
            <v>10 RUE DE LA CHALOTAIS - B0001</v>
          </cell>
          <cell r="C247">
            <v>4283</v>
          </cell>
        </row>
        <row r="248">
          <cell r="A248" t="str">
            <v>0149.A.01</v>
          </cell>
          <cell r="B248" t="str">
            <v>18 RUE P MENDES FRANCE - A0001</v>
          </cell>
          <cell r="C248">
            <v>317</v>
          </cell>
        </row>
        <row r="249">
          <cell r="A249" t="str">
            <v>0745.A.01</v>
          </cell>
          <cell r="B249" t="str">
            <v>6  RUE DES CHARPENTIERS</v>
          </cell>
          <cell r="C249">
            <v>931.54000000000008</v>
          </cell>
        </row>
        <row r="250">
          <cell r="A250" t="str">
            <v>1110.B</v>
          </cell>
          <cell r="B250" t="str">
            <v>-</v>
          </cell>
          <cell r="C250">
            <v>1897.3300000000002</v>
          </cell>
        </row>
        <row r="251">
          <cell r="A251" t="str">
            <v>Total général</v>
          </cell>
          <cell r="C251">
            <v>704145.02040983632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F19"/>
  <sheetViews>
    <sheetView tabSelected="1" workbookViewId="0">
      <selection activeCell="H6" sqref="H6"/>
    </sheetView>
  </sheetViews>
  <sheetFormatPr baseColWidth="10" defaultRowHeight="14.4"/>
  <cols>
    <col min="3" max="3" width="27" bestFit="1" customWidth="1"/>
    <col min="4" max="4" width="14.88671875" customWidth="1"/>
    <col min="5" max="5" width="15.88671875" style="13" customWidth="1"/>
  </cols>
  <sheetData>
    <row r="1" spans="1:6" ht="15" thickBot="1"/>
    <row r="2" spans="1:6" ht="15" thickBot="1">
      <c r="A2" t="s">
        <v>17</v>
      </c>
      <c r="B2" s="17"/>
      <c r="E2" s="12" t="s">
        <v>22</v>
      </c>
      <c r="F2" s="18"/>
    </row>
    <row r="3" spans="1:6">
      <c r="A3" s="19"/>
      <c r="B3" s="19"/>
    </row>
    <row r="4" spans="1:6">
      <c r="A4" s="19"/>
      <c r="B4" s="19"/>
    </row>
    <row r="6" spans="1:6">
      <c r="B6" s="1" t="s">
        <v>0</v>
      </c>
      <c r="C6" s="2" t="s">
        <v>1</v>
      </c>
      <c r="D6" s="3" t="s">
        <v>2</v>
      </c>
      <c r="E6" s="14" t="s">
        <v>3</v>
      </c>
      <c r="F6" s="4" t="s">
        <v>4</v>
      </c>
    </row>
    <row r="7" spans="1:6">
      <c r="B7" s="5">
        <v>1</v>
      </c>
      <c r="C7" s="11" t="s">
        <v>5</v>
      </c>
      <c r="D7" s="6">
        <v>8216.2800000000007</v>
      </c>
      <c r="E7" s="15">
        <v>1451</v>
      </c>
      <c r="F7" s="7">
        <f t="shared" ref="F7:F19" si="0">D7/E7</f>
        <v>5.6624948311509309</v>
      </c>
    </row>
    <row r="8" spans="1:6">
      <c r="B8" s="8">
        <v>4</v>
      </c>
      <c r="C8" s="11" t="s">
        <v>6</v>
      </c>
      <c r="D8" s="9">
        <v>7874.53</v>
      </c>
      <c r="E8" s="16">
        <v>4520</v>
      </c>
      <c r="F8" s="10">
        <f t="shared" si="0"/>
        <v>1.7421526548672566</v>
      </c>
    </row>
    <row r="9" spans="1:6">
      <c r="B9" s="5">
        <v>6</v>
      </c>
      <c r="C9" s="11" t="s">
        <v>7</v>
      </c>
      <c r="D9" s="6">
        <v>4918.42</v>
      </c>
      <c r="E9" s="15">
        <v>658</v>
      </c>
      <c r="F9" s="7">
        <f t="shared" si="0"/>
        <v>7.474802431610942</v>
      </c>
    </row>
    <row r="10" spans="1:6">
      <c r="B10" s="8">
        <v>9</v>
      </c>
      <c r="C10" s="11" t="s">
        <v>8</v>
      </c>
      <c r="D10" s="9">
        <v>12117.490000000002</v>
      </c>
      <c r="E10" s="16">
        <v>4587</v>
      </c>
      <c r="F10" s="10">
        <f t="shared" si="0"/>
        <v>2.6417026378896886</v>
      </c>
    </row>
    <row r="11" spans="1:6">
      <c r="B11" s="5">
        <v>10</v>
      </c>
      <c r="C11" s="11" t="s">
        <v>9</v>
      </c>
      <c r="D11" s="6">
        <v>20907.14</v>
      </c>
      <c r="E11" s="15">
        <v>2580</v>
      </c>
      <c r="F11" s="7">
        <f t="shared" si="0"/>
        <v>8.1035426356589149</v>
      </c>
    </row>
    <row r="12" spans="1:6">
      <c r="B12" s="8">
        <v>11</v>
      </c>
      <c r="C12" s="11" t="s">
        <v>10</v>
      </c>
      <c r="D12" s="9">
        <v>5093.7699999999995</v>
      </c>
      <c r="E12" s="16">
        <v>4587</v>
      </c>
      <c r="F12" s="10">
        <f t="shared" si="0"/>
        <v>1.1104796163069544</v>
      </c>
    </row>
    <row r="13" spans="1:6">
      <c r="B13" s="5">
        <v>12</v>
      </c>
      <c r="C13" s="11" t="s">
        <v>11</v>
      </c>
      <c r="D13" s="6">
        <v>32802.81</v>
      </c>
      <c r="E13" s="15">
        <v>6521</v>
      </c>
      <c r="F13" s="7">
        <f t="shared" si="0"/>
        <v>5.0303343045545157</v>
      </c>
    </row>
    <row r="14" spans="1:6">
      <c r="B14" s="8">
        <v>14</v>
      </c>
      <c r="C14" s="11" t="s">
        <v>12</v>
      </c>
      <c r="D14" s="9">
        <v>27921.64</v>
      </c>
      <c r="E14" s="16">
        <v>6590</v>
      </c>
      <c r="F14" s="10">
        <f t="shared" si="0"/>
        <v>4.2369711684370257</v>
      </c>
    </row>
    <row r="15" spans="1:6">
      <c r="B15" s="5">
        <v>15</v>
      </c>
      <c r="C15" s="11" t="s">
        <v>13</v>
      </c>
      <c r="D15" s="6">
        <v>46847.189999999988</v>
      </c>
      <c r="E15" s="15">
        <v>8741</v>
      </c>
      <c r="F15" s="7">
        <f t="shared" si="0"/>
        <v>5.3594771765244236</v>
      </c>
    </row>
    <row r="16" spans="1:6">
      <c r="B16" s="8">
        <v>16</v>
      </c>
      <c r="C16" s="11" t="s">
        <v>14</v>
      </c>
      <c r="D16" s="9">
        <v>33985.999999999993</v>
      </c>
      <c r="E16" s="16">
        <f>VLOOKUP(B16,'[1]surf 2012'!A1:C250,3,FALSE)</f>
        <v>15805</v>
      </c>
      <c r="F16" s="10">
        <f t="shared" si="0"/>
        <v>2.1503321733628593</v>
      </c>
    </row>
    <row r="17" spans="2:6">
      <c r="B17" s="5">
        <v>17</v>
      </c>
      <c r="C17" s="11" t="s">
        <v>15</v>
      </c>
      <c r="D17" s="6">
        <v>53419.020000000004</v>
      </c>
      <c r="E17" s="15">
        <f>VLOOKUP(B17,'[1]surf 2012'!A2:C251,3,FALSE)</f>
        <v>19825</v>
      </c>
      <c r="F17" s="7">
        <f t="shared" si="0"/>
        <v>2.6945281210592689</v>
      </c>
    </row>
    <row r="18" spans="2:6">
      <c r="B18" s="8">
        <v>18</v>
      </c>
      <c r="C18" s="11" t="s">
        <v>5</v>
      </c>
      <c r="D18" s="9">
        <v>43850.759999999995</v>
      </c>
      <c r="E18" s="16">
        <f>VLOOKUP(B18,'[1]surf 2012'!A3:C252,3,FALSE)</f>
        <v>20549</v>
      </c>
      <c r="F18" s="10">
        <f t="shared" si="0"/>
        <v>2.1339607766801301</v>
      </c>
    </row>
    <row r="19" spans="2:6">
      <c r="B19" s="5">
        <v>22</v>
      </c>
      <c r="C19" s="11" t="s">
        <v>16</v>
      </c>
      <c r="D19" s="6">
        <v>107046.32999999999</v>
      </c>
      <c r="E19" s="15">
        <f>VLOOKUP(B19,'[1]surf 2012'!A4:C253,3,FALSE)</f>
        <v>48308.32</v>
      </c>
      <c r="F19" s="7">
        <f t="shared" si="0"/>
        <v>2.2158984208103281</v>
      </c>
    </row>
  </sheetData>
  <mergeCells count="1">
    <mergeCell ref="A3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B3:C16"/>
  <sheetViews>
    <sheetView workbookViewId="0">
      <selection activeCell="D14" sqref="D14"/>
    </sheetView>
  </sheetViews>
  <sheetFormatPr baseColWidth="10" defaultRowHeight="14.4"/>
  <sheetData>
    <row r="3" spans="2:3">
      <c r="B3" t="s">
        <v>17</v>
      </c>
      <c r="C3" s="1" t="s">
        <v>0</v>
      </c>
    </row>
    <row r="4" spans="2:3">
      <c r="B4" t="s">
        <v>18</v>
      </c>
      <c r="C4" s="5">
        <v>1</v>
      </c>
    </row>
    <row r="5" spans="2:3">
      <c r="B5" t="s">
        <v>18</v>
      </c>
      <c r="C5" s="8">
        <v>4</v>
      </c>
    </row>
    <row r="6" spans="2:3">
      <c r="B6" t="s">
        <v>19</v>
      </c>
      <c r="C6" s="5">
        <v>6</v>
      </c>
    </row>
    <row r="7" spans="2:3">
      <c r="B7" t="s">
        <v>20</v>
      </c>
      <c r="C7" s="8">
        <v>9</v>
      </c>
    </row>
    <row r="8" spans="2:3">
      <c r="B8" t="s">
        <v>18</v>
      </c>
      <c r="C8" s="5">
        <v>10</v>
      </c>
    </row>
    <row r="9" spans="2:3">
      <c r="B9" t="s">
        <v>20</v>
      </c>
      <c r="C9" s="8">
        <v>11</v>
      </c>
    </row>
    <row r="10" spans="2:3">
      <c r="B10" t="s">
        <v>20</v>
      </c>
      <c r="C10" s="5">
        <v>12</v>
      </c>
    </row>
    <row r="11" spans="2:3">
      <c r="B11" t="s">
        <v>19</v>
      </c>
      <c r="C11" s="8">
        <v>14</v>
      </c>
    </row>
    <row r="12" spans="2:3">
      <c r="B12" t="s">
        <v>20</v>
      </c>
      <c r="C12" s="5">
        <v>15</v>
      </c>
    </row>
    <row r="13" spans="2:3">
      <c r="B13" t="s">
        <v>20</v>
      </c>
      <c r="C13" s="8">
        <v>16</v>
      </c>
    </row>
    <row r="14" spans="2:3">
      <c r="B14" t="s">
        <v>21</v>
      </c>
      <c r="C14" s="5">
        <v>17</v>
      </c>
    </row>
    <row r="15" spans="2:3">
      <c r="B15" t="s">
        <v>21</v>
      </c>
      <c r="C15" s="8">
        <v>18</v>
      </c>
    </row>
    <row r="16" spans="2:3">
      <c r="B16" t="s">
        <v>21</v>
      </c>
      <c r="C16" s="5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 ENT PC</vt:lpstr>
      <vt:lpstr>GR_TER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JOSIANE</dc:creator>
  <cp:lastModifiedBy>JOSIANE</cp:lastModifiedBy>
  <dcterms:created xsi:type="dcterms:W3CDTF">2014-05-13T16:53:46Z</dcterms:created>
  <dcterms:modified xsi:type="dcterms:W3CDTF">2014-12-03T17:51:32Z</dcterms:modified>
</cp:coreProperties>
</file>