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ate1904="1"/>
  <mc:AlternateContent xmlns:mc="http://schemas.openxmlformats.org/markup-compatibility/2006">
    <mc:Choice Requires="x15">
      <x15ac:absPath xmlns:x15ac="http://schemas.microsoft.com/office/spreadsheetml/2010/11/ac" url="C:\Users\Rémi GOULARD\Documents\"/>
    </mc:Choice>
  </mc:AlternateContent>
  <bookViews>
    <workbookView xWindow="0" yWindow="0" windowWidth="20160" windowHeight="8472" tabRatio="854"/>
  </bookViews>
  <sheets>
    <sheet name="Sommaire" sheetId="6" r:id="rId1"/>
    <sheet name="Feuil1" sheetId="7" r:id="rId2"/>
  </sheets>
  <calcPr calcId="152511"/>
</workbook>
</file>

<file path=xl/calcChain.xml><?xml version="1.0" encoding="utf-8"?>
<calcChain xmlns="http://schemas.openxmlformats.org/spreadsheetml/2006/main">
  <c r="D6" i="7" l="1"/>
  <c r="F6" i="7"/>
  <c r="H6" i="7"/>
  <c r="J6" i="7"/>
  <c r="L6" i="7"/>
  <c r="D12" i="7"/>
  <c r="F12" i="7"/>
  <c r="H12" i="7"/>
  <c r="J12" i="7"/>
  <c r="L12" i="7"/>
  <c r="D11" i="7"/>
  <c r="F11" i="7"/>
  <c r="H11" i="7"/>
  <c r="J11" i="7"/>
  <c r="L11" i="7"/>
  <c r="D9" i="7"/>
  <c r="F9" i="7"/>
  <c r="H9" i="7"/>
  <c r="J9" i="7"/>
  <c r="L9" i="7"/>
  <c r="D8" i="7"/>
  <c r="F8" i="7"/>
  <c r="H8" i="7"/>
  <c r="J8" i="7"/>
  <c r="L8" i="7"/>
  <c r="B12" i="7"/>
  <c r="B11" i="7"/>
  <c r="B9" i="7"/>
  <c r="B8" i="7"/>
  <c r="B6" i="7"/>
  <c r="D5" i="7"/>
  <c r="F5" i="7"/>
  <c r="H5" i="7"/>
  <c r="J5" i="7"/>
  <c r="L5" i="7"/>
  <c r="B5" i="7"/>
  <c r="J1" i="7"/>
  <c r="H10" i="6" l="1"/>
  <c r="J1" i="6"/>
  <c r="L13" i="6"/>
  <c r="J13" i="6"/>
  <c r="H13" i="6"/>
  <c r="F13" i="6"/>
  <c r="D13" i="6"/>
  <c r="B13" i="6"/>
  <c r="L10" i="6"/>
  <c r="J10" i="6"/>
  <c r="F10" i="6"/>
  <c r="D10" i="6"/>
  <c r="B10" i="6"/>
  <c r="L7" i="6"/>
  <c r="J7" i="6"/>
  <c r="H7" i="6"/>
  <c r="F7" i="6"/>
  <c r="D7" i="6"/>
  <c r="B7" i="6"/>
  <c r="N7" i="6" l="1"/>
  <c r="P7" i="6" s="1"/>
  <c r="Q7" i="6" s="1"/>
  <c r="N10" i="6"/>
  <c r="P10" i="6" s="1"/>
  <c r="N13" i="6"/>
  <c r="P13" i="6" s="1"/>
  <c r="Q13" i="6" s="1"/>
  <c r="Q10" i="6" l="1"/>
</calcChain>
</file>

<file path=xl/comments1.xml><?xml version="1.0" encoding="utf-8"?>
<comments xmlns="http://schemas.openxmlformats.org/spreadsheetml/2006/main">
  <authors>
    <author>Rémi GOULARD</author>
  </authors>
  <commentList>
    <comment ref="D5" authorId="0" shapeId="0">
      <text>
        <r>
          <rPr>
            <b/>
            <sz val="9"/>
            <color indexed="81"/>
            <rFont val="Tahoma"/>
            <charset val="1"/>
          </rPr>
          <t>Exemple, E5-D5 est inférieur à 03:15:00 (et supérieur à 00:00:00) alors les deux céllules deviennent rouges. Sinon rien</t>
        </r>
      </text>
    </comment>
  </commentList>
</comments>
</file>

<file path=xl/sharedStrings.xml><?xml version="1.0" encoding="utf-8"?>
<sst xmlns="http://schemas.openxmlformats.org/spreadsheetml/2006/main" count="40" uniqueCount="21">
  <si>
    <t>Horaire Hebdo vendeur</t>
  </si>
  <si>
    <t xml:space="preserve">Heures cumulées dues </t>
  </si>
  <si>
    <t>0 Heures</t>
  </si>
  <si>
    <t>Horaire Hebdo responsable</t>
  </si>
  <si>
    <t>Heures cumulées acquises</t>
  </si>
  <si>
    <t>lundi</t>
  </si>
  <si>
    <t>mardi</t>
  </si>
  <si>
    <t>mercredi</t>
  </si>
  <si>
    <t>jeudi</t>
  </si>
  <si>
    <t>vendredi</t>
  </si>
  <si>
    <t>samedi</t>
  </si>
  <si>
    <t>Elembert</t>
  </si>
  <si>
    <t>Total Hebdo</t>
  </si>
  <si>
    <t>Heures cumulées S-1</t>
  </si>
  <si>
    <t>Total Heures cumulées</t>
  </si>
  <si>
    <t>Goulard</t>
  </si>
  <si>
    <t>Heures cumulées S</t>
  </si>
  <si>
    <t>Vendeur 3</t>
  </si>
  <si>
    <t>Heures cumulées semaine S</t>
  </si>
  <si>
    <t>vendeur 1</t>
  </si>
  <si>
    <t>vendeur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</si>
</sst>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h]:mm"/>
    <numFmt numFmtId="165" formatCode="ddd\ dd\-mmm\-yy"/>
    <numFmt numFmtId="166" formatCode="[h]:mm:ss;@"/>
    <numFmt numFmtId="167" formatCode="h:mm;@"/>
  </numFmts>
  <fonts count="9" x14ac:knownFonts="1">
    <font>
      <sz val="10"/>
      <name val="Arial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dashed">
        <color indexed="64"/>
      </bottom>
      <diagonal/>
    </border>
    <border>
      <left style="thick">
        <color indexed="64"/>
      </left>
      <right style="thick">
        <color indexed="64"/>
      </right>
      <top style="dashed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164" fontId="0" fillId="0" borderId="0" xfId="0" applyNumberFormat="1" applyFill="1" applyAlignment="1">
      <alignment horizontal="center"/>
    </xf>
    <xf numFmtId="164" fontId="0" fillId="0" borderId="0" xfId="0" applyNumberFormat="1" applyFill="1"/>
    <xf numFmtId="0" fontId="3" fillId="0" borderId="0" xfId="0" applyFont="1"/>
    <xf numFmtId="0" fontId="0" fillId="0" borderId="0" xfId="0" applyBorder="1"/>
    <xf numFmtId="0" fontId="0" fillId="0" borderId="5" xfId="0" applyBorder="1" applyAlignment="1">
      <alignment horizontal="center" vertical="center"/>
    </xf>
    <xf numFmtId="164" fontId="0" fillId="0" borderId="6" xfId="0" applyNumberFormat="1" applyFill="1" applyBorder="1" applyAlignment="1">
      <alignment horizontal="center" vertical="center"/>
    </xf>
    <xf numFmtId="164" fontId="0" fillId="0" borderId="7" xfId="0" applyNumberForma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0" fillId="0" borderId="9" xfId="0" applyNumberFormat="1" applyFill="1" applyBorder="1" applyAlignment="1">
      <alignment horizontal="center" vertical="center"/>
    </xf>
    <xf numFmtId="164" fontId="0" fillId="0" borderId="10" xfId="0" applyNumberForma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6" fontId="6" fillId="0" borderId="4" xfId="0" applyNumberFormat="1" applyFont="1" applyBorder="1" applyAlignment="1">
      <alignment horizontal="center"/>
    </xf>
    <xf numFmtId="166" fontId="6" fillId="0" borderId="0" xfId="0" applyNumberFormat="1" applyFont="1" applyBorder="1" applyAlignment="1">
      <alignment horizontal="center"/>
    </xf>
    <xf numFmtId="164" fontId="0" fillId="0" borderId="6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6" fontId="6" fillId="0" borderId="1" xfId="0" applyNumberFormat="1" applyFont="1" applyBorder="1" applyAlignment="1">
      <alignment horizontal="center"/>
    </xf>
    <xf numFmtId="0" fontId="0" fillId="0" borderId="0" xfId="0" applyFill="1"/>
    <xf numFmtId="165" fontId="0" fillId="0" borderId="0" xfId="0" applyNumberFormat="1" applyFill="1" applyAlignment="1">
      <alignment horizontal="center"/>
    </xf>
    <xf numFmtId="164" fontId="1" fillId="0" borderId="0" xfId="0" applyNumberFormat="1" applyFont="1" applyFill="1" applyAlignment="1">
      <alignment horizontal="right"/>
    </xf>
    <xf numFmtId="164" fontId="0" fillId="0" borderId="0" xfId="0" applyNumberFormat="1" applyFill="1" applyAlignment="1">
      <alignment horizontal="right"/>
    </xf>
    <xf numFmtId="164" fontId="1" fillId="0" borderId="0" xfId="0" applyNumberFormat="1" applyFont="1" applyFill="1" applyAlignment="1">
      <alignment horizontal="center"/>
    </xf>
    <xf numFmtId="0" fontId="0" fillId="0" borderId="0" xfId="0" applyFill="1" applyAlignment="1">
      <alignment horizontal="center"/>
    </xf>
    <xf numFmtId="21" fontId="3" fillId="0" borderId="0" xfId="0" applyNumberFormat="1" applyFont="1" applyAlignment="1"/>
    <xf numFmtId="166" fontId="7" fillId="3" borderId="4" xfId="0" quotePrefix="1" applyNumberFormat="1" applyFont="1" applyFill="1" applyBorder="1"/>
    <xf numFmtId="166" fontId="7" fillId="4" borderId="4" xfId="0" quotePrefix="1" applyNumberFormat="1" applyFont="1" applyFill="1" applyBorder="1"/>
    <xf numFmtId="46" fontId="0" fillId="0" borderId="0" xfId="0" applyNumberFormat="1" applyFill="1" applyAlignment="1">
      <alignment horizontal="center"/>
    </xf>
    <xf numFmtId="0" fontId="5" fillId="0" borderId="0" xfId="0" applyFont="1" applyBorder="1" applyAlignment="1">
      <alignment vertical="center" wrapText="1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7" fontId="0" fillId="0" borderId="0" xfId="0" applyNumberFormat="1" applyFill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/>
    </xf>
    <xf numFmtId="164" fontId="6" fillId="0" borderId="3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166" fontId="6" fillId="0" borderId="1" xfId="0" applyNumberFormat="1" applyFont="1" applyFill="1" applyBorder="1" applyAlignment="1">
      <alignment horizontal="center" vertical="center"/>
    </xf>
    <xf numFmtId="166" fontId="6" fillId="0" borderId="3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46" fontId="4" fillId="0" borderId="1" xfId="0" applyNumberFormat="1" applyFont="1" applyBorder="1" applyAlignment="1">
      <alignment horizontal="center"/>
    </xf>
    <xf numFmtId="46" fontId="4" fillId="0" borderId="3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64" fontId="7" fillId="0" borderId="19" xfId="0" applyNumberFormat="1" applyFont="1" applyFill="1" applyBorder="1" applyAlignment="1">
      <alignment horizontal="center" vertical="center"/>
    </xf>
    <xf numFmtId="164" fontId="7" fillId="0" borderId="18" xfId="0" applyNumberFormat="1" applyFont="1" applyFill="1" applyBorder="1" applyAlignment="1">
      <alignment horizontal="center" vertical="center"/>
    </xf>
    <xf numFmtId="164" fontId="6" fillId="0" borderId="14" xfId="0" applyNumberFormat="1" applyFont="1" applyFill="1" applyBorder="1" applyAlignment="1">
      <alignment horizontal="center" vertical="center"/>
    </xf>
    <xf numFmtId="164" fontId="6" fillId="0" borderId="15" xfId="0" applyNumberFormat="1" applyFont="1" applyFill="1" applyBorder="1" applyAlignment="1">
      <alignment horizontal="center" vertical="center"/>
    </xf>
    <xf numFmtId="164" fontId="6" fillId="0" borderId="16" xfId="0" applyNumberFormat="1" applyFont="1" applyFill="1" applyBorder="1" applyAlignment="1">
      <alignment horizontal="center" vertical="center"/>
    </xf>
    <xf numFmtId="164" fontId="6" fillId="0" borderId="17" xfId="0" applyNumberFormat="1" applyFont="1" applyFill="1" applyBorder="1" applyAlignment="1">
      <alignment horizontal="center" vertical="center"/>
    </xf>
    <xf numFmtId="166" fontId="6" fillId="0" borderId="16" xfId="0" applyNumberFormat="1" applyFont="1" applyFill="1" applyBorder="1" applyAlignment="1">
      <alignment horizontal="center" vertical="center"/>
    </xf>
    <xf numFmtId="166" fontId="6" fillId="0" borderId="17" xfId="0" applyNumberFormat="1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1">
    <cellStyle name="Normal" xfId="0" builtinId="0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Q29"/>
  <sheetViews>
    <sheetView tabSelected="1" workbookViewId="0">
      <selection activeCell="G17" sqref="G17"/>
    </sheetView>
  </sheetViews>
  <sheetFormatPr baseColWidth="10" defaultRowHeight="13.2" x14ac:dyDescent="0.25"/>
  <cols>
    <col min="1" max="1" width="9.44140625" bestFit="1" customWidth="1"/>
    <col min="2" max="3" width="8.33203125" style="1" customWidth="1"/>
    <col min="4" max="5" width="8.33203125" customWidth="1"/>
    <col min="6" max="6" width="8.33203125" style="1" customWidth="1"/>
    <col min="7" max="13" width="8.33203125" customWidth="1"/>
    <col min="14" max="14" width="8.77734375" style="2" bestFit="1" customWidth="1"/>
    <col min="15" max="15" width="13.33203125" bestFit="1" customWidth="1"/>
    <col min="16" max="16" width="17.33203125" bestFit="1" customWidth="1"/>
    <col min="17" max="17" width="14.5546875" bestFit="1" customWidth="1"/>
  </cols>
  <sheetData>
    <row r="1" spans="1:17" ht="13.95" customHeight="1" thickBot="1" x14ac:dyDescent="0.35">
      <c r="A1" s="46" t="s">
        <v>0</v>
      </c>
      <c r="B1" s="47"/>
      <c r="C1" s="48"/>
      <c r="D1" s="49">
        <v>1.53125</v>
      </c>
      <c r="E1" s="50"/>
      <c r="F1"/>
      <c r="G1" s="46" t="s">
        <v>1</v>
      </c>
      <c r="H1" s="47"/>
      <c r="I1" s="48"/>
      <c r="J1" s="29">
        <f>L1-M1</f>
        <v>-4.1666666666666664E-2</v>
      </c>
      <c r="K1" s="5" t="s">
        <v>2</v>
      </c>
      <c r="L1" s="28">
        <v>4.1666666666666664E-2</v>
      </c>
      <c r="M1" s="28">
        <v>8.3333333333333329E-2</v>
      </c>
      <c r="N1"/>
    </row>
    <row r="2" spans="1:17" ht="13.95" customHeight="1" thickBot="1" x14ac:dyDescent="0.35">
      <c r="A2" s="51" t="s">
        <v>3</v>
      </c>
      <c r="B2" s="52"/>
      <c r="C2" s="53"/>
      <c r="D2" s="49">
        <v>1.7083333333333333</v>
      </c>
      <c r="E2" s="50"/>
      <c r="F2"/>
      <c r="G2" s="46" t="s">
        <v>4</v>
      </c>
      <c r="H2" s="47"/>
      <c r="I2" s="48"/>
      <c r="J2" s="30">
        <v>4.1666666666666664E-2</v>
      </c>
      <c r="N2"/>
    </row>
    <row r="3" spans="1:17" ht="13.95" customHeight="1" thickBot="1" x14ac:dyDescent="0.3">
      <c r="B3"/>
      <c r="C3"/>
      <c r="F3"/>
      <c r="N3"/>
    </row>
    <row r="4" spans="1:17" ht="13.95" customHeight="1" thickBot="1" x14ac:dyDescent="0.3">
      <c r="A4" s="6"/>
      <c r="B4" s="44" t="s">
        <v>5</v>
      </c>
      <c r="C4" s="45"/>
      <c r="D4" s="44" t="s">
        <v>6</v>
      </c>
      <c r="E4" s="45"/>
      <c r="F4" s="44" t="s">
        <v>7</v>
      </c>
      <c r="G4" s="45"/>
      <c r="H4" s="44" t="s">
        <v>8</v>
      </c>
      <c r="I4" s="45"/>
      <c r="J4" s="44" t="s">
        <v>9</v>
      </c>
      <c r="K4" s="45"/>
      <c r="L4" s="44" t="s">
        <v>10</v>
      </c>
      <c r="M4" s="45"/>
      <c r="N4"/>
    </row>
    <row r="5" spans="1:17" ht="13.95" customHeight="1" x14ac:dyDescent="0.25">
      <c r="A5" s="36" t="s">
        <v>19</v>
      </c>
      <c r="B5" s="8">
        <v>0.375</v>
      </c>
      <c r="C5" s="9">
        <v>0.5</v>
      </c>
      <c r="D5" s="8">
        <v>0.375</v>
      </c>
      <c r="E5" s="9">
        <v>0.5</v>
      </c>
      <c r="F5" s="8">
        <v>0.375</v>
      </c>
      <c r="G5" s="9">
        <v>0.5</v>
      </c>
      <c r="H5" s="8">
        <v>0.375</v>
      </c>
      <c r="I5" s="9">
        <v>0.5</v>
      </c>
      <c r="J5" s="8">
        <v>0.375</v>
      </c>
      <c r="K5" s="9">
        <v>0.5</v>
      </c>
      <c r="L5" s="8">
        <v>0.375</v>
      </c>
      <c r="M5" s="9">
        <v>0.5</v>
      </c>
      <c r="N5" s="41" t="s">
        <v>12</v>
      </c>
      <c r="O5" s="41" t="s">
        <v>13</v>
      </c>
      <c r="P5" s="41" t="s">
        <v>18</v>
      </c>
      <c r="Q5" s="41" t="s">
        <v>14</v>
      </c>
    </row>
    <row r="6" spans="1:17" ht="13.95" customHeight="1" thickBot="1" x14ac:dyDescent="0.3">
      <c r="A6" s="10"/>
      <c r="B6" s="11"/>
      <c r="C6" s="12"/>
      <c r="D6" s="11">
        <v>0.58333333333333337</v>
      </c>
      <c r="E6" s="12">
        <v>0.79166666666666663</v>
      </c>
      <c r="F6" s="11">
        <v>0.58333333333333337</v>
      </c>
      <c r="G6" s="12">
        <v>0.79166666666666663</v>
      </c>
      <c r="H6" s="11">
        <v>0.58333333333333337</v>
      </c>
      <c r="I6" s="12">
        <v>0.79166666666666663</v>
      </c>
      <c r="J6" s="11">
        <v>0.58333333333333337</v>
      </c>
      <c r="K6" s="12">
        <v>0.79166666666666663</v>
      </c>
      <c r="L6" s="11">
        <v>0.58333333333333337</v>
      </c>
      <c r="M6" s="12">
        <v>0.79166666666666663</v>
      </c>
      <c r="N6" s="38"/>
      <c r="O6" s="38"/>
      <c r="P6" s="38"/>
      <c r="Q6" s="38"/>
    </row>
    <row r="7" spans="1:17" ht="13.95" customHeight="1" thickBot="1" x14ac:dyDescent="0.35">
      <c r="A7" s="13"/>
      <c r="B7" s="42">
        <f>(C5-B5)+(C6-B6)</f>
        <v>0.125</v>
      </c>
      <c r="C7" s="43"/>
      <c r="D7" s="42">
        <f>(E5-D5)+(E6-D6)</f>
        <v>0.33333333333333326</v>
      </c>
      <c r="E7" s="43"/>
      <c r="F7" s="42">
        <f>(G5-F5)+(G6-F6)</f>
        <v>0.33333333333333326</v>
      </c>
      <c r="G7" s="43"/>
      <c r="H7" s="42">
        <f>(I5-H5)+(I6-H6)</f>
        <v>0.33333333333333326</v>
      </c>
      <c r="I7" s="43"/>
      <c r="J7" s="42">
        <f>(K5-J5)+(K6-J6)</f>
        <v>0.33333333333333326</v>
      </c>
      <c r="K7" s="43"/>
      <c r="L7" s="42">
        <f>(M5-L5)+(M6-L6)</f>
        <v>0.33333333333333326</v>
      </c>
      <c r="M7" s="43"/>
      <c r="N7" s="14">
        <f>SUM(B7:M7)</f>
        <v>1.7916666666666663</v>
      </c>
      <c r="O7" s="15"/>
      <c r="P7" s="14">
        <f>N7-$D$1</f>
        <v>0.2604166666666663</v>
      </c>
      <c r="Q7" s="14">
        <f>(O7+P7)</f>
        <v>0.2604166666666663</v>
      </c>
    </row>
    <row r="8" spans="1:17" ht="13.95" customHeight="1" x14ac:dyDescent="0.25">
      <c r="A8" s="36" t="s">
        <v>20</v>
      </c>
      <c r="B8" s="16"/>
      <c r="C8" s="17"/>
      <c r="D8" s="16"/>
      <c r="E8" s="17"/>
      <c r="F8" s="16"/>
      <c r="G8" s="17"/>
      <c r="H8" s="16"/>
      <c r="I8" s="17"/>
      <c r="J8" s="16"/>
      <c r="K8" s="17"/>
      <c r="L8" s="16"/>
      <c r="M8" s="17"/>
      <c r="N8" s="41" t="s">
        <v>12</v>
      </c>
      <c r="O8" s="41" t="s">
        <v>13</v>
      </c>
      <c r="P8" s="37" t="s">
        <v>16</v>
      </c>
      <c r="Q8" s="37" t="s">
        <v>14</v>
      </c>
    </row>
    <row r="9" spans="1:17" ht="13.95" customHeight="1" thickBot="1" x14ac:dyDescent="0.3">
      <c r="A9" s="10"/>
      <c r="B9" s="18"/>
      <c r="C9" s="19"/>
      <c r="D9" s="18"/>
      <c r="E9" s="19"/>
      <c r="F9" s="18"/>
      <c r="G9" s="19"/>
      <c r="H9" s="18"/>
      <c r="I9" s="19"/>
      <c r="J9" s="18"/>
      <c r="K9" s="19"/>
      <c r="L9" s="18"/>
      <c r="M9" s="19"/>
      <c r="N9" s="38"/>
      <c r="O9" s="38"/>
      <c r="P9" s="38"/>
      <c r="Q9" s="38"/>
    </row>
    <row r="10" spans="1:17" ht="13.95" customHeight="1" thickBot="1" x14ac:dyDescent="0.35">
      <c r="A10" s="13"/>
      <c r="B10" s="39">
        <f>(C8-B8)+(C9-B9)</f>
        <v>0</v>
      </c>
      <c r="C10" s="40"/>
      <c r="D10" s="39">
        <f>(E8-D8)+(E9-D9)</f>
        <v>0</v>
      </c>
      <c r="E10" s="40"/>
      <c r="F10" s="39">
        <f>(G8-F8)+(G9-F9)</f>
        <v>0</v>
      </c>
      <c r="G10" s="40"/>
      <c r="H10" s="39">
        <f>(I8-H8)+(I9-H9)</f>
        <v>0</v>
      </c>
      <c r="I10" s="40"/>
      <c r="J10" s="39">
        <f>(K8-J8)+(K9-J9)</f>
        <v>0</v>
      </c>
      <c r="K10" s="40"/>
      <c r="L10" s="39">
        <f>(M8-L8)+(M9-L9)</f>
        <v>0</v>
      </c>
      <c r="M10" s="40"/>
      <c r="N10" s="14">
        <f>SUM(B10:M10)</f>
        <v>0</v>
      </c>
      <c r="O10" s="14"/>
      <c r="P10" s="14">
        <f>N10-$D$2</f>
        <v>-1.7083333333333333</v>
      </c>
      <c r="Q10" s="14">
        <f>(O10+P10)</f>
        <v>-1.7083333333333333</v>
      </c>
    </row>
    <row r="11" spans="1:17" ht="13.95" customHeight="1" x14ac:dyDescent="0.25">
      <c r="A11" s="7" t="s">
        <v>17</v>
      </c>
      <c r="B11" s="16"/>
      <c r="C11" s="17"/>
      <c r="D11" s="16"/>
      <c r="E11" s="17"/>
      <c r="F11" s="16"/>
      <c r="G11" s="17"/>
      <c r="H11" s="16"/>
      <c r="I11" s="17"/>
      <c r="J11" s="16"/>
      <c r="K11" s="17"/>
      <c r="L11" s="16"/>
      <c r="M11" s="17"/>
      <c r="N11" s="41" t="s">
        <v>12</v>
      </c>
      <c r="O11" s="41" t="s">
        <v>13</v>
      </c>
      <c r="P11" s="37" t="s">
        <v>16</v>
      </c>
      <c r="Q11" s="37" t="s">
        <v>14</v>
      </c>
    </row>
    <row r="12" spans="1:17" ht="13.95" customHeight="1" thickBot="1" x14ac:dyDescent="0.3">
      <c r="A12" s="10"/>
      <c r="B12" s="11"/>
      <c r="C12" s="12"/>
      <c r="D12" s="18"/>
      <c r="E12" s="19"/>
      <c r="F12" s="18"/>
      <c r="G12" s="19"/>
      <c r="H12" s="18"/>
      <c r="I12" s="19"/>
      <c r="J12" s="18"/>
      <c r="K12" s="19"/>
      <c r="L12" s="18"/>
      <c r="M12" s="19"/>
      <c r="N12" s="38"/>
      <c r="O12" s="38"/>
      <c r="P12" s="38"/>
      <c r="Q12" s="38"/>
    </row>
    <row r="13" spans="1:17" ht="13.95" customHeight="1" thickBot="1" x14ac:dyDescent="0.35">
      <c r="A13" s="20"/>
      <c r="B13" s="39">
        <f>(C11-B11)+(C12-B12)</f>
        <v>0</v>
      </c>
      <c r="C13" s="40"/>
      <c r="D13" s="39">
        <f>(E11-D11)+(E12-D12)</f>
        <v>0</v>
      </c>
      <c r="E13" s="40"/>
      <c r="F13" s="39">
        <f>(G11-F11)+(G12-F12)</f>
        <v>0</v>
      </c>
      <c r="G13" s="40"/>
      <c r="H13" s="39">
        <f>(I11-H11)+(I12-H12)</f>
        <v>0</v>
      </c>
      <c r="I13" s="40"/>
      <c r="J13" s="39">
        <f>(K11-J11)+(K12-J12)</f>
        <v>0</v>
      </c>
      <c r="K13" s="40"/>
      <c r="L13" s="39">
        <f>(M11-L11)+(M12-L12)</f>
        <v>0</v>
      </c>
      <c r="M13" s="40"/>
      <c r="N13" s="21">
        <f>SUM(B13:M13)</f>
        <v>0</v>
      </c>
      <c r="O13" s="14"/>
      <c r="P13" s="14">
        <f>N13-$D$1</f>
        <v>-1.53125</v>
      </c>
      <c r="Q13" s="14">
        <f>(O13+P13)</f>
        <v>-1.53125</v>
      </c>
    </row>
    <row r="14" spans="1:17" ht="13.95" customHeight="1" x14ac:dyDescent="0.25">
      <c r="A14" s="22"/>
      <c r="B14" s="23"/>
      <c r="C14" s="23"/>
      <c r="D14" s="3"/>
      <c r="E14" s="3"/>
      <c r="F14" s="24"/>
      <c r="G14" s="25"/>
      <c r="H14" s="4"/>
      <c r="I14" s="3"/>
      <c r="J14" s="4"/>
      <c r="K14" s="4"/>
      <c r="L14" s="3"/>
      <c r="M14" s="4"/>
      <c r="N14" s="22"/>
      <c r="O14" s="22"/>
    </row>
    <row r="15" spans="1:17" x14ac:dyDescent="0.25">
      <c r="A15" s="22"/>
      <c r="B15" s="31"/>
      <c r="C15" s="23"/>
      <c r="D15" s="3"/>
      <c r="E15" s="3"/>
      <c r="F15" s="24"/>
      <c r="G15" s="25"/>
      <c r="H15" s="4"/>
      <c r="I15" s="3"/>
      <c r="J15" s="4"/>
      <c r="K15" s="4"/>
      <c r="L15" s="3"/>
      <c r="M15" s="4"/>
      <c r="N15" s="22"/>
      <c r="O15" s="22"/>
    </row>
    <row r="16" spans="1:17" x14ac:dyDescent="0.25">
      <c r="A16" s="22"/>
      <c r="B16" s="35"/>
      <c r="C16" s="35"/>
      <c r="D16" s="3"/>
      <c r="E16" s="3"/>
      <c r="F16" s="24"/>
      <c r="G16" s="25"/>
      <c r="H16" s="4"/>
      <c r="I16" s="3"/>
      <c r="J16" s="4"/>
      <c r="K16" s="4"/>
      <c r="L16" s="3"/>
      <c r="M16" s="4"/>
      <c r="N16" s="22"/>
      <c r="O16" s="22"/>
    </row>
    <row r="17" spans="1:15" x14ac:dyDescent="0.25">
      <c r="A17" s="22"/>
      <c r="B17" s="23"/>
      <c r="C17" s="23"/>
      <c r="D17" s="26"/>
      <c r="E17" s="3"/>
      <c r="F17" s="24"/>
      <c r="G17" s="25"/>
      <c r="H17" s="4"/>
      <c r="I17" s="3"/>
      <c r="J17" s="4"/>
      <c r="K17" s="4"/>
      <c r="L17" s="3"/>
      <c r="M17" s="4"/>
      <c r="N17" s="22"/>
      <c r="O17" s="22"/>
    </row>
    <row r="18" spans="1:15" x14ac:dyDescent="0.25">
      <c r="A18" s="22"/>
      <c r="B18" s="23"/>
      <c r="C18" s="23"/>
      <c r="D18" s="3"/>
      <c r="E18" s="3"/>
      <c r="F18" s="24"/>
      <c r="G18" s="25"/>
      <c r="H18" s="4"/>
      <c r="I18" s="3"/>
      <c r="J18" s="4"/>
      <c r="K18" s="4"/>
      <c r="L18" s="3"/>
      <c r="M18" s="4"/>
      <c r="N18" s="22"/>
      <c r="O18" s="22"/>
    </row>
    <row r="19" spans="1:15" x14ac:dyDescent="0.25">
      <c r="A19" s="22"/>
      <c r="B19" s="23"/>
      <c r="C19" s="23"/>
      <c r="D19" s="3"/>
      <c r="E19" s="3"/>
      <c r="F19" s="24"/>
      <c r="G19" s="25"/>
      <c r="H19" s="4"/>
      <c r="I19" s="3"/>
      <c r="J19" s="4"/>
      <c r="K19" s="4"/>
      <c r="L19" s="3"/>
      <c r="M19" s="4"/>
      <c r="N19" s="22"/>
      <c r="O19" s="22"/>
    </row>
    <row r="20" spans="1:15" x14ac:dyDescent="0.25">
      <c r="A20" s="22"/>
      <c r="B20" s="23"/>
      <c r="C20" s="23"/>
      <c r="D20" s="3"/>
      <c r="E20" s="3"/>
      <c r="F20" s="24"/>
      <c r="G20" s="25"/>
      <c r="H20" s="4"/>
      <c r="I20" s="3"/>
      <c r="J20" s="4"/>
      <c r="K20" s="4"/>
      <c r="L20" s="3"/>
      <c r="M20" s="4"/>
      <c r="N20" s="22"/>
      <c r="O20" s="22"/>
    </row>
    <row r="21" spans="1:15" x14ac:dyDescent="0.25">
      <c r="A21" s="22"/>
      <c r="B21" s="23"/>
      <c r="C21" s="23"/>
      <c r="D21" s="3"/>
      <c r="E21" s="3"/>
      <c r="F21" s="24"/>
      <c r="G21" s="25"/>
      <c r="H21" s="4"/>
      <c r="I21" s="3"/>
      <c r="J21" s="4"/>
      <c r="K21" s="4"/>
      <c r="L21" s="3"/>
      <c r="M21" s="4"/>
      <c r="N21" s="22"/>
      <c r="O21" s="22"/>
    </row>
    <row r="22" spans="1:15" x14ac:dyDescent="0.25">
      <c r="A22" s="22"/>
      <c r="B22" s="23"/>
      <c r="C22" s="23"/>
      <c r="D22" s="3"/>
      <c r="E22" s="3"/>
      <c r="F22" s="24"/>
      <c r="G22" s="25"/>
      <c r="H22" s="4"/>
      <c r="I22" s="3"/>
      <c r="J22" s="4"/>
      <c r="K22" s="4"/>
      <c r="L22" s="3"/>
      <c r="M22" s="4"/>
      <c r="N22" s="22"/>
      <c r="O22" s="22"/>
    </row>
    <row r="23" spans="1:15" x14ac:dyDescent="0.25">
      <c r="A23" s="22"/>
      <c r="B23" s="23"/>
      <c r="C23" s="23"/>
      <c r="D23" s="3"/>
      <c r="E23" s="3"/>
      <c r="F23" s="24"/>
      <c r="G23" s="25"/>
      <c r="H23" s="4"/>
      <c r="I23" s="3"/>
      <c r="J23" s="4"/>
      <c r="K23" s="4"/>
      <c r="L23" s="3"/>
      <c r="M23" s="4"/>
      <c r="N23" s="22"/>
      <c r="O23" s="22"/>
    </row>
    <row r="24" spans="1:15" x14ac:dyDescent="0.25">
      <c r="A24" s="22"/>
      <c r="B24" s="27"/>
      <c r="C24" s="27"/>
      <c r="D24" s="22"/>
      <c r="E24" s="22"/>
      <c r="F24" s="27"/>
      <c r="G24" s="4"/>
      <c r="H24" s="22"/>
      <c r="I24" s="27"/>
      <c r="J24" s="22"/>
      <c r="K24" s="22"/>
      <c r="L24" s="22"/>
      <c r="M24" s="22"/>
      <c r="N24" s="22"/>
      <c r="O24" s="22"/>
    </row>
    <row r="25" spans="1:15" x14ac:dyDescent="0.25">
      <c r="A25" s="22"/>
      <c r="B25" s="27"/>
      <c r="C25" s="27"/>
      <c r="D25" s="22"/>
      <c r="E25" s="22"/>
      <c r="F25" s="27"/>
      <c r="G25" s="22"/>
      <c r="H25" s="22"/>
      <c r="I25" s="27"/>
      <c r="J25" s="22"/>
      <c r="K25" s="22"/>
      <c r="L25" s="22"/>
      <c r="M25" s="22"/>
      <c r="N25" s="22"/>
      <c r="O25" s="22"/>
    </row>
    <row r="26" spans="1:15" x14ac:dyDescent="0.25">
      <c r="A26" s="22"/>
      <c r="B26" s="27"/>
      <c r="C26" s="27"/>
      <c r="D26" s="22"/>
      <c r="E26" s="22"/>
      <c r="F26" s="27"/>
      <c r="G26" s="22"/>
      <c r="H26" s="22"/>
      <c r="I26" s="27"/>
      <c r="J26" s="22"/>
      <c r="K26" s="22"/>
      <c r="L26" s="22"/>
      <c r="M26" s="22"/>
      <c r="N26" s="22"/>
      <c r="O26" s="22"/>
    </row>
    <row r="27" spans="1:15" x14ac:dyDescent="0.25">
      <c r="I27" s="1"/>
    </row>
    <row r="28" spans="1:15" x14ac:dyDescent="0.25">
      <c r="I28" s="1"/>
    </row>
    <row r="29" spans="1:15" x14ac:dyDescent="0.25">
      <c r="I29" s="1"/>
    </row>
  </sheetData>
  <mergeCells count="42">
    <mergeCell ref="B4:C4"/>
    <mergeCell ref="A1:C1"/>
    <mergeCell ref="D1:E1"/>
    <mergeCell ref="G1:I1"/>
    <mergeCell ref="A2:C2"/>
    <mergeCell ref="D2:E2"/>
    <mergeCell ref="G2:I2"/>
    <mergeCell ref="D4:E4"/>
    <mergeCell ref="L7:M7"/>
    <mergeCell ref="F4:G4"/>
    <mergeCell ref="H4:I4"/>
    <mergeCell ref="J4:K4"/>
    <mergeCell ref="L4:M4"/>
    <mergeCell ref="B7:C7"/>
    <mergeCell ref="D7:E7"/>
    <mergeCell ref="F7:G7"/>
    <mergeCell ref="H7:I7"/>
    <mergeCell ref="J7:K7"/>
    <mergeCell ref="N8:N9"/>
    <mergeCell ref="O8:O9"/>
    <mergeCell ref="P8:P9"/>
    <mergeCell ref="Q8:Q9"/>
    <mergeCell ref="O5:O6"/>
    <mergeCell ref="P5:P6"/>
    <mergeCell ref="Q5:Q6"/>
    <mergeCell ref="N5:N6"/>
    <mergeCell ref="L10:M10"/>
    <mergeCell ref="N11:N12"/>
    <mergeCell ref="O11:O12"/>
    <mergeCell ref="P11:P12"/>
    <mergeCell ref="B10:C10"/>
    <mergeCell ref="D10:E10"/>
    <mergeCell ref="F10:G10"/>
    <mergeCell ref="H10:I10"/>
    <mergeCell ref="J10:K10"/>
    <mergeCell ref="Q11:Q12"/>
    <mergeCell ref="B13:C13"/>
    <mergeCell ref="D13:E13"/>
    <mergeCell ref="F13:G13"/>
    <mergeCell ref="H13:I13"/>
    <mergeCell ref="J13:K13"/>
    <mergeCell ref="L13:M13"/>
  </mergeCells>
  <phoneticPr fontId="0" type="noConversion"/>
  <conditionalFormatting sqref="P10">
    <cfRule type="cellIs" dxfId="11" priority="14" operator="greaterThan">
      <formula>0.000173611111111111</formula>
    </cfRule>
  </conditionalFormatting>
  <conditionalFormatting sqref="O7:Q7 O13:Q13 O10:Q10">
    <cfRule type="cellIs" dxfId="10" priority="12" operator="greaterThan">
      <formula>0</formula>
    </cfRule>
    <cfRule type="cellIs" dxfId="9" priority="11" operator="lessThan">
      <formula>0</formula>
    </cfRule>
  </conditionalFormatting>
  <conditionalFormatting sqref="J1">
    <cfRule type="cellIs" dxfId="8" priority="10" operator="lessThan">
      <formula>0</formula>
    </cfRule>
  </conditionalFormatting>
  <conditionalFormatting sqref="J2">
    <cfRule type="cellIs" dxfId="7" priority="9" operator="greaterThan">
      <formula>0</formula>
    </cfRule>
  </conditionalFormatting>
  <pageMargins left="0.39370078740157483" right="0.39370078740157483" top="0.39370078740157483" bottom="0.39370078740157483" header="0.51181102362204722" footer="0.51181102362204722"/>
  <pageSetup scale="78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workbookViewId="0">
      <selection activeCell="H18" sqref="H18"/>
    </sheetView>
  </sheetViews>
  <sheetFormatPr baseColWidth="10" defaultRowHeight="13.2" x14ac:dyDescent="0.25"/>
  <cols>
    <col min="1" max="1" width="9.33203125" customWidth="1"/>
    <col min="2" max="14" width="8.33203125" customWidth="1"/>
    <col min="15" max="15" width="13.33203125" bestFit="1" customWidth="1"/>
    <col min="16" max="16" width="17.6640625" bestFit="1" customWidth="1"/>
  </cols>
  <sheetData>
    <row r="1" spans="1:17" ht="15" thickBot="1" x14ac:dyDescent="0.35">
      <c r="A1" s="46" t="s">
        <v>0</v>
      </c>
      <c r="B1" s="47"/>
      <c r="C1" s="48"/>
      <c r="D1" s="49">
        <v>1.53125</v>
      </c>
      <c r="E1" s="50"/>
      <c r="G1" s="46" t="s">
        <v>1</v>
      </c>
      <c r="H1" s="47"/>
      <c r="I1" s="48"/>
      <c r="J1" s="29">
        <f>L1-M1</f>
        <v>-4.1666666666666664E-2</v>
      </c>
      <c r="K1" s="5" t="s">
        <v>2</v>
      </c>
      <c r="L1" s="28">
        <v>4.1666666666666664E-2</v>
      </c>
      <c r="M1" s="28">
        <v>8.3333333333333329E-2</v>
      </c>
      <c r="N1" s="6"/>
      <c r="O1" s="6"/>
      <c r="P1" s="6"/>
      <c r="Q1" s="6"/>
    </row>
    <row r="2" spans="1:17" ht="15" thickBot="1" x14ac:dyDescent="0.35">
      <c r="A2" s="51" t="s">
        <v>3</v>
      </c>
      <c r="B2" s="52"/>
      <c r="C2" s="53"/>
      <c r="D2" s="49">
        <v>1.7083333333333333</v>
      </c>
      <c r="E2" s="50"/>
      <c r="G2" s="46" t="s">
        <v>4</v>
      </c>
      <c r="H2" s="47"/>
      <c r="I2" s="48"/>
      <c r="J2" s="30">
        <v>4.1666666666666664E-2</v>
      </c>
      <c r="N2" s="6"/>
      <c r="O2" s="6"/>
      <c r="P2" s="6"/>
      <c r="Q2" s="6"/>
    </row>
    <row r="3" spans="1:17" ht="13.8" thickBot="1" x14ac:dyDescent="0.3">
      <c r="N3" s="6"/>
      <c r="O3" s="6"/>
      <c r="P3" s="6"/>
      <c r="Q3" s="6"/>
    </row>
    <row r="4" spans="1:17" ht="15" thickBot="1" x14ac:dyDescent="0.3">
      <c r="A4" s="6"/>
      <c r="B4" s="62" t="s">
        <v>5</v>
      </c>
      <c r="C4" s="63"/>
      <c r="D4" s="62" t="s">
        <v>6</v>
      </c>
      <c r="E4" s="63"/>
      <c r="F4" s="62" t="s">
        <v>7</v>
      </c>
      <c r="G4" s="63"/>
      <c r="H4" s="62" t="s">
        <v>8</v>
      </c>
      <c r="I4" s="63"/>
      <c r="J4" s="62" t="s">
        <v>9</v>
      </c>
      <c r="K4" s="63"/>
      <c r="L4" s="62" t="s">
        <v>10</v>
      </c>
      <c r="M4" s="63"/>
      <c r="N4" s="6"/>
      <c r="O4" s="6"/>
      <c r="P4" s="6"/>
      <c r="Q4" s="6"/>
    </row>
    <row r="5" spans="1:17" ht="13.8" thickTop="1" x14ac:dyDescent="0.25">
      <c r="A5" s="33" t="s">
        <v>11</v>
      </c>
      <c r="B5" s="55">
        <f>Sommaire!C5-Sommaire!B5</f>
        <v>0.125</v>
      </c>
      <c r="C5" s="55"/>
      <c r="D5" s="55">
        <f>Sommaire!E5-Sommaire!D5</f>
        <v>0.125</v>
      </c>
      <c r="E5" s="55"/>
      <c r="F5" s="55">
        <f>Sommaire!G5-Sommaire!F5</f>
        <v>0.125</v>
      </c>
      <c r="G5" s="55"/>
      <c r="H5" s="55">
        <f>Sommaire!I5-Sommaire!H5</f>
        <v>0.125</v>
      </c>
      <c r="I5" s="55"/>
      <c r="J5" s="55">
        <f>Sommaire!K5-Sommaire!J5</f>
        <v>0.125</v>
      </c>
      <c r="K5" s="55"/>
      <c r="L5" s="55">
        <f>Sommaire!M5-Sommaire!L5</f>
        <v>0.125</v>
      </c>
      <c r="M5" s="55"/>
      <c r="N5" s="32"/>
      <c r="O5" s="32"/>
      <c r="P5" s="32"/>
      <c r="Q5" s="32"/>
    </row>
    <row r="6" spans="1:17" ht="13.8" thickBot="1" x14ac:dyDescent="0.3">
      <c r="A6" s="34"/>
      <c r="B6" s="54">
        <f>Sommaire!C6-Sommaire!B6</f>
        <v>0</v>
      </c>
      <c r="C6" s="54"/>
      <c r="D6" s="54">
        <f>Sommaire!E6-Sommaire!D6</f>
        <v>0.20833333333333326</v>
      </c>
      <c r="E6" s="54"/>
      <c r="F6" s="54">
        <f>Sommaire!G6-Sommaire!F6</f>
        <v>0.20833333333333326</v>
      </c>
      <c r="G6" s="54"/>
      <c r="H6" s="54">
        <f>Sommaire!I6-Sommaire!H6</f>
        <v>0.20833333333333326</v>
      </c>
      <c r="I6" s="54"/>
      <c r="J6" s="54">
        <f>Sommaire!K6-Sommaire!J6</f>
        <v>0.20833333333333326</v>
      </c>
      <c r="K6" s="54"/>
      <c r="L6" s="54">
        <f>Sommaire!M6-Sommaire!L6</f>
        <v>0.20833333333333326</v>
      </c>
      <c r="M6" s="54"/>
      <c r="N6" s="32"/>
      <c r="O6" s="32"/>
      <c r="P6" s="32"/>
      <c r="Q6" s="32"/>
    </row>
    <row r="7" spans="1:17" ht="15" thickBot="1" x14ac:dyDescent="0.35">
      <c r="A7" s="13"/>
      <c r="B7" s="60"/>
      <c r="C7" s="61"/>
      <c r="D7" s="60"/>
      <c r="E7" s="61"/>
      <c r="F7" s="60"/>
      <c r="G7" s="61"/>
      <c r="H7" s="60"/>
      <c r="I7" s="61"/>
      <c r="J7" s="60"/>
      <c r="K7" s="61"/>
      <c r="L7" s="60"/>
      <c r="M7" s="61"/>
      <c r="N7" s="15"/>
      <c r="O7" s="15"/>
      <c r="P7" s="15"/>
      <c r="Q7" s="15"/>
    </row>
    <row r="8" spans="1:17" ht="13.8" thickTop="1" x14ac:dyDescent="0.25">
      <c r="A8" s="33" t="s">
        <v>15</v>
      </c>
      <c r="B8" s="55">
        <f>Sommaire!C8-Sommaire!B8</f>
        <v>0</v>
      </c>
      <c r="C8" s="55"/>
      <c r="D8" s="55">
        <f>Sommaire!E8-Sommaire!D8</f>
        <v>0</v>
      </c>
      <c r="E8" s="55"/>
      <c r="F8" s="55">
        <f>Sommaire!G8-Sommaire!F8</f>
        <v>0</v>
      </c>
      <c r="G8" s="55"/>
      <c r="H8" s="55">
        <f>Sommaire!I8-Sommaire!H8</f>
        <v>0</v>
      </c>
      <c r="I8" s="55"/>
      <c r="J8" s="55">
        <f>Sommaire!K8-Sommaire!J8</f>
        <v>0</v>
      </c>
      <c r="K8" s="55"/>
      <c r="L8" s="55">
        <f>Sommaire!M8-Sommaire!L8</f>
        <v>0</v>
      </c>
      <c r="M8" s="55"/>
      <c r="N8" s="32"/>
      <c r="O8" s="32"/>
      <c r="P8" s="32"/>
      <c r="Q8" s="32"/>
    </row>
    <row r="9" spans="1:17" ht="13.8" thickBot="1" x14ac:dyDescent="0.3">
      <c r="A9" s="34"/>
      <c r="B9" s="54">
        <f>Sommaire!C9-Sommaire!B9</f>
        <v>0</v>
      </c>
      <c r="C9" s="54"/>
      <c r="D9" s="54">
        <f>Sommaire!E9-Sommaire!D9</f>
        <v>0</v>
      </c>
      <c r="E9" s="54"/>
      <c r="F9" s="54">
        <f>Sommaire!G9-Sommaire!F9</f>
        <v>0</v>
      </c>
      <c r="G9" s="54"/>
      <c r="H9" s="54">
        <f>Sommaire!I9-Sommaire!H9</f>
        <v>0</v>
      </c>
      <c r="I9" s="54"/>
      <c r="J9" s="54">
        <f>Sommaire!K9-Sommaire!J9</f>
        <v>0</v>
      </c>
      <c r="K9" s="54"/>
      <c r="L9" s="54">
        <f>Sommaire!M9-Sommaire!L9</f>
        <v>0</v>
      </c>
      <c r="M9" s="54"/>
      <c r="N9" s="32"/>
      <c r="O9" s="32"/>
      <c r="P9" s="32"/>
      <c r="Q9" s="32"/>
    </row>
    <row r="10" spans="1:17" ht="15" thickBot="1" x14ac:dyDescent="0.35">
      <c r="A10" s="13"/>
      <c r="B10" s="58"/>
      <c r="C10" s="59"/>
      <c r="D10" s="58"/>
      <c r="E10" s="59"/>
      <c r="F10" s="58"/>
      <c r="G10" s="59"/>
      <c r="H10" s="58"/>
      <c r="I10" s="59"/>
      <c r="J10" s="58"/>
      <c r="K10" s="59"/>
      <c r="L10" s="58"/>
      <c r="M10" s="59"/>
      <c r="N10" s="15"/>
      <c r="O10" s="15"/>
      <c r="P10" s="15"/>
      <c r="Q10" s="15"/>
    </row>
    <row r="11" spans="1:17" ht="13.8" thickTop="1" x14ac:dyDescent="0.25">
      <c r="A11" s="33" t="s">
        <v>17</v>
      </c>
      <c r="B11" s="55">
        <f>Sommaire!C11-Sommaire!B11</f>
        <v>0</v>
      </c>
      <c r="C11" s="55"/>
      <c r="D11" s="55">
        <f>Sommaire!E11-Sommaire!D11</f>
        <v>0</v>
      </c>
      <c r="E11" s="55"/>
      <c r="F11" s="55">
        <f>Sommaire!G11-Sommaire!F11</f>
        <v>0</v>
      </c>
      <c r="G11" s="55"/>
      <c r="H11" s="55">
        <f>Sommaire!I11-Sommaire!H11</f>
        <v>0</v>
      </c>
      <c r="I11" s="55"/>
      <c r="J11" s="55">
        <f>Sommaire!K11-Sommaire!J11</f>
        <v>0</v>
      </c>
      <c r="K11" s="55"/>
      <c r="L11" s="55">
        <f>Sommaire!M11-Sommaire!L11</f>
        <v>0</v>
      </c>
      <c r="M11" s="55"/>
      <c r="N11" s="32"/>
      <c r="O11" s="32"/>
      <c r="P11" s="32"/>
      <c r="Q11" s="32"/>
    </row>
    <row r="12" spans="1:17" ht="13.8" thickBot="1" x14ac:dyDescent="0.3">
      <c r="A12" s="34"/>
      <c r="B12" s="54">
        <f>Sommaire!C12-Sommaire!B12</f>
        <v>0</v>
      </c>
      <c r="C12" s="54"/>
      <c r="D12" s="54">
        <f>Sommaire!E12-Sommaire!D12</f>
        <v>0</v>
      </c>
      <c r="E12" s="54"/>
      <c r="F12" s="54">
        <f>Sommaire!G12-Sommaire!F12</f>
        <v>0</v>
      </c>
      <c r="G12" s="54"/>
      <c r="H12" s="54">
        <f>Sommaire!I12-Sommaire!H12</f>
        <v>0</v>
      </c>
      <c r="I12" s="54"/>
      <c r="J12" s="54">
        <f>Sommaire!K12-Sommaire!J12</f>
        <v>0</v>
      </c>
      <c r="K12" s="54"/>
      <c r="L12" s="54">
        <f>Sommaire!M12-Sommaire!L12</f>
        <v>0</v>
      </c>
      <c r="M12" s="54"/>
      <c r="N12" s="32"/>
      <c r="O12" s="32"/>
      <c r="P12" s="32"/>
      <c r="Q12" s="32"/>
    </row>
    <row r="13" spans="1:17" ht="15" thickBot="1" x14ac:dyDescent="0.35">
      <c r="A13" s="20"/>
      <c r="B13" s="56"/>
      <c r="C13" s="57"/>
      <c r="D13" s="56"/>
      <c r="E13" s="57"/>
      <c r="F13" s="56"/>
      <c r="G13" s="57"/>
      <c r="H13" s="56"/>
      <c r="I13" s="57"/>
      <c r="J13" s="56"/>
      <c r="K13" s="57"/>
      <c r="L13" s="56"/>
      <c r="M13" s="57"/>
      <c r="N13" s="15"/>
      <c r="O13" s="15"/>
      <c r="P13" s="15"/>
      <c r="Q13" s="15"/>
    </row>
  </sheetData>
  <mergeCells count="66">
    <mergeCell ref="A1:C1"/>
    <mergeCell ref="D1:E1"/>
    <mergeCell ref="G1:I1"/>
    <mergeCell ref="A2:C2"/>
    <mergeCell ref="D2:E2"/>
    <mergeCell ref="G2:I2"/>
    <mergeCell ref="J7:K7"/>
    <mergeCell ref="L7:M7"/>
    <mergeCell ref="B4:C4"/>
    <mergeCell ref="D4:E4"/>
    <mergeCell ref="F4:G4"/>
    <mergeCell ref="H4:I4"/>
    <mergeCell ref="J4:K4"/>
    <mergeCell ref="L4:M4"/>
    <mergeCell ref="J13:K13"/>
    <mergeCell ref="L13:M13"/>
    <mergeCell ref="B10:C10"/>
    <mergeCell ref="D10:E10"/>
    <mergeCell ref="F10:G10"/>
    <mergeCell ref="H10:I10"/>
    <mergeCell ref="J10:K10"/>
    <mergeCell ref="L10:M10"/>
    <mergeCell ref="F5:G5"/>
    <mergeCell ref="B13:C13"/>
    <mergeCell ref="D13:E13"/>
    <mergeCell ref="F13:G13"/>
    <mergeCell ref="H13:I13"/>
    <mergeCell ref="B7:C7"/>
    <mergeCell ref="D7:E7"/>
    <mergeCell ref="F7:G7"/>
    <mergeCell ref="H7:I7"/>
    <mergeCell ref="F12:G12"/>
    <mergeCell ref="F11:G11"/>
    <mergeCell ref="F9:G9"/>
    <mergeCell ref="F8:G8"/>
    <mergeCell ref="F6:G6"/>
    <mergeCell ref="D5:E5"/>
    <mergeCell ref="B5:C5"/>
    <mergeCell ref="H12:I12"/>
    <mergeCell ref="H11:I11"/>
    <mergeCell ref="H9:I9"/>
    <mergeCell ref="H8:I8"/>
    <mergeCell ref="D6:E6"/>
    <mergeCell ref="D8:E8"/>
    <mergeCell ref="D9:E9"/>
    <mergeCell ref="D11:E11"/>
    <mergeCell ref="D12:E12"/>
    <mergeCell ref="B12:C12"/>
    <mergeCell ref="B11:C11"/>
    <mergeCell ref="B9:C9"/>
    <mergeCell ref="B8:C8"/>
    <mergeCell ref="B6:C6"/>
    <mergeCell ref="L8:M8"/>
    <mergeCell ref="L9:M9"/>
    <mergeCell ref="L11:M11"/>
    <mergeCell ref="L12:M12"/>
    <mergeCell ref="J12:K12"/>
    <mergeCell ref="J11:K11"/>
    <mergeCell ref="J8:K8"/>
    <mergeCell ref="J9:K9"/>
    <mergeCell ref="L6:M6"/>
    <mergeCell ref="L5:M5"/>
    <mergeCell ref="J5:K5"/>
    <mergeCell ref="J6:K6"/>
    <mergeCell ref="H6:I6"/>
    <mergeCell ref="H5:I5"/>
  </mergeCells>
  <conditionalFormatting sqref="P10">
    <cfRule type="cellIs" dxfId="6" priority="7" operator="greaterThan">
      <formula>0.000173611111111111</formula>
    </cfRule>
  </conditionalFormatting>
  <conditionalFormatting sqref="O7:Q7 O13:Q13 O10:Q10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J1">
    <cfRule type="cellIs" dxfId="3" priority="4" operator="lessThan">
      <formula>0</formula>
    </cfRule>
  </conditionalFormatting>
  <conditionalFormatting sqref="J2">
    <cfRule type="cellIs" dxfId="2" priority="3" operator="greaterThan">
      <formula>0</formula>
    </cfRule>
  </conditionalFormatting>
  <conditionalFormatting sqref="F18">
    <cfRule type="cellIs" dxfId="1" priority="2" operator="between">
      <formula>0.0104166666666667</formula>
      <formula>0.134722222222222</formula>
    </cfRule>
  </conditionalFormatting>
  <conditionalFormatting sqref="B5:M12">
    <cfRule type="cellIs" dxfId="0" priority="1" operator="between">
      <formula>0.0104166666666667</formula>
      <formula>0.134722222222222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Sommaire</vt:lpstr>
      <vt:lpstr>Feuil1</vt:lpstr>
    </vt:vector>
  </TitlesOfParts>
  <Company>CLD de la MRC de Bonaventure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danielle</dc:creator>
  <cp:lastModifiedBy>Rémi GOULARD</cp:lastModifiedBy>
  <cp:lastPrinted>2014-10-21T14:49:55Z</cp:lastPrinted>
  <dcterms:created xsi:type="dcterms:W3CDTF">2014-09-10T17:09:16Z</dcterms:created>
  <dcterms:modified xsi:type="dcterms:W3CDTF">2014-12-02T00:42:59Z</dcterms:modified>
</cp:coreProperties>
</file>