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50" windowWidth="20115" windowHeight="7995" activeTab="1"/>
  </bookViews>
  <sheets>
    <sheet name="FACTURES" sheetId="1" r:id="rId1"/>
    <sheet name="REGLEMENT" sheetId="2" r:id="rId2"/>
    <sheet name="FOURNISSEURS" sheetId="3" r:id="rId3"/>
  </sheets>
  <calcPr calcId="144525"/>
</workbook>
</file>

<file path=xl/calcChain.xml><?xml version="1.0" encoding="utf-8"?>
<calcChain xmlns="http://schemas.openxmlformats.org/spreadsheetml/2006/main">
  <c r="H15" i="1" l="1"/>
  <c r="H14" i="1"/>
  <c r="H13" i="1"/>
  <c r="H12" i="1"/>
  <c r="I3" i="1" l="1"/>
  <c r="I14" i="1"/>
  <c r="I15" i="1"/>
  <c r="I16" i="1"/>
  <c r="I17" i="1"/>
  <c r="I18" i="1"/>
  <c r="I19" i="1"/>
  <c r="I20" i="1"/>
  <c r="I21" i="1"/>
  <c r="I22" i="1"/>
  <c r="I23" i="1"/>
  <c r="I24" i="1"/>
  <c r="I5" i="1"/>
  <c r="I6" i="1"/>
  <c r="I7" i="1"/>
  <c r="I8" i="1"/>
  <c r="I9" i="1"/>
  <c r="I10" i="1"/>
  <c r="I11" i="1"/>
  <c r="I12" i="1"/>
  <c r="I13" i="1"/>
  <c r="I4" i="1"/>
  <c r="H11" i="1"/>
  <c r="H10" i="1"/>
  <c r="H4" i="1" l="1"/>
  <c r="H5" i="1"/>
  <c r="H6" i="1"/>
  <c r="H7" i="1"/>
  <c r="H8" i="1"/>
  <c r="H9" i="1"/>
  <c r="H3" i="1"/>
</calcChain>
</file>

<file path=xl/sharedStrings.xml><?xml version="1.0" encoding="utf-8"?>
<sst xmlns="http://schemas.openxmlformats.org/spreadsheetml/2006/main" count="69" uniqueCount="50">
  <si>
    <t>No Enreg</t>
  </si>
  <si>
    <t>DATE</t>
  </si>
  <si>
    <t>FOURNISSEUR</t>
  </si>
  <si>
    <t>MONTANT HT</t>
  </si>
  <si>
    <t>MONTANT TTC</t>
  </si>
  <si>
    <t>TVA</t>
  </si>
  <si>
    <t>OBSERVATION</t>
  </si>
  <si>
    <t>N° CHEQUE</t>
  </si>
  <si>
    <t>BENEFICIAIRE</t>
  </si>
  <si>
    <t>MONTANT</t>
  </si>
  <si>
    <t>TITRE</t>
  </si>
  <si>
    <t>LOGO</t>
  </si>
  <si>
    <t>RAISON SOCIALE</t>
  </si>
  <si>
    <t>ADRESSE</t>
  </si>
  <si>
    <t>CP</t>
  </si>
  <si>
    <t>LOCALITE</t>
  </si>
  <si>
    <t>VILLE</t>
  </si>
  <si>
    <t>TEL 1</t>
  </si>
  <si>
    <t>FAX</t>
  </si>
  <si>
    <t>EMAIL</t>
  </si>
  <si>
    <t>OBS</t>
  </si>
  <si>
    <t>N° FACTURE</t>
  </si>
  <si>
    <t>DATE FACTURE</t>
  </si>
  <si>
    <t>ADD</t>
  </si>
  <si>
    <t>MAE</t>
  </si>
  <si>
    <t>STR</t>
  </si>
  <si>
    <t>SAM</t>
  </si>
  <si>
    <t>FOURNISSEURS</t>
  </si>
  <si>
    <t>REGLEMENTS FACTURES</t>
  </si>
  <si>
    <t>NO ENREG</t>
  </si>
  <si>
    <t>ETAT</t>
  </si>
  <si>
    <t/>
  </si>
  <si>
    <t>ABC SOCIETE</t>
  </si>
  <si>
    <t>F38/F45/F66</t>
  </si>
  <si>
    <t>F38</t>
  </si>
  <si>
    <t>F28</t>
  </si>
  <si>
    <t>F13</t>
  </si>
  <si>
    <t>F45</t>
  </si>
  <si>
    <t>F56</t>
  </si>
  <si>
    <t>F66</t>
  </si>
  <si>
    <t>F89</t>
  </si>
  <si>
    <t>F74</t>
  </si>
  <si>
    <t>F92</t>
  </si>
  <si>
    <t>F83</t>
  </si>
  <si>
    <t>F50</t>
  </si>
  <si>
    <t>F88</t>
  </si>
  <si>
    <t>JOURNAL FACTURES FOURNISSEURS</t>
  </si>
  <si>
    <t>CODE</t>
  </si>
  <si>
    <t>N° des factures payées par</t>
  </si>
  <si>
    <t>ce cheque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</si>
</sst>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"/>
    <numFmt numFmtId="165" formatCode="dd/mm/yy;@"/>
    <numFmt numFmtId="166" formatCode="#&quot; &quot;##0.00"/>
    <numFmt numFmtId="167" formatCode="###0.00"/>
    <numFmt numFmtId="168" formatCode="0000000"/>
  </numFmts>
  <fonts count="11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F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3" tint="0.39997558519241921"/>
      <name val="Times New Roman"/>
      <family val="1"/>
    </font>
    <font>
      <b/>
      <sz val="22"/>
      <color theme="7" tint="0.39997558519241921"/>
      <name val="Times New Roman"/>
      <family val="1"/>
    </font>
    <font>
      <b/>
      <sz val="11"/>
      <color rgb="FF0000FF"/>
      <name val="Calibri"/>
      <family val="2"/>
      <scheme val="minor"/>
    </font>
    <font>
      <b/>
      <sz val="18"/>
      <color theme="0" tint="-0.34998626667073579"/>
      <name val="Times New Roman"/>
      <family val="1"/>
    </font>
    <font>
      <sz val="9"/>
      <color theme="5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165" fontId="0" fillId="0" borderId="8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167" fontId="0" fillId="0" borderId="3" xfId="0" applyNumberFormat="1" applyBorder="1"/>
    <xf numFmtId="167" fontId="0" fillId="0" borderId="8" xfId="0" applyNumberFormat="1" applyBorder="1"/>
    <xf numFmtId="167" fontId="0" fillId="0" borderId="4" xfId="0" applyNumberFormat="1" applyBorder="1"/>
    <xf numFmtId="0" fontId="4" fillId="0" borderId="3" xfId="0" applyFont="1" applyBorder="1"/>
    <xf numFmtId="0" fontId="4" fillId="0" borderId="2" xfId="0" applyFont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8" fontId="0" fillId="0" borderId="3" xfId="0" applyNumberFormat="1" applyBorder="1" applyAlignment="1">
      <alignment horizontal="center"/>
    </xf>
    <xf numFmtId="168" fontId="0" fillId="0" borderId="4" xfId="0" applyNumberFormat="1" applyBorder="1" applyAlignment="1">
      <alignment horizontal="center"/>
    </xf>
    <xf numFmtId="0" fontId="5" fillId="0" borderId="3" xfId="0" applyFont="1" applyBorder="1"/>
    <xf numFmtId="0" fontId="5" fillId="0" borderId="4" xfId="0" applyFont="1" applyBorder="1"/>
    <xf numFmtId="0" fontId="4" fillId="0" borderId="2" xfId="0" applyFont="1" applyBorder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165" fontId="4" fillId="0" borderId="3" xfId="0" applyNumberFormat="1" applyFont="1" applyBorder="1" applyAlignment="1">
      <alignment horizontal="center"/>
    </xf>
    <xf numFmtId="166" fontId="4" fillId="0" borderId="3" xfId="0" applyNumberFormat="1" applyFont="1" applyBorder="1"/>
    <xf numFmtId="0" fontId="4" fillId="0" borderId="4" xfId="0" applyFont="1" applyBorder="1" applyAlignment="1">
      <alignment horizontal="center"/>
    </xf>
    <xf numFmtId="165" fontId="4" fillId="0" borderId="4" xfId="0" applyNumberFormat="1" applyFont="1" applyBorder="1" applyAlignment="1">
      <alignment horizontal="center"/>
    </xf>
    <xf numFmtId="0" fontId="4" fillId="0" borderId="4" xfId="0" applyFont="1" applyBorder="1"/>
    <xf numFmtId="166" fontId="4" fillId="0" borderId="4" xfId="0" applyNumberFormat="1" applyFont="1" applyBorder="1"/>
    <xf numFmtId="164" fontId="0" fillId="3" borderId="2" xfId="0" applyNumberFormat="1" applyFill="1" applyBorder="1" applyAlignment="1">
      <alignment horizontal="center"/>
    </xf>
    <xf numFmtId="165" fontId="0" fillId="3" borderId="7" xfId="0" applyNumberFormat="1" applyFill="1" applyBorder="1" applyAlignment="1">
      <alignment horizontal="center"/>
    </xf>
    <xf numFmtId="165" fontId="0" fillId="3" borderId="2" xfId="0" applyNumberFormat="1" applyFill="1" applyBorder="1" applyAlignment="1">
      <alignment horizontal="center"/>
    </xf>
    <xf numFmtId="0" fontId="8" fillId="3" borderId="2" xfId="0" applyFont="1" applyFill="1" applyBorder="1"/>
    <xf numFmtId="167" fontId="0" fillId="3" borderId="2" xfId="0" applyNumberFormat="1" applyFill="1" applyBorder="1"/>
    <xf numFmtId="0" fontId="0" fillId="3" borderId="2" xfId="0" applyFill="1" applyBorder="1" applyAlignment="1">
      <alignment horizontal="center"/>
    </xf>
    <xf numFmtId="0" fontId="0" fillId="3" borderId="2" xfId="0" applyFill="1" applyBorder="1"/>
    <xf numFmtId="164" fontId="0" fillId="3" borderId="3" xfId="0" applyNumberFormat="1" applyFill="1" applyBorder="1" applyAlignment="1">
      <alignment horizontal="center"/>
    </xf>
    <xf numFmtId="165" fontId="0" fillId="3" borderId="8" xfId="0" applyNumberFormat="1" applyFill="1" applyBorder="1" applyAlignment="1">
      <alignment horizontal="center"/>
    </xf>
    <xf numFmtId="165" fontId="0" fillId="3" borderId="3" xfId="0" applyNumberFormat="1" applyFill="1" applyBorder="1" applyAlignment="1">
      <alignment horizontal="center"/>
    </xf>
    <xf numFmtId="0" fontId="8" fillId="3" borderId="3" xfId="0" applyFont="1" applyFill="1" applyBorder="1"/>
    <xf numFmtId="167" fontId="0" fillId="3" borderId="3" xfId="0" applyNumberFormat="1" applyFill="1" applyBorder="1"/>
    <xf numFmtId="167" fontId="0" fillId="3" borderId="8" xfId="0" applyNumberFormat="1" applyFill="1" applyBorder="1"/>
    <xf numFmtId="0" fontId="0" fillId="3" borderId="3" xfId="0" applyFill="1" applyBorder="1"/>
    <xf numFmtId="166" fontId="8" fillId="0" borderId="2" xfId="0" applyNumberFormat="1" applyFont="1" applyBorder="1"/>
    <xf numFmtId="0" fontId="0" fillId="3" borderId="3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168" fontId="4" fillId="3" borderId="2" xfId="0" applyNumberFormat="1" applyFont="1" applyFill="1" applyBorder="1" applyAlignment="1">
      <alignment horizontal="center"/>
    </xf>
    <xf numFmtId="14" fontId="4" fillId="3" borderId="2" xfId="0" applyNumberFormat="1" applyFont="1" applyFill="1" applyBorder="1" applyAlignment="1">
      <alignment horizontal="center"/>
    </xf>
    <xf numFmtId="168" fontId="4" fillId="3" borderId="3" xfId="0" applyNumberFormat="1" applyFont="1" applyFill="1" applyBorder="1" applyAlignment="1">
      <alignment horizontal="center"/>
    </xf>
    <xf numFmtId="14" fontId="4" fillId="3" borderId="3" xfId="0" applyNumberFormat="1" applyFont="1" applyFill="1" applyBorder="1" applyAlignment="1">
      <alignment horizontal="center"/>
    </xf>
    <xf numFmtId="0" fontId="6" fillId="0" borderId="13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8" fillId="0" borderId="2" xfId="0" applyFont="1" applyFill="1" applyBorder="1"/>
    <xf numFmtId="168" fontId="8" fillId="0" borderId="2" xfId="0" applyNumberFormat="1" applyFont="1" applyBorder="1" applyAlignment="1">
      <alignment horizontal="center"/>
    </xf>
    <xf numFmtId="168" fontId="4" fillId="0" borderId="3" xfId="0" applyNumberFormat="1" applyFont="1" applyBorder="1" applyAlignment="1">
      <alignment horizontal="center"/>
    </xf>
    <xf numFmtId="168" fontId="4" fillId="0" borderId="4" xfId="0" applyNumberFormat="1" applyFont="1" applyBorder="1" applyAlignment="1">
      <alignment horizontal="center"/>
    </xf>
    <xf numFmtId="0" fontId="8" fillId="3" borderId="11" xfId="0" applyNumberFormat="1" applyFont="1" applyFill="1" applyBorder="1" applyAlignment="1">
      <alignment horizontal="center"/>
    </xf>
    <xf numFmtId="0" fontId="8" fillId="3" borderId="10" xfId="0" applyNumberFormat="1" applyFont="1" applyFill="1" applyBorder="1" applyAlignment="1">
      <alignment horizontal="center"/>
    </xf>
    <xf numFmtId="0" fontId="8" fillId="0" borderId="3" xfId="0" applyFont="1" applyBorder="1"/>
    <xf numFmtId="0" fontId="9" fillId="0" borderId="13" xfId="0" applyFont="1" applyBorder="1" applyAlignment="1">
      <alignment horizontal="left" vertical="center"/>
    </xf>
    <xf numFmtId="0" fontId="10" fillId="0" borderId="3" xfId="0" applyFont="1" applyBorder="1"/>
  </cellXfs>
  <cellStyles count="1">
    <cellStyle name="Normal" xfId="0" builtinId="0"/>
  </cellStyles>
  <dxfs count="2">
    <dxf>
      <font>
        <b/>
        <i val="0"/>
        <color rgb="FF006600"/>
      </font>
      <fill>
        <patternFill patternType="none">
          <bgColor auto="1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00FF"/>
      <color rgb="FFFFFF99"/>
      <color rgb="FF0066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1</xdr:row>
      <xdr:rowOff>209550</xdr:rowOff>
    </xdr:from>
    <xdr:to>
      <xdr:col>9</xdr:col>
      <xdr:colOff>742950</xdr:colOff>
      <xdr:row>3</xdr:row>
      <xdr:rowOff>57150</xdr:rowOff>
    </xdr:to>
    <xdr:sp macro="" textlink="">
      <xdr:nvSpPr>
        <xdr:cNvPr id="2" name="Ellipse 1"/>
        <xdr:cNvSpPr/>
      </xdr:nvSpPr>
      <xdr:spPr>
        <a:xfrm>
          <a:off x="8096250" y="619125"/>
          <a:ext cx="723900" cy="2952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28575</xdr:colOff>
      <xdr:row>1</xdr:row>
      <xdr:rowOff>209550</xdr:rowOff>
    </xdr:from>
    <xdr:to>
      <xdr:col>10</xdr:col>
      <xdr:colOff>752475</xdr:colOff>
      <xdr:row>3</xdr:row>
      <xdr:rowOff>57150</xdr:rowOff>
    </xdr:to>
    <xdr:sp macro="" textlink="">
      <xdr:nvSpPr>
        <xdr:cNvPr id="3" name="Ellipse 2"/>
        <xdr:cNvSpPr/>
      </xdr:nvSpPr>
      <xdr:spPr>
        <a:xfrm>
          <a:off x="8867775" y="619125"/>
          <a:ext cx="723900" cy="2952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28575</xdr:colOff>
      <xdr:row>4</xdr:row>
      <xdr:rowOff>142875</xdr:rowOff>
    </xdr:from>
    <xdr:to>
      <xdr:col>9</xdr:col>
      <xdr:colOff>752475</xdr:colOff>
      <xdr:row>6</xdr:row>
      <xdr:rowOff>57150</xdr:rowOff>
    </xdr:to>
    <xdr:sp macro="" textlink="">
      <xdr:nvSpPr>
        <xdr:cNvPr id="4" name="Ellipse 3"/>
        <xdr:cNvSpPr/>
      </xdr:nvSpPr>
      <xdr:spPr>
        <a:xfrm>
          <a:off x="8105775" y="1190625"/>
          <a:ext cx="723900" cy="2952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38100</xdr:colOff>
      <xdr:row>4</xdr:row>
      <xdr:rowOff>142875</xdr:rowOff>
    </xdr:from>
    <xdr:to>
      <xdr:col>11</xdr:col>
      <xdr:colOff>0</xdr:colOff>
      <xdr:row>6</xdr:row>
      <xdr:rowOff>57150</xdr:rowOff>
    </xdr:to>
    <xdr:sp macro="" textlink="">
      <xdr:nvSpPr>
        <xdr:cNvPr id="5" name="Ellipse 4"/>
        <xdr:cNvSpPr/>
      </xdr:nvSpPr>
      <xdr:spPr>
        <a:xfrm>
          <a:off x="8877300" y="1190625"/>
          <a:ext cx="723900" cy="2952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57150</xdr:colOff>
      <xdr:row>6</xdr:row>
      <xdr:rowOff>142875</xdr:rowOff>
    </xdr:from>
    <xdr:to>
      <xdr:col>10</xdr:col>
      <xdr:colOff>19050</xdr:colOff>
      <xdr:row>8</xdr:row>
      <xdr:rowOff>57150</xdr:rowOff>
    </xdr:to>
    <xdr:sp macro="" textlink="">
      <xdr:nvSpPr>
        <xdr:cNvPr id="6" name="Ellipse 5"/>
        <xdr:cNvSpPr/>
      </xdr:nvSpPr>
      <xdr:spPr>
        <a:xfrm>
          <a:off x="8134350" y="1571625"/>
          <a:ext cx="723900" cy="2952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66675</xdr:colOff>
      <xdr:row>6</xdr:row>
      <xdr:rowOff>142875</xdr:rowOff>
    </xdr:from>
    <xdr:to>
      <xdr:col>11</xdr:col>
      <xdr:colOff>28575</xdr:colOff>
      <xdr:row>8</xdr:row>
      <xdr:rowOff>57150</xdr:rowOff>
    </xdr:to>
    <xdr:sp macro="" textlink="">
      <xdr:nvSpPr>
        <xdr:cNvPr id="7" name="Ellipse 6"/>
        <xdr:cNvSpPr/>
      </xdr:nvSpPr>
      <xdr:spPr>
        <a:xfrm>
          <a:off x="8905875" y="1571625"/>
          <a:ext cx="723900" cy="2952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47625</xdr:colOff>
      <xdr:row>2</xdr:row>
      <xdr:rowOff>47625</xdr:rowOff>
    </xdr:from>
    <xdr:to>
      <xdr:col>2</xdr:col>
      <xdr:colOff>257175</xdr:colOff>
      <xdr:row>3</xdr:row>
      <xdr:rowOff>0</xdr:rowOff>
    </xdr:to>
    <xdr:sp macro="" textlink="">
      <xdr:nvSpPr>
        <xdr:cNvPr id="13" name="Flèche droite 12"/>
        <xdr:cNvSpPr/>
      </xdr:nvSpPr>
      <xdr:spPr>
        <a:xfrm>
          <a:off x="1371600" y="714375"/>
          <a:ext cx="209550" cy="142875"/>
        </a:xfrm>
        <a:prstGeom prst="rightArrow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752475</xdr:colOff>
      <xdr:row>5</xdr:row>
      <xdr:rowOff>47625</xdr:rowOff>
    </xdr:from>
    <xdr:to>
      <xdr:col>2</xdr:col>
      <xdr:colOff>200025</xdr:colOff>
      <xdr:row>6</xdr:row>
      <xdr:rowOff>0</xdr:rowOff>
    </xdr:to>
    <xdr:sp macro="" textlink="">
      <xdr:nvSpPr>
        <xdr:cNvPr id="14" name="Flèche droite 13"/>
        <xdr:cNvSpPr/>
      </xdr:nvSpPr>
      <xdr:spPr>
        <a:xfrm>
          <a:off x="1314450" y="1285875"/>
          <a:ext cx="209550" cy="142875"/>
        </a:xfrm>
        <a:prstGeom prst="rightArrow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7</xdr:row>
      <xdr:rowOff>57150</xdr:rowOff>
    </xdr:from>
    <xdr:to>
      <xdr:col>2</xdr:col>
      <xdr:colOff>209550</xdr:colOff>
      <xdr:row>8</xdr:row>
      <xdr:rowOff>9525</xdr:rowOff>
    </xdr:to>
    <xdr:sp macro="" textlink="">
      <xdr:nvSpPr>
        <xdr:cNvPr id="15" name="Flèche droite 14"/>
        <xdr:cNvSpPr/>
      </xdr:nvSpPr>
      <xdr:spPr>
        <a:xfrm>
          <a:off x="1323975" y="1676400"/>
          <a:ext cx="209550" cy="142875"/>
        </a:xfrm>
        <a:prstGeom prst="rightArrow">
          <a:avLst/>
        </a:prstGeom>
        <a:solidFill>
          <a:srgbClr val="0000FF"/>
        </a:solidFill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247650</xdr:colOff>
          <xdr:row>0</xdr:row>
          <xdr:rowOff>38100</xdr:rowOff>
        </xdr:from>
        <xdr:to>
          <xdr:col>5</xdr:col>
          <xdr:colOff>1485900</xdr:colOff>
          <xdr:row>0</xdr:row>
          <xdr:rowOff>447675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161924</xdr:colOff>
      <xdr:row>0</xdr:row>
      <xdr:rowOff>171450</xdr:rowOff>
    </xdr:from>
    <xdr:to>
      <xdr:col>13</xdr:col>
      <xdr:colOff>323849</xdr:colOff>
      <xdr:row>30</xdr:row>
      <xdr:rowOff>133350</xdr:rowOff>
    </xdr:to>
    <xdr:sp macro="" textlink="">
      <xdr:nvSpPr>
        <xdr:cNvPr id="2" name="ZoneTexte 1"/>
        <xdr:cNvSpPr txBox="1"/>
      </xdr:nvSpPr>
      <xdr:spPr>
        <a:xfrm>
          <a:off x="7648574" y="171450"/>
          <a:ext cx="4733925" cy="59721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à vous,</a:t>
          </a:r>
        </a:p>
        <a:p>
          <a:r>
            <a:rPr lang="fr-FR" sz="1100"/>
            <a:t>Je vous remercie tout d'abord de votre aimable aide,</a:t>
          </a:r>
        </a:p>
        <a:p>
          <a:endParaRPr lang="fr-FR" sz="1100"/>
        </a:p>
        <a:p>
          <a:r>
            <a:rPr lang="fr-FR" sz="1100"/>
            <a:t>Alors</a:t>
          </a:r>
        </a:p>
        <a:p>
          <a:r>
            <a:rPr lang="fr-FR" sz="1100"/>
            <a:t>Sur la feuille FACTURE, j'ai des factures à</a:t>
          </a:r>
          <a:r>
            <a:rPr lang="fr-FR" sz="1100" baseline="0"/>
            <a:t> payer selon une échéance</a:t>
          </a:r>
        </a:p>
        <a:p>
          <a:r>
            <a:rPr lang="fr-FR" sz="1100" baseline="0"/>
            <a:t>Sur la feuille REGLEMENT,  on enregistre les cheque de paiement,</a:t>
          </a:r>
        </a:p>
        <a:p>
          <a:endParaRPr lang="fr-FR" sz="1100" baseline="0"/>
        </a:p>
        <a:p>
          <a:r>
            <a:rPr lang="fr-FR" sz="1100" baseline="0"/>
            <a:t>Donc, je souhaite ajouter à mon formulaire une tache automatisée qui me permet: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0000FF"/>
              </a:solidFill>
            </a:rPr>
            <a:t>1 </a:t>
          </a:r>
          <a:r>
            <a:rPr lang="fr-FR" sz="1100" baseline="0"/>
            <a:t>- Quand je selectionne un fournisseur à payer et puis je selectionne ses factures à payer via la listbox , (</a:t>
          </a:r>
          <a:r>
            <a:rPr lang="fr-FR" sz="1100" baseline="0">
              <a:solidFill>
                <a:schemeClr val="tx1">
                  <a:lumMod val="65000"/>
                  <a:lumOff val="35000"/>
                </a:schemeClr>
              </a:solidFill>
            </a:rPr>
            <a:t>soit toutes les factures , soit quelques factures seulement d'un ensemble </a:t>
          </a:r>
          <a:r>
            <a:rPr lang="fr-FR" sz="1100" baseline="0"/>
            <a:t>) le montant  des facture séléctionnées s'affiche automatiquement dans le textbox (</a:t>
          </a:r>
          <a:r>
            <a:rPr lang="fr-FR" sz="1100" b="1" baseline="0"/>
            <a:t>MONTANT CHQ</a:t>
          </a:r>
          <a:r>
            <a:rPr lang="fr-FR" sz="1100" baseline="0"/>
            <a:t>) de l'UserForm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0000FF"/>
              </a:solidFill>
            </a:rPr>
            <a:t>2 </a:t>
          </a:r>
          <a:r>
            <a:rPr lang="fr-FR" sz="1100" baseline="0"/>
            <a:t>- Les N° des factures séléctionnées pour paiement sur la listbox s'inserent automatiquements dans le textbox </a:t>
          </a:r>
          <a:r>
            <a:rPr lang="fr-FR" sz="1100" b="1" baseline="0"/>
            <a:t>TITRE REGL </a:t>
          </a:r>
          <a:r>
            <a:rPr lang="fr-FR" sz="1100" baseline="0"/>
            <a:t>du l'Userform,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0000FF"/>
              </a:solidFill>
            </a:rPr>
            <a:t>3</a:t>
          </a:r>
          <a:r>
            <a:rPr lang="fr-FR" sz="1100" baseline="0"/>
            <a:t> - Quand je valide l'enregistrement pour être enregistré sur la feuille REGLEMENT, en parallèle, le N° de cheque et sa date s'inserent automatiquement dans les cases correpondants (Colone </a:t>
          </a:r>
          <a:r>
            <a:rPr lang="fr-FR" sz="1200" b="1" baseline="0">
              <a:solidFill>
                <a:srgbClr val="0000FF"/>
              </a:solidFill>
            </a:rPr>
            <a:t>J </a:t>
          </a:r>
          <a:r>
            <a:rPr lang="fr-FR" sz="1100" baseline="0"/>
            <a:t>et </a:t>
          </a:r>
          <a:r>
            <a:rPr lang="fr-FR" sz="1100" b="1" baseline="0">
              <a:solidFill>
                <a:srgbClr val="0000FF"/>
              </a:solidFill>
            </a:rPr>
            <a:t>K </a:t>
          </a:r>
          <a:r>
            <a:rPr lang="fr-FR" sz="1100" baseline="0"/>
            <a:t>, feuil FACTURES ) lignes des factures déjà payées par ce même chèque.</a:t>
          </a:r>
        </a:p>
        <a:p>
          <a:endParaRPr lang="fr-FR" sz="1100" baseline="0"/>
        </a:p>
        <a:p>
          <a:r>
            <a:rPr lang="fr-FR" sz="1100" baseline="0"/>
            <a:t>Merci à vous,</a:t>
          </a:r>
          <a:endParaRPr lang="fr-FR" sz="1100"/>
        </a:p>
      </xdr:txBody>
    </xdr:sp>
    <xdr:clientData/>
  </xdr:twoCellAnchor>
  <xdr:twoCellAnchor>
    <xdr:from>
      <xdr:col>1</xdr:col>
      <xdr:colOff>47625</xdr:colOff>
      <xdr:row>1</xdr:row>
      <xdr:rowOff>161925</xdr:rowOff>
    </xdr:from>
    <xdr:to>
      <xdr:col>1</xdr:col>
      <xdr:colOff>771525</xdr:colOff>
      <xdr:row>3</xdr:row>
      <xdr:rowOff>76200</xdr:rowOff>
    </xdr:to>
    <xdr:sp macro="" textlink="">
      <xdr:nvSpPr>
        <xdr:cNvPr id="3" name="Ellipse 2"/>
        <xdr:cNvSpPr/>
      </xdr:nvSpPr>
      <xdr:spPr>
        <a:xfrm>
          <a:off x="485775" y="647700"/>
          <a:ext cx="723900" cy="2952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838200</xdr:colOff>
      <xdr:row>1</xdr:row>
      <xdr:rowOff>152400</xdr:rowOff>
    </xdr:from>
    <xdr:to>
      <xdr:col>2</xdr:col>
      <xdr:colOff>714375</xdr:colOff>
      <xdr:row>3</xdr:row>
      <xdr:rowOff>66675</xdr:rowOff>
    </xdr:to>
    <xdr:sp macro="" textlink="">
      <xdr:nvSpPr>
        <xdr:cNvPr id="5" name="Ellipse 4"/>
        <xdr:cNvSpPr/>
      </xdr:nvSpPr>
      <xdr:spPr>
        <a:xfrm>
          <a:off x="1276350" y="638175"/>
          <a:ext cx="723900" cy="2952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390525</xdr:colOff>
      <xdr:row>3</xdr:row>
      <xdr:rowOff>0</xdr:rowOff>
    </xdr:from>
    <xdr:to>
      <xdr:col>5</xdr:col>
      <xdr:colOff>552450</xdr:colOff>
      <xdr:row>16</xdr:row>
      <xdr:rowOff>47625</xdr:rowOff>
    </xdr:to>
    <xdr:cxnSp macro="">
      <xdr:nvCxnSpPr>
        <xdr:cNvPr id="12" name="Connecteur droit avec flèche 11"/>
        <xdr:cNvCxnSpPr/>
      </xdr:nvCxnSpPr>
      <xdr:spPr>
        <a:xfrm flipH="1">
          <a:off x="4533900" y="866775"/>
          <a:ext cx="161925" cy="25241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4"/>
  <sheetViews>
    <sheetView workbookViewId="0">
      <selection activeCell="F22" sqref="F22"/>
    </sheetView>
  </sheetViews>
  <sheetFormatPr baseColWidth="10" defaultRowHeight="15" x14ac:dyDescent="0.25"/>
  <cols>
    <col min="1" max="1" width="8.42578125" customWidth="1"/>
    <col min="5" max="5" width="30" customWidth="1"/>
    <col min="6" max="6" width="12.28515625" customWidth="1"/>
    <col min="7" max="7" width="12.7109375" customWidth="1"/>
    <col min="8" max="8" width="12" customWidth="1"/>
    <col min="12" max="12" width="21" customWidth="1"/>
  </cols>
  <sheetData>
    <row r="1" spans="1:12" ht="32.25" customHeight="1" x14ac:dyDescent="0.25">
      <c r="A1" s="69" t="s">
        <v>46</v>
      </c>
      <c r="B1" s="69"/>
      <c r="C1" s="69"/>
      <c r="D1" s="69"/>
      <c r="E1" s="69"/>
    </row>
    <row r="2" spans="1:12" s="1" customFormat="1" ht="20.25" customHeight="1" x14ac:dyDescent="0.2">
      <c r="A2" s="7" t="s">
        <v>0</v>
      </c>
      <c r="B2" s="12" t="s">
        <v>1</v>
      </c>
      <c r="C2" s="15" t="s">
        <v>21</v>
      </c>
      <c r="D2" s="7" t="s">
        <v>22</v>
      </c>
      <c r="E2" s="7" t="s">
        <v>2</v>
      </c>
      <c r="F2" s="7" t="s">
        <v>3</v>
      </c>
      <c r="G2" s="7" t="s">
        <v>5</v>
      </c>
      <c r="H2" s="7" t="s">
        <v>4</v>
      </c>
      <c r="I2" s="7" t="s">
        <v>30</v>
      </c>
      <c r="J2" s="7" t="s">
        <v>7</v>
      </c>
      <c r="K2" s="7" t="s">
        <v>1</v>
      </c>
      <c r="L2" s="7" t="s">
        <v>6</v>
      </c>
    </row>
    <row r="3" spans="1:12" x14ac:dyDescent="0.25">
      <c r="A3" s="38">
        <v>1</v>
      </c>
      <c r="B3" s="39">
        <v>42887</v>
      </c>
      <c r="C3" s="67" t="s">
        <v>34</v>
      </c>
      <c r="D3" s="40">
        <v>42886</v>
      </c>
      <c r="E3" s="41" t="s">
        <v>32</v>
      </c>
      <c r="F3" s="42">
        <v>100</v>
      </c>
      <c r="G3" s="42">
        <v>16.600000000000001</v>
      </c>
      <c r="H3" s="42">
        <f>F3+G3</f>
        <v>116.6</v>
      </c>
      <c r="I3" s="43" t="str">
        <f>IF(AND( ISTEXT(E3),H3&gt;0,ISBLANK(J3)),"Impayé",IF(AND( ISTEXT(E3),H3&gt;0,ISNUMBER(J3)),"Payé",""))</f>
        <v>Payé</v>
      </c>
      <c r="J3" s="56">
        <v>123456</v>
      </c>
      <c r="K3" s="57">
        <v>42904</v>
      </c>
      <c r="L3" s="44"/>
    </row>
    <row r="4" spans="1:12" x14ac:dyDescent="0.25">
      <c r="A4" s="8">
        <v>2</v>
      </c>
      <c r="B4" s="13">
        <v>42887</v>
      </c>
      <c r="C4" s="16" t="s">
        <v>35</v>
      </c>
      <c r="D4" s="10">
        <v>42886</v>
      </c>
      <c r="E4" s="27" t="s">
        <v>23</v>
      </c>
      <c r="F4" s="18">
        <v>120</v>
      </c>
      <c r="G4" s="19">
        <v>23.52</v>
      </c>
      <c r="H4" s="18">
        <f t="shared" ref="H4:H15" si="0">F4+G4</f>
        <v>143.52000000000001</v>
      </c>
      <c r="I4" s="54" t="str">
        <f>IF(AND( ISTEXT(E4),H4&gt;0,ISBLANK(J4)),"Impayé",IF(AND( ISTEXT(E4),H4&gt;0,ISNUMBER(J4)),"Payé",""))</f>
        <v>Impayé</v>
      </c>
      <c r="J4" s="25"/>
      <c r="K4" s="23"/>
      <c r="L4" s="4"/>
    </row>
    <row r="5" spans="1:12" x14ac:dyDescent="0.25">
      <c r="A5" s="8">
        <v>3</v>
      </c>
      <c r="B5" s="13">
        <v>42890</v>
      </c>
      <c r="C5" s="16" t="s">
        <v>36</v>
      </c>
      <c r="D5" s="10">
        <v>42886</v>
      </c>
      <c r="E5" s="27" t="s">
        <v>24</v>
      </c>
      <c r="F5" s="18">
        <v>80</v>
      </c>
      <c r="G5" s="19">
        <v>15.68</v>
      </c>
      <c r="H5" s="18">
        <f t="shared" si="0"/>
        <v>95.68</v>
      </c>
      <c r="I5" s="54" t="str">
        <f t="shared" ref="I5:I24" si="1">IF(AND( ISTEXT(E5),H5&gt;0,ISBLANK(J5)),"Impayé",IF(AND( ISTEXT(E5),H5&gt;0,ISNUMBER(J5)),"Payé",""))</f>
        <v>Impayé</v>
      </c>
      <c r="J5" s="25"/>
      <c r="K5" s="23"/>
      <c r="L5" s="4"/>
    </row>
    <row r="6" spans="1:12" x14ac:dyDescent="0.25">
      <c r="A6" s="45">
        <v>4</v>
      </c>
      <c r="B6" s="46">
        <v>42890</v>
      </c>
      <c r="C6" s="66" t="s">
        <v>37</v>
      </c>
      <c r="D6" s="47">
        <v>42889</v>
      </c>
      <c r="E6" s="48" t="s">
        <v>32</v>
      </c>
      <c r="F6" s="49">
        <v>60</v>
      </c>
      <c r="G6" s="50">
        <v>11.76</v>
      </c>
      <c r="H6" s="49">
        <f t="shared" si="0"/>
        <v>71.760000000000005</v>
      </c>
      <c r="I6" s="53" t="str">
        <f t="shared" si="1"/>
        <v>Payé</v>
      </c>
      <c r="J6" s="58">
        <v>123456</v>
      </c>
      <c r="K6" s="59">
        <v>42904</v>
      </c>
      <c r="L6" s="51"/>
    </row>
    <row r="7" spans="1:12" x14ac:dyDescent="0.25">
      <c r="A7" s="8">
        <v>5</v>
      </c>
      <c r="B7" s="13">
        <v>42890</v>
      </c>
      <c r="C7" s="16" t="s">
        <v>38</v>
      </c>
      <c r="D7" s="10">
        <v>42886</v>
      </c>
      <c r="E7" s="27" t="s">
        <v>25</v>
      </c>
      <c r="F7" s="18">
        <v>150</v>
      </c>
      <c r="G7" s="19">
        <v>29.4</v>
      </c>
      <c r="H7" s="18">
        <f t="shared" si="0"/>
        <v>179.4</v>
      </c>
      <c r="I7" s="54" t="str">
        <f t="shared" si="1"/>
        <v>Impayé</v>
      </c>
      <c r="J7" s="25"/>
      <c r="K7" s="23"/>
      <c r="L7" s="4"/>
    </row>
    <row r="8" spans="1:12" x14ac:dyDescent="0.25">
      <c r="A8" s="45">
        <v>6</v>
      </c>
      <c r="B8" s="46">
        <v>42897</v>
      </c>
      <c r="C8" s="66" t="s">
        <v>39</v>
      </c>
      <c r="D8" s="47">
        <v>42896</v>
      </c>
      <c r="E8" s="48" t="s">
        <v>32</v>
      </c>
      <c r="F8" s="49">
        <v>210</v>
      </c>
      <c r="G8" s="50">
        <v>41.16</v>
      </c>
      <c r="H8" s="49">
        <f t="shared" si="0"/>
        <v>251.16</v>
      </c>
      <c r="I8" s="53" t="str">
        <f t="shared" si="1"/>
        <v>Payé</v>
      </c>
      <c r="J8" s="58">
        <v>12456</v>
      </c>
      <c r="K8" s="59">
        <v>42904</v>
      </c>
      <c r="L8" s="51"/>
    </row>
    <row r="9" spans="1:12" x14ac:dyDescent="0.25">
      <c r="A9" s="8">
        <v>7</v>
      </c>
      <c r="B9" s="13">
        <v>42898</v>
      </c>
      <c r="C9" s="16" t="s">
        <v>40</v>
      </c>
      <c r="D9" s="10">
        <v>42886</v>
      </c>
      <c r="E9" s="27" t="s">
        <v>26</v>
      </c>
      <c r="F9" s="18">
        <v>160</v>
      </c>
      <c r="G9" s="18">
        <v>31.36</v>
      </c>
      <c r="H9" s="18">
        <f t="shared" si="0"/>
        <v>191.36</v>
      </c>
      <c r="I9" s="54" t="str">
        <f t="shared" si="1"/>
        <v>Impayé</v>
      </c>
      <c r="J9" s="25"/>
      <c r="K9" s="23"/>
      <c r="L9" s="4"/>
    </row>
    <row r="10" spans="1:12" x14ac:dyDescent="0.25">
      <c r="A10" s="8">
        <v>8</v>
      </c>
      <c r="B10" s="13">
        <v>42901</v>
      </c>
      <c r="C10" s="16" t="s">
        <v>41</v>
      </c>
      <c r="D10" s="10">
        <v>42901</v>
      </c>
      <c r="E10" s="27" t="s">
        <v>25</v>
      </c>
      <c r="F10" s="18">
        <v>110</v>
      </c>
      <c r="G10" s="18">
        <v>21.56</v>
      </c>
      <c r="H10" s="18">
        <f t="shared" si="0"/>
        <v>131.56</v>
      </c>
      <c r="I10" s="54" t="str">
        <f t="shared" si="1"/>
        <v>Impayé</v>
      </c>
      <c r="J10" s="25"/>
      <c r="K10" s="23"/>
      <c r="L10" s="4"/>
    </row>
    <row r="11" spans="1:12" x14ac:dyDescent="0.25">
      <c r="A11" s="8">
        <v>9</v>
      </c>
      <c r="B11" s="13">
        <v>42901</v>
      </c>
      <c r="C11" s="16" t="s">
        <v>42</v>
      </c>
      <c r="D11" s="10">
        <v>42901</v>
      </c>
      <c r="E11" s="27" t="s">
        <v>26</v>
      </c>
      <c r="F11" s="18">
        <v>50</v>
      </c>
      <c r="G11" s="18">
        <v>9.8000000000000007</v>
      </c>
      <c r="H11" s="18">
        <f t="shared" si="0"/>
        <v>59.8</v>
      </c>
      <c r="I11" s="54" t="str">
        <f t="shared" si="1"/>
        <v>Impayé</v>
      </c>
      <c r="J11" s="25"/>
      <c r="K11" s="23"/>
      <c r="L11" s="4"/>
    </row>
    <row r="12" spans="1:12" x14ac:dyDescent="0.25">
      <c r="A12" s="8">
        <v>10</v>
      </c>
      <c r="B12" s="13">
        <v>42903</v>
      </c>
      <c r="C12" s="16" t="s">
        <v>43</v>
      </c>
      <c r="D12" s="10">
        <v>42902</v>
      </c>
      <c r="E12" s="68" t="s">
        <v>32</v>
      </c>
      <c r="F12" s="18">
        <v>107</v>
      </c>
      <c r="G12" s="18">
        <v>20.97</v>
      </c>
      <c r="H12" s="18">
        <f t="shared" si="0"/>
        <v>127.97</v>
      </c>
      <c r="I12" s="54" t="str">
        <f t="shared" si="1"/>
        <v>Impayé</v>
      </c>
      <c r="J12" s="25"/>
      <c r="K12" s="23"/>
      <c r="L12" s="4"/>
    </row>
    <row r="13" spans="1:12" x14ac:dyDescent="0.25">
      <c r="A13" s="8">
        <v>11</v>
      </c>
      <c r="B13" s="13">
        <v>42903</v>
      </c>
      <c r="C13" s="16" t="s">
        <v>44</v>
      </c>
      <c r="D13" s="10">
        <v>42902</v>
      </c>
      <c r="E13" s="27" t="s">
        <v>23</v>
      </c>
      <c r="F13" s="18">
        <v>42</v>
      </c>
      <c r="G13" s="18">
        <v>823</v>
      </c>
      <c r="H13" s="18">
        <f t="shared" si="0"/>
        <v>865</v>
      </c>
      <c r="I13" s="54" t="str">
        <f t="shared" si="1"/>
        <v>Impayé</v>
      </c>
      <c r="J13" s="25"/>
      <c r="K13" s="23"/>
      <c r="L13" s="4"/>
    </row>
    <row r="14" spans="1:12" x14ac:dyDescent="0.25">
      <c r="A14" s="8">
        <v>12</v>
      </c>
      <c r="B14" s="13">
        <v>42904</v>
      </c>
      <c r="C14" s="16" t="s">
        <v>42</v>
      </c>
      <c r="D14" s="10">
        <v>42903</v>
      </c>
      <c r="E14" s="27" t="s">
        <v>26</v>
      </c>
      <c r="F14" s="18">
        <v>30</v>
      </c>
      <c r="G14" s="18">
        <v>5.88</v>
      </c>
      <c r="H14" s="18">
        <f t="shared" si="0"/>
        <v>35.880000000000003</v>
      </c>
      <c r="I14" s="54" t="str">
        <f t="shared" si="1"/>
        <v>Impayé</v>
      </c>
      <c r="J14" s="25"/>
      <c r="K14" s="23"/>
      <c r="L14" s="4"/>
    </row>
    <row r="15" spans="1:12" x14ac:dyDescent="0.25">
      <c r="A15" s="8">
        <v>13</v>
      </c>
      <c r="B15" s="13">
        <v>42904</v>
      </c>
      <c r="C15" s="16" t="s">
        <v>45</v>
      </c>
      <c r="D15" s="10">
        <v>42903</v>
      </c>
      <c r="E15" s="68" t="s">
        <v>32</v>
      </c>
      <c r="F15" s="18">
        <v>36</v>
      </c>
      <c r="G15" s="18">
        <v>7.06</v>
      </c>
      <c r="H15" s="18">
        <f t="shared" si="0"/>
        <v>43.06</v>
      </c>
      <c r="I15" s="54" t="str">
        <f t="shared" si="1"/>
        <v>Impayé</v>
      </c>
      <c r="J15" s="25"/>
      <c r="K15" s="23"/>
      <c r="L15" s="4"/>
    </row>
    <row r="16" spans="1:12" x14ac:dyDescent="0.25">
      <c r="A16" s="8"/>
      <c r="B16" s="13"/>
      <c r="C16" s="16"/>
      <c r="D16" s="10"/>
      <c r="E16" s="27"/>
      <c r="F16" s="18"/>
      <c r="G16" s="18"/>
      <c r="H16" s="18"/>
      <c r="I16" s="54" t="str">
        <f t="shared" si="1"/>
        <v/>
      </c>
      <c r="J16" s="25"/>
      <c r="K16" s="23"/>
      <c r="L16" s="4"/>
    </row>
    <row r="17" spans="1:12" x14ac:dyDescent="0.25">
      <c r="A17" s="8"/>
      <c r="B17" s="13"/>
      <c r="C17" s="16"/>
      <c r="D17" s="10"/>
      <c r="E17" s="27"/>
      <c r="F17" s="18"/>
      <c r="G17" s="18"/>
      <c r="H17" s="18"/>
      <c r="I17" s="54" t="str">
        <f t="shared" si="1"/>
        <v/>
      </c>
      <c r="J17" s="25"/>
      <c r="K17" s="23"/>
      <c r="L17" s="4"/>
    </row>
    <row r="18" spans="1:12" x14ac:dyDescent="0.25">
      <c r="A18" s="8"/>
      <c r="B18" s="13"/>
      <c r="C18" s="16"/>
      <c r="D18" s="10"/>
      <c r="E18" s="27"/>
      <c r="F18" s="18"/>
      <c r="G18" s="18"/>
      <c r="H18" s="18"/>
      <c r="I18" s="54" t="str">
        <f t="shared" si="1"/>
        <v/>
      </c>
      <c r="J18" s="25"/>
      <c r="K18" s="23"/>
      <c r="L18" s="4"/>
    </row>
    <row r="19" spans="1:12" x14ac:dyDescent="0.25">
      <c r="A19" s="8"/>
      <c r="B19" s="13"/>
      <c r="C19" s="16"/>
      <c r="D19" s="10"/>
      <c r="E19" s="27"/>
      <c r="F19" s="18"/>
      <c r="G19" s="18"/>
      <c r="H19" s="18"/>
      <c r="I19" s="54" t="str">
        <f t="shared" si="1"/>
        <v/>
      </c>
      <c r="J19" s="25"/>
      <c r="K19" s="23"/>
      <c r="L19" s="4"/>
    </row>
    <row r="20" spans="1:12" x14ac:dyDescent="0.25">
      <c r="A20" s="8"/>
      <c r="B20" s="13"/>
      <c r="C20" s="16"/>
      <c r="D20" s="10"/>
      <c r="E20" s="27"/>
      <c r="F20" s="18"/>
      <c r="G20" s="18"/>
      <c r="H20" s="18"/>
      <c r="I20" s="54" t="str">
        <f t="shared" si="1"/>
        <v/>
      </c>
      <c r="J20" s="25"/>
      <c r="K20" s="23"/>
      <c r="L20" s="4"/>
    </row>
    <row r="21" spans="1:12" x14ac:dyDescent="0.25">
      <c r="A21" s="8"/>
      <c r="B21" s="13"/>
      <c r="C21" s="16"/>
      <c r="D21" s="10"/>
      <c r="E21" s="27"/>
      <c r="F21" s="18"/>
      <c r="G21" s="18"/>
      <c r="H21" s="18"/>
      <c r="I21" s="54" t="str">
        <f t="shared" si="1"/>
        <v/>
      </c>
      <c r="J21" s="25"/>
      <c r="K21" s="23"/>
      <c r="L21" s="4"/>
    </row>
    <row r="22" spans="1:12" x14ac:dyDescent="0.25">
      <c r="A22" s="8"/>
      <c r="B22" s="13"/>
      <c r="C22" s="16"/>
      <c r="D22" s="10"/>
      <c r="E22" s="27"/>
      <c r="F22" s="18"/>
      <c r="G22" s="18"/>
      <c r="H22" s="18"/>
      <c r="I22" s="54" t="str">
        <f t="shared" si="1"/>
        <v/>
      </c>
      <c r="J22" s="25"/>
      <c r="K22" s="23"/>
      <c r="L22" s="4"/>
    </row>
    <row r="23" spans="1:12" x14ac:dyDescent="0.25">
      <c r="A23" s="8"/>
      <c r="B23" s="13"/>
      <c r="C23" s="16"/>
      <c r="D23" s="10"/>
      <c r="E23" s="27"/>
      <c r="F23" s="18"/>
      <c r="G23" s="18"/>
      <c r="H23" s="18"/>
      <c r="I23" s="54" t="str">
        <f t="shared" si="1"/>
        <v/>
      </c>
      <c r="J23" s="25"/>
      <c r="K23" s="23"/>
      <c r="L23" s="4"/>
    </row>
    <row r="24" spans="1:12" x14ac:dyDescent="0.25">
      <c r="A24" s="9"/>
      <c r="B24" s="14"/>
      <c r="C24" s="17"/>
      <c r="D24" s="11"/>
      <c r="E24" s="28"/>
      <c r="F24" s="20"/>
      <c r="G24" s="20"/>
      <c r="H24" s="20"/>
      <c r="I24" s="55" t="str">
        <f t="shared" si="1"/>
        <v/>
      </c>
      <c r="J24" s="26"/>
      <c r="K24" s="24"/>
      <c r="L24" s="5"/>
    </row>
  </sheetData>
  <mergeCells count="1">
    <mergeCell ref="A1:E1"/>
  </mergeCells>
  <conditionalFormatting sqref="I3:I24">
    <cfRule type="expression" dxfId="1" priority="2">
      <formula>I3="Impayé"</formula>
    </cfRule>
    <cfRule type="expression" dxfId="0" priority="1">
      <formula>I3="Payé"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21"/>
  <sheetViews>
    <sheetView tabSelected="1" workbookViewId="0">
      <selection activeCell="A3" sqref="A3"/>
    </sheetView>
  </sheetViews>
  <sheetFormatPr baseColWidth="10" defaultRowHeight="15" x14ac:dyDescent="0.25"/>
  <cols>
    <col min="1" max="1" width="6.5703125" customWidth="1"/>
    <col min="2" max="2" width="12.7109375" customWidth="1"/>
    <col min="3" max="3" width="11.5703125" customWidth="1"/>
    <col min="4" max="4" width="19.85546875" customWidth="1"/>
    <col min="6" max="6" width="24.42578125" customWidth="1"/>
    <col min="7" max="7" width="25.7109375" customWidth="1"/>
  </cols>
  <sheetData>
    <row r="1" spans="1:7" ht="38.25" customHeight="1" x14ac:dyDescent="0.25">
      <c r="A1" s="60" t="s">
        <v>28</v>
      </c>
      <c r="B1" s="60"/>
      <c r="C1" s="60"/>
      <c r="D1" s="60"/>
    </row>
    <row r="2" spans="1:7" x14ac:dyDescent="0.25">
      <c r="A2" s="6" t="s">
        <v>29</v>
      </c>
      <c r="B2" s="6" t="s">
        <v>7</v>
      </c>
      <c r="C2" s="6" t="s">
        <v>1</v>
      </c>
      <c r="D2" s="6" t="s">
        <v>8</v>
      </c>
      <c r="E2" s="6" t="s">
        <v>9</v>
      </c>
      <c r="F2" s="6" t="s">
        <v>10</v>
      </c>
      <c r="G2" s="6" t="s">
        <v>6</v>
      </c>
    </row>
    <row r="3" spans="1:7" x14ac:dyDescent="0.25">
      <c r="A3" s="29">
        <v>1</v>
      </c>
      <c r="B3" s="63">
        <v>123456</v>
      </c>
      <c r="C3" s="30">
        <v>42904</v>
      </c>
      <c r="D3" s="62" t="s">
        <v>32</v>
      </c>
      <c r="E3" s="52">
        <v>439.52</v>
      </c>
      <c r="F3" s="29" t="s">
        <v>33</v>
      </c>
      <c r="G3" s="22" t="s">
        <v>31</v>
      </c>
    </row>
    <row r="4" spans="1:7" x14ac:dyDescent="0.25">
      <c r="A4" s="31"/>
      <c r="B4" s="64"/>
      <c r="C4" s="32"/>
      <c r="D4" s="21"/>
      <c r="E4" s="33"/>
      <c r="F4" s="21"/>
      <c r="G4" s="21"/>
    </row>
    <row r="5" spans="1:7" x14ac:dyDescent="0.25">
      <c r="A5" s="31"/>
      <c r="B5" s="64"/>
      <c r="C5" s="32"/>
      <c r="D5" s="21"/>
      <c r="E5" s="33"/>
      <c r="F5" s="21"/>
      <c r="G5" s="21"/>
    </row>
    <row r="6" spans="1:7" x14ac:dyDescent="0.25">
      <c r="A6" s="31"/>
      <c r="B6" s="64"/>
      <c r="C6" s="32"/>
      <c r="D6" s="21"/>
      <c r="E6" s="33"/>
      <c r="F6" s="21"/>
      <c r="G6" s="21"/>
    </row>
    <row r="7" spans="1:7" x14ac:dyDescent="0.25">
      <c r="A7" s="31"/>
      <c r="B7" s="64"/>
      <c r="C7" s="32"/>
      <c r="D7" s="21"/>
      <c r="E7" s="33"/>
      <c r="F7" s="21"/>
      <c r="G7" s="21"/>
    </row>
    <row r="8" spans="1:7" x14ac:dyDescent="0.25">
      <c r="A8" s="31"/>
      <c r="B8" s="64"/>
      <c r="C8" s="32"/>
      <c r="D8" s="21"/>
      <c r="E8" s="33"/>
      <c r="F8" s="21"/>
      <c r="G8" s="21"/>
    </row>
    <row r="9" spans="1:7" x14ac:dyDescent="0.25">
      <c r="A9" s="31"/>
      <c r="B9" s="64"/>
      <c r="C9" s="32"/>
      <c r="D9" s="21"/>
      <c r="E9" s="33"/>
      <c r="F9" s="21"/>
      <c r="G9" s="21"/>
    </row>
    <row r="10" spans="1:7" x14ac:dyDescent="0.25">
      <c r="A10" s="31"/>
      <c r="B10" s="64"/>
      <c r="C10" s="32"/>
      <c r="D10" s="21"/>
      <c r="E10" s="33"/>
      <c r="F10" s="21"/>
      <c r="G10" s="21"/>
    </row>
    <row r="11" spans="1:7" x14ac:dyDescent="0.25">
      <c r="A11" s="31"/>
      <c r="B11" s="64"/>
      <c r="C11" s="32"/>
      <c r="D11" s="21"/>
      <c r="E11" s="33"/>
      <c r="F11" s="21"/>
      <c r="G11" s="21"/>
    </row>
    <row r="12" spans="1:7" x14ac:dyDescent="0.25">
      <c r="A12" s="31"/>
      <c r="B12" s="64"/>
      <c r="C12" s="32"/>
      <c r="D12" s="21"/>
      <c r="E12" s="33"/>
      <c r="F12" s="21"/>
      <c r="G12" s="21"/>
    </row>
    <row r="13" spans="1:7" x14ac:dyDescent="0.25">
      <c r="A13" s="31"/>
      <c r="B13" s="64"/>
      <c r="C13" s="32"/>
      <c r="D13" s="21"/>
      <c r="E13" s="33"/>
      <c r="F13" s="21"/>
      <c r="G13" s="21"/>
    </row>
    <row r="14" spans="1:7" x14ac:dyDescent="0.25">
      <c r="A14" s="31"/>
      <c r="B14" s="64"/>
      <c r="C14" s="32"/>
      <c r="D14" s="21"/>
      <c r="E14" s="33"/>
      <c r="F14" s="21"/>
      <c r="G14" s="21"/>
    </row>
    <row r="15" spans="1:7" x14ac:dyDescent="0.25">
      <c r="A15" s="31"/>
      <c r="B15" s="64"/>
      <c r="C15" s="32"/>
      <c r="D15" s="21"/>
      <c r="E15" s="33"/>
      <c r="F15" s="21"/>
      <c r="G15" s="21"/>
    </row>
    <row r="16" spans="1:7" x14ac:dyDescent="0.25">
      <c r="A16" s="31"/>
      <c r="B16" s="64"/>
      <c r="C16" s="32"/>
      <c r="D16" s="21"/>
      <c r="E16" s="33"/>
      <c r="F16" s="21"/>
      <c r="G16" s="21"/>
    </row>
    <row r="17" spans="1:7" x14ac:dyDescent="0.25">
      <c r="A17" s="31"/>
      <c r="B17" s="64"/>
      <c r="C17" s="32"/>
      <c r="D17" s="21"/>
      <c r="E17" s="33"/>
      <c r="F17" s="70" t="s">
        <v>48</v>
      </c>
      <c r="G17" s="21"/>
    </row>
    <row r="18" spans="1:7" x14ac:dyDescent="0.25">
      <c r="A18" s="31"/>
      <c r="B18" s="64"/>
      <c r="C18" s="32"/>
      <c r="D18" s="21"/>
      <c r="E18" s="33"/>
      <c r="F18" s="70" t="s">
        <v>49</v>
      </c>
      <c r="G18" s="21"/>
    </row>
    <row r="19" spans="1:7" x14ac:dyDescent="0.25">
      <c r="A19" s="31"/>
      <c r="B19" s="64"/>
      <c r="C19" s="32"/>
      <c r="D19" s="21"/>
      <c r="E19" s="33"/>
      <c r="F19" s="21"/>
      <c r="G19" s="21"/>
    </row>
    <row r="20" spans="1:7" x14ac:dyDescent="0.25">
      <c r="A20" s="31"/>
      <c r="B20" s="64"/>
      <c r="C20" s="32"/>
      <c r="D20" s="21"/>
      <c r="E20" s="33"/>
      <c r="F20" s="21"/>
      <c r="G20" s="21"/>
    </row>
    <row r="21" spans="1:7" x14ac:dyDescent="0.25">
      <c r="A21" s="34"/>
      <c r="B21" s="65"/>
      <c r="C21" s="35"/>
      <c r="D21" s="36"/>
      <c r="E21" s="37"/>
      <c r="F21" s="36"/>
      <c r="G21" s="36"/>
    </row>
  </sheetData>
  <mergeCells count="1">
    <mergeCell ref="A1:D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outon2_Cliquer">
                <anchor moveWithCells="1" sizeWithCells="1">
                  <from>
                    <xdr:col>5</xdr:col>
                    <xdr:colOff>247650</xdr:colOff>
                    <xdr:row>0</xdr:row>
                    <xdr:rowOff>38100</xdr:rowOff>
                  </from>
                  <to>
                    <xdr:col>5</xdr:col>
                    <xdr:colOff>1485900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4"/>
  <sheetViews>
    <sheetView workbookViewId="0">
      <selection activeCell="C3" sqref="C3"/>
    </sheetView>
  </sheetViews>
  <sheetFormatPr baseColWidth="10" defaultRowHeight="15" x14ac:dyDescent="0.25"/>
  <cols>
    <col min="3" max="3" width="32.42578125" customWidth="1"/>
    <col min="4" max="4" width="22.28515625" customWidth="1"/>
    <col min="5" max="5" width="9.5703125" customWidth="1"/>
  </cols>
  <sheetData>
    <row r="1" spans="1:11" ht="38.25" customHeight="1" x14ac:dyDescent="0.25">
      <c r="A1" s="61" t="s">
        <v>27</v>
      </c>
      <c r="B1" s="61"/>
      <c r="C1" s="61"/>
    </row>
    <row r="2" spans="1:11" s="2" customFormat="1" ht="18.75" customHeight="1" x14ac:dyDescent="0.2">
      <c r="A2" s="7" t="s">
        <v>47</v>
      </c>
      <c r="B2" s="7" t="s">
        <v>11</v>
      </c>
      <c r="C2" s="7" t="s">
        <v>12</v>
      </c>
      <c r="D2" s="7" t="s">
        <v>13</v>
      </c>
      <c r="E2" s="7" t="s">
        <v>14</v>
      </c>
      <c r="F2" s="7" t="s">
        <v>15</v>
      </c>
      <c r="G2" s="7" t="s">
        <v>16</v>
      </c>
      <c r="H2" s="7" t="s">
        <v>17</v>
      </c>
      <c r="I2" s="7" t="s">
        <v>18</v>
      </c>
      <c r="J2" s="7" t="s">
        <v>19</v>
      </c>
      <c r="K2" s="7" t="s">
        <v>20</v>
      </c>
    </row>
    <row r="3" spans="1:11" x14ac:dyDescent="0.25">
      <c r="A3" s="3"/>
      <c r="B3" s="3"/>
      <c r="C3" s="3" t="s">
        <v>32</v>
      </c>
      <c r="D3" s="3"/>
      <c r="E3" s="3"/>
      <c r="F3" s="3"/>
      <c r="G3" s="3"/>
      <c r="H3" s="3"/>
      <c r="I3" s="3"/>
      <c r="J3" s="3"/>
      <c r="K3" s="3"/>
    </row>
    <row r="4" spans="1:11" x14ac:dyDescent="0.25">
      <c r="A4" s="4"/>
      <c r="B4" s="4"/>
      <c r="C4" s="4" t="s">
        <v>23</v>
      </c>
      <c r="D4" s="4"/>
      <c r="E4" s="4"/>
      <c r="F4" s="4"/>
      <c r="G4" s="4"/>
      <c r="H4" s="4"/>
      <c r="I4" s="4"/>
      <c r="J4" s="4"/>
      <c r="K4" s="4"/>
    </row>
    <row r="5" spans="1:11" x14ac:dyDescent="0.25">
      <c r="A5" s="4"/>
      <c r="B5" s="4"/>
      <c r="C5" s="4" t="s">
        <v>24</v>
      </c>
      <c r="D5" s="4"/>
      <c r="E5" s="4"/>
      <c r="F5" s="4"/>
      <c r="G5" s="4"/>
      <c r="H5" s="4"/>
      <c r="I5" s="4"/>
      <c r="J5" s="4"/>
      <c r="K5" s="4"/>
    </row>
    <row r="6" spans="1:11" x14ac:dyDescent="0.25">
      <c r="A6" s="4"/>
      <c r="B6" s="4"/>
      <c r="C6" s="4" t="s">
        <v>25</v>
      </c>
      <c r="D6" s="4"/>
      <c r="E6" s="4"/>
      <c r="F6" s="4"/>
      <c r="G6" s="4"/>
      <c r="H6" s="4"/>
      <c r="I6" s="4"/>
      <c r="J6" s="4"/>
      <c r="K6" s="4"/>
    </row>
    <row r="7" spans="1:11" x14ac:dyDescent="0.25">
      <c r="A7" s="4"/>
      <c r="B7" s="4"/>
      <c r="C7" s="4" t="s">
        <v>26</v>
      </c>
      <c r="D7" s="4"/>
      <c r="E7" s="4"/>
      <c r="F7" s="4"/>
      <c r="G7" s="4"/>
      <c r="H7" s="4"/>
      <c r="I7" s="4"/>
      <c r="J7" s="4"/>
      <c r="K7" s="4"/>
    </row>
    <row r="8" spans="1:11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</row>
    <row r="9" spans="1:11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</row>
    <row r="10" spans="1:1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</row>
    <row r="11" spans="1:1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</row>
    <row r="12" spans="1:11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</row>
    <row r="13" spans="1:11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</row>
    <row r="14" spans="1:11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</row>
    <row r="15" spans="1:11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</row>
    <row r="16" spans="1:1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</row>
    <row r="17" spans="1:11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</row>
    <row r="18" spans="1:11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</row>
    <row r="19" spans="1:11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</row>
    <row r="20" spans="1:11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</row>
    <row r="21" spans="1:11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</row>
    <row r="22" spans="1:11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</row>
    <row r="23" spans="1:11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</row>
    <row r="24" spans="1:11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FACTURES</vt:lpstr>
      <vt:lpstr>REGLEMENT</vt:lpstr>
      <vt:lpstr>FOURNISSEURS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2017-06-19T07:39:34Z</dcterms:created>
  <dcterms:modified xsi:type="dcterms:W3CDTF">2017-06-19T13:31:19Z</dcterms:modified>
</cp:coreProperties>
</file>