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4240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9" i="3"/>
  <c r="A8"/>
  <c r="A7"/>
  <c r="H1" i="1"/>
  <c r="B2" s="1"/>
  <c r="D2" s="1"/>
  <c r="B15" l="1"/>
  <c r="D15" s="1"/>
  <c r="B16"/>
  <c r="D16" s="1"/>
  <c r="B26"/>
  <c r="D26" s="1"/>
  <c r="B25"/>
  <c r="D25" s="1"/>
  <c r="B23"/>
  <c r="D23" s="1"/>
  <c r="B21"/>
  <c r="D21" s="1"/>
  <c r="B19"/>
  <c r="D19" s="1"/>
  <c r="B17"/>
  <c r="D17" s="1"/>
  <c r="B13"/>
  <c r="D13" s="1"/>
  <c r="B11"/>
  <c r="D11" s="1"/>
  <c r="B9"/>
  <c r="D9" s="1"/>
  <c r="B7"/>
  <c r="D7" s="1"/>
  <c r="B5"/>
  <c r="D5" s="1"/>
  <c r="B3"/>
  <c r="D3" s="1"/>
  <c r="B24"/>
  <c r="D24" s="1"/>
  <c r="B22"/>
  <c r="D22" s="1"/>
  <c r="B20"/>
  <c r="D20" s="1"/>
  <c r="B18"/>
  <c r="D18" s="1"/>
  <c r="B14"/>
  <c r="D14" s="1"/>
  <c r="B12"/>
  <c r="D12" s="1"/>
  <c r="B10"/>
  <c r="D10" s="1"/>
  <c r="B8"/>
  <c r="D8" s="1"/>
  <c r="B6"/>
  <c r="D6" s="1"/>
  <c r="B4"/>
  <c r="D4" s="1"/>
</calcChain>
</file>

<file path=xl/comments1.xml><?xml version="1.0" encoding="utf-8"?>
<comments xmlns="http://schemas.openxmlformats.org/spreadsheetml/2006/main">
  <authors>
    <author xml:space="preserve"> 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17/14/12</t>
        </r>
      </text>
    </comment>
    <comment ref="C3" authorId="0">
      <text>
        <r>
          <rPr>
            <b/>
            <sz val="8"/>
            <color indexed="81"/>
            <rFont val="Tahoma"/>
            <family val="2"/>
          </rPr>
          <t xml:space="preserve">17/11/14
</t>
        </r>
      </text>
    </comment>
    <comment ref="C4" authorId="0">
      <text>
        <r>
          <rPr>
            <sz val="8"/>
            <color indexed="81"/>
            <rFont val="Tahoma"/>
            <family val="2"/>
          </rPr>
          <t xml:space="preserve">10/12/13
</t>
        </r>
      </text>
    </comment>
    <comment ref="C5" authorId="0">
      <text>
        <r>
          <rPr>
            <b/>
            <sz val="8"/>
            <color indexed="81"/>
            <rFont val="Tahoma"/>
            <family val="2"/>
          </rPr>
          <t>01/10/14</t>
        </r>
      </text>
    </comment>
    <comment ref="C6" authorId="0">
      <text>
        <r>
          <rPr>
            <b/>
            <sz val="8"/>
            <color indexed="81"/>
            <rFont val="Tahoma"/>
            <family val="2"/>
          </rPr>
          <t xml:space="preserve">19/11/10
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10/11/14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17/01/14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>23/08/12</t>
        </r>
      </text>
    </comment>
    <comment ref="C10" authorId="0">
      <text>
        <r>
          <rPr>
            <b/>
            <sz val="8"/>
            <color indexed="81"/>
            <rFont val="Tahoma"/>
            <family val="2"/>
          </rPr>
          <t>26/09/14</t>
        </r>
      </text>
    </comment>
    <comment ref="C11" authorId="0">
      <text>
        <r>
          <rPr>
            <b/>
            <sz val="8"/>
            <color indexed="81"/>
            <rFont val="Tahoma"/>
            <family val="2"/>
          </rPr>
          <t>07/11/14</t>
        </r>
      </text>
    </comment>
    <comment ref="C12" authorId="0">
      <text>
        <r>
          <rPr>
            <b/>
            <sz val="8"/>
            <color indexed="81"/>
            <rFont val="Tahoma"/>
            <family val="2"/>
          </rPr>
          <t>04/11/14</t>
        </r>
      </text>
    </comment>
    <comment ref="C13" authorId="0">
      <text>
        <r>
          <rPr>
            <b/>
            <sz val="8"/>
            <color indexed="81"/>
            <rFont val="Tahoma"/>
            <family val="2"/>
          </rPr>
          <t>04/11/14</t>
        </r>
      </text>
    </comment>
    <comment ref="C14" authorId="0">
      <text>
        <r>
          <rPr>
            <b/>
            <sz val="8"/>
            <color indexed="81"/>
            <rFont val="Tahoma"/>
            <family val="2"/>
          </rPr>
          <t>06/10/14</t>
        </r>
      </text>
    </comment>
    <comment ref="C15" authorId="0">
      <text>
        <r>
          <rPr>
            <b/>
            <sz val="8"/>
            <color indexed="81"/>
            <rFont val="Tahoma"/>
            <family val="2"/>
          </rPr>
          <t>09/10/14</t>
        </r>
      </text>
    </comment>
    <comment ref="C16" authorId="0">
      <text>
        <r>
          <rPr>
            <b/>
            <sz val="8"/>
            <color indexed="81"/>
            <rFont val="Tahoma"/>
            <family val="2"/>
          </rPr>
          <t>15/10/14</t>
        </r>
      </text>
    </comment>
    <comment ref="C17" authorId="0">
      <text>
        <r>
          <rPr>
            <b/>
            <sz val="8"/>
            <color indexed="81"/>
            <rFont val="Tahoma"/>
            <family val="2"/>
          </rPr>
          <t>03/11/14</t>
        </r>
      </text>
    </comment>
    <comment ref="C18" authorId="0">
      <text>
        <r>
          <rPr>
            <b/>
            <sz val="8"/>
            <color indexed="81"/>
            <rFont val="Tahoma"/>
            <family val="2"/>
          </rPr>
          <t>16/04/14</t>
        </r>
      </text>
    </comment>
    <comment ref="C19" authorId="0">
      <text>
        <r>
          <rPr>
            <b/>
            <sz val="8"/>
            <color indexed="81"/>
            <rFont val="Tahoma"/>
            <family val="2"/>
          </rPr>
          <t>29/11/13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25/09/14</t>
        </r>
      </text>
    </comment>
    <comment ref="C21" authorId="0">
      <text>
        <r>
          <rPr>
            <b/>
            <sz val="8"/>
            <color indexed="81"/>
            <rFont val="Tahoma"/>
            <family val="2"/>
          </rPr>
          <t>06/02/12</t>
        </r>
      </text>
    </comment>
    <comment ref="C22" authorId="0">
      <text>
        <r>
          <rPr>
            <b/>
            <sz val="8"/>
            <color indexed="81"/>
            <rFont val="Tahoma"/>
            <family val="2"/>
          </rPr>
          <t>31/08/12</t>
        </r>
      </text>
    </comment>
    <comment ref="C23" authorId="0">
      <text>
        <r>
          <rPr>
            <b/>
            <sz val="8"/>
            <color indexed="81"/>
            <rFont val="Tahoma"/>
            <family val="2"/>
          </rPr>
          <t>31/07/14</t>
        </r>
      </text>
    </comment>
    <comment ref="C24" authorId="0">
      <text>
        <r>
          <rPr>
            <b/>
            <sz val="8"/>
            <color indexed="81"/>
            <rFont val="Tahoma"/>
            <family val="2"/>
          </rPr>
          <t>18/10/12</t>
        </r>
      </text>
    </comment>
    <comment ref="C25" authorId="0">
      <text>
        <r>
          <rPr>
            <b/>
            <sz val="8"/>
            <color indexed="81"/>
            <rFont val="Tahoma"/>
            <family val="2"/>
          </rPr>
          <t>13/02/13</t>
        </r>
      </text>
    </comment>
    <comment ref="C26" authorId="0">
      <text>
        <r>
          <rPr>
            <b/>
            <sz val="8"/>
            <color indexed="81"/>
            <rFont val="Tahoma"/>
            <family val="2"/>
          </rPr>
          <t>16/10/14</t>
        </r>
      </text>
    </comment>
  </commentList>
</comments>
</file>

<file path=xl/sharedStrings.xml><?xml version="1.0" encoding="utf-8"?>
<sst xmlns="http://schemas.openxmlformats.org/spreadsheetml/2006/main" count="18" uniqueCount="18">
  <si>
    <t>plus de 5000 heures</t>
  </si>
  <si>
    <t>Contact</t>
  </si>
  <si>
    <t>Date de livraison</t>
  </si>
  <si>
    <t>&lt;heures</t>
  </si>
  <si>
    <t>Age en année</t>
  </si>
  <si>
    <t>% de prise en charge</t>
  </si>
  <si>
    <t>Produit</t>
  </si>
  <si>
    <t>Nbval</t>
  </si>
  <si>
    <t>Bananes</t>
  </si>
  <si>
    <t>Oranges</t>
  </si>
  <si>
    <t>Pommes</t>
  </si>
  <si>
    <t>Poires</t>
  </si>
  <si>
    <t>Formule</t>
  </si>
  <si>
    <t>Description (résultat)</t>
  </si>
  <si>
    <t>Étant donné qu'il n'y a aucune correspondance exacte, la position de la plus petite valeur suivante (38) de la plage B2:B5 est renvoyée (2)</t>
  </si>
  <si>
    <t>Position de 41 dans la plage B2:B5 (4)</t>
  </si>
  <si>
    <t>Renvoie une erreur car la plage B2:B5 n'est pas en ordre décroissant (#N/A)</t>
  </si>
  <si>
    <t>Nombre d'heure moteur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</si>
</sst>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sz val="8"/>
      <color theme="1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3F3F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Fill="1" applyBorder="1"/>
    <xf numFmtId="164" fontId="0" fillId="0" borderId="0" xfId="0" applyNumberFormat="1"/>
    <xf numFmtId="2" fontId="0" fillId="0" borderId="1" xfId="0" applyNumberFormat="1" applyBorder="1"/>
    <xf numFmtId="0" fontId="1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1" fontId="1" fillId="0" borderId="2" xfId="0" applyNumberFormat="1" applyFont="1" applyBorder="1" applyAlignment="1">
      <alignment wrapText="1"/>
    </xf>
    <xf numFmtId="0" fontId="6" fillId="2" borderId="3" xfId="0" applyFont="1" applyFill="1" applyBorder="1" applyAlignment="1">
      <alignment vertical="top" wrapText="1"/>
    </xf>
    <xf numFmtId="0" fontId="5" fillId="3" borderId="4" xfId="0" applyFont="1" applyFill="1" applyBorder="1" applyAlignment="1">
      <alignment vertical="top" wrapText="1"/>
    </xf>
    <xf numFmtId="0" fontId="5" fillId="2" borderId="3" xfId="0" applyFont="1" applyFill="1" applyBorder="1" applyAlignment="1">
      <alignment vertical="top" wrapText="1"/>
    </xf>
    <xf numFmtId="0" fontId="6" fillId="3" borderId="4" xfId="0" applyFont="1" applyFill="1" applyBorder="1" applyAlignment="1">
      <alignment vertical="top" wrapText="1"/>
    </xf>
    <xf numFmtId="0" fontId="7" fillId="0" borderId="0" xfId="0" applyFont="1" applyAlignment="1">
      <alignment horizontal="left" indent="1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6"/>
  <sheetViews>
    <sheetView tabSelected="1" view="pageLayout" zoomScaleNormal="100" workbookViewId="0">
      <selection activeCell="C2" sqref="C2"/>
    </sheetView>
  </sheetViews>
  <sheetFormatPr baseColWidth="10" defaultRowHeight="15"/>
  <cols>
    <col min="1" max="4" width="14.85546875" customWidth="1"/>
    <col min="5" max="5" width="15.28515625" customWidth="1"/>
    <col min="8" max="8" width="15.7109375" bestFit="1" customWidth="1"/>
  </cols>
  <sheetData>
    <row r="1" spans="1:8" ht="48" customHeight="1">
      <c r="A1" s="1" t="s">
        <v>2</v>
      </c>
      <c r="B1" s="1" t="s">
        <v>4</v>
      </c>
      <c r="C1" s="1" t="s">
        <v>17</v>
      </c>
      <c r="D1" s="1" t="s">
        <v>5</v>
      </c>
      <c r="E1" s="1" t="s">
        <v>0</v>
      </c>
      <c r="F1" s="1" t="s">
        <v>1</v>
      </c>
      <c r="H1" s="5">
        <f ca="1">TODAY()</f>
        <v>41972</v>
      </c>
    </row>
    <row r="2" spans="1:8" ht="15.75">
      <c r="A2" s="3">
        <v>40659</v>
      </c>
      <c r="B2" s="6">
        <f t="shared" ref="B2:B26" ca="1" si="0">YEAR($H$1)-YEAR(A2)</f>
        <v>3</v>
      </c>
      <c r="C2" s="15">
        <v>1874</v>
      </c>
      <c r="D2" s="14" t="e">
        <f ca="1">INDEX(Feuil2!$B$2:$H$14,MATCH(Feuil1!B2,Feuil2!$B$1:$H$1,-1),MATCH(Feuil1!C2,Feuil2!$A$2:$A$14,-1))</f>
        <v>#N/A</v>
      </c>
      <c r="E2" s="2"/>
      <c r="F2" s="2"/>
    </row>
    <row r="3" spans="1:8" ht="15.75">
      <c r="A3" s="3">
        <v>40605</v>
      </c>
      <c r="B3" s="6">
        <f t="shared" ca="1" si="0"/>
        <v>3</v>
      </c>
      <c r="C3" s="15">
        <v>1896</v>
      </c>
      <c r="D3" s="14" t="e">
        <f ca="1">INDEX(Feuil2!$B$2:$H$14,MATCH(Feuil1!B3,Feuil2!$B$1:$H$1,-1),MATCH(Feuil1!C3,Feuil2!$A$2:$A$14,-1))</f>
        <v>#N/A</v>
      </c>
      <c r="E3" s="2"/>
      <c r="F3" s="2"/>
    </row>
    <row r="4" spans="1:8" ht="15.75">
      <c r="A4" s="3">
        <v>40448</v>
      </c>
      <c r="B4" s="6">
        <f t="shared" ca="1" si="0"/>
        <v>4</v>
      </c>
      <c r="C4" s="15">
        <v>1858</v>
      </c>
      <c r="D4" s="14" t="e">
        <f ca="1">INDEX(Feuil2!$B$2:$H$14,MATCH(Feuil1!B4,Feuil2!$B$1:$H$1,-1),MATCH(Feuil1!C4,Feuil2!$A$2:$A$14,-1))</f>
        <v>#N/A</v>
      </c>
      <c r="E4" s="2"/>
      <c r="F4" s="2"/>
    </row>
    <row r="5" spans="1:8" ht="15.75">
      <c r="A5" s="3">
        <v>40375</v>
      </c>
      <c r="B5" s="6">
        <f t="shared" ca="1" si="0"/>
        <v>4</v>
      </c>
      <c r="C5" s="15">
        <v>2442</v>
      </c>
      <c r="D5" s="14" t="e">
        <f ca="1">INDEX(Feuil2!$B$2:$H$14,MATCH(Feuil1!B5,Feuil2!$B$1:$H$1,-1),MATCH(Feuil1!C5,Feuil2!$A$2:$A$14,-1))</f>
        <v>#N/A</v>
      </c>
      <c r="E5" s="2"/>
      <c r="F5" s="2"/>
    </row>
    <row r="6" spans="1:8" ht="15.75">
      <c r="A6" s="3">
        <v>39969</v>
      </c>
      <c r="B6" s="6">
        <f t="shared" ca="1" si="0"/>
        <v>5</v>
      </c>
      <c r="C6" s="15">
        <v>723</v>
      </c>
      <c r="D6" s="14" t="e">
        <f ca="1">INDEX(Feuil2!$B$2:$H$14,MATCH(Feuil1!B6,Feuil2!$B$1:$H$1,-1),MATCH(Feuil1!C6,Feuil2!$A$2:$A$14,-1))</f>
        <v>#N/A</v>
      </c>
      <c r="E6" s="2"/>
      <c r="F6" s="2"/>
    </row>
    <row r="7" spans="1:8" ht="15.75">
      <c r="A7" s="3">
        <v>39538</v>
      </c>
      <c r="B7" s="6">
        <f t="shared" ca="1" si="0"/>
        <v>6</v>
      </c>
      <c r="C7" s="15">
        <v>4003</v>
      </c>
      <c r="D7" s="14" t="e">
        <f ca="1">INDEX(Feuil2!$B$2:$H$14,MATCH(Feuil1!B7,Feuil2!$B$1:$H$1,-1),MATCH(Feuil1!C7,Feuil2!$A$2:$A$14,-1))</f>
        <v>#N/A</v>
      </c>
      <c r="E7" s="2"/>
      <c r="F7" s="2"/>
    </row>
    <row r="8" spans="1:8" ht="15.75">
      <c r="A8" s="3">
        <v>40805</v>
      </c>
      <c r="B8" s="6">
        <f t="shared" ca="1" si="0"/>
        <v>3</v>
      </c>
      <c r="C8" s="15">
        <v>1215</v>
      </c>
      <c r="D8" s="14" t="e">
        <f ca="1">INDEX(Feuil2!$B$2:$H$14,MATCH(Feuil1!B8,Feuil2!$B$1:$H$1,-1),MATCH(Feuil1!C8,Feuil2!$A$2:$A$14,-1))</f>
        <v>#N/A</v>
      </c>
      <c r="E8" s="2"/>
      <c r="F8" s="2"/>
    </row>
    <row r="9" spans="1:8" ht="15.75">
      <c r="A9" s="3">
        <v>40843</v>
      </c>
      <c r="B9" s="6">
        <f t="shared" ca="1" si="0"/>
        <v>3</v>
      </c>
      <c r="C9" s="15">
        <v>571</v>
      </c>
      <c r="D9" s="14" t="e">
        <f ca="1">INDEX(Feuil2!$B$2:$H$14,MATCH(Feuil1!B9,Feuil2!$B$1:$H$1,-1),MATCH(Feuil1!C9,Feuil2!$A$2:$A$14,-1))</f>
        <v>#N/A</v>
      </c>
      <c r="E9" s="2"/>
      <c r="F9" s="2"/>
    </row>
    <row r="10" spans="1:8" ht="15.75">
      <c r="A10" s="3">
        <v>40841</v>
      </c>
      <c r="B10" s="6">
        <f t="shared" ca="1" si="0"/>
        <v>3</v>
      </c>
      <c r="C10" s="15">
        <v>857</v>
      </c>
      <c r="D10" s="14" t="e">
        <f ca="1">INDEX(Feuil2!$B$2:$H$14,MATCH(Feuil1!B10,Feuil2!$B$1:$H$1,-1),MATCH(Feuil1!C10,Feuil2!$A$2:$A$14,-1))</f>
        <v>#N/A</v>
      </c>
      <c r="E10" s="2"/>
      <c r="F10" s="2"/>
    </row>
    <row r="11" spans="1:8" ht="15.75">
      <c r="A11" s="3">
        <v>40465</v>
      </c>
      <c r="B11" s="6">
        <f t="shared" ca="1" si="0"/>
        <v>4</v>
      </c>
      <c r="C11" s="15">
        <v>2130</v>
      </c>
      <c r="D11" s="14" t="e">
        <f ca="1">INDEX(Feuil2!$B$2:$H$14,MATCH(Feuil1!B11,Feuil2!$B$1:$H$1,-1),MATCH(Feuil1!C11,Feuil2!$A$2:$A$14,-1))</f>
        <v>#N/A</v>
      </c>
      <c r="E11" s="2"/>
      <c r="F11" s="2"/>
    </row>
    <row r="12" spans="1:8" ht="15.75">
      <c r="A12" s="3">
        <v>40364</v>
      </c>
      <c r="B12" s="6">
        <f t="shared" ca="1" si="0"/>
        <v>4</v>
      </c>
      <c r="C12" s="15">
        <v>2441</v>
      </c>
      <c r="D12" s="14" t="e">
        <f ca="1">INDEX(Feuil2!$B$2:$H$14,MATCH(Feuil1!B12,Feuil2!$B$1:$H$1,-1),MATCH(Feuil1!C12,Feuil2!$A$2:$A$14,-1))</f>
        <v>#N/A</v>
      </c>
      <c r="E12" s="2"/>
      <c r="F12" s="2"/>
    </row>
    <row r="13" spans="1:8" ht="15.75">
      <c r="A13" s="3">
        <v>40771</v>
      </c>
      <c r="B13" s="6">
        <f t="shared" ca="1" si="0"/>
        <v>3</v>
      </c>
      <c r="C13" s="15">
        <v>2334</v>
      </c>
      <c r="D13" s="14" t="e">
        <f ca="1">INDEX(Feuil2!$B$2:$H$14,MATCH(Feuil1!B13,Feuil2!$B$1:$H$1,-1),MATCH(Feuil1!C13,Feuil2!$A$2:$A$14,-1))</f>
        <v>#N/A</v>
      </c>
      <c r="E13" s="2"/>
      <c r="F13" s="2"/>
    </row>
    <row r="14" spans="1:8" ht="15.75">
      <c r="A14" s="3">
        <v>40102</v>
      </c>
      <c r="B14" s="6">
        <f t="shared" ca="1" si="0"/>
        <v>5</v>
      </c>
      <c r="C14" s="15">
        <v>2542</v>
      </c>
      <c r="D14" s="14" t="e">
        <f ca="1">INDEX(Feuil2!$B$2:$H$14,MATCH(Feuil1!B14,Feuil2!$B$1:$H$1,-1),MATCH(Feuil1!C14,Feuil2!$A$2:$A$14,-1))</f>
        <v>#N/A</v>
      </c>
      <c r="E14" s="2"/>
      <c r="F14" s="2"/>
    </row>
    <row r="15" spans="1:8" ht="15.75">
      <c r="A15" s="3">
        <v>39794</v>
      </c>
      <c r="B15" s="6">
        <f t="shared" ca="1" si="0"/>
        <v>6</v>
      </c>
      <c r="C15" s="15">
        <v>2729</v>
      </c>
      <c r="D15" s="14" t="e">
        <f ca="1">INDEX(Feuil2!$B$2:$H$14,MATCH(Feuil1!B15,Feuil2!$B$1:$H$1,-1),MATCH(Feuil1!C15,Feuil2!$A$2:$A$14,-1))</f>
        <v>#N/A</v>
      </c>
      <c r="E15" s="2"/>
      <c r="F15" s="2"/>
    </row>
    <row r="16" spans="1:8" ht="15.75">
      <c r="A16" s="3">
        <v>39664</v>
      </c>
      <c r="B16" s="6">
        <f t="shared" ca="1" si="0"/>
        <v>6</v>
      </c>
      <c r="C16" s="15">
        <v>4155</v>
      </c>
      <c r="D16" s="14" t="e">
        <f ca="1">INDEX(Feuil2!$B$2:$H$14,MATCH(Feuil1!B16,Feuil2!$B$1:$H$1,-1),MATCH(Feuil1!C16,Feuil2!$A$2:$A$14,-1))</f>
        <v>#N/A</v>
      </c>
      <c r="E16" s="2"/>
      <c r="F16" s="2"/>
    </row>
    <row r="17" spans="1:6" ht="15.75">
      <c r="A17" s="3">
        <v>39455</v>
      </c>
      <c r="B17" s="6">
        <f t="shared" ca="1" si="0"/>
        <v>6</v>
      </c>
      <c r="C17" s="15">
        <v>2540</v>
      </c>
      <c r="D17" s="14" t="e">
        <f ca="1">INDEX(Feuil2!$B$2:$H$14,MATCH(Feuil1!B17,Feuil2!$B$1:$H$1,-1),MATCH(Feuil1!C17,Feuil2!$A$2:$A$14,-1))</f>
        <v>#N/A</v>
      </c>
      <c r="E17" s="2"/>
      <c r="F17" s="2"/>
    </row>
    <row r="18" spans="1:6" ht="15.75">
      <c r="A18" s="4">
        <v>39437</v>
      </c>
      <c r="B18" s="6">
        <f t="shared" ca="1" si="0"/>
        <v>7</v>
      </c>
      <c r="C18" s="15">
        <v>3380</v>
      </c>
      <c r="D18" s="14" t="e">
        <f ca="1">INDEX(Feuil2!$B$2:$H$14,MATCH(Feuil1!B18,Feuil2!$B$1:$H$1,-1),MATCH(Feuil1!C18,Feuil2!$A$2:$A$14,-1))</f>
        <v>#N/A</v>
      </c>
      <c r="E18" s="2"/>
      <c r="F18" s="2"/>
    </row>
    <row r="19" spans="1:6" ht="15.75">
      <c r="A19" s="3">
        <v>39800</v>
      </c>
      <c r="B19" s="6">
        <f t="shared" ca="1" si="0"/>
        <v>6</v>
      </c>
      <c r="C19" s="15">
        <v>2000</v>
      </c>
      <c r="D19" s="14" t="e">
        <f ca="1">INDEX(Feuil2!$B$2:$H$14,MATCH(Feuil1!B19,Feuil2!$B$1:$H$1,-1),MATCH(Feuil1!C19,Feuil2!$A$2:$A$14,-1))</f>
        <v>#N/A</v>
      </c>
      <c r="E19" s="2"/>
      <c r="F19" s="2"/>
    </row>
    <row r="20" spans="1:6" ht="15.75">
      <c r="A20" s="3">
        <v>40015</v>
      </c>
      <c r="B20" s="6">
        <f t="shared" ca="1" si="0"/>
        <v>5</v>
      </c>
      <c r="C20" s="15">
        <v>1988</v>
      </c>
      <c r="D20" s="14" t="e">
        <f ca="1">INDEX(Feuil2!$B$2:$H$14,MATCH(Feuil1!B20,Feuil2!$B$1:$H$1,-1),MATCH(Feuil1!C20,Feuil2!$A$2:$A$14,-1))</f>
        <v>#N/A</v>
      </c>
      <c r="E20" s="2"/>
      <c r="F20" s="2"/>
    </row>
    <row r="21" spans="1:6" ht="15.75">
      <c r="A21" s="3">
        <v>40808</v>
      </c>
      <c r="B21" s="6">
        <f t="shared" ca="1" si="0"/>
        <v>3</v>
      </c>
      <c r="C21" s="15">
        <v>300</v>
      </c>
      <c r="D21" s="14" t="e">
        <f ca="1">INDEX(Feuil2!$B$2:$H$14,MATCH(Feuil1!B21,Feuil2!$B$1:$H$1,-1),MATCH(Feuil1!C21,Feuil2!$A$2:$A$14,-1))</f>
        <v>#N/A</v>
      </c>
      <c r="E21" s="2"/>
      <c r="F21" s="2"/>
    </row>
    <row r="22" spans="1:6" ht="15.75">
      <c r="A22" s="3">
        <v>40773</v>
      </c>
      <c r="B22" s="6">
        <f t="shared" ca="1" si="0"/>
        <v>3</v>
      </c>
      <c r="C22" s="15">
        <v>395</v>
      </c>
      <c r="D22" s="14" t="e">
        <f ca="1">INDEX(Feuil2!$B$2:$H$14,MATCH(Feuil1!B22,Feuil2!$B$1:$H$1,-1),MATCH(Feuil1!C22,Feuil2!$A$2:$A$14,-1))</f>
        <v>#N/A</v>
      </c>
      <c r="E22" s="2"/>
      <c r="F22" s="2"/>
    </row>
    <row r="23" spans="1:6" ht="15.75">
      <c r="A23" s="3">
        <v>40673</v>
      </c>
      <c r="B23" s="6">
        <f t="shared" ca="1" si="0"/>
        <v>3</v>
      </c>
      <c r="C23" s="15">
        <v>1329</v>
      </c>
      <c r="D23" s="14" t="e">
        <f ca="1">INDEX(Feuil2!$B$2:$H$14,MATCH(Feuil1!B23,Feuil2!$B$1:$H$1,-1),MATCH(Feuil1!C23,Feuil2!$A$2:$A$14,-1))</f>
        <v>#N/A</v>
      </c>
      <c r="E23" s="2"/>
      <c r="F23" s="2"/>
    </row>
    <row r="24" spans="1:6" ht="15.75">
      <c r="A24" s="3">
        <v>40613</v>
      </c>
      <c r="B24" s="6">
        <f t="shared" ca="1" si="0"/>
        <v>3</v>
      </c>
      <c r="C24" s="15">
        <v>477</v>
      </c>
      <c r="D24" s="14" t="e">
        <f ca="1">INDEX(Feuil2!$B$2:$H$14,MATCH(Feuil1!B24,Feuil2!$B$1:$H$1,-1),MATCH(Feuil1!C24,Feuil2!$A$2:$A$14,-1))</f>
        <v>#N/A</v>
      </c>
      <c r="E24" s="2"/>
      <c r="F24" s="2"/>
    </row>
    <row r="25" spans="1:6" ht="15.75">
      <c r="A25" s="3">
        <v>39695</v>
      </c>
      <c r="B25" s="6">
        <f t="shared" ca="1" si="0"/>
        <v>6</v>
      </c>
      <c r="C25" s="15">
        <v>1525</v>
      </c>
      <c r="D25" s="14" t="e">
        <f ca="1">INDEX(Feuil2!$B$2:$H$14,MATCH(Feuil1!B25,Feuil2!$B$1:$H$1,-1),MATCH(Feuil1!C25,Feuil2!$A$2:$A$14,-1))</f>
        <v>#N/A</v>
      </c>
      <c r="E25" s="2"/>
      <c r="F25" s="2"/>
    </row>
    <row r="26" spans="1:6" ht="15.75">
      <c r="A26" s="4">
        <v>39293</v>
      </c>
      <c r="B26" s="6">
        <f t="shared" ca="1" si="0"/>
        <v>7</v>
      </c>
      <c r="C26" s="15">
        <v>2563</v>
      </c>
      <c r="D26" s="14" t="e">
        <f ca="1">INDEX(Feuil2!$B$2:$H$14,MATCH(Feuil1!B26,Feuil2!$B$1:$H$1,-1),MATCH(Feuil1!C26,Feuil2!$A$2:$A$14,-1))</f>
        <v>#N/A</v>
      </c>
      <c r="E26" s="2"/>
      <c r="F26" s="2"/>
    </row>
  </sheetData>
  <pageMargins left="0.25" right="0.25" top="0.75" bottom="0.75" header="0.3" footer="0.3"/>
  <pageSetup paperSize="9" orientation="landscape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4"/>
  <sheetViews>
    <sheetView workbookViewId="0">
      <selection activeCell="H2" sqref="H2"/>
    </sheetView>
  </sheetViews>
  <sheetFormatPr baseColWidth="10" defaultRowHeight="15"/>
  <sheetData>
    <row r="1" spans="1:8">
      <c r="A1" s="7" t="s">
        <v>3</v>
      </c>
      <c r="B1" s="7">
        <v>1</v>
      </c>
      <c r="C1" s="9">
        <v>2</v>
      </c>
      <c r="D1" s="9">
        <v>3</v>
      </c>
      <c r="E1" s="9">
        <v>4</v>
      </c>
      <c r="F1" s="9">
        <v>5</v>
      </c>
      <c r="G1" s="9">
        <v>6</v>
      </c>
      <c r="H1" s="9">
        <v>7</v>
      </c>
    </row>
    <row r="2" spans="1:8">
      <c r="A2" s="8">
        <v>1000</v>
      </c>
      <c r="B2" s="8">
        <v>100</v>
      </c>
      <c r="C2" s="8">
        <v>100</v>
      </c>
      <c r="D2" s="8">
        <v>100</v>
      </c>
      <c r="E2" s="8">
        <v>90</v>
      </c>
      <c r="F2" s="8">
        <v>85</v>
      </c>
      <c r="G2" s="8">
        <v>75</v>
      </c>
      <c r="H2" s="8">
        <v>65</v>
      </c>
    </row>
    <row r="3" spans="1:8">
      <c r="A3" s="8">
        <v>2000</v>
      </c>
      <c r="B3" s="8">
        <v>100</v>
      </c>
      <c r="C3" s="8">
        <v>100</v>
      </c>
      <c r="D3" s="8">
        <v>100</v>
      </c>
      <c r="E3" s="8">
        <v>90</v>
      </c>
      <c r="F3" s="8">
        <v>85</v>
      </c>
      <c r="G3" s="8">
        <v>75</v>
      </c>
      <c r="H3" s="8">
        <v>65</v>
      </c>
    </row>
    <row r="4" spans="1:8">
      <c r="A4" s="8">
        <v>3000</v>
      </c>
      <c r="B4" s="8">
        <v>100</v>
      </c>
      <c r="C4" s="8">
        <v>100</v>
      </c>
      <c r="D4" s="8">
        <v>100</v>
      </c>
      <c r="E4" s="8">
        <v>90</v>
      </c>
      <c r="F4" s="8">
        <v>85</v>
      </c>
      <c r="G4" s="8">
        <v>75</v>
      </c>
      <c r="H4" s="8">
        <v>65</v>
      </c>
    </row>
    <row r="5" spans="1:8">
      <c r="A5" s="8">
        <v>3200</v>
      </c>
      <c r="B5" s="8">
        <v>100</v>
      </c>
      <c r="C5" s="8">
        <v>90</v>
      </c>
      <c r="D5" s="8">
        <v>85</v>
      </c>
      <c r="E5" s="8">
        <v>80</v>
      </c>
      <c r="F5" s="8">
        <v>75</v>
      </c>
      <c r="G5" s="8">
        <v>65</v>
      </c>
      <c r="H5" s="8">
        <v>55</v>
      </c>
    </row>
    <row r="6" spans="1:8">
      <c r="A6" s="8">
        <v>3400</v>
      </c>
      <c r="B6" s="8">
        <v>100</v>
      </c>
      <c r="C6" s="8">
        <v>85</v>
      </c>
      <c r="D6" s="8">
        <v>80</v>
      </c>
      <c r="E6" s="8">
        <v>75</v>
      </c>
      <c r="F6" s="8">
        <v>70</v>
      </c>
      <c r="G6" s="8">
        <v>60</v>
      </c>
      <c r="H6" s="8">
        <v>50</v>
      </c>
    </row>
    <row r="7" spans="1:8">
      <c r="A7" s="8">
        <v>3600</v>
      </c>
      <c r="B7" s="8">
        <v>100</v>
      </c>
      <c r="C7" s="8">
        <v>80</v>
      </c>
      <c r="D7" s="8">
        <v>75</v>
      </c>
      <c r="E7" s="8">
        <v>70</v>
      </c>
      <c r="F7" s="8">
        <v>65</v>
      </c>
      <c r="G7" s="8">
        <v>55</v>
      </c>
      <c r="H7" s="8">
        <v>45</v>
      </c>
    </row>
    <row r="8" spans="1:8">
      <c r="A8" s="8">
        <v>3800</v>
      </c>
      <c r="B8" s="8">
        <v>100</v>
      </c>
      <c r="C8" s="8">
        <v>75</v>
      </c>
      <c r="D8" s="8">
        <v>70</v>
      </c>
      <c r="E8" s="8">
        <v>65</v>
      </c>
      <c r="F8" s="8">
        <v>60</v>
      </c>
      <c r="G8" s="8">
        <v>50</v>
      </c>
      <c r="H8" s="8">
        <v>40</v>
      </c>
    </row>
    <row r="9" spans="1:8">
      <c r="A9" s="8">
        <v>4000</v>
      </c>
      <c r="B9" s="8">
        <v>100</v>
      </c>
      <c r="C9" s="8">
        <v>70</v>
      </c>
      <c r="D9" s="8">
        <v>65</v>
      </c>
      <c r="E9" s="8">
        <v>60</v>
      </c>
      <c r="F9" s="8">
        <v>55</v>
      </c>
      <c r="G9" s="8">
        <v>45</v>
      </c>
      <c r="H9" s="8">
        <v>35</v>
      </c>
    </row>
    <row r="10" spans="1:8">
      <c r="A10" s="8">
        <v>4200</v>
      </c>
      <c r="B10" s="8">
        <v>100</v>
      </c>
      <c r="C10" s="8">
        <v>65</v>
      </c>
      <c r="D10" s="8">
        <v>60</v>
      </c>
      <c r="E10" s="8">
        <v>55</v>
      </c>
      <c r="F10" s="8">
        <v>50</v>
      </c>
      <c r="G10" s="8">
        <v>40</v>
      </c>
      <c r="H10" s="8">
        <v>30</v>
      </c>
    </row>
    <row r="11" spans="1:8">
      <c r="A11" s="8">
        <v>4400</v>
      </c>
      <c r="B11" s="8">
        <v>100</v>
      </c>
      <c r="C11" s="8">
        <v>60</v>
      </c>
      <c r="D11" s="8">
        <v>55</v>
      </c>
      <c r="E11" s="8">
        <v>50</v>
      </c>
      <c r="F11" s="8">
        <v>45</v>
      </c>
      <c r="G11" s="8">
        <v>35</v>
      </c>
      <c r="H11" s="8">
        <v>25</v>
      </c>
    </row>
    <row r="12" spans="1:8">
      <c r="A12" s="8">
        <v>4600</v>
      </c>
      <c r="B12" s="8">
        <v>100</v>
      </c>
      <c r="C12" s="8">
        <v>55</v>
      </c>
      <c r="D12" s="8">
        <v>50</v>
      </c>
      <c r="E12" s="8">
        <v>45</v>
      </c>
      <c r="F12" s="8">
        <v>40</v>
      </c>
      <c r="G12" s="8">
        <v>30</v>
      </c>
      <c r="H12" s="8">
        <v>20</v>
      </c>
    </row>
    <row r="13" spans="1:8">
      <c r="A13" s="8">
        <v>4800</v>
      </c>
      <c r="B13" s="8">
        <v>100</v>
      </c>
      <c r="C13" s="8">
        <v>50</v>
      </c>
      <c r="D13" s="8">
        <v>45</v>
      </c>
      <c r="E13" s="8">
        <v>40</v>
      </c>
      <c r="F13" s="8">
        <v>35</v>
      </c>
      <c r="G13" s="8">
        <v>25</v>
      </c>
      <c r="H13" s="8">
        <v>15</v>
      </c>
    </row>
    <row r="14" spans="1:8">
      <c r="A14" s="8">
        <v>5000</v>
      </c>
      <c r="B14" s="8">
        <v>100</v>
      </c>
      <c r="C14" s="8">
        <v>45</v>
      </c>
      <c r="D14" s="8">
        <v>40</v>
      </c>
      <c r="E14" s="8">
        <v>35</v>
      </c>
      <c r="F14" s="8">
        <v>30</v>
      </c>
      <c r="G14" s="8">
        <v>20</v>
      </c>
      <c r="H14" s="8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A10" sqref="A10"/>
    </sheetView>
  </sheetViews>
  <sheetFormatPr baseColWidth="10" defaultRowHeight="15"/>
  <cols>
    <col min="2" max="2" width="67.28515625" customWidth="1"/>
  </cols>
  <sheetData>
    <row r="1" spans="1:2" ht="17.25" thickBot="1">
      <c r="A1" s="10" t="s">
        <v>6</v>
      </c>
      <c r="B1" s="10" t="s">
        <v>7</v>
      </c>
    </row>
    <row r="2" spans="1:2" ht="17.25" thickBot="1">
      <c r="A2" s="11" t="s">
        <v>8</v>
      </c>
      <c r="B2" s="11">
        <v>25</v>
      </c>
    </row>
    <row r="3" spans="1:2" ht="17.25" thickBot="1">
      <c r="A3" s="12" t="s">
        <v>9</v>
      </c>
      <c r="B3" s="12">
        <v>38</v>
      </c>
    </row>
    <row r="4" spans="1:2" ht="17.25" thickBot="1">
      <c r="A4" s="11" t="s">
        <v>10</v>
      </c>
      <c r="B4" s="11">
        <v>40</v>
      </c>
    </row>
    <row r="5" spans="1:2" ht="17.25" thickBot="1">
      <c r="A5" s="12" t="s">
        <v>11</v>
      </c>
      <c r="B5" s="12">
        <v>41</v>
      </c>
    </row>
    <row r="6" spans="1:2" ht="17.25" thickBot="1">
      <c r="A6" s="13" t="s">
        <v>12</v>
      </c>
      <c r="B6" s="13" t="s">
        <v>13</v>
      </c>
    </row>
    <row r="7" spans="1:2" ht="47.25" customHeight="1" thickBot="1">
      <c r="A7" s="12">
        <f>MATCH(39,B2:B5,1)</f>
        <v>2</v>
      </c>
      <c r="B7" s="12" t="s">
        <v>14</v>
      </c>
    </row>
    <row r="8" spans="1:2" ht="17.25" thickBot="1">
      <c r="A8" s="11">
        <f>MATCH(41,B2:B5,0)</f>
        <v>4</v>
      </c>
      <c r="B8" s="11" t="s">
        <v>15</v>
      </c>
    </row>
    <row r="9" spans="1:2" ht="33.75" thickBot="1">
      <c r="A9" s="12" t="e">
        <f>MATCH(40,B2:B5,-1)</f>
        <v>#N/A</v>
      </c>
      <c r="B9" s="12" t="s">
        <v>16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freddy</dc:creator>
  <cp:lastModifiedBy>freddy</cp:lastModifiedBy>
  <cp:lastPrinted>2014-11-28T15:22:10Z</cp:lastPrinted>
  <dcterms:created xsi:type="dcterms:W3CDTF">2014-11-26T16:01:29Z</dcterms:created>
  <dcterms:modified xsi:type="dcterms:W3CDTF">2014-11-29T17:11:39Z</dcterms:modified>
</cp:coreProperties>
</file>