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Pour macro\"/>
    </mc:Choice>
  </mc:AlternateContent>
  <bookViews>
    <workbookView xWindow="0" yWindow="0" windowWidth="24000" windowHeight="9735"/>
  </bookViews>
  <sheets>
    <sheet name="16 janvier 2017" sheetId="1" r:id="rId1"/>
    <sheet name="19 février 2017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2" l="1"/>
  <c r="L8" i="2"/>
  <c r="M7" i="2"/>
  <c r="L7" i="2"/>
  <c r="M6" i="2"/>
  <c r="L6" i="2"/>
  <c r="M5" i="2"/>
  <c r="L5" i="2"/>
  <c r="M15" i="1"/>
  <c r="L15" i="1"/>
  <c r="M14" i="1"/>
  <c r="M13" i="1"/>
  <c r="L13" i="1"/>
  <c r="M12" i="1"/>
  <c r="L12" i="1"/>
  <c r="M11" i="1"/>
  <c r="L11" i="1"/>
  <c r="M10" i="1"/>
  <c r="L10" i="1"/>
  <c r="M4" i="2" l="1"/>
  <c r="L4" i="2"/>
  <c r="M3" i="2"/>
  <c r="L3" i="2"/>
  <c r="M2" i="2"/>
  <c r="L2" i="2"/>
  <c r="M9" i="1"/>
  <c r="L9" i="1"/>
  <c r="M8" i="1"/>
  <c r="L8" i="1"/>
  <c r="M7" i="1"/>
  <c r="L7" i="1"/>
  <c r="M6" i="1"/>
  <c r="L6" i="1"/>
  <c r="M5" i="1"/>
  <c r="L5" i="1"/>
  <c r="M4" i="1"/>
  <c r="L4" i="1"/>
  <c r="M3" i="1"/>
  <c r="L3" i="1"/>
  <c r="M2" i="1"/>
  <c r="L2" i="1"/>
</calcChain>
</file>

<file path=xl/sharedStrings.xml><?xml version="1.0" encoding="utf-8"?>
<sst xmlns="http://schemas.openxmlformats.org/spreadsheetml/2006/main" count="194" uniqueCount="137">
  <si>
    <t>type de réservation</t>
  </si>
  <si>
    <t>Aides
 aux formalités</t>
  </si>
  <si>
    <t>nb H
assurées pour l'aide aux formalités</t>
  </si>
  <si>
    <t>Montant du forfait</t>
  </si>
  <si>
    <t>Forfait Maxi ?</t>
  </si>
  <si>
    <t>type forfait</t>
  </si>
  <si>
    <t xml:space="preserve">Nom/Prénom du client
</t>
  </si>
  <si>
    <t>A</t>
  </si>
  <si>
    <t>B</t>
  </si>
  <si>
    <t>C</t>
  </si>
  <si>
    <t>F</t>
  </si>
  <si>
    <t>G</t>
  </si>
  <si>
    <t>K</t>
  </si>
  <si>
    <t>L</t>
  </si>
  <si>
    <t>O</t>
  </si>
  <si>
    <t>P</t>
  </si>
  <si>
    <t>Q</t>
  </si>
  <si>
    <t>Complément</t>
  </si>
  <si>
    <t>Oui</t>
  </si>
  <si>
    <t>oui</t>
  </si>
  <si>
    <t>5h</t>
  </si>
  <si>
    <t>2h</t>
  </si>
  <si>
    <t>testange passe</t>
  </si>
  <si>
    <t>autre</t>
  </si>
  <si>
    <t>gaby</t>
  </si>
  <si>
    <t>court</t>
  </si>
  <si>
    <t>laety</t>
  </si>
  <si>
    <t>long</t>
  </si>
  <si>
    <t>anita lower</t>
  </si>
  <si>
    <t>0h50</t>
  </si>
  <si>
    <t>badou ah</t>
  </si>
  <si>
    <t>linda suzette</t>
  </si>
  <si>
    <t>tartampion lisa</t>
  </si>
  <si>
    <t>court séjour</t>
  </si>
  <si>
    <t>1h30</t>
  </si>
  <si>
    <t>test edouard</t>
  </si>
  <si>
    <t>long séjour</t>
  </si>
  <si>
    <t>glinglin louis</t>
  </si>
  <si>
    <t>blll</t>
  </si>
  <si>
    <t>clll</t>
  </si>
  <si>
    <t>fzer</t>
  </si>
  <si>
    <t>grzegs</t>
  </si>
  <si>
    <t>vbfdfg</t>
  </si>
  <si>
    <t>grfs g</t>
  </si>
  <si>
    <t>R</t>
  </si>
  <si>
    <t>S</t>
  </si>
  <si>
    <t>ti</t>
  </si>
  <si>
    <t>ta</t>
  </si>
  <si>
    <t>tou</t>
  </si>
  <si>
    <t>tt</t>
  </si>
  <si>
    <t>te</t>
  </si>
  <si>
    <t>teee</t>
  </si>
  <si>
    <t>tri</t>
  </si>
  <si>
    <t>tro</t>
  </si>
  <si>
    <t>troll</t>
  </si>
  <si>
    <t>géant marcel</t>
  </si>
  <si>
    <t>testresa marie</t>
  </si>
  <si>
    <t>1h</t>
  </si>
  <si>
    <t>exemple lilou</t>
  </si>
  <si>
    <t>azerty</t>
  </si>
  <si>
    <t>jaune</t>
  </si>
  <si>
    <t>si</t>
  </si>
  <si>
    <t>jil</t>
  </si>
  <si>
    <t>loi</t>
  </si>
  <si>
    <t>bleu</t>
  </si>
  <si>
    <t>vois</t>
  </si>
  <si>
    <t>robe</t>
  </si>
  <si>
    <t>oil</t>
  </si>
  <si>
    <t>ilj</t>
  </si>
  <si>
    <t>rouge</t>
  </si>
  <si>
    <t>lit</t>
  </si>
  <si>
    <t>tir</t>
  </si>
  <si>
    <t>hghg</t>
  </si>
  <si>
    <t>juju</t>
  </si>
  <si>
    <t>vert</t>
  </si>
  <si>
    <t>tour</t>
  </si>
  <si>
    <t>trop</t>
  </si>
  <si>
    <t>machin elsa</t>
  </si>
  <si>
    <t>gsgr</t>
  </si>
  <si>
    <t xml:space="preserve">nyrn </t>
  </si>
  <si>
    <t>gr z</t>
  </si>
  <si>
    <t>sd f</t>
  </si>
  <si>
    <t xml:space="preserve"> gf</t>
  </si>
  <si>
    <t>b vb</t>
  </si>
  <si>
    <t xml:space="preserve">hg, </t>
  </si>
  <si>
    <t>fds&lt;</t>
  </si>
  <si>
    <t>sd fvg</t>
  </si>
  <si>
    <t>vc b</t>
  </si>
  <si>
    <t xml:space="preserve">, g, </t>
  </si>
  <si>
    <t xml:space="preserve"> fgwsdg </t>
  </si>
  <si>
    <t>dffd&lt;s</t>
  </si>
  <si>
    <t>sdf</t>
  </si>
  <si>
    <t xml:space="preserve"> bcvb</t>
  </si>
  <si>
    <t>,n ,</t>
  </si>
  <si>
    <t>hgfb</t>
  </si>
  <si>
    <t>df</t>
  </si>
  <si>
    <t>gdrf</t>
  </si>
  <si>
    <t>fofie</t>
  </si>
  <si>
    <t xml:space="preserve">hg  </t>
  </si>
  <si>
    <t xml:space="preserve">jtjtf </t>
  </si>
  <si>
    <t>l:l</t>
  </si>
  <si>
    <t>jk:l</t>
  </si>
  <si>
    <t>kj:l</t>
  </si>
  <si>
    <t>tsh</t>
  </si>
  <si>
    <t>ghh</t>
  </si>
  <si>
    <t>dvg</t>
  </si>
  <si>
    <t>fdbg</t>
  </si>
  <si>
    <t>hg</t>
  </si>
  <si>
    <t>fg xh</t>
  </si>
  <si>
    <t>fdx</t>
  </si>
  <si>
    <t>jhhgj</t>
  </si>
  <si>
    <t xml:space="preserve">gfh </t>
  </si>
  <si>
    <t>hg fxh</t>
  </si>
  <si>
    <t>fgbeds</t>
  </si>
  <si>
    <t>w gdfg</t>
  </si>
  <si>
    <t>w gdd</t>
  </si>
  <si>
    <t xml:space="preserve"> gqedrgdw</t>
  </si>
  <si>
    <t>gfwdd</t>
  </si>
  <si>
    <t>gwdwfgfwdg</t>
  </si>
  <si>
    <t xml:space="preserve"> fd</t>
  </si>
  <si>
    <t>ttttt</t>
  </si>
  <si>
    <t>tyttt</t>
  </si>
  <si>
    <t>tttt</t>
  </si>
  <si>
    <t>fsdfv&lt;dbf</t>
  </si>
  <si>
    <t>f&lt;df sd&lt;f sd&lt;</t>
  </si>
  <si>
    <t>fds&lt;f f df</t>
  </si>
  <si>
    <t xml:space="preserve"> wf</t>
  </si>
  <si>
    <t>12h</t>
  </si>
  <si>
    <t>X</t>
  </si>
  <si>
    <t>Rev</t>
  </si>
  <si>
    <t>trilala</t>
  </si>
  <si>
    <t>tel</t>
  </si>
  <si>
    <t>tyhnrdgy</t>
  </si>
  <si>
    <t>gfswdb</t>
  </si>
  <si>
    <t>gfw ndw</t>
  </si>
  <si>
    <t>fdw wg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</si>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</sst>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sz val="10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9">
    <xf numFmtId="0" fontId="0" fillId="0" borderId="0" xfId="0"/>
    <xf numFmtId="0" fontId="0" fillId="2" borderId="2" xfId="0" applyFill="1" applyBorder="1" applyAlignment="1">
      <alignment horizontal="left" wrapText="1"/>
    </xf>
    <xf numFmtId="0" fontId="2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164" fontId="1" fillId="2" borderId="2" xfId="1" applyNumberFormat="1" applyFont="1" applyFill="1" applyBorder="1" applyAlignment="1">
      <alignment horizontal="center"/>
    </xf>
    <xf numFmtId="44" fontId="1" fillId="3" borderId="2" xfId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wrapText="1"/>
    </xf>
    <xf numFmtId="164" fontId="1" fillId="2" borderId="2" xfId="1" applyNumberFormat="1" applyFont="1" applyFill="1" applyBorder="1"/>
    <xf numFmtId="0" fontId="2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/>
    <xf numFmtId="0" fontId="1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wrapText="1"/>
    </xf>
    <xf numFmtId="164" fontId="1" fillId="0" borderId="2" xfId="1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0" fontId="8" fillId="0" borderId="2" xfId="0" applyFont="1" applyFill="1" applyBorder="1"/>
    <xf numFmtId="0" fontId="0" fillId="0" borderId="2" xfId="0" applyBorder="1"/>
    <xf numFmtId="164" fontId="9" fillId="0" borderId="2" xfId="1" applyNumberFormat="1" applyFont="1" applyFill="1" applyBorder="1" applyAlignment="1">
      <alignment horizontal="center"/>
    </xf>
    <xf numFmtId="0" fontId="2" fillId="0" borderId="2" xfId="0" applyFont="1" applyFill="1" applyBorder="1"/>
    <xf numFmtId="164" fontId="1" fillId="0" borderId="2" xfId="1" applyNumberFormat="1" applyFont="1" applyFill="1" applyBorder="1"/>
    <xf numFmtId="0" fontId="0" fillId="0" borderId="2" xfId="0" applyFill="1" applyBorder="1" applyAlignment="1">
      <alignment horizontal="center" wrapText="1"/>
    </xf>
    <xf numFmtId="0" fontId="10" fillId="0" borderId="2" xfId="0" applyFont="1" applyBorder="1"/>
    <xf numFmtId="0" fontId="2" fillId="0" borderId="2" xfId="0" applyFont="1" applyFill="1" applyBorder="1" applyAlignment="1">
      <alignment horizontal="center" wrapText="1"/>
    </xf>
    <xf numFmtId="0" fontId="1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752475</xdr:colOff>
      <xdr:row>0</xdr:row>
      <xdr:rowOff>333374</xdr:rowOff>
    </xdr:from>
    <xdr:ext cx="1428750" cy="264560"/>
    <xdr:sp macro="[0]!Importations" textlink="">
      <xdr:nvSpPr>
        <xdr:cNvPr id="2" name="ZoneTexte 1"/>
        <xdr:cNvSpPr txBox="1"/>
      </xdr:nvSpPr>
      <xdr:spPr>
        <a:xfrm>
          <a:off x="5791200" y="333374"/>
          <a:ext cx="1428750" cy="264560"/>
        </a:xfrm>
        <a:prstGeom prst="rect">
          <a:avLst/>
        </a:prstGeom>
        <a:noFill/>
        <a:ln>
          <a:solidFill>
            <a:schemeClr val="tx1">
              <a:alpha val="94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Importations</a:t>
          </a:r>
        </a:p>
      </xdr:txBody>
    </xdr:sp>
    <xdr:clientData/>
  </xdr:oneCellAnchor>
  <xdr:twoCellAnchor>
    <xdr:from>
      <xdr:col>19</xdr:col>
      <xdr:colOff>742950</xdr:colOff>
      <xdr:row>1</xdr:row>
      <xdr:rowOff>9525</xdr:rowOff>
    </xdr:from>
    <xdr:to>
      <xdr:col>22</xdr:col>
      <xdr:colOff>19050</xdr:colOff>
      <xdr:row>1</xdr:row>
      <xdr:rowOff>352425</xdr:rowOff>
    </xdr:to>
    <xdr:sp macro="[0]!supprimerlv" textlink="">
      <xdr:nvSpPr>
        <xdr:cNvPr id="3" name="ZoneTexte 2"/>
        <xdr:cNvSpPr txBox="1"/>
      </xdr:nvSpPr>
      <xdr:spPr>
        <a:xfrm>
          <a:off x="5781675" y="819150"/>
          <a:ext cx="15621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supprimer lignes vides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752475</xdr:colOff>
      <xdr:row>0</xdr:row>
      <xdr:rowOff>333374</xdr:rowOff>
    </xdr:from>
    <xdr:ext cx="1428750" cy="264560"/>
    <xdr:sp macro="[0]!Importations" textlink="">
      <xdr:nvSpPr>
        <xdr:cNvPr id="3" name="ZoneTexte 2"/>
        <xdr:cNvSpPr txBox="1"/>
      </xdr:nvSpPr>
      <xdr:spPr>
        <a:xfrm>
          <a:off x="5791200" y="333374"/>
          <a:ext cx="1428750" cy="264560"/>
        </a:xfrm>
        <a:prstGeom prst="rect">
          <a:avLst/>
        </a:prstGeom>
        <a:noFill/>
        <a:ln>
          <a:solidFill>
            <a:schemeClr val="tx1">
              <a:alpha val="94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Importations</a:t>
          </a:r>
        </a:p>
      </xdr:txBody>
    </xdr:sp>
    <xdr:clientData/>
  </xdr:oneCellAnchor>
  <xdr:twoCellAnchor>
    <xdr:from>
      <xdr:col>20</xdr:col>
      <xdr:colOff>57150</xdr:colOff>
      <xdr:row>1</xdr:row>
      <xdr:rowOff>57150</xdr:rowOff>
    </xdr:from>
    <xdr:to>
      <xdr:col>22</xdr:col>
      <xdr:colOff>114300</xdr:colOff>
      <xdr:row>1</xdr:row>
      <xdr:rowOff>361950</xdr:rowOff>
    </xdr:to>
    <xdr:sp macro="[0]!supprimerlv" textlink="">
      <xdr:nvSpPr>
        <xdr:cNvPr id="2" name="ZoneTexte 1"/>
        <xdr:cNvSpPr txBox="1"/>
      </xdr:nvSpPr>
      <xdr:spPr>
        <a:xfrm>
          <a:off x="5857875" y="866775"/>
          <a:ext cx="15811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supprimer lignes vides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5"/>
  <sheetViews>
    <sheetView tabSelected="1" topLeftCell="D1" workbookViewId="0">
      <selection activeCell="V9" sqref="V9"/>
    </sheetView>
  </sheetViews>
  <sheetFormatPr baseColWidth="10" defaultRowHeight="15" x14ac:dyDescent="0.25"/>
  <cols>
    <col min="1" max="1" width="22.7109375" hidden="1" customWidth="1"/>
    <col min="2" max="2" width="11.85546875" style="37" hidden="1" customWidth="1"/>
    <col min="3" max="3" width="21.42578125" hidden="1" customWidth="1"/>
    <col min="4" max="4" width="13" style="13" customWidth="1"/>
    <col min="5" max="5" width="13.28515625" style="13" customWidth="1"/>
    <col min="6" max="6" width="5.140625" hidden="1" customWidth="1"/>
    <col min="7" max="7" width="7.7109375" style="7" hidden="1" customWidth="1"/>
    <col min="8" max="8" width="11.5703125" style="7" customWidth="1"/>
    <col min="9" max="9" width="11.7109375" style="7" customWidth="1"/>
    <col min="10" max="10" width="10" customWidth="1"/>
    <col min="11" max="11" width="8.28515625" hidden="1" customWidth="1"/>
    <col min="12" max="12" width="9.5703125" hidden="1" customWidth="1"/>
    <col min="13" max="13" width="6.5703125" customWidth="1"/>
    <col min="14" max="14" width="9.42578125" style="7" customWidth="1"/>
    <col min="15" max="15" width="3" hidden="1" customWidth="1"/>
    <col min="16" max="16" width="3.5703125" hidden="1" customWidth="1"/>
    <col min="17" max="17" width="5.28515625" style="38" hidden="1" customWidth="1"/>
    <col min="18" max="18" width="2.5703125" hidden="1" customWidth="1"/>
    <col min="19" max="19" width="10.28515625" hidden="1" customWidth="1"/>
  </cols>
  <sheetData>
    <row r="1" spans="1:19" ht="63.75" customHeight="1" x14ac:dyDescent="0.25">
      <c r="A1" s="17" t="s">
        <v>7</v>
      </c>
      <c r="B1" s="18" t="s">
        <v>8</v>
      </c>
      <c r="C1" s="17" t="s">
        <v>9</v>
      </c>
      <c r="D1" s="15" t="s">
        <v>6</v>
      </c>
      <c r="E1" s="15" t="s">
        <v>0</v>
      </c>
      <c r="F1" s="17" t="s">
        <v>10</v>
      </c>
      <c r="G1" s="17" t="s">
        <v>11</v>
      </c>
      <c r="H1" s="15" t="s">
        <v>1</v>
      </c>
      <c r="I1" s="15" t="s">
        <v>2</v>
      </c>
      <c r="J1" s="15" t="s">
        <v>3</v>
      </c>
      <c r="K1" s="18" t="s">
        <v>12</v>
      </c>
      <c r="L1" s="18" t="s">
        <v>13</v>
      </c>
      <c r="M1" s="16" t="s">
        <v>4</v>
      </c>
      <c r="N1" s="14" t="s">
        <v>5</v>
      </c>
      <c r="O1" s="17" t="s">
        <v>14</v>
      </c>
      <c r="P1" s="17" t="s">
        <v>15</v>
      </c>
      <c r="Q1" s="25" t="s">
        <v>16</v>
      </c>
      <c r="R1" s="43" t="s">
        <v>17</v>
      </c>
      <c r="S1" s="44"/>
    </row>
    <row r="2" spans="1:19" s="7" customFormat="1" ht="34.5" customHeight="1" x14ac:dyDescent="0.25">
      <c r="A2" s="42" t="s">
        <v>59</v>
      </c>
      <c r="B2" s="19" t="s">
        <v>60</v>
      </c>
      <c r="C2" s="20" t="s">
        <v>61</v>
      </c>
      <c r="D2" s="1" t="s">
        <v>32</v>
      </c>
      <c r="E2" s="2" t="s">
        <v>33</v>
      </c>
      <c r="F2" s="23" t="s">
        <v>62</v>
      </c>
      <c r="G2" s="26" t="s">
        <v>63</v>
      </c>
      <c r="H2" s="3" t="s">
        <v>18</v>
      </c>
      <c r="I2" s="3" t="s">
        <v>34</v>
      </c>
      <c r="J2" s="4">
        <v>150</v>
      </c>
      <c r="K2" s="27">
        <v>0</v>
      </c>
      <c r="L2" s="27">
        <f>J2-K2</f>
        <v>150</v>
      </c>
      <c r="M2" s="5" t="str">
        <f t="shared" ref="M2:M9" si="0">IF(AND(N2=1,J2&gt;=1000), "Oui",IF(AND(N2=2,J2&gt;=500),"Oui",IF(AND(N2=3,J2&gt;=300),"Oui",IF(AND(N2=4,J2&gt;=100),"Oui","Non"))))</f>
        <v>Non</v>
      </c>
      <c r="N2" s="6">
        <v>1</v>
      </c>
      <c r="O2" s="23"/>
      <c r="P2" s="42"/>
      <c r="Q2" s="26"/>
      <c r="R2" s="22" t="s">
        <v>44</v>
      </c>
      <c r="S2" s="21" t="s">
        <v>45</v>
      </c>
    </row>
    <row r="3" spans="1:19" ht="16.5" customHeight="1" x14ac:dyDescent="0.25">
      <c r="A3" s="21" t="s">
        <v>64</v>
      </c>
      <c r="B3" s="22" t="s">
        <v>65</v>
      </c>
      <c r="C3" s="20" t="s">
        <v>66</v>
      </c>
      <c r="D3" s="8" t="s">
        <v>35</v>
      </c>
      <c r="E3" s="2" t="s">
        <v>36</v>
      </c>
      <c r="F3" s="42" t="s">
        <v>67</v>
      </c>
      <c r="G3" s="23" t="s">
        <v>68</v>
      </c>
      <c r="H3" s="3" t="s">
        <v>136</v>
      </c>
      <c r="I3" s="3">
        <v>0</v>
      </c>
      <c r="J3" s="9">
        <v>510</v>
      </c>
      <c r="K3" s="27">
        <v>20</v>
      </c>
      <c r="L3" s="27">
        <f t="shared" ref="L3:L9" si="1">J3-K3</f>
        <v>490</v>
      </c>
      <c r="M3" s="5" t="str">
        <f t="shared" si="0"/>
        <v>Oui</v>
      </c>
      <c r="N3" s="6">
        <v>2</v>
      </c>
      <c r="O3" s="23"/>
      <c r="P3" s="21"/>
      <c r="Q3" s="28"/>
      <c r="R3" s="45"/>
      <c r="S3" s="46"/>
    </row>
    <row r="4" spans="1:19" ht="36" customHeight="1" x14ac:dyDescent="0.25">
      <c r="A4" s="21" t="s">
        <v>69</v>
      </c>
      <c r="B4" s="22" t="s">
        <v>70</v>
      </c>
      <c r="C4" s="20" t="s">
        <v>71</v>
      </c>
      <c r="D4" s="10" t="s">
        <v>37</v>
      </c>
      <c r="E4" s="2" t="s">
        <v>36</v>
      </c>
      <c r="F4" s="24" t="s">
        <v>72</v>
      </c>
      <c r="G4" s="23" t="s">
        <v>73</v>
      </c>
      <c r="H4" s="3" t="s">
        <v>19</v>
      </c>
      <c r="I4" s="3" t="s">
        <v>20</v>
      </c>
      <c r="J4" s="9">
        <v>1510</v>
      </c>
      <c r="K4" s="27"/>
      <c r="L4" s="27">
        <f t="shared" si="1"/>
        <v>1510</v>
      </c>
      <c r="M4" s="5" t="str">
        <f t="shared" si="0"/>
        <v>Oui</v>
      </c>
      <c r="N4" s="6">
        <v>1</v>
      </c>
      <c r="O4" s="23"/>
      <c r="P4" s="21"/>
      <c r="Q4" s="26"/>
      <c r="R4" s="29"/>
      <c r="S4" s="30"/>
    </row>
    <row r="5" spans="1:19" x14ac:dyDescent="0.25">
      <c r="A5" s="21" t="s">
        <v>74</v>
      </c>
      <c r="B5" s="22" t="s">
        <v>75</v>
      </c>
      <c r="C5" s="20" t="s">
        <v>76</v>
      </c>
      <c r="D5" s="10" t="s">
        <v>77</v>
      </c>
      <c r="E5" s="11" t="s">
        <v>33</v>
      </c>
      <c r="F5" s="24" t="s">
        <v>78</v>
      </c>
      <c r="G5" s="24" t="s">
        <v>79</v>
      </c>
      <c r="H5" s="3" t="s">
        <v>136</v>
      </c>
      <c r="I5" s="3">
        <v>0</v>
      </c>
      <c r="J5" s="9">
        <v>50</v>
      </c>
      <c r="K5" s="31"/>
      <c r="L5" s="27">
        <f t="shared" si="1"/>
        <v>50</v>
      </c>
      <c r="M5" s="5" t="str">
        <f t="shared" si="0"/>
        <v>Non</v>
      </c>
      <c r="N5" s="6">
        <v>1</v>
      </c>
      <c r="O5" s="23"/>
      <c r="P5" s="21"/>
      <c r="Q5" s="26"/>
      <c r="R5" s="29"/>
      <c r="S5" s="30"/>
    </row>
    <row r="6" spans="1:19" x14ac:dyDescent="0.25">
      <c r="A6" s="21"/>
      <c r="B6" s="22"/>
      <c r="C6" s="20"/>
      <c r="D6" s="10"/>
      <c r="E6" s="2"/>
      <c r="F6" s="23"/>
      <c r="G6" s="23"/>
      <c r="H6" s="6"/>
      <c r="I6" s="6"/>
      <c r="J6" s="9"/>
      <c r="K6" s="33"/>
      <c r="L6" s="27">
        <f t="shared" si="1"/>
        <v>0</v>
      </c>
      <c r="M6" s="5" t="str">
        <f t="shared" si="0"/>
        <v>Non</v>
      </c>
      <c r="N6" s="6"/>
      <c r="O6" s="32"/>
      <c r="P6" s="32"/>
      <c r="Q6" s="26"/>
      <c r="R6" s="35"/>
      <c r="S6" s="30"/>
    </row>
    <row r="7" spans="1:19" x14ac:dyDescent="0.25">
      <c r="A7" s="21" t="s">
        <v>113</v>
      </c>
      <c r="B7" s="22" t="s">
        <v>114</v>
      </c>
      <c r="C7" s="20" t="s">
        <v>115</v>
      </c>
      <c r="D7" s="10" t="s">
        <v>116</v>
      </c>
      <c r="E7" s="2" t="s">
        <v>117</v>
      </c>
      <c r="F7" s="23" t="s">
        <v>118</v>
      </c>
      <c r="G7" s="23"/>
      <c r="H7" s="6" t="s">
        <v>136</v>
      </c>
      <c r="I7" s="6" t="s">
        <v>119</v>
      </c>
      <c r="J7" s="9">
        <v>1500</v>
      </c>
      <c r="K7" s="33"/>
      <c r="L7" s="27">
        <f t="shared" si="1"/>
        <v>1500</v>
      </c>
      <c r="M7" s="5" t="str">
        <f t="shared" si="0"/>
        <v>Oui</v>
      </c>
      <c r="N7" s="6">
        <v>1</v>
      </c>
      <c r="O7" s="32"/>
      <c r="P7" s="32"/>
      <c r="Q7" s="36"/>
      <c r="R7" s="35"/>
      <c r="S7" s="30"/>
    </row>
    <row r="8" spans="1:19" x14ac:dyDescent="0.25">
      <c r="A8" s="21"/>
      <c r="B8" s="22"/>
      <c r="C8" s="20"/>
      <c r="D8" s="8"/>
      <c r="E8" s="2"/>
      <c r="F8" s="21"/>
      <c r="G8" s="42"/>
      <c r="H8" s="6"/>
      <c r="I8" s="6"/>
      <c r="J8" s="9"/>
      <c r="K8" s="33"/>
      <c r="L8" s="27">
        <f t="shared" si="1"/>
        <v>0</v>
      </c>
      <c r="M8" s="5" t="str">
        <f t="shared" si="0"/>
        <v>Non</v>
      </c>
      <c r="N8" s="6"/>
      <c r="O8" s="32"/>
      <c r="P8" s="21"/>
      <c r="Q8" s="34"/>
      <c r="R8" s="35"/>
      <c r="S8" s="30"/>
    </row>
    <row r="9" spans="1:19" x14ac:dyDescent="0.25">
      <c r="A9" s="21" t="s">
        <v>120</v>
      </c>
      <c r="B9" s="22" t="s">
        <v>121</v>
      </c>
      <c r="C9" s="20" t="s">
        <v>122</v>
      </c>
      <c r="D9" s="10" t="s">
        <v>123</v>
      </c>
      <c r="E9" s="2" t="s">
        <v>124</v>
      </c>
      <c r="F9" s="21" t="s">
        <v>125</v>
      </c>
      <c r="G9" s="42" t="s">
        <v>126</v>
      </c>
      <c r="H9" s="6" t="s">
        <v>19</v>
      </c>
      <c r="I9" s="6" t="s">
        <v>127</v>
      </c>
      <c r="J9" s="9">
        <v>20000</v>
      </c>
      <c r="K9" s="33"/>
      <c r="L9" s="27">
        <f t="shared" si="1"/>
        <v>20000</v>
      </c>
      <c r="M9" s="5" t="str">
        <f t="shared" si="0"/>
        <v>Oui</v>
      </c>
      <c r="N9" s="6">
        <v>2</v>
      </c>
      <c r="O9" s="32"/>
      <c r="P9" s="21"/>
      <c r="Q9" s="34"/>
      <c r="R9" s="35"/>
    </row>
    <row r="10" spans="1:19" ht="30" x14ac:dyDescent="0.25">
      <c r="A10" s="42" t="s">
        <v>46</v>
      </c>
      <c r="B10" s="19" t="s">
        <v>47</v>
      </c>
      <c r="C10" s="20" t="s">
        <v>48</v>
      </c>
      <c r="D10" s="1" t="s">
        <v>22</v>
      </c>
      <c r="E10" s="2" t="s">
        <v>23</v>
      </c>
      <c r="F10" s="23" t="s">
        <v>38</v>
      </c>
      <c r="G10" s="26" t="s">
        <v>39</v>
      </c>
      <c r="H10" s="3" t="s">
        <v>18</v>
      </c>
      <c r="I10" s="3">
        <v>18</v>
      </c>
      <c r="J10" s="4">
        <v>200</v>
      </c>
      <c r="K10" s="27">
        <v>0</v>
      </c>
      <c r="L10" s="27">
        <f>J10-K10</f>
        <v>200</v>
      </c>
      <c r="M10" s="5" t="str">
        <f>IF(AND(N10=1,J10&gt;=1000), "Oui",IF(AND(N10=2,J10&gt;=500),"Oui",IF(AND(N10=3,J10&gt;=300),"Oui",IF(AND(N10=4,J10&gt;=100),"Oui","Non"))))</f>
        <v>Oui</v>
      </c>
      <c r="N10" s="6">
        <v>4</v>
      </c>
      <c r="O10" s="23"/>
      <c r="P10" s="42"/>
      <c r="Q10" s="26"/>
      <c r="R10" s="22" t="s">
        <v>44</v>
      </c>
      <c r="S10" s="21" t="s">
        <v>45</v>
      </c>
    </row>
    <row r="11" spans="1:19" x14ac:dyDescent="0.25">
      <c r="A11" s="21" t="s">
        <v>49</v>
      </c>
      <c r="B11" s="22" t="s">
        <v>50</v>
      </c>
      <c r="C11" s="20" t="s">
        <v>51</v>
      </c>
      <c r="D11" s="8" t="s">
        <v>24</v>
      </c>
      <c r="E11" s="2" t="s">
        <v>25</v>
      </c>
      <c r="F11" s="42" t="s">
        <v>40</v>
      </c>
      <c r="G11" s="23" t="s">
        <v>41</v>
      </c>
      <c r="H11" s="3" t="s">
        <v>136</v>
      </c>
      <c r="I11" s="3">
        <v>0</v>
      </c>
      <c r="J11" s="9">
        <v>510</v>
      </c>
      <c r="K11" s="27">
        <v>20</v>
      </c>
      <c r="L11" s="27">
        <f t="shared" ref="L11:L15" si="2">J11-K11</f>
        <v>490</v>
      </c>
      <c r="M11" s="5" t="str">
        <f t="shared" ref="M11:M15" si="3">IF(AND(N11=1,J11&gt;=1000), "Oui",IF(AND(N11=2,J11&gt;=500),"Oui",IF(AND(N11=3,J11&gt;=300),"Oui",IF(AND(N11=4,J11&gt;=100),"Oui","Non"))))</f>
        <v>Non</v>
      </c>
      <c r="N11" s="6">
        <v>1</v>
      </c>
      <c r="O11" s="23"/>
      <c r="P11" s="21"/>
      <c r="Q11" s="28"/>
      <c r="R11" s="45"/>
      <c r="S11" s="46"/>
    </row>
    <row r="12" spans="1:19" x14ac:dyDescent="0.25">
      <c r="A12" s="21" t="s">
        <v>52</v>
      </c>
      <c r="B12" s="22" t="s">
        <v>53</v>
      </c>
      <c r="C12" s="20" t="s">
        <v>54</v>
      </c>
      <c r="D12" s="10" t="s">
        <v>26</v>
      </c>
      <c r="E12" s="2" t="s">
        <v>27</v>
      </c>
      <c r="F12" s="24" t="s">
        <v>42</v>
      </c>
      <c r="G12" s="23" t="s">
        <v>43</v>
      </c>
      <c r="H12" s="3" t="s">
        <v>19</v>
      </c>
      <c r="I12" s="3" t="s">
        <v>20</v>
      </c>
      <c r="J12" s="9">
        <v>100</v>
      </c>
      <c r="K12" s="27"/>
      <c r="L12" s="27">
        <f t="shared" si="2"/>
        <v>100</v>
      </c>
      <c r="M12" s="5" t="str">
        <f t="shared" si="3"/>
        <v>Non</v>
      </c>
      <c r="N12" s="6">
        <v>1</v>
      </c>
      <c r="O12" s="23"/>
      <c r="P12" s="21"/>
      <c r="Q12" s="26"/>
      <c r="R12" s="29"/>
      <c r="S12" s="30"/>
    </row>
    <row r="13" spans="1:19" x14ac:dyDescent="0.25">
      <c r="A13" s="21" t="s">
        <v>94</v>
      </c>
      <c r="B13" s="22" t="s">
        <v>95</v>
      </c>
      <c r="C13" s="20" t="s">
        <v>96</v>
      </c>
      <c r="D13" s="10" t="s">
        <v>97</v>
      </c>
      <c r="E13" s="11" t="s">
        <v>25</v>
      </c>
      <c r="F13" s="24" t="s">
        <v>98</v>
      </c>
      <c r="G13" s="24" t="s">
        <v>99</v>
      </c>
      <c r="H13" s="3" t="s">
        <v>136</v>
      </c>
      <c r="I13" s="3">
        <v>0</v>
      </c>
      <c r="J13" s="9">
        <v>1500</v>
      </c>
      <c r="K13" s="31"/>
      <c r="L13" s="27">
        <f t="shared" si="2"/>
        <v>1500</v>
      </c>
      <c r="M13" s="5" t="str">
        <f t="shared" si="3"/>
        <v>Oui</v>
      </c>
      <c r="N13" s="6">
        <v>1</v>
      </c>
      <c r="O13" s="23"/>
      <c r="P13" s="21"/>
      <c r="Q13" s="26"/>
      <c r="R13" s="29"/>
      <c r="S13" s="30"/>
    </row>
    <row r="14" spans="1:19" x14ac:dyDescent="0.25">
      <c r="A14" s="21"/>
      <c r="B14" s="22"/>
      <c r="C14" s="20"/>
      <c r="D14" s="10"/>
      <c r="E14" s="11"/>
      <c r="F14" s="24"/>
      <c r="G14" s="24"/>
      <c r="H14" s="3"/>
      <c r="I14" s="3"/>
      <c r="J14" s="9"/>
      <c r="K14" s="31"/>
      <c r="L14" s="27"/>
      <c r="M14" s="5" t="str">
        <f t="shared" si="3"/>
        <v>Non</v>
      </c>
      <c r="N14" s="6"/>
      <c r="O14" s="23"/>
      <c r="P14" s="21"/>
      <c r="Q14" s="26"/>
      <c r="R14" s="29"/>
      <c r="S14" s="30"/>
    </row>
    <row r="15" spans="1:19" x14ac:dyDescent="0.25">
      <c r="A15" s="21" t="s">
        <v>128</v>
      </c>
      <c r="B15" s="22"/>
      <c r="C15" s="20" t="s">
        <v>129</v>
      </c>
      <c r="D15" s="12" t="s">
        <v>130</v>
      </c>
      <c r="E15" s="2"/>
      <c r="F15" s="42" t="s">
        <v>131</v>
      </c>
      <c r="G15" s="23" t="s">
        <v>21</v>
      </c>
      <c r="H15" s="3" t="s">
        <v>19</v>
      </c>
      <c r="I15" s="3" t="s">
        <v>57</v>
      </c>
      <c r="J15" s="9">
        <v>200</v>
      </c>
      <c r="K15" s="27"/>
      <c r="L15" s="27">
        <f t="shared" si="2"/>
        <v>200</v>
      </c>
      <c r="M15" s="5" t="str">
        <f t="shared" si="3"/>
        <v>Non</v>
      </c>
      <c r="N15" s="6">
        <v>2</v>
      </c>
      <c r="O15" s="23"/>
      <c r="P15" s="32"/>
      <c r="Q15" s="26"/>
      <c r="R15" s="29"/>
      <c r="S15" s="30"/>
    </row>
  </sheetData>
  <mergeCells count="3">
    <mergeCell ref="R11:S11"/>
    <mergeCell ref="R1:S1"/>
    <mergeCell ref="R3:S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8"/>
  <sheetViews>
    <sheetView topLeftCell="D1" workbookViewId="0">
      <selection activeCell="U10" sqref="U10"/>
    </sheetView>
  </sheetViews>
  <sheetFormatPr baseColWidth="10" defaultRowHeight="15" x14ac:dyDescent="0.25"/>
  <cols>
    <col min="1" max="1" width="2.7109375" hidden="1" customWidth="1"/>
    <col min="2" max="2" width="5.140625" style="37" hidden="1" customWidth="1"/>
    <col min="3" max="3" width="3.28515625" hidden="1" customWidth="1"/>
    <col min="4" max="4" width="13" style="13" customWidth="1"/>
    <col min="5" max="5" width="13.28515625" style="13" customWidth="1"/>
    <col min="6" max="6" width="5.140625" hidden="1" customWidth="1"/>
    <col min="7" max="7" width="7.7109375" style="7" hidden="1" customWidth="1"/>
    <col min="8" max="8" width="11.5703125" style="7" customWidth="1"/>
    <col min="9" max="9" width="11.7109375" style="7" customWidth="1"/>
    <col min="10" max="10" width="10" customWidth="1"/>
    <col min="11" max="11" width="8.28515625" hidden="1" customWidth="1"/>
    <col min="12" max="12" width="9.5703125" hidden="1" customWidth="1"/>
    <col min="13" max="13" width="6.5703125" customWidth="1"/>
    <col min="14" max="14" width="9.42578125" style="7" customWidth="1"/>
    <col min="15" max="15" width="3" hidden="1" customWidth="1"/>
    <col min="16" max="16" width="3.5703125" hidden="1" customWidth="1"/>
    <col min="17" max="17" width="5.28515625" style="38" hidden="1" customWidth="1"/>
    <col min="18" max="18" width="2.5703125" hidden="1" customWidth="1"/>
    <col min="19" max="19" width="10.28515625" hidden="1" customWidth="1"/>
  </cols>
  <sheetData>
    <row r="1" spans="1:19" ht="63.75" customHeight="1" x14ac:dyDescent="0.25">
      <c r="A1" s="17" t="s">
        <v>7</v>
      </c>
      <c r="B1" s="18" t="s">
        <v>8</v>
      </c>
      <c r="C1" s="17" t="s">
        <v>9</v>
      </c>
      <c r="D1" s="40" t="s">
        <v>6</v>
      </c>
      <c r="E1" s="40" t="s">
        <v>0</v>
      </c>
      <c r="F1" s="17" t="s">
        <v>10</v>
      </c>
      <c r="G1" s="17" t="s">
        <v>11</v>
      </c>
      <c r="H1" s="40" t="s">
        <v>1</v>
      </c>
      <c r="I1" s="40" t="s">
        <v>2</v>
      </c>
      <c r="J1" s="40" t="s">
        <v>3</v>
      </c>
      <c r="K1" s="18" t="s">
        <v>12</v>
      </c>
      <c r="L1" s="18" t="s">
        <v>13</v>
      </c>
      <c r="M1" s="41" t="s">
        <v>4</v>
      </c>
      <c r="N1" s="39" t="s">
        <v>5</v>
      </c>
      <c r="O1" s="17" t="s">
        <v>14</v>
      </c>
      <c r="P1" s="17" t="s">
        <v>15</v>
      </c>
      <c r="Q1" s="25" t="s">
        <v>16</v>
      </c>
      <c r="R1" s="43" t="s">
        <v>17</v>
      </c>
      <c r="S1" s="44"/>
    </row>
    <row r="2" spans="1:19" s="7" customFormat="1" ht="34.5" customHeight="1" x14ac:dyDescent="0.25">
      <c r="A2" s="42" t="s">
        <v>80</v>
      </c>
      <c r="B2" s="19" t="s">
        <v>81</v>
      </c>
      <c r="C2" s="20" t="s">
        <v>82</v>
      </c>
      <c r="D2" s="1" t="s">
        <v>55</v>
      </c>
      <c r="E2" s="2" t="s">
        <v>33</v>
      </c>
      <c r="F2" s="23" t="s">
        <v>83</v>
      </c>
      <c r="G2" s="26" t="s">
        <v>84</v>
      </c>
      <c r="H2" s="3" t="s">
        <v>19</v>
      </c>
      <c r="I2" s="3" t="s">
        <v>21</v>
      </c>
      <c r="J2" s="4">
        <v>100</v>
      </c>
      <c r="K2" s="27">
        <v>0</v>
      </c>
      <c r="L2" s="27">
        <f>J2-K2</f>
        <v>100</v>
      </c>
      <c r="M2" s="5" t="str">
        <f>IF(AND(N2=1,J2&gt;=1000), "Oui",IF(AND(N2=2,J2&gt;=500),"Oui",IF(AND(N2=3,J2&gt;=300),"Oui",IF(AND(N2=4,J2&gt;=100),"Oui","Non"))))</f>
        <v>Oui</v>
      </c>
      <c r="N2" s="6">
        <v>4</v>
      </c>
      <c r="O2" s="23"/>
      <c r="P2" s="42"/>
      <c r="Q2" s="26"/>
      <c r="R2" s="22" t="s">
        <v>44</v>
      </c>
      <c r="S2" s="21" t="s">
        <v>45</v>
      </c>
    </row>
    <row r="3" spans="1:19" ht="16.5" customHeight="1" x14ac:dyDescent="0.25">
      <c r="A3" s="21" t="s">
        <v>85</v>
      </c>
      <c r="B3" s="22" t="s">
        <v>86</v>
      </c>
      <c r="C3" s="20" t="s">
        <v>82</v>
      </c>
      <c r="D3" s="8" t="s">
        <v>56</v>
      </c>
      <c r="E3" s="2" t="s">
        <v>36</v>
      </c>
      <c r="F3" s="42" t="s">
        <v>87</v>
      </c>
      <c r="G3" s="23" t="s">
        <v>88</v>
      </c>
      <c r="H3" s="3" t="s">
        <v>136</v>
      </c>
      <c r="I3" s="3" t="s">
        <v>57</v>
      </c>
      <c r="J3" s="9">
        <v>800</v>
      </c>
      <c r="K3" s="27"/>
      <c r="L3" s="27">
        <f t="shared" ref="L3:L4" si="0">J3-K3</f>
        <v>800</v>
      </c>
      <c r="M3" s="5" t="str">
        <f t="shared" ref="M3:M8" si="1">IF(AND(N3=1,J3&gt;=1000), "Oui",IF(AND(N3=2,J3&gt;=500),"Oui",IF(AND(N3=3,J3&gt;=300),"Oui",IF(AND(N3=4,J3&gt;=100),"Oui","Non"))))</f>
        <v>Oui</v>
      </c>
      <c r="N3" s="6">
        <v>4</v>
      </c>
      <c r="O3" s="23"/>
      <c r="P3" s="21"/>
      <c r="Q3" s="28"/>
      <c r="R3" s="45"/>
      <c r="S3" s="46"/>
    </row>
    <row r="4" spans="1:19" ht="36" customHeight="1" x14ac:dyDescent="0.25">
      <c r="A4" s="21" t="s">
        <v>89</v>
      </c>
      <c r="B4" s="22" t="s">
        <v>90</v>
      </c>
      <c r="C4" s="20" t="s">
        <v>91</v>
      </c>
      <c r="D4" s="10" t="s">
        <v>58</v>
      </c>
      <c r="E4" s="2" t="s">
        <v>36</v>
      </c>
      <c r="F4" s="24" t="s">
        <v>92</v>
      </c>
      <c r="G4" s="23" t="s">
        <v>93</v>
      </c>
      <c r="H4" s="3" t="s">
        <v>19</v>
      </c>
      <c r="I4" s="3" t="s">
        <v>21</v>
      </c>
      <c r="J4" s="9">
        <v>100</v>
      </c>
      <c r="K4" s="27"/>
      <c r="L4" s="27">
        <f t="shared" si="0"/>
        <v>100</v>
      </c>
      <c r="M4" s="5" t="str">
        <f t="shared" si="1"/>
        <v>Non</v>
      </c>
      <c r="N4" s="6">
        <v>2</v>
      </c>
      <c r="O4" s="23"/>
      <c r="P4" s="21"/>
      <c r="Q4" s="26"/>
      <c r="R4" s="29"/>
      <c r="S4" s="30"/>
    </row>
    <row r="5" spans="1:19" ht="18.75" customHeight="1" x14ac:dyDescent="0.25">
      <c r="A5" s="42" t="s">
        <v>100</v>
      </c>
      <c r="B5" s="19" t="s">
        <v>101</v>
      </c>
      <c r="C5" s="20" t="s">
        <v>102</v>
      </c>
      <c r="D5" s="1" t="s">
        <v>28</v>
      </c>
      <c r="E5" s="2" t="s">
        <v>23</v>
      </c>
      <c r="F5" s="23" t="s">
        <v>103</v>
      </c>
      <c r="G5" s="26" t="s">
        <v>104</v>
      </c>
      <c r="H5" s="3" t="s">
        <v>19</v>
      </c>
      <c r="I5" s="3" t="s">
        <v>29</v>
      </c>
      <c r="J5" s="4">
        <v>50</v>
      </c>
      <c r="K5" s="27">
        <v>0</v>
      </c>
      <c r="L5" s="27">
        <f>J5-K5</f>
        <v>50</v>
      </c>
      <c r="M5" s="5" t="str">
        <f t="shared" si="1"/>
        <v>Non</v>
      </c>
      <c r="N5" s="6">
        <v>4</v>
      </c>
      <c r="O5" s="23"/>
      <c r="P5" s="42"/>
      <c r="Q5" s="26"/>
      <c r="R5" s="22" t="s">
        <v>44</v>
      </c>
      <c r="S5" s="21" t="s">
        <v>45</v>
      </c>
    </row>
    <row r="6" spans="1:19" x14ac:dyDescent="0.25">
      <c r="A6" s="21" t="s">
        <v>102</v>
      </c>
      <c r="B6" s="22" t="s">
        <v>105</v>
      </c>
      <c r="C6" s="20" t="s">
        <v>106</v>
      </c>
      <c r="D6" s="8" t="s">
        <v>30</v>
      </c>
      <c r="E6" s="2" t="s">
        <v>25</v>
      </c>
      <c r="F6" s="42" t="s">
        <v>107</v>
      </c>
      <c r="G6" s="23" t="s">
        <v>108</v>
      </c>
      <c r="H6" s="3" t="s">
        <v>136</v>
      </c>
      <c r="I6" s="3">
        <v>0</v>
      </c>
      <c r="J6" s="9">
        <v>800</v>
      </c>
      <c r="K6" s="27"/>
      <c r="L6" s="27">
        <f t="shared" ref="L6:L8" si="2">J6-K6</f>
        <v>800</v>
      </c>
      <c r="M6" s="5" t="str">
        <f t="shared" si="1"/>
        <v>Oui</v>
      </c>
      <c r="N6" s="6">
        <v>3</v>
      </c>
      <c r="O6" s="23"/>
      <c r="P6" s="21"/>
      <c r="Q6" s="28"/>
      <c r="R6" s="45"/>
      <c r="S6" s="46"/>
    </row>
    <row r="7" spans="1:19" x14ac:dyDescent="0.25">
      <c r="A7" s="21" t="s">
        <v>109</v>
      </c>
      <c r="B7" s="22" t="s">
        <v>110</v>
      </c>
      <c r="C7" s="20" t="s">
        <v>107</v>
      </c>
      <c r="D7" s="10" t="s">
        <v>31</v>
      </c>
      <c r="E7" s="2" t="s">
        <v>27</v>
      </c>
      <c r="F7" s="24" t="s">
        <v>111</v>
      </c>
      <c r="G7" s="23" t="s">
        <v>112</v>
      </c>
      <c r="H7" s="3" t="s">
        <v>19</v>
      </c>
      <c r="I7" s="3" t="s">
        <v>21</v>
      </c>
      <c r="J7" s="9">
        <v>100</v>
      </c>
      <c r="K7" s="27"/>
      <c r="L7" s="27">
        <f t="shared" si="2"/>
        <v>100</v>
      </c>
      <c r="M7" s="5" t="str">
        <f t="shared" si="1"/>
        <v>Non</v>
      </c>
      <c r="N7" s="6">
        <v>2</v>
      </c>
      <c r="O7" s="23"/>
      <c r="P7" s="21"/>
      <c r="Q7" s="26"/>
      <c r="R7" s="29"/>
      <c r="S7" s="30"/>
    </row>
    <row r="8" spans="1:19" x14ac:dyDescent="0.25">
      <c r="A8" s="21" t="s">
        <v>132</v>
      </c>
      <c r="B8" s="22"/>
      <c r="C8" s="20"/>
      <c r="D8" s="10" t="s">
        <v>133</v>
      </c>
      <c r="E8" s="2" t="s">
        <v>134</v>
      </c>
      <c r="F8" s="42" t="s">
        <v>135</v>
      </c>
      <c r="G8" s="23"/>
      <c r="H8" s="3" t="s">
        <v>19</v>
      </c>
      <c r="I8" s="3" t="s">
        <v>57</v>
      </c>
      <c r="J8" s="9">
        <v>100</v>
      </c>
      <c r="K8" s="33">
        <v>20</v>
      </c>
      <c r="L8" s="27">
        <f t="shared" si="2"/>
        <v>80</v>
      </c>
      <c r="M8" s="5" t="str">
        <f t="shared" si="1"/>
        <v>Non</v>
      </c>
      <c r="N8" s="6">
        <v>1</v>
      </c>
      <c r="O8" s="32"/>
      <c r="P8" s="21"/>
      <c r="Q8" s="34"/>
      <c r="R8" s="47"/>
      <c r="S8" s="48"/>
    </row>
  </sheetData>
  <mergeCells count="4">
    <mergeCell ref="R6:S6"/>
    <mergeCell ref="R8:S8"/>
    <mergeCell ref="R1:S1"/>
    <mergeCell ref="R3:S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16 janvier 2017</vt:lpstr>
      <vt:lpstr>19 février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2017-01-25T17:29:16Z</dcterms:created>
  <dcterms:modified xsi:type="dcterms:W3CDTF">2017-01-31T17:23:59Z</dcterms:modified>
</cp:coreProperties>
</file>