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20" yWindow="165" windowWidth="21315" windowHeight="9915"/>
  </bookViews>
  <sheets>
    <sheet name="Feuil1" sheetId="1" r:id="rId1"/>
    <sheet name="Données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N9" i="1" l="1"/>
  <c r="M9" i="1"/>
  <c r="L9" i="1"/>
  <c r="K9" i="1"/>
  <c r="N8" i="1"/>
  <c r="M8" i="1"/>
  <c r="L8" i="1"/>
  <c r="K8" i="1"/>
  <c r="N7" i="1"/>
  <c r="M7" i="1"/>
  <c r="L7" i="1"/>
  <c r="K7" i="1"/>
  <c r="N6" i="1"/>
  <c r="M6" i="1"/>
  <c r="L6" i="1"/>
  <c r="K6" i="1"/>
  <c r="N5" i="1"/>
  <c r="M5" i="1"/>
  <c r="L5" i="1"/>
  <c r="K5" i="1"/>
  <c r="N4" i="1"/>
  <c r="M4" i="1"/>
  <c r="L4" i="1"/>
  <c r="K4" i="1"/>
  <c r="N3" i="1"/>
  <c r="M3" i="1"/>
  <c r="L3" i="1"/>
  <c r="K3" i="1"/>
</calcChain>
</file>

<file path=xl/sharedStrings.xml><?xml version="1.0" encoding="utf-8"?>
<sst xmlns="http://schemas.openxmlformats.org/spreadsheetml/2006/main" count="72" uniqueCount="52">
  <si>
    <t>Date</t>
  </si>
  <si>
    <t>Activité</t>
  </si>
  <si>
    <t>Ligne</t>
  </si>
  <si>
    <t>Sous-ensemble</t>
  </si>
  <si>
    <t>Cause</t>
  </si>
  <si>
    <t>Durée intervention</t>
  </si>
  <si>
    <t>Commentaire</t>
  </si>
  <si>
    <t>Intervenant 1</t>
  </si>
  <si>
    <t>Intervenant 2</t>
  </si>
  <si>
    <t>Intervenant 3</t>
  </si>
  <si>
    <t>mois</t>
  </si>
  <si>
    <t>semaine</t>
  </si>
  <si>
    <t>Arrêt ligne</t>
  </si>
  <si>
    <t>Nb d'intervenants</t>
  </si>
  <si>
    <t>Rapport d'intervention</t>
  </si>
  <si>
    <t>Préventif</t>
  </si>
  <si>
    <t>Curatif</t>
  </si>
  <si>
    <t>Méca</t>
  </si>
  <si>
    <t>Assisance production</t>
  </si>
  <si>
    <t>7,45</t>
  </si>
  <si>
    <t>L1</t>
  </si>
  <si>
    <t>L2</t>
  </si>
  <si>
    <t>L3</t>
  </si>
  <si>
    <t>L4</t>
  </si>
  <si>
    <t>Méla</t>
  </si>
  <si>
    <t>San</t>
  </si>
  <si>
    <t>Form</t>
  </si>
  <si>
    <t>Inj</t>
  </si>
  <si>
    <t>Filtres</t>
  </si>
  <si>
    <t>David</t>
  </si>
  <si>
    <t>Laurent</t>
  </si>
  <si>
    <t>laurent</t>
  </si>
  <si>
    <t>Pierre</t>
  </si>
  <si>
    <t>Paul</t>
  </si>
  <si>
    <t>Damien</t>
  </si>
  <si>
    <t>16RI250</t>
  </si>
  <si>
    <t>16RI251</t>
  </si>
  <si>
    <t>16RI252</t>
  </si>
  <si>
    <t>16RI253</t>
  </si>
  <si>
    <t>16RI254</t>
  </si>
  <si>
    <t>16RI255</t>
  </si>
  <si>
    <t>16RI256</t>
  </si>
  <si>
    <t>Intervenant</t>
  </si>
  <si>
    <t>François</t>
  </si>
  <si>
    <t xml:space="preserve">Amélioration </t>
  </si>
  <si>
    <t>Assistance production</t>
  </si>
  <si>
    <t>Dépannage</t>
  </si>
  <si>
    <t>Formation</t>
  </si>
  <si>
    <t>Préventif externe</t>
  </si>
  <si>
    <t>Préventif interne</t>
  </si>
  <si>
    <t>Changement de format</t>
  </si>
  <si>
    <t>Réunion Travaux neufs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</si>
</sst>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wrapText="1"/>
    </xf>
    <xf numFmtId="14" fontId="1" fillId="0" borderId="0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4" fontId="1" fillId="0" borderId="2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0" fillId="2" borderId="5" xfId="0" applyFill="1" applyBorder="1"/>
    <xf numFmtId="0" fontId="0" fillId="2" borderId="4" xfId="0" applyFill="1" applyBorder="1"/>
  </cellXfs>
  <cellStyles count="1">
    <cellStyle name="Normal" xfId="0" builtinId="0"/>
  </cellStyles>
  <dxfs count="1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ck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ck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ck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ck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ck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ck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ck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ck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ck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ck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ck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ck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ck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ck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ck">
          <color theme="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10</xdr:row>
      <xdr:rowOff>66674</xdr:rowOff>
    </xdr:from>
    <xdr:to>
      <xdr:col>2</xdr:col>
      <xdr:colOff>533400</xdr:colOff>
      <xdr:row>13</xdr:row>
      <xdr:rowOff>57149</xdr:rowOff>
    </xdr:to>
    <xdr:sp macro="[0]!afficher" textlink="">
      <xdr:nvSpPr>
        <xdr:cNvPr id="2" name="Rectangle 1"/>
        <xdr:cNvSpPr/>
      </xdr:nvSpPr>
      <xdr:spPr>
        <a:xfrm>
          <a:off x="114300" y="2447924"/>
          <a:ext cx="1943100" cy="561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Afficher</a:t>
          </a:r>
          <a:r>
            <a:rPr lang="fr-FR" sz="1400" baseline="0"/>
            <a:t> l'userform</a:t>
          </a:r>
          <a:endParaRPr lang="fr-FR" sz="14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ssier%20ecole/Application%20VBA/Nouvelle%20GMAV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Historiques Pannes"/>
      <sheetName val="Stock Elec"/>
      <sheetName val="Stock Pneu"/>
      <sheetName val="Stock Mécanique"/>
      <sheetName val="Moteurs"/>
      <sheetName val="Variateurs"/>
      <sheetName val="Divers"/>
      <sheetName val="Historique Pneu Elec Roulements"/>
      <sheetName val="Historique Moteurs"/>
      <sheetName val="Graphique Pièces Communes"/>
      <sheetName val="Fournisseurs"/>
      <sheetName val="Audit"/>
      <sheetName val="Données"/>
      <sheetName val="Archive Prix"/>
      <sheetName val="Schémas Format PDF"/>
      <sheetName val="Schémas Format QR CODE"/>
      <sheetName val="Techniques"/>
      <sheetName val="Listes Techniques"/>
      <sheetName val="Bons de travaux"/>
      <sheetName val="Préventif"/>
      <sheetName val="Diagramme Pareto"/>
      <sheetName val="Questionnaire 18001"/>
      <sheetName val="Répartition maintenance"/>
    </sheetNames>
    <sheetDataSet>
      <sheetData sheetId="0"/>
      <sheetData sheetId="1">
        <row r="3">
          <cell r="A3">
            <v>42641</v>
          </cell>
          <cell r="F3">
            <v>26</v>
          </cell>
          <cell r="I3"/>
          <cell r="J3"/>
          <cell r="N3">
            <v>1</v>
          </cell>
        </row>
        <row r="4">
          <cell r="A4">
            <v>42642</v>
          </cell>
          <cell r="F4">
            <v>2</v>
          </cell>
          <cell r="I4"/>
          <cell r="J4"/>
          <cell r="N4">
            <v>1</v>
          </cell>
        </row>
        <row r="5">
          <cell r="A5">
            <v>42643</v>
          </cell>
          <cell r="F5">
            <v>3</v>
          </cell>
          <cell r="I5"/>
          <cell r="J5"/>
          <cell r="N5">
            <v>1</v>
          </cell>
        </row>
        <row r="6">
          <cell r="A6">
            <v>42644</v>
          </cell>
          <cell r="F6">
            <v>32</v>
          </cell>
          <cell r="I6"/>
          <cell r="J6"/>
          <cell r="N6">
            <v>1</v>
          </cell>
        </row>
        <row r="7">
          <cell r="A7">
            <v>42643</v>
          </cell>
          <cell r="F7">
            <v>4</v>
          </cell>
          <cell r="I7"/>
          <cell r="J7"/>
          <cell r="N7">
            <v>1</v>
          </cell>
        </row>
        <row r="8">
          <cell r="A8">
            <v>42629</v>
          </cell>
          <cell r="F8" t="str">
            <v>7,45</v>
          </cell>
          <cell r="I8"/>
          <cell r="J8"/>
          <cell r="N8">
            <v>1</v>
          </cell>
        </row>
        <row r="9">
          <cell r="A9"/>
          <cell r="F9"/>
          <cell r="I9"/>
          <cell r="J9"/>
          <cell r="N9">
            <v>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ables/table1.xml><?xml version="1.0" encoding="utf-8"?>
<table xmlns="http://schemas.openxmlformats.org/spreadsheetml/2006/main" id="1" name="Tableau1" displayName="Tableau1" ref="A2:O9" totalsRowShown="0" headerRowDxfId="16" dataDxfId="15">
  <autoFilter ref="A2:O9"/>
  <tableColumns count="15">
    <tableColumn id="1" name="Date" dataDxfId="14"/>
    <tableColumn id="2" name="Activité" dataDxfId="13"/>
    <tableColumn id="3" name="Ligne" dataDxfId="12"/>
    <tableColumn id="4" name="Sous-ensemble" dataDxfId="11"/>
    <tableColumn id="5" name="Cause" dataDxfId="10"/>
    <tableColumn id="6" name="Durée intervention" dataDxfId="9"/>
    <tableColumn id="7" name="Commentaire" dataDxfId="8"/>
    <tableColumn id="8" name="Intervenant 1" dataDxfId="7"/>
    <tableColumn id="9" name="Intervenant 2" dataDxfId="6"/>
    <tableColumn id="10" name="Intervenant 3" dataDxfId="5"/>
    <tableColumn id="11" name="mois" dataDxfId="4">
      <calculatedColumnFormula>MONTH('[1]Historiques Pannes'!$A$3:$A3)</calculatedColumnFormula>
    </tableColumn>
    <tableColumn id="12" name="semaine" dataDxfId="3">
      <calculatedColumnFormula>WEEKNUM('[1]Historiques Pannes'!$A3)</calculatedColumnFormula>
    </tableColumn>
    <tableColumn id="13" name="Arrêt ligne" dataDxfId="2">
      <calculatedColumnFormula>'[1]Historiques Pannes'!$F3:$F3/'[1]Historiques Pannes'!$N3:$N3</calculatedColumnFormula>
    </tableColumn>
    <tableColumn id="14" name="Nb d'intervenants" dataDxfId="1">
      <calculatedColumnFormula>IF('[1]Historiques Pannes'!$J3&lt;&gt;"",3,IF('[1]Historiques Pannes'!$I3&lt;&gt;"",2,1))</calculatedColumnFormula>
    </tableColumn>
    <tableColumn id="15" name="Rapport d'intervention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O9"/>
  <sheetViews>
    <sheetView tabSelected="1" workbookViewId="0">
      <selection activeCell="I16" sqref="I16"/>
    </sheetView>
  </sheetViews>
  <sheetFormatPr baseColWidth="10" defaultRowHeight="15" x14ac:dyDescent="0.25"/>
  <cols>
    <col min="1" max="1" width="10.7109375" bestFit="1" customWidth="1"/>
    <col min="2" max="2" width="12.42578125" bestFit="1" customWidth="1"/>
    <col min="3" max="3" width="10.28515625" bestFit="1" customWidth="1"/>
    <col min="4" max="4" width="19.28515625" bestFit="1" customWidth="1"/>
    <col min="5" max="5" width="10.85546875" bestFit="1" customWidth="1"/>
    <col min="6" max="6" width="22.7109375" bestFit="1" customWidth="1"/>
    <col min="7" max="7" width="17.7109375" bestFit="1" customWidth="1"/>
    <col min="8" max="10" width="17.42578125" bestFit="1" customWidth="1"/>
    <col min="11" max="11" width="9.85546875" bestFit="1" customWidth="1"/>
    <col min="12" max="12" width="13.140625" bestFit="1" customWidth="1"/>
    <col min="13" max="13" width="15" bestFit="1" customWidth="1"/>
    <col min="14" max="14" width="21.7109375" bestFit="1" customWidth="1"/>
    <col min="15" max="15" width="26.140625" bestFit="1" customWidth="1"/>
  </cols>
  <sheetData>
    <row r="2" spans="1:15" x14ac:dyDescent="0.25">
      <c r="A2" s="1" t="s">
        <v>0</v>
      </c>
      <c r="B2" s="1" t="s">
        <v>1</v>
      </c>
      <c r="C2" s="2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</row>
    <row r="3" spans="1:15" x14ac:dyDescent="0.25">
      <c r="A3" s="3">
        <v>42640</v>
      </c>
      <c r="B3" s="1" t="s">
        <v>15</v>
      </c>
      <c r="C3" s="1" t="s">
        <v>20</v>
      </c>
      <c r="D3" s="1" t="s">
        <v>24</v>
      </c>
      <c r="E3" s="1"/>
      <c r="F3" s="1">
        <v>45</v>
      </c>
      <c r="G3" s="1"/>
      <c r="H3" s="1" t="s">
        <v>29</v>
      </c>
      <c r="I3" s="1"/>
      <c r="J3" s="1"/>
      <c r="K3" s="1">
        <f>MONTH('[1]Historiques Pannes'!$A3:$A$3)</f>
        <v>9</v>
      </c>
      <c r="L3" s="1">
        <f>WEEKNUM('[1]Historiques Pannes'!$A3)</f>
        <v>40</v>
      </c>
      <c r="M3" s="1">
        <f>'[1]Historiques Pannes'!$F3:$F3/'[1]Historiques Pannes'!$N3:$N3</f>
        <v>26</v>
      </c>
      <c r="N3" s="1">
        <f>IF('[1]Historiques Pannes'!$J3&lt;&gt;"",3,IF('[1]Historiques Pannes'!$I3&lt;&gt;"",2,1))</f>
        <v>1</v>
      </c>
      <c r="O3" s="1" t="s">
        <v>35</v>
      </c>
    </row>
    <row r="4" spans="1:15" ht="15.75" thickBot="1" x14ac:dyDescent="0.3">
      <c r="A4" s="3">
        <v>42641</v>
      </c>
      <c r="B4" s="4" t="s">
        <v>16</v>
      </c>
      <c r="C4" s="4" t="s">
        <v>21</v>
      </c>
      <c r="D4" s="4" t="s">
        <v>25</v>
      </c>
      <c r="E4" s="4"/>
      <c r="F4" s="4">
        <v>26</v>
      </c>
      <c r="G4" s="4"/>
      <c r="H4" s="4" t="s">
        <v>30</v>
      </c>
      <c r="I4" s="1" t="s">
        <v>29</v>
      </c>
      <c r="J4" s="4"/>
      <c r="K4" s="4">
        <f>MONTH('[1]Historiques Pannes'!$A$3:$A4)</f>
        <v>9</v>
      </c>
      <c r="L4" s="4">
        <f>WEEKNUM('[1]Historiques Pannes'!$A4)</f>
        <v>40</v>
      </c>
      <c r="M4" s="4">
        <f>'[1]Historiques Pannes'!$F4:$F4/'[1]Historiques Pannes'!$N4:$N4</f>
        <v>2</v>
      </c>
      <c r="N4" s="4">
        <f>IF('[1]Historiques Pannes'!$J4&lt;&gt;"",3,IF('[1]Historiques Pannes'!$I4&lt;&gt;"",2,1))</f>
        <v>1</v>
      </c>
      <c r="O4" s="1" t="s">
        <v>36</v>
      </c>
    </row>
    <row r="5" spans="1:15" ht="16.5" thickTop="1" thickBot="1" x14ac:dyDescent="0.3">
      <c r="A5" s="5">
        <v>42642</v>
      </c>
      <c r="B5" s="6" t="s">
        <v>16</v>
      </c>
      <c r="C5" s="6" t="s">
        <v>22</v>
      </c>
      <c r="D5" s="6" t="s">
        <v>26</v>
      </c>
      <c r="E5" s="6"/>
      <c r="F5" s="6">
        <v>2</v>
      </c>
      <c r="G5" s="6"/>
      <c r="H5" s="6" t="s">
        <v>31</v>
      </c>
      <c r="I5" s="6" t="s">
        <v>32</v>
      </c>
      <c r="J5" s="6" t="s">
        <v>33</v>
      </c>
      <c r="K5" s="6">
        <f>MONTH('[1]Historiques Pannes'!$A$3:$A5)</f>
        <v>9</v>
      </c>
      <c r="L5" s="6">
        <f>WEEKNUM('[1]Historiques Pannes'!$A5)</f>
        <v>40</v>
      </c>
      <c r="M5" s="6">
        <f>'[1]Historiques Pannes'!$F5:$F5/'[1]Historiques Pannes'!$N5:$N5</f>
        <v>3</v>
      </c>
      <c r="N5" s="6">
        <f>IF('[1]Historiques Pannes'!$J5&lt;&gt;"",3,IF('[1]Historiques Pannes'!$I5&lt;&gt;"",2,1))</f>
        <v>1</v>
      </c>
      <c r="O5" s="1" t="s">
        <v>37</v>
      </c>
    </row>
    <row r="6" spans="1:15" ht="16.5" thickTop="1" thickBot="1" x14ac:dyDescent="0.3">
      <c r="A6" s="5">
        <v>42643</v>
      </c>
      <c r="B6" s="6" t="s">
        <v>15</v>
      </c>
      <c r="C6" s="6" t="s">
        <v>20</v>
      </c>
      <c r="D6" s="6" t="s">
        <v>17</v>
      </c>
      <c r="E6" s="6"/>
      <c r="F6" s="6">
        <v>3</v>
      </c>
      <c r="G6" s="6"/>
      <c r="H6" s="6" t="s">
        <v>30</v>
      </c>
      <c r="I6" s="6"/>
      <c r="J6" s="6"/>
      <c r="K6" s="6">
        <f>MONTH('[1]Historiques Pannes'!$A$3:$A6)</f>
        <v>10</v>
      </c>
      <c r="L6" s="6">
        <f>WEEKNUM('[1]Historiques Pannes'!$A6)</f>
        <v>40</v>
      </c>
      <c r="M6" s="6">
        <f>'[1]Historiques Pannes'!$F6:$F6/'[1]Historiques Pannes'!$N6:$N6</f>
        <v>32</v>
      </c>
      <c r="N6" s="6">
        <f>IF('[1]Historiques Pannes'!$J6&lt;&gt;"",3,IF('[1]Historiques Pannes'!$I6&lt;&gt;"",2,1))</f>
        <v>1</v>
      </c>
      <c r="O6" s="1" t="s">
        <v>38</v>
      </c>
    </row>
    <row r="7" spans="1:15" ht="16.5" thickTop="1" thickBot="1" x14ac:dyDescent="0.3">
      <c r="A7" s="5">
        <v>42644</v>
      </c>
      <c r="B7" s="6" t="s">
        <v>16</v>
      </c>
      <c r="C7" s="6" t="s">
        <v>20</v>
      </c>
      <c r="D7" s="6" t="s">
        <v>17</v>
      </c>
      <c r="E7" s="6"/>
      <c r="F7" s="6">
        <v>32</v>
      </c>
      <c r="G7" s="6"/>
      <c r="H7" s="6" t="s">
        <v>32</v>
      </c>
      <c r="I7" s="6"/>
      <c r="J7" s="6"/>
      <c r="K7" s="6">
        <f>MONTH('[1]Historiques Pannes'!$A$3:$A7)</f>
        <v>9</v>
      </c>
      <c r="L7" s="6">
        <f>WEEKNUM('[1]Historiques Pannes'!$A7)</f>
        <v>40</v>
      </c>
      <c r="M7" s="6">
        <f>'[1]Historiques Pannes'!$F7:$F7/'[1]Historiques Pannes'!$N7:$N7</f>
        <v>4</v>
      </c>
      <c r="N7" s="6">
        <f>IF('[1]Historiques Pannes'!$J7&lt;&gt;"",3,IF('[1]Historiques Pannes'!$I7&lt;&gt;"",2,1))</f>
        <v>1</v>
      </c>
      <c r="O7" s="1" t="s">
        <v>39</v>
      </c>
    </row>
    <row r="8" spans="1:15" ht="16.5" thickTop="1" thickBot="1" x14ac:dyDescent="0.3">
      <c r="A8" s="5">
        <v>42643</v>
      </c>
      <c r="B8" s="6" t="s">
        <v>15</v>
      </c>
      <c r="C8" s="6" t="s">
        <v>21</v>
      </c>
      <c r="D8" s="6" t="s">
        <v>27</v>
      </c>
      <c r="E8" s="6"/>
      <c r="F8" s="6">
        <v>4</v>
      </c>
      <c r="G8" s="6"/>
      <c r="H8" s="6" t="s">
        <v>33</v>
      </c>
      <c r="I8" s="6" t="s">
        <v>32</v>
      </c>
      <c r="J8" s="6"/>
      <c r="K8" s="6">
        <f>MONTH('[1]Historiques Pannes'!$A$3:$A8)</f>
        <v>9</v>
      </c>
      <c r="L8" s="6">
        <f>WEEKNUM('[1]Historiques Pannes'!$A8)</f>
        <v>38</v>
      </c>
      <c r="M8" s="6">
        <f>'[1]Historiques Pannes'!$F8:$F8/'[1]Historiques Pannes'!$N8:$N8</f>
        <v>7.45</v>
      </c>
      <c r="N8" s="6">
        <f>IF('[1]Historiques Pannes'!$J8&lt;&gt;"",3,IF('[1]Historiques Pannes'!$I8&lt;&gt;"",2,1))</f>
        <v>1</v>
      </c>
      <c r="O8" s="1" t="s">
        <v>40</v>
      </c>
    </row>
    <row r="9" spans="1:15" ht="30.75" thickTop="1" x14ac:dyDescent="0.25">
      <c r="A9" s="5">
        <v>42629</v>
      </c>
      <c r="B9" s="6" t="s">
        <v>18</v>
      </c>
      <c r="C9" s="6" t="s">
        <v>23</v>
      </c>
      <c r="D9" s="6" t="s">
        <v>28</v>
      </c>
      <c r="E9" s="6"/>
      <c r="F9" s="6" t="s">
        <v>19</v>
      </c>
      <c r="G9" s="6"/>
      <c r="H9" s="6" t="s">
        <v>34</v>
      </c>
      <c r="I9" s="6" t="s">
        <v>30</v>
      </c>
      <c r="J9" s="6"/>
      <c r="K9" s="6">
        <f>MONTH('[1]Historiques Pannes'!$A$3:$A9)</f>
        <v>1</v>
      </c>
      <c r="L9" s="6">
        <f>WEEKNUM('[1]Historiques Pannes'!$A9)</f>
        <v>0</v>
      </c>
      <c r="M9" s="6">
        <f>'[1]Historiques Pannes'!$F9:$F9/'[1]Historiques Pannes'!$N9:$N9</f>
        <v>0</v>
      </c>
      <c r="N9" s="6">
        <f>IF('[1]Historiques Pannes'!$J9&lt;&gt;"",3,IF('[1]Historiques Pannes'!$I9&lt;&gt;"",2,1))</f>
        <v>1</v>
      </c>
      <c r="O9" s="1" t="s">
        <v>41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9"/>
  <sheetViews>
    <sheetView workbookViewId="0">
      <selection activeCell="F13" sqref="F13"/>
    </sheetView>
  </sheetViews>
  <sheetFormatPr baseColWidth="10" defaultRowHeight="15" x14ac:dyDescent="0.25"/>
  <cols>
    <col min="1" max="1" width="13.140625" bestFit="1" customWidth="1"/>
    <col min="2" max="2" width="21.7109375" bestFit="1" customWidth="1"/>
  </cols>
  <sheetData>
    <row r="1" spans="1:2" x14ac:dyDescent="0.25">
      <c r="A1" s="9" t="s">
        <v>42</v>
      </c>
      <c r="B1" s="10" t="s">
        <v>1</v>
      </c>
    </row>
    <row r="2" spans="1:2" x14ac:dyDescent="0.25">
      <c r="A2" s="8" t="s">
        <v>32</v>
      </c>
      <c r="B2" s="7" t="s">
        <v>44</v>
      </c>
    </row>
    <row r="3" spans="1:2" x14ac:dyDescent="0.25">
      <c r="A3" s="8" t="s">
        <v>33</v>
      </c>
      <c r="B3" s="7" t="s">
        <v>45</v>
      </c>
    </row>
    <row r="4" spans="1:2" x14ac:dyDescent="0.25">
      <c r="A4" s="8" t="s">
        <v>34</v>
      </c>
      <c r="B4" s="7" t="s">
        <v>46</v>
      </c>
    </row>
    <row r="5" spans="1:2" x14ac:dyDescent="0.25">
      <c r="A5" s="8" t="s">
        <v>43</v>
      </c>
      <c r="B5" s="7" t="s">
        <v>47</v>
      </c>
    </row>
    <row r="6" spans="1:2" x14ac:dyDescent="0.25">
      <c r="A6" s="8" t="s">
        <v>30</v>
      </c>
      <c r="B6" s="7" t="s">
        <v>48</v>
      </c>
    </row>
    <row r="7" spans="1:2" x14ac:dyDescent="0.25">
      <c r="A7" s="8" t="s">
        <v>29</v>
      </c>
      <c r="B7" s="7" t="s">
        <v>49</v>
      </c>
    </row>
    <row r="8" spans="1:2" x14ac:dyDescent="0.25">
      <c r="B8" s="7" t="s">
        <v>50</v>
      </c>
    </row>
    <row r="9" spans="1:2" x14ac:dyDescent="0.25">
      <c r="B9" s="7" t="s">
        <v>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Données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Yohann bougdah-ruez, Yohann</dc:creator>
  <cp:lastModifiedBy>Yohann bougdah-ruez, Yohann</cp:lastModifiedBy>
  <dcterms:created xsi:type="dcterms:W3CDTF">2016-12-28T08:49:38Z</dcterms:created>
  <dcterms:modified xsi:type="dcterms:W3CDTF">2016-12-28T10:32:49Z</dcterms:modified>
</cp:coreProperties>
</file>