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-15" yWindow="-15" windowWidth="28830" windowHeight="6270"/>
  </bookViews>
  <sheets>
    <sheet name="bdd" sheetId="1" r:id="rId1"/>
    <sheet name="FORMULAIRE" sheetId="2" r:id="rId2"/>
  </sheets>
  <externalReferences>
    <externalReference r:id="rId3"/>
  </externalReferences>
  <definedNames>
    <definedName name="_xlnm.Print_Area" localSheetId="1">FORMULAIRE!$AN$1:$BY$15</definedName>
  </definedNames>
  <calcPr calcId="145621"/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F11" i="1"/>
  <c r="F2" i="1"/>
  <c r="I3" i="1"/>
  <c r="I4" i="1"/>
  <c r="I5" i="1"/>
  <c r="I6" i="1"/>
  <c r="I7" i="1"/>
  <c r="I8" i="1"/>
  <c r="I9" i="1"/>
  <c r="I10" i="1"/>
  <c r="I11" i="1"/>
  <c r="I2" i="1"/>
</calcChain>
</file>

<file path=xl/comments1.xml><?xml version="1.0" encoding="utf-8"?>
<comments xmlns="http://schemas.openxmlformats.org/spreadsheetml/2006/main">
  <authors>
    <author>VADOT Guillaume PM</author>
  </authors>
  <commentList>
    <comment ref="F1" authorId="0">
      <text>
        <r>
          <rPr>
            <b/>
            <sz val="9"/>
            <color indexed="81"/>
            <rFont val="Tahoma"/>
            <family val="2"/>
          </rPr>
          <t>VADOT Guillaume PM:</t>
        </r>
        <r>
          <rPr>
            <sz val="9"/>
            <color indexed="81"/>
            <rFont val="Tahoma"/>
            <family val="2"/>
          </rPr>
          <t xml:space="preserve">
SE CALCULE AUTOMATIQUEMENT</t>
        </r>
      </text>
    </comment>
  </commentList>
</comments>
</file>

<file path=xl/sharedStrings.xml><?xml version="1.0" encoding="utf-8"?>
<sst xmlns="http://schemas.openxmlformats.org/spreadsheetml/2006/main" count="120" uniqueCount="73">
  <si>
    <t>DATE D'INFO</t>
  </si>
  <si>
    <t>LIEU DE L'INFO</t>
  </si>
  <si>
    <t>NOM</t>
  </si>
  <si>
    <t>PRENOM</t>
  </si>
  <si>
    <t>DATE DE NAISSANCE</t>
  </si>
  <si>
    <t>AGE</t>
  </si>
  <si>
    <t>VILLE</t>
  </si>
  <si>
    <t>DPT</t>
  </si>
  <si>
    <t>ADRESSE MAIL</t>
  </si>
  <si>
    <t>TELEPHONE</t>
  </si>
  <si>
    <t>TYPE ETABLISSEMENT</t>
  </si>
  <si>
    <t>NOM ETABLISSEMENT</t>
  </si>
  <si>
    <t>FILIERE SCOLAIRE</t>
  </si>
  <si>
    <t>DATE DE REMISE DOSSIER</t>
  </si>
  <si>
    <t>DOSSIER RENDU</t>
  </si>
  <si>
    <t>MARIE</t>
  </si>
  <si>
    <t>DIJON</t>
  </si>
  <si>
    <t>LYCEE</t>
  </si>
  <si>
    <t>GENERALE</t>
  </si>
  <si>
    <t>X</t>
  </si>
  <si>
    <t>NON</t>
  </si>
  <si>
    <t>DESCOLARISE</t>
  </si>
  <si>
    <t>OUI</t>
  </si>
  <si>
    <t>COLLIN</t>
  </si>
  <si>
    <t>FLORIAN</t>
  </si>
  <si>
    <t>GERGY</t>
  </si>
  <si>
    <t>NICOLAS</t>
  </si>
  <si>
    <t>POUILLY EN AUXOIS</t>
  </si>
  <si>
    <t>CFA</t>
  </si>
  <si>
    <t>PROFESSIONNELLE</t>
  </si>
  <si>
    <t>THIBAULT</t>
  </si>
  <si>
    <t>GEVREY CHAMBERTIN</t>
  </si>
  <si>
    <t>TECHNOLOGIQUE</t>
  </si>
  <si>
    <t>ANTOINE</t>
  </si>
  <si>
    <t>AUXERRE</t>
  </si>
  <si>
    <t>AUTRE</t>
  </si>
  <si>
    <t>ELOISE</t>
  </si>
  <si>
    <t>APPOIGNY</t>
  </si>
  <si>
    <t>GUILLAUME</t>
  </si>
  <si>
    <t>06 45 67 08 60</t>
  </si>
  <si>
    <t>THOMAS</t>
  </si>
  <si>
    <t>AHUY</t>
  </si>
  <si>
    <t>LAURA</t>
  </si>
  <si>
    <t>SENNECEY LES DIJON</t>
  </si>
  <si>
    <t>EMAIL:</t>
  </si>
  <si>
    <t>NOM:</t>
  </si>
  <si>
    <t>SEXE</t>
  </si>
  <si>
    <t>M
F</t>
  </si>
  <si>
    <t>□
□</t>
  </si>
  <si>
    <t>Né le:</t>
  </si>
  <si>
    <t>A:</t>
  </si>
  <si>
    <t>Dpt:</t>
  </si>
  <si>
    <t>Age:</t>
  </si>
  <si>
    <t>Téléphone portable:</t>
  </si>
  <si>
    <t>Téléphone fixe:</t>
  </si>
  <si>
    <t>Adresse:</t>
  </si>
  <si>
    <t>Code postal:</t>
  </si>
  <si>
    <t>Ville:</t>
  </si>
  <si>
    <t>Gare de départ:</t>
  </si>
  <si>
    <t>CHALON</t>
  </si>
  <si>
    <t>ROBERT</t>
  </si>
  <si>
    <t>DUPOND</t>
  </si>
  <si>
    <t>VADOT</t>
  </si>
  <si>
    <t>DURAND</t>
  </si>
  <si>
    <t>DUPONT</t>
  </si>
  <si>
    <t>CHARLES</t>
  </si>
  <si>
    <t>PETIT</t>
  </si>
  <si>
    <t>LEGRAND</t>
  </si>
  <si>
    <t>BASTIEN</t>
  </si>
  <si>
    <t>JULIE</t>
  </si>
  <si>
    <t>COLLEGE</t>
  </si>
  <si>
    <t>CIFA</t>
  </si>
  <si>
    <t>DPT ETABLISSEMENT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</si>
</sst>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0.0"/>
    <numFmt numFmtId="166" formatCode="00"/>
    <numFmt numFmtId="167" formatCode="0#&quot; &quot;##&quot; &quot;##&quot; &quot;##&quot; &quot;##"/>
  </numFmts>
  <fonts count="6" x14ac:knownFonts="1">
    <font>
      <sz val="11"/>
      <color theme="1"/>
      <name val="Calibri"/>
      <family val="2"/>
      <scheme val="minor"/>
    </font>
    <font>
      <b/>
      <sz val="11"/>
      <color rgb="FFFFFF0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165" fontId="0" fillId="0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7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164" fontId="4" fillId="0" borderId="5" xfId="0" applyNumberFormat="1" applyFont="1" applyBorder="1" applyAlignment="1">
      <alignment horizontal="center" vertical="center"/>
    </xf>
    <xf numFmtId="164" fontId="4" fillId="0" borderId="6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/>
    </xf>
    <xf numFmtId="164" fontId="4" fillId="0" borderId="9" xfId="0" applyNumberFormat="1" applyFont="1" applyBorder="1" applyAlignment="1">
      <alignment horizontal="center" vertical="center"/>
    </xf>
    <xf numFmtId="164" fontId="4" fillId="0" borderId="10" xfId="0" applyNumberFormat="1" applyFont="1" applyBorder="1" applyAlignment="1">
      <alignment horizontal="center" vertical="center"/>
    </xf>
    <xf numFmtId="164" fontId="4" fillId="0" borderId="11" xfId="0" applyNumberFormat="1" applyFont="1" applyBorder="1" applyAlignment="1">
      <alignment horizontal="center" vertical="center"/>
    </xf>
    <xf numFmtId="164" fontId="4" fillId="0" borderId="12" xfId="0" applyNumberFormat="1" applyFont="1" applyBorder="1" applyAlignment="1">
      <alignment horizontal="center" vertical="center"/>
    </xf>
    <xf numFmtId="167" fontId="4" fillId="0" borderId="5" xfId="0" applyNumberFormat="1" applyFont="1" applyBorder="1" applyAlignment="1">
      <alignment horizontal="center" vertical="center"/>
    </xf>
    <xf numFmtId="167" fontId="4" fillId="0" borderId="6" xfId="0" applyNumberFormat="1" applyFont="1" applyBorder="1" applyAlignment="1">
      <alignment horizontal="center" vertical="center"/>
    </xf>
    <xf numFmtId="167" fontId="4" fillId="0" borderId="7" xfId="0" applyNumberFormat="1" applyFont="1" applyBorder="1" applyAlignment="1">
      <alignment horizontal="center" vertical="center"/>
    </xf>
    <xf numFmtId="167" fontId="4" fillId="0" borderId="10" xfId="0" applyNumberFormat="1" applyFont="1" applyBorder="1" applyAlignment="1">
      <alignment horizontal="center" vertical="center"/>
    </xf>
    <xf numFmtId="167" fontId="4" fillId="0" borderId="11" xfId="0" applyNumberFormat="1" applyFont="1" applyBorder="1" applyAlignment="1">
      <alignment horizontal="center" vertical="center"/>
    </xf>
    <xf numFmtId="167" fontId="4" fillId="0" borderId="12" xfId="0" applyNumberFormat="1" applyFont="1" applyBorder="1" applyAlignment="1">
      <alignment horizontal="center" vertical="center"/>
    </xf>
    <xf numFmtId="0" fontId="0" fillId="1" borderId="5" xfId="0" applyFill="1" applyBorder="1" applyAlignment="1">
      <alignment horizontal="center" vertical="center" wrapText="1"/>
    </xf>
    <xf numFmtId="0" fontId="0" fillId="1" borderId="6" xfId="0" applyFill="1" applyBorder="1" applyAlignment="1">
      <alignment horizontal="center" vertical="center" wrapText="1"/>
    </xf>
    <xf numFmtId="0" fontId="0" fillId="1" borderId="7" xfId="0" applyFill="1" applyBorder="1" applyAlignment="1">
      <alignment horizontal="center" vertical="center" wrapText="1"/>
    </xf>
    <xf numFmtId="0" fontId="0" fillId="1" borderId="5" xfId="0" applyFill="1" applyBorder="1" applyAlignment="1">
      <alignment horizontal="center" vertical="center"/>
    </xf>
    <xf numFmtId="0" fontId="0" fillId="1" borderId="6" xfId="0" applyFill="1" applyBorder="1" applyAlignment="1">
      <alignment horizontal="center" vertical="center"/>
    </xf>
    <xf numFmtId="0" fontId="0" fillId="1" borderId="7" xfId="0" applyFill="1" applyBorder="1" applyAlignment="1">
      <alignment horizontal="center" vertical="center"/>
    </xf>
    <xf numFmtId="0" fontId="0" fillId="1" borderId="10" xfId="0" applyFill="1" applyBorder="1" applyAlignment="1">
      <alignment horizontal="center" vertical="center" wrapText="1"/>
    </xf>
    <xf numFmtId="0" fontId="0" fillId="1" borderId="11" xfId="0" applyFill="1" applyBorder="1" applyAlignment="1">
      <alignment horizontal="center" vertical="center" wrapText="1"/>
    </xf>
    <xf numFmtId="0" fontId="0" fillId="1" borderId="12" xfId="0" applyFill="1" applyBorder="1" applyAlignment="1">
      <alignment horizontal="center" vertical="center" wrapText="1"/>
    </xf>
    <xf numFmtId="0" fontId="0" fillId="1" borderId="10" xfId="0" applyFill="1" applyBorder="1" applyAlignment="1">
      <alignment horizontal="center" vertical="center"/>
    </xf>
    <xf numFmtId="0" fontId="0" fillId="1" borderId="11" xfId="0" applyFill="1" applyBorder="1" applyAlignment="1">
      <alignment horizontal="center" vertical="center"/>
    </xf>
    <xf numFmtId="0" fontId="0" fillId="1" borderId="12" xfId="0" applyFill="1" applyBorder="1" applyAlignment="1">
      <alignment horizontal="center" vertical="center"/>
    </xf>
    <xf numFmtId="0" fontId="0" fillId="1" borderId="8" xfId="0" applyFill="1" applyBorder="1" applyAlignment="1">
      <alignment horizontal="center" vertical="center"/>
    </xf>
    <xf numFmtId="0" fontId="0" fillId="1" borderId="0" xfId="0" applyFill="1" applyBorder="1" applyAlignment="1">
      <alignment horizontal="center" vertical="center"/>
    </xf>
    <xf numFmtId="0" fontId="0" fillId="1" borderId="9" xfId="0" applyFill="1" applyBorder="1" applyAlignment="1">
      <alignment horizontal="center" vertical="center"/>
    </xf>
    <xf numFmtId="0" fontId="5" fillId="1" borderId="5" xfId="0" applyFont="1" applyFill="1" applyBorder="1" applyAlignment="1">
      <alignment horizontal="center" vertical="center" wrapText="1"/>
    </xf>
    <xf numFmtId="0" fontId="5" fillId="1" borderId="6" xfId="0" applyFont="1" applyFill="1" applyBorder="1" applyAlignment="1">
      <alignment horizontal="center" vertical="center" wrapText="1"/>
    </xf>
    <xf numFmtId="0" fontId="5" fillId="1" borderId="7" xfId="0" applyFont="1" applyFill="1" applyBorder="1" applyAlignment="1">
      <alignment horizontal="center" vertical="center" wrapText="1"/>
    </xf>
    <xf numFmtId="0" fontId="5" fillId="1" borderId="2" xfId="0" applyFont="1" applyFill="1" applyBorder="1" applyAlignment="1">
      <alignment horizontal="center" vertical="center" wrapText="1"/>
    </xf>
    <xf numFmtId="0" fontId="5" fillId="1" borderId="8" xfId="0" applyFont="1" applyFill="1" applyBorder="1" applyAlignment="1">
      <alignment horizontal="center" vertical="center" wrapText="1"/>
    </xf>
    <xf numFmtId="0" fontId="5" fillId="1" borderId="0" xfId="0" applyFont="1" applyFill="1" applyBorder="1" applyAlignment="1">
      <alignment horizontal="center" vertical="center" wrapText="1"/>
    </xf>
    <xf numFmtId="0" fontId="5" fillId="1" borderId="9" xfId="0" applyFont="1" applyFill="1" applyBorder="1" applyAlignment="1">
      <alignment horizontal="center" vertical="center" wrapText="1"/>
    </xf>
    <xf numFmtId="0" fontId="5" fillId="1" borderId="3" xfId="0" applyFont="1" applyFill="1" applyBorder="1" applyAlignment="1">
      <alignment horizontal="center" vertical="center" wrapText="1"/>
    </xf>
    <xf numFmtId="0" fontId="5" fillId="1" borderId="10" xfId="0" applyFont="1" applyFill="1" applyBorder="1" applyAlignment="1">
      <alignment horizontal="center" vertical="center" wrapText="1"/>
    </xf>
    <xf numFmtId="0" fontId="5" fillId="1" borderId="11" xfId="0" applyFont="1" applyFill="1" applyBorder="1" applyAlignment="1">
      <alignment horizontal="center" vertical="center" wrapText="1"/>
    </xf>
    <xf numFmtId="0" fontId="5" fillId="1" borderId="12" xfId="0" applyFont="1" applyFill="1" applyBorder="1" applyAlignment="1">
      <alignment horizontal="center" vertical="center" wrapText="1"/>
    </xf>
    <xf numFmtId="0" fontId="5" fillId="1" borderId="4" xfId="0" applyFont="1" applyFill="1" applyBorder="1" applyAlignment="1">
      <alignment horizontal="center" vertical="center" wrapText="1"/>
    </xf>
    <xf numFmtId="0" fontId="4" fillId="1" borderId="5" xfId="0" applyFont="1" applyFill="1" applyBorder="1" applyAlignment="1">
      <alignment horizontal="center" vertical="center"/>
    </xf>
    <xf numFmtId="0" fontId="4" fillId="1" borderId="6" xfId="0" applyFont="1" applyFill="1" applyBorder="1" applyAlignment="1">
      <alignment horizontal="center" vertical="center"/>
    </xf>
    <xf numFmtId="0" fontId="4" fillId="1" borderId="7" xfId="0" applyFont="1" applyFill="1" applyBorder="1" applyAlignment="1">
      <alignment horizontal="center" vertical="center"/>
    </xf>
    <xf numFmtId="0" fontId="4" fillId="1" borderId="10" xfId="0" applyFont="1" applyFill="1" applyBorder="1" applyAlignment="1">
      <alignment horizontal="center" vertical="center"/>
    </xf>
    <xf numFmtId="0" fontId="4" fillId="1" borderId="11" xfId="0" applyFont="1" applyFill="1" applyBorder="1" applyAlignment="1">
      <alignment horizontal="center" vertical="center"/>
    </xf>
    <xf numFmtId="0" fontId="4" fillId="1" borderId="12" xfId="0" applyFont="1" applyFill="1" applyBorder="1" applyAlignment="1">
      <alignment horizontal="center" vertical="center"/>
    </xf>
    <xf numFmtId="0" fontId="0" fillId="1" borderId="5" xfId="0" applyFill="1" applyBorder="1" applyAlignment="1">
      <alignment horizontal="center"/>
    </xf>
    <xf numFmtId="0" fontId="0" fillId="1" borderId="6" xfId="0" applyFill="1" applyBorder="1" applyAlignment="1">
      <alignment horizontal="center"/>
    </xf>
    <xf numFmtId="0" fontId="0" fillId="1" borderId="7" xfId="0" applyFill="1" applyBorder="1" applyAlignment="1">
      <alignment horizontal="center"/>
    </xf>
    <xf numFmtId="0" fontId="0" fillId="1" borderId="8" xfId="0" applyFill="1" applyBorder="1" applyAlignment="1">
      <alignment horizontal="center"/>
    </xf>
    <xf numFmtId="0" fontId="0" fillId="1" borderId="0" xfId="0" applyFill="1" applyBorder="1" applyAlignment="1">
      <alignment horizontal="center"/>
    </xf>
    <xf numFmtId="0" fontId="0" fillId="1" borderId="9" xfId="0" applyFill="1" applyBorder="1" applyAlignment="1">
      <alignment horizontal="center"/>
    </xf>
    <xf numFmtId="0" fontId="0" fillId="1" borderId="10" xfId="0" applyFill="1" applyBorder="1" applyAlignment="1">
      <alignment horizontal="center"/>
    </xf>
    <xf numFmtId="0" fontId="0" fillId="1" borderId="11" xfId="0" applyFill="1" applyBorder="1" applyAlignment="1">
      <alignment horizontal="center"/>
    </xf>
    <xf numFmtId="0" fontId="0" fillId="1" borderId="12" xfId="0" applyFill="1" applyBorder="1" applyAlignment="1">
      <alignment horizontal="center"/>
    </xf>
  </cellXfs>
  <cellStyles count="1">
    <cellStyle name="Normal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1047750</xdr:colOff>
      <xdr:row>14</xdr:row>
      <xdr:rowOff>180975</xdr:rowOff>
    </xdr:from>
    <xdr:to>
      <xdr:col>8</xdr:col>
      <xdr:colOff>2276475</xdr:colOff>
      <xdr:row>20</xdr:row>
      <xdr:rowOff>171450</xdr:rowOff>
    </xdr:to>
    <xdr:sp macro="[0]!FORMULAIRE" textlink="">
      <xdr:nvSpPr>
        <xdr:cNvPr id="2" name="Organigramme : Document 1"/>
        <xdr:cNvSpPr/>
      </xdr:nvSpPr>
      <xdr:spPr>
        <a:xfrm>
          <a:off x="7219950" y="3228975"/>
          <a:ext cx="1228725" cy="1133475"/>
        </a:xfrm>
        <a:prstGeom prst="flowChartDocumen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IMPRIMER</a:t>
          </a:r>
          <a:r>
            <a:rPr lang="fr-FR" sz="1100" baseline="0"/>
            <a:t> FORMULAIRE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ORIENTEUR\MER\PUBLIC\GUILLAUME\FUSION%20CONTACTS%20CIRFA%202014_2015%20ET%20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2"/>
      <sheetName val="base de données"/>
      <sheetName val="P1"/>
      <sheetName val="STATISTIQUE PAR FORMATIONS"/>
      <sheetName val="STATISTIQUE PAR FILIERES"/>
      <sheetName val="CIBLAGE PROSPECTION"/>
      <sheetName val="STATISTIQUE SECRETAIRES"/>
      <sheetName val="Feuil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P11"/>
  <sheetViews>
    <sheetView tabSelected="1" workbookViewId="0">
      <selection activeCell="I30" sqref="I30"/>
    </sheetView>
  </sheetViews>
  <sheetFormatPr baseColWidth="10" defaultRowHeight="15" x14ac:dyDescent="0.25"/>
  <cols>
    <col min="1" max="1" width="8.7109375" bestFit="1" customWidth="1"/>
    <col min="2" max="2" width="19.42578125" bestFit="1" customWidth="1"/>
    <col min="3" max="3" width="11.140625" bestFit="1" customWidth="1"/>
    <col min="4" max="4" width="13" bestFit="1" customWidth="1"/>
    <col min="5" max="5" width="11.140625" bestFit="1" customWidth="1"/>
    <col min="6" max="6" width="4.7109375" bestFit="1" customWidth="1"/>
    <col min="7" max="7" width="20" bestFit="1" customWidth="1"/>
    <col min="8" max="8" width="4.42578125" bestFit="1" customWidth="1"/>
    <col min="9" max="9" width="55.28515625" customWidth="1"/>
    <col min="10" max="10" width="12.7109375" bestFit="1" customWidth="1"/>
    <col min="11" max="11" width="16.5703125" customWidth="1"/>
    <col min="12" max="12" width="23.7109375" bestFit="1" customWidth="1"/>
    <col min="13" max="13" width="27.42578125" customWidth="1"/>
    <col min="14" max="14" width="17.42578125" bestFit="1" customWidth="1"/>
    <col min="15" max="15" width="8.7109375" bestFit="1" customWidth="1"/>
    <col min="16" max="16" width="8.42578125" bestFit="1" customWidth="1"/>
  </cols>
  <sheetData>
    <row r="1" spans="1:16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72</v>
      </c>
      <c r="N1" s="1" t="s">
        <v>12</v>
      </c>
      <c r="O1" s="1" t="s">
        <v>13</v>
      </c>
      <c r="P1" s="1" t="s">
        <v>14</v>
      </c>
    </row>
    <row r="2" spans="1:16" x14ac:dyDescent="0.25">
      <c r="A2" s="2">
        <v>41890</v>
      </c>
      <c r="B2" s="3" t="s">
        <v>16</v>
      </c>
      <c r="C2" s="3" t="s">
        <v>60</v>
      </c>
      <c r="D2" s="3" t="s">
        <v>15</v>
      </c>
      <c r="E2" s="2">
        <v>35998</v>
      </c>
      <c r="F2" s="4" t="str">
        <f>LEFT(((A2-E2)/365.25),2)</f>
        <v>16</v>
      </c>
      <c r="G2" s="3" t="s">
        <v>16</v>
      </c>
      <c r="H2" s="5">
        <v>21</v>
      </c>
      <c r="I2" s="3" t="str">
        <f>CONCATENATE(LOWER(C2),".",(LOWER(D2)),"@test.com")</f>
        <v>robert.marie@test.com</v>
      </c>
      <c r="J2" s="6">
        <v>611223344</v>
      </c>
      <c r="K2" s="3" t="s">
        <v>17</v>
      </c>
      <c r="L2" s="3" t="s">
        <v>70</v>
      </c>
      <c r="M2" s="7">
        <v>21</v>
      </c>
      <c r="N2" s="3" t="s">
        <v>18</v>
      </c>
      <c r="O2" s="2" t="s">
        <v>19</v>
      </c>
      <c r="P2" s="3" t="s">
        <v>20</v>
      </c>
    </row>
    <row r="3" spans="1:16" x14ac:dyDescent="0.25">
      <c r="A3" s="2">
        <v>41890</v>
      </c>
      <c r="B3" s="3" t="s">
        <v>16</v>
      </c>
      <c r="C3" s="3" t="s">
        <v>61</v>
      </c>
      <c r="D3" s="3" t="s">
        <v>69</v>
      </c>
      <c r="E3" s="2">
        <v>35279</v>
      </c>
      <c r="F3" s="4" t="str">
        <f t="shared" ref="F3:F11" si="0">LEFT(((A3-E3)/365.25),2)</f>
        <v>18</v>
      </c>
      <c r="G3" s="3" t="s">
        <v>16</v>
      </c>
      <c r="H3" s="5">
        <v>21</v>
      </c>
      <c r="I3" s="3" t="str">
        <f t="shared" ref="I3:I11" si="1">CONCATENATE(LOWER(C3),".",(LOWER(D3)),"@test.com")</f>
        <v>dupond.julie@test.com</v>
      </c>
      <c r="J3" s="6">
        <v>711223344</v>
      </c>
      <c r="K3" s="3" t="s">
        <v>21</v>
      </c>
      <c r="L3" s="3" t="s">
        <v>28</v>
      </c>
      <c r="M3" s="7">
        <v>21</v>
      </c>
      <c r="N3" s="3" t="s">
        <v>18</v>
      </c>
      <c r="O3" s="2">
        <v>41890</v>
      </c>
      <c r="P3" s="3" t="s">
        <v>22</v>
      </c>
    </row>
    <row r="4" spans="1:16" x14ac:dyDescent="0.25">
      <c r="A4" s="2">
        <v>41891</v>
      </c>
      <c r="B4" s="3" t="s">
        <v>16</v>
      </c>
      <c r="C4" s="3" t="s">
        <v>23</v>
      </c>
      <c r="D4" s="3" t="s">
        <v>24</v>
      </c>
      <c r="E4" s="2">
        <v>35240</v>
      </c>
      <c r="F4" s="4" t="str">
        <f t="shared" si="0"/>
        <v>18</v>
      </c>
      <c r="G4" s="3" t="s">
        <v>25</v>
      </c>
      <c r="H4" s="5">
        <v>71</v>
      </c>
      <c r="I4" s="3" t="str">
        <f t="shared" si="1"/>
        <v>collin.florian@test.com</v>
      </c>
      <c r="J4" s="6">
        <v>612345645</v>
      </c>
      <c r="K4" s="3" t="s">
        <v>17</v>
      </c>
      <c r="L4" s="3" t="s">
        <v>17</v>
      </c>
      <c r="M4" s="7">
        <v>71</v>
      </c>
      <c r="N4" s="3" t="s">
        <v>18</v>
      </c>
      <c r="O4" s="2">
        <v>41891</v>
      </c>
      <c r="P4" s="3" t="s">
        <v>20</v>
      </c>
    </row>
    <row r="5" spans="1:16" x14ac:dyDescent="0.25">
      <c r="A5" s="2">
        <v>41883</v>
      </c>
      <c r="B5" s="3" t="s">
        <v>16</v>
      </c>
      <c r="C5" s="3" t="s">
        <v>62</v>
      </c>
      <c r="D5" s="3" t="s">
        <v>26</v>
      </c>
      <c r="E5" s="2">
        <v>33042</v>
      </c>
      <c r="F5" s="4" t="str">
        <f t="shared" si="0"/>
        <v>24</v>
      </c>
      <c r="G5" s="3" t="s">
        <v>27</v>
      </c>
      <c r="H5" s="5">
        <v>21</v>
      </c>
      <c r="I5" s="3" t="str">
        <f t="shared" si="1"/>
        <v>vadot.nicolas@test.com</v>
      </c>
      <c r="J5" s="6">
        <v>712345678</v>
      </c>
      <c r="K5" s="3" t="s">
        <v>28</v>
      </c>
      <c r="L5" s="3" t="s">
        <v>28</v>
      </c>
      <c r="M5" s="7">
        <v>21</v>
      </c>
      <c r="N5" s="3" t="s">
        <v>29</v>
      </c>
      <c r="O5" s="2" t="s">
        <v>19</v>
      </c>
      <c r="P5" s="3" t="s">
        <v>20</v>
      </c>
    </row>
    <row r="6" spans="1:16" x14ac:dyDescent="0.25">
      <c r="A6" s="2">
        <v>41884</v>
      </c>
      <c r="B6" s="3" t="s">
        <v>16</v>
      </c>
      <c r="C6" s="3" t="s">
        <v>63</v>
      </c>
      <c r="D6" s="3" t="s">
        <v>30</v>
      </c>
      <c r="E6" s="2">
        <v>34845</v>
      </c>
      <c r="F6" s="4" t="str">
        <f t="shared" si="0"/>
        <v>19</v>
      </c>
      <c r="G6" s="3" t="s">
        <v>31</v>
      </c>
      <c r="H6" s="5">
        <v>21</v>
      </c>
      <c r="I6" s="3" t="str">
        <f t="shared" si="1"/>
        <v>durand.thibault@test.com</v>
      </c>
      <c r="J6" s="6">
        <v>614785236</v>
      </c>
      <c r="K6" s="3" t="s">
        <v>17</v>
      </c>
      <c r="L6" s="3" t="s">
        <v>17</v>
      </c>
      <c r="M6" s="7">
        <v>21</v>
      </c>
      <c r="N6" s="3" t="s">
        <v>32</v>
      </c>
      <c r="O6" s="2" t="s">
        <v>19</v>
      </c>
      <c r="P6" s="3" t="s">
        <v>20</v>
      </c>
    </row>
    <row r="7" spans="1:16" x14ac:dyDescent="0.25">
      <c r="A7" s="2">
        <v>41885</v>
      </c>
      <c r="B7" s="3" t="s">
        <v>34</v>
      </c>
      <c r="C7" s="3" t="s">
        <v>64</v>
      </c>
      <c r="D7" s="3" t="s">
        <v>33</v>
      </c>
      <c r="E7" s="2">
        <v>33618</v>
      </c>
      <c r="F7" s="4" t="str">
        <f t="shared" si="0"/>
        <v>22</v>
      </c>
      <c r="G7" s="3" t="s">
        <v>34</v>
      </c>
      <c r="H7" s="5">
        <v>89</v>
      </c>
      <c r="I7" s="3" t="str">
        <f t="shared" si="1"/>
        <v>dupont.antoine@test.com</v>
      </c>
      <c r="J7" s="6">
        <v>725896321</v>
      </c>
      <c r="K7" s="3" t="s">
        <v>21</v>
      </c>
      <c r="L7" s="3" t="s">
        <v>71</v>
      </c>
      <c r="M7" s="7">
        <v>89</v>
      </c>
      <c r="N7" s="3" t="s">
        <v>35</v>
      </c>
      <c r="O7" s="2" t="s">
        <v>19</v>
      </c>
      <c r="P7" s="3" t="s">
        <v>20</v>
      </c>
    </row>
    <row r="8" spans="1:16" x14ac:dyDescent="0.25">
      <c r="A8" s="2">
        <v>41885</v>
      </c>
      <c r="B8" s="3" t="s">
        <v>34</v>
      </c>
      <c r="C8" s="3" t="s">
        <v>65</v>
      </c>
      <c r="D8" s="3" t="s">
        <v>36</v>
      </c>
      <c r="E8" s="2">
        <v>35106</v>
      </c>
      <c r="F8" s="4" t="str">
        <f t="shared" si="0"/>
        <v>18</v>
      </c>
      <c r="G8" s="3" t="s">
        <v>37</v>
      </c>
      <c r="H8" s="5">
        <v>89</v>
      </c>
      <c r="I8" s="3" t="str">
        <f t="shared" si="1"/>
        <v>charles.eloise@test.com</v>
      </c>
      <c r="J8" s="6">
        <v>698741236</v>
      </c>
      <c r="K8" s="3" t="s">
        <v>21</v>
      </c>
      <c r="L8" s="3" t="s">
        <v>17</v>
      </c>
      <c r="M8" s="7">
        <v>89</v>
      </c>
      <c r="N8" s="3" t="s">
        <v>29</v>
      </c>
      <c r="O8" s="2" t="s">
        <v>19</v>
      </c>
      <c r="P8" s="3" t="s">
        <v>20</v>
      </c>
    </row>
    <row r="9" spans="1:16" x14ac:dyDescent="0.25">
      <c r="A9" s="2">
        <v>41885</v>
      </c>
      <c r="B9" s="3" t="s">
        <v>34</v>
      </c>
      <c r="C9" s="3" t="s">
        <v>66</v>
      </c>
      <c r="D9" s="3" t="s">
        <v>38</v>
      </c>
      <c r="E9" s="2">
        <v>34810</v>
      </c>
      <c r="F9" s="4" t="str">
        <f t="shared" si="0"/>
        <v>19</v>
      </c>
      <c r="G9" s="3" t="s">
        <v>34</v>
      </c>
      <c r="H9" s="5">
        <v>89</v>
      </c>
      <c r="I9" s="3" t="str">
        <f t="shared" si="1"/>
        <v>petit.guillaume@test.com</v>
      </c>
      <c r="J9" s="6" t="s">
        <v>39</v>
      </c>
      <c r="K9" s="3" t="s">
        <v>21</v>
      </c>
      <c r="L9" s="3" t="s">
        <v>17</v>
      </c>
      <c r="M9" s="7">
        <v>89</v>
      </c>
      <c r="N9" s="3" t="s">
        <v>29</v>
      </c>
      <c r="O9" s="2" t="s">
        <v>19</v>
      </c>
      <c r="P9" s="3" t="s">
        <v>20</v>
      </c>
    </row>
    <row r="10" spans="1:16" x14ac:dyDescent="0.25">
      <c r="A10" s="2">
        <v>41886</v>
      </c>
      <c r="B10" s="3" t="s">
        <v>59</v>
      </c>
      <c r="C10" s="3" t="s">
        <v>67</v>
      </c>
      <c r="D10" s="3" t="s">
        <v>40</v>
      </c>
      <c r="E10" s="2">
        <v>34360</v>
      </c>
      <c r="F10" s="4" t="str">
        <f t="shared" si="0"/>
        <v>20</v>
      </c>
      <c r="G10" s="3" t="s">
        <v>41</v>
      </c>
      <c r="H10" s="5">
        <v>21</v>
      </c>
      <c r="I10" s="3" t="str">
        <f t="shared" si="1"/>
        <v>legrand.thomas@test.com</v>
      </c>
      <c r="J10" s="6">
        <v>723658977</v>
      </c>
      <c r="K10" s="3" t="s">
        <v>21</v>
      </c>
      <c r="L10" s="3" t="s">
        <v>28</v>
      </c>
      <c r="M10" s="7">
        <v>21</v>
      </c>
      <c r="N10" s="3" t="s">
        <v>29</v>
      </c>
      <c r="O10" s="2" t="s">
        <v>19</v>
      </c>
      <c r="P10" s="3" t="s">
        <v>20</v>
      </c>
    </row>
    <row r="11" spans="1:16" x14ac:dyDescent="0.25">
      <c r="A11" s="2">
        <v>41892</v>
      </c>
      <c r="B11" s="3" t="s">
        <v>16</v>
      </c>
      <c r="C11" s="3" t="s">
        <v>68</v>
      </c>
      <c r="D11" s="3" t="s">
        <v>42</v>
      </c>
      <c r="E11" s="2">
        <v>33779</v>
      </c>
      <c r="F11" s="4" t="str">
        <f t="shared" si="0"/>
        <v>22</v>
      </c>
      <c r="G11" s="3" t="s">
        <v>43</v>
      </c>
      <c r="H11" s="5">
        <v>21</v>
      </c>
      <c r="I11" s="3" t="str">
        <f t="shared" si="1"/>
        <v>bastien.laura@test.com</v>
      </c>
      <c r="J11" s="6">
        <v>666332211</v>
      </c>
      <c r="K11" s="3" t="s">
        <v>21</v>
      </c>
      <c r="L11" s="3" t="s">
        <v>28</v>
      </c>
      <c r="M11" s="7">
        <v>21</v>
      </c>
      <c r="N11" s="3" t="s">
        <v>29</v>
      </c>
      <c r="O11" s="2">
        <v>41892</v>
      </c>
      <c r="P11" s="3" t="s">
        <v>20</v>
      </c>
    </row>
  </sheetData>
  <conditionalFormatting sqref="F2:F11">
    <cfRule type="cellIs" dxfId="3" priority="1" stopIfTrue="1" operator="between">
      <formula>16</formula>
      <formula>24.5</formula>
    </cfRule>
  </conditionalFormatting>
  <conditionalFormatting sqref="F2:F11">
    <cfRule type="cellIs" dxfId="2" priority="1" stopIfTrue="1" operator="between">
      <formula>16</formula>
      <formula>25</formula>
    </cfRule>
    <cfRule type="cellIs" dxfId="1" priority="2" stopIfTrue="1" operator="lessThan">
      <formula>16</formula>
    </cfRule>
    <cfRule type="cellIs" dxfId="0" priority="3" stopIfTrue="1" operator="greaterThan">
      <formula>25</formula>
    </cfRule>
  </conditionalFormatting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[1]Feuil2!#REF!</xm:f>
          </x14:formula1>
          <xm:sqref>P2:P11</xm:sqref>
        </x14:dataValidation>
        <x14:dataValidation type="list" allowBlank="1" showInputMessage="1" showErrorMessage="1">
          <x14:formula1>
            <xm:f>[1]Feuil2!#REF!</xm:f>
          </x14:formula1>
          <xm:sqref>N2:N11</xm:sqref>
        </x14:dataValidation>
        <x14:dataValidation type="list" showInputMessage="1" showErrorMessage="1">
          <x14:formula1>
            <xm:f>[1]Feuil2!#REF!</xm:f>
          </x14:formula1>
          <xm:sqref>K2:K11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</sheetPr>
  <dimension ref="A1:BY15"/>
  <sheetViews>
    <sheetView topLeftCell="AM1" workbookViewId="0">
      <selection activeCell="CB28" sqref="CB28"/>
    </sheetView>
  </sheetViews>
  <sheetFormatPr baseColWidth="10" defaultRowHeight="15" x14ac:dyDescent="0.25"/>
  <cols>
    <col min="1" max="38" width="2.7109375" hidden="1" customWidth="1"/>
    <col min="39" max="77" width="2.7109375" customWidth="1"/>
  </cols>
  <sheetData>
    <row r="1" spans="40:77" ht="15" customHeight="1" x14ac:dyDescent="0.25">
      <c r="AN1" s="8" t="s">
        <v>44</v>
      </c>
      <c r="AO1" s="9"/>
      <c r="AP1" s="9"/>
      <c r="AQ1" s="9"/>
      <c r="AR1" s="9"/>
      <c r="AS1" s="9"/>
      <c r="AT1" s="9"/>
      <c r="AU1" s="9"/>
      <c r="AV1" s="10"/>
      <c r="AW1" s="17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  <c r="BL1" s="18"/>
      <c r="BM1" s="18"/>
      <c r="BN1" s="18"/>
      <c r="BO1" s="18"/>
      <c r="BP1" s="18"/>
      <c r="BQ1" s="18"/>
      <c r="BR1" s="18"/>
      <c r="BS1" s="18"/>
      <c r="BT1" s="18"/>
      <c r="BU1" s="18"/>
      <c r="BV1" s="18"/>
      <c r="BW1" s="18"/>
      <c r="BX1" s="18"/>
      <c r="BY1" s="19"/>
    </row>
    <row r="2" spans="40:77" ht="15" customHeight="1" x14ac:dyDescent="0.25">
      <c r="AN2" s="14"/>
      <c r="AO2" s="15"/>
      <c r="AP2" s="15"/>
      <c r="AQ2" s="15"/>
      <c r="AR2" s="15"/>
      <c r="AS2" s="15"/>
      <c r="AT2" s="15"/>
      <c r="AU2" s="15"/>
      <c r="AV2" s="16"/>
      <c r="AW2" s="23"/>
      <c r="AX2" s="24"/>
      <c r="AY2" s="24"/>
      <c r="AZ2" s="24"/>
      <c r="BA2" s="24"/>
      <c r="BB2" s="24"/>
      <c r="BC2" s="24"/>
      <c r="BD2" s="24"/>
      <c r="BE2" s="24"/>
      <c r="BF2" s="24"/>
      <c r="BG2" s="24"/>
      <c r="BH2" s="24"/>
      <c r="BI2" s="24"/>
      <c r="BJ2" s="24"/>
      <c r="BK2" s="24"/>
      <c r="BL2" s="24"/>
      <c r="BM2" s="24"/>
      <c r="BN2" s="24"/>
      <c r="BO2" s="24"/>
      <c r="BP2" s="24"/>
      <c r="BQ2" s="24"/>
      <c r="BR2" s="24"/>
      <c r="BS2" s="24"/>
      <c r="BT2" s="24"/>
      <c r="BU2" s="24"/>
      <c r="BV2" s="24"/>
      <c r="BW2" s="24"/>
      <c r="BX2" s="24"/>
      <c r="BY2" s="25"/>
    </row>
    <row r="3" spans="40:77" ht="15" customHeight="1" x14ac:dyDescent="0.25">
      <c r="AN3" s="8" t="s">
        <v>45</v>
      </c>
      <c r="AO3" s="9"/>
      <c r="AP3" s="10"/>
      <c r="AQ3" s="17"/>
      <c r="AR3" s="18"/>
      <c r="AS3" s="18"/>
      <c r="AT3" s="18"/>
      <c r="AU3" s="18"/>
      <c r="AV3" s="19"/>
      <c r="AW3" s="8" t="s">
        <v>3</v>
      </c>
      <c r="AX3" s="9"/>
      <c r="AY3" s="9"/>
      <c r="AZ3" s="10"/>
      <c r="BA3" s="17"/>
      <c r="BB3" s="18"/>
      <c r="BC3" s="18"/>
      <c r="BD3" s="18"/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8"/>
      <c r="BP3" s="18"/>
      <c r="BQ3" s="19"/>
      <c r="BR3" s="44" t="s">
        <v>46</v>
      </c>
      <c r="BS3" s="45"/>
      <c r="BT3" s="46"/>
      <c r="BU3" s="56" t="s">
        <v>47</v>
      </c>
      <c r="BV3" s="57"/>
      <c r="BW3" s="57"/>
      <c r="BX3" s="58"/>
      <c r="BY3" s="59" t="s">
        <v>48</v>
      </c>
    </row>
    <row r="4" spans="40:77" ht="15" customHeight="1" x14ac:dyDescent="0.25">
      <c r="AN4" s="11"/>
      <c r="AO4" s="12"/>
      <c r="AP4" s="13"/>
      <c r="AQ4" s="20"/>
      <c r="AR4" s="21"/>
      <c r="AS4" s="21"/>
      <c r="AT4" s="21"/>
      <c r="AU4" s="21"/>
      <c r="AV4" s="22"/>
      <c r="AW4" s="11"/>
      <c r="AX4" s="12"/>
      <c r="AY4" s="12"/>
      <c r="AZ4" s="13"/>
      <c r="BA4" s="20"/>
      <c r="BB4" s="21"/>
      <c r="BC4" s="21"/>
      <c r="BD4" s="21"/>
      <c r="BE4" s="21"/>
      <c r="BF4" s="21"/>
      <c r="BG4" s="21"/>
      <c r="BH4" s="21"/>
      <c r="BI4" s="21"/>
      <c r="BJ4" s="21"/>
      <c r="BK4" s="21"/>
      <c r="BL4" s="21"/>
      <c r="BM4" s="21"/>
      <c r="BN4" s="21"/>
      <c r="BO4" s="21"/>
      <c r="BP4" s="21"/>
      <c r="BQ4" s="22"/>
      <c r="BR4" s="53"/>
      <c r="BS4" s="54"/>
      <c r="BT4" s="55"/>
      <c r="BU4" s="60"/>
      <c r="BV4" s="61"/>
      <c r="BW4" s="61"/>
      <c r="BX4" s="62"/>
      <c r="BY4" s="63"/>
    </row>
    <row r="5" spans="40:77" ht="15" customHeight="1" x14ac:dyDescent="0.25">
      <c r="AN5" s="14"/>
      <c r="AO5" s="15"/>
      <c r="AP5" s="16"/>
      <c r="AQ5" s="23"/>
      <c r="AR5" s="24"/>
      <c r="AS5" s="24"/>
      <c r="AT5" s="24"/>
      <c r="AU5" s="24"/>
      <c r="AV5" s="25"/>
      <c r="AW5" s="14"/>
      <c r="AX5" s="15"/>
      <c r="AY5" s="15"/>
      <c r="AZ5" s="16"/>
      <c r="BA5" s="23"/>
      <c r="BB5" s="24"/>
      <c r="BC5" s="24"/>
      <c r="BD5" s="24"/>
      <c r="BE5" s="24"/>
      <c r="BF5" s="24"/>
      <c r="BG5" s="24"/>
      <c r="BH5" s="24"/>
      <c r="BI5" s="24"/>
      <c r="BJ5" s="24"/>
      <c r="BK5" s="24"/>
      <c r="BL5" s="24"/>
      <c r="BM5" s="24"/>
      <c r="BN5" s="24"/>
      <c r="BO5" s="24"/>
      <c r="BP5" s="24"/>
      <c r="BQ5" s="25"/>
      <c r="BR5" s="50"/>
      <c r="BS5" s="51"/>
      <c r="BT5" s="52"/>
      <c r="BU5" s="64"/>
      <c r="BV5" s="65"/>
      <c r="BW5" s="65"/>
      <c r="BX5" s="66"/>
      <c r="BY5" s="67"/>
    </row>
    <row r="6" spans="40:77" ht="15" customHeight="1" x14ac:dyDescent="0.25">
      <c r="AN6" s="8" t="s">
        <v>49</v>
      </c>
      <c r="AO6" s="9"/>
      <c r="AP6" s="10"/>
      <c r="AQ6" s="26"/>
      <c r="AR6" s="27"/>
      <c r="AS6" s="27"/>
      <c r="AT6" s="27"/>
      <c r="AU6" s="27"/>
      <c r="AV6" s="28"/>
      <c r="AW6" s="44" t="s">
        <v>50</v>
      </c>
      <c r="AX6" s="45"/>
      <c r="AY6" s="45"/>
      <c r="AZ6" s="46"/>
      <c r="BA6" s="44"/>
      <c r="BB6" s="45"/>
      <c r="BC6" s="45"/>
      <c r="BD6" s="45"/>
      <c r="BE6" s="45"/>
      <c r="BF6" s="45"/>
      <c r="BG6" s="46"/>
      <c r="BH6" s="44" t="s">
        <v>51</v>
      </c>
      <c r="BI6" s="45"/>
      <c r="BJ6" s="46"/>
      <c r="BK6" s="44"/>
      <c r="BL6" s="45"/>
      <c r="BM6" s="45"/>
      <c r="BN6" s="45"/>
      <c r="BO6" s="45"/>
      <c r="BP6" s="45"/>
      <c r="BQ6" s="46"/>
      <c r="BR6" s="8" t="s">
        <v>52</v>
      </c>
      <c r="BS6" s="9"/>
      <c r="BT6" s="10"/>
      <c r="BU6" s="17"/>
      <c r="BV6" s="18"/>
      <c r="BW6" s="18"/>
      <c r="BX6" s="18"/>
      <c r="BY6" s="19"/>
    </row>
    <row r="7" spans="40:77" ht="15" customHeight="1" x14ac:dyDescent="0.25">
      <c r="AN7" s="11"/>
      <c r="AO7" s="12"/>
      <c r="AP7" s="13"/>
      <c r="AQ7" s="29"/>
      <c r="AR7" s="30"/>
      <c r="AS7" s="30"/>
      <c r="AT7" s="30"/>
      <c r="AU7" s="30"/>
      <c r="AV7" s="31"/>
      <c r="AW7" s="53"/>
      <c r="AX7" s="54"/>
      <c r="AY7" s="54"/>
      <c r="AZ7" s="55"/>
      <c r="BA7" s="53"/>
      <c r="BB7" s="54"/>
      <c r="BC7" s="54"/>
      <c r="BD7" s="54"/>
      <c r="BE7" s="54"/>
      <c r="BF7" s="54"/>
      <c r="BG7" s="55"/>
      <c r="BH7" s="53"/>
      <c r="BI7" s="54"/>
      <c r="BJ7" s="55"/>
      <c r="BK7" s="53"/>
      <c r="BL7" s="54"/>
      <c r="BM7" s="54"/>
      <c r="BN7" s="54"/>
      <c r="BO7" s="54"/>
      <c r="BP7" s="54"/>
      <c r="BQ7" s="55"/>
      <c r="BR7" s="11"/>
      <c r="BS7" s="12"/>
      <c r="BT7" s="13"/>
      <c r="BU7" s="20"/>
      <c r="BV7" s="21"/>
      <c r="BW7" s="21"/>
      <c r="BX7" s="21"/>
      <c r="BY7" s="22"/>
    </row>
    <row r="8" spans="40:77" ht="15" customHeight="1" x14ac:dyDescent="0.25">
      <c r="AN8" s="14"/>
      <c r="AO8" s="15"/>
      <c r="AP8" s="16"/>
      <c r="AQ8" s="32"/>
      <c r="AR8" s="33"/>
      <c r="AS8" s="33"/>
      <c r="AT8" s="33"/>
      <c r="AU8" s="33"/>
      <c r="AV8" s="34"/>
      <c r="AW8" s="50"/>
      <c r="AX8" s="51"/>
      <c r="AY8" s="51"/>
      <c r="AZ8" s="52"/>
      <c r="BA8" s="50"/>
      <c r="BB8" s="51"/>
      <c r="BC8" s="51"/>
      <c r="BD8" s="51"/>
      <c r="BE8" s="51"/>
      <c r="BF8" s="51"/>
      <c r="BG8" s="52"/>
      <c r="BH8" s="50"/>
      <c r="BI8" s="51"/>
      <c r="BJ8" s="52"/>
      <c r="BK8" s="50"/>
      <c r="BL8" s="51"/>
      <c r="BM8" s="51"/>
      <c r="BN8" s="51"/>
      <c r="BO8" s="51"/>
      <c r="BP8" s="51"/>
      <c r="BQ8" s="52"/>
      <c r="BR8" s="14"/>
      <c r="BS8" s="15"/>
      <c r="BT8" s="16"/>
      <c r="BU8" s="23"/>
      <c r="BV8" s="24"/>
      <c r="BW8" s="24"/>
      <c r="BX8" s="24"/>
      <c r="BY8" s="25"/>
    </row>
    <row r="9" spans="40:77" ht="15" customHeight="1" x14ac:dyDescent="0.25">
      <c r="AN9" s="8" t="s">
        <v>53</v>
      </c>
      <c r="AO9" s="9"/>
      <c r="AP9" s="9"/>
      <c r="AQ9" s="9"/>
      <c r="AR9" s="9"/>
      <c r="AS9" s="9"/>
      <c r="AT9" s="9"/>
      <c r="AU9" s="9"/>
      <c r="AV9" s="10"/>
      <c r="AW9" s="35"/>
      <c r="AX9" s="36"/>
      <c r="AY9" s="36"/>
      <c r="AZ9" s="36"/>
      <c r="BA9" s="36"/>
      <c r="BB9" s="36"/>
      <c r="BC9" s="36"/>
      <c r="BD9" s="36"/>
      <c r="BE9" s="36"/>
      <c r="BF9" s="37"/>
      <c r="BG9" s="44" t="s">
        <v>54</v>
      </c>
      <c r="BH9" s="45"/>
      <c r="BI9" s="45"/>
      <c r="BJ9" s="45"/>
      <c r="BK9" s="45"/>
      <c r="BL9" s="45"/>
      <c r="BM9" s="45"/>
      <c r="BN9" s="45"/>
      <c r="BO9" s="46"/>
      <c r="BP9" s="68"/>
      <c r="BQ9" s="69"/>
      <c r="BR9" s="69"/>
      <c r="BS9" s="69"/>
      <c r="BT9" s="69"/>
      <c r="BU9" s="69"/>
      <c r="BV9" s="69"/>
      <c r="BW9" s="69"/>
      <c r="BX9" s="69"/>
      <c r="BY9" s="70"/>
    </row>
    <row r="10" spans="40:77" ht="15" customHeight="1" x14ac:dyDescent="0.25">
      <c r="AN10" s="14"/>
      <c r="AO10" s="15"/>
      <c r="AP10" s="15"/>
      <c r="AQ10" s="15"/>
      <c r="AR10" s="15"/>
      <c r="AS10" s="15"/>
      <c r="AT10" s="15"/>
      <c r="AU10" s="15"/>
      <c r="AV10" s="16"/>
      <c r="AW10" s="38"/>
      <c r="AX10" s="39"/>
      <c r="AY10" s="39"/>
      <c r="AZ10" s="39"/>
      <c r="BA10" s="39"/>
      <c r="BB10" s="39"/>
      <c r="BC10" s="39"/>
      <c r="BD10" s="39"/>
      <c r="BE10" s="39"/>
      <c r="BF10" s="40"/>
      <c r="BG10" s="50"/>
      <c r="BH10" s="51"/>
      <c r="BI10" s="51"/>
      <c r="BJ10" s="51"/>
      <c r="BK10" s="51"/>
      <c r="BL10" s="51"/>
      <c r="BM10" s="51"/>
      <c r="BN10" s="51"/>
      <c r="BO10" s="52"/>
      <c r="BP10" s="71"/>
      <c r="BQ10" s="72"/>
      <c r="BR10" s="72"/>
      <c r="BS10" s="72"/>
      <c r="BT10" s="72"/>
      <c r="BU10" s="72"/>
      <c r="BV10" s="72"/>
      <c r="BW10" s="72"/>
      <c r="BX10" s="72"/>
      <c r="BY10" s="73"/>
    </row>
    <row r="11" spans="40:77" x14ac:dyDescent="0.25">
      <c r="AN11" s="44" t="s">
        <v>55</v>
      </c>
      <c r="AO11" s="45"/>
      <c r="AP11" s="45"/>
      <c r="AQ11" s="45"/>
      <c r="AR11" s="45"/>
      <c r="AS11" s="45"/>
      <c r="AT11" s="45"/>
      <c r="AU11" s="45"/>
      <c r="AV11" s="46"/>
      <c r="AW11" s="74"/>
      <c r="AX11" s="75"/>
      <c r="AY11" s="75"/>
      <c r="AZ11" s="75"/>
      <c r="BA11" s="75"/>
      <c r="BB11" s="75"/>
      <c r="BC11" s="75"/>
      <c r="BD11" s="75"/>
      <c r="BE11" s="75"/>
      <c r="BF11" s="75"/>
      <c r="BG11" s="75"/>
      <c r="BH11" s="75"/>
      <c r="BI11" s="75"/>
      <c r="BJ11" s="75"/>
      <c r="BK11" s="75"/>
      <c r="BL11" s="75"/>
      <c r="BM11" s="75"/>
      <c r="BN11" s="75"/>
      <c r="BO11" s="75"/>
      <c r="BP11" s="75"/>
      <c r="BQ11" s="75"/>
      <c r="BR11" s="75"/>
      <c r="BS11" s="75"/>
      <c r="BT11" s="75"/>
      <c r="BU11" s="75"/>
      <c r="BV11" s="75"/>
      <c r="BW11" s="75"/>
      <c r="BX11" s="75"/>
      <c r="BY11" s="76"/>
    </row>
    <row r="12" spans="40:77" x14ac:dyDescent="0.25">
      <c r="AN12" s="53"/>
      <c r="AO12" s="54"/>
      <c r="AP12" s="54"/>
      <c r="AQ12" s="54"/>
      <c r="AR12" s="54"/>
      <c r="AS12" s="54"/>
      <c r="AT12" s="54"/>
      <c r="AU12" s="54"/>
      <c r="AV12" s="55"/>
      <c r="AW12" s="77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K12" s="78"/>
      <c r="BL12" s="78"/>
      <c r="BM12" s="78"/>
      <c r="BN12" s="78"/>
      <c r="BO12" s="78"/>
      <c r="BP12" s="78"/>
      <c r="BQ12" s="78"/>
      <c r="BR12" s="78"/>
      <c r="BS12" s="78"/>
      <c r="BT12" s="78"/>
      <c r="BU12" s="78"/>
      <c r="BV12" s="78"/>
      <c r="BW12" s="78"/>
      <c r="BX12" s="78"/>
      <c r="BY12" s="79"/>
    </row>
    <row r="13" spans="40:77" x14ac:dyDescent="0.25">
      <c r="AN13" s="50"/>
      <c r="AO13" s="51"/>
      <c r="AP13" s="51"/>
      <c r="AQ13" s="51"/>
      <c r="AR13" s="51"/>
      <c r="AS13" s="51"/>
      <c r="AT13" s="51"/>
      <c r="AU13" s="51"/>
      <c r="AV13" s="52"/>
      <c r="AW13" s="80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81"/>
      <c r="BR13" s="81"/>
      <c r="BS13" s="81"/>
      <c r="BT13" s="81"/>
      <c r="BU13" s="81"/>
      <c r="BV13" s="81"/>
      <c r="BW13" s="81"/>
      <c r="BX13" s="81"/>
      <c r="BY13" s="82"/>
    </row>
    <row r="14" spans="40:77" ht="15" customHeight="1" x14ac:dyDescent="0.25">
      <c r="AN14" s="41" t="s">
        <v>56</v>
      </c>
      <c r="AO14" s="42"/>
      <c r="AP14" s="42"/>
      <c r="AQ14" s="43"/>
      <c r="AR14" s="44"/>
      <c r="AS14" s="45"/>
      <c r="AT14" s="45"/>
      <c r="AU14" s="45"/>
      <c r="AV14" s="46"/>
      <c r="AW14" s="8" t="s">
        <v>57</v>
      </c>
      <c r="AX14" s="9"/>
      <c r="AY14" s="9"/>
      <c r="AZ14" s="10"/>
      <c r="BA14" s="17"/>
      <c r="BB14" s="18"/>
      <c r="BC14" s="18"/>
      <c r="BD14" s="18"/>
      <c r="BE14" s="18"/>
      <c r="BF14" s="18"/>
      <c r="BG14" s="18"/>
      <c r="BH14" s="18"/>
      <c r="BI14" s="18"/>
      <c r="BJ14" s="18"/>
      <c r="BK14" s="19"/>
      <c r="BL14" s="41" t="s">
        <v>58</v>
      </c>
      <c r="BM14" s="42"/>
      <c r="BN14" s="42"/>
      <c r="BO14" s="43"/>
      <c r="BP14" s="44"/>
      <c r="BQ14" s="45"/>
      <c r="BR14" s="45"/>
      <c r="BS14" s="45"/>
      <c r="BT14" s="45"/>
      <c r="BU14" s="45"/>
      <c r="BV14" s="45"/>
      <c r="BW14" s="45"/>
      <c r="BX14" s="45"/>
      <c r="BY14" s="46"/>
    </row>
    <row r="15" spans="40:77" ht="15" customHeight="1" x14ac:dyDescent="0.25">
      <c r="AN15" s="47"/>
      <c r="AO15" s="48"/>
      <c r="AP15" s="48"/>
      <c r="AQ15" s="49"/>
      <c r="AR15" s="50"/>
      <c r="AS15" s="51"/>
      <c r="AT15" s="51"/>
      <c r="AU15" s="51"/>
      <c r="AV15" s="52"/>
      <c r="AW15" s="14"/>
      <c r="AX15" s="15"/>
      <c r="AY15" s="15"/>
      <c r="AZ15" s="16"/>
      <c r="BA15" s="23"/>
      <c r="BB15" s="24"/>
      <c r="BC15" s="24"/>
      <c r="BD15" s="24"/>
      <c r="BE15" s="24"/>
      <c r="BF15" s="24"/>
      <c r="BG15" s="24"/>
      <c r="BH15" s="24"/>
      <c r="BI15" s="24"/>
      <c r="BJ15" s="24"/>
      <c r="BK15" s="25"/>
      <c r="BL15" s="47"/>
      <c r="BM15" s="48"/>
      <c r="BN15" s="48"/>
      <c r="BO15" s="49"/>
      <c r="BP15" s="50"/>
      <c r="BQ15" s="51"/>
      <c r="BR15" s="51"/>
      <c r="BS15" s="51"/>
      <c r="BT15" s="51"/>
      <c r="BU15" s="51"/>
      <c r="BV15" s="51"/>
      <c r="BW15" s="51"/>
      <c r="BX15" s="51"/>
      <c r="BY15" s="52"/>
    </row>
  </sheetData>
  <mergeCells count="29">
    <mergeCell ref="AN11:AV13"/>
    <mergeCell ref="AW11:BY13"/>
    <mergeCell ref="AN14:AQ15"/>
    <mergeCell ref="AR14:AV15"/>
    <mergeCell ref="AW14:AZ15"/>
    <mergeCell ref="BA14:BK15"/>
    <mergeCell ref="BL14:BO15"/>
    <mergeCell ref="BP14:BY15"/>
    <mergeCell ref="BR6:BT8"/>
    <mergeCell ref="BU6:BY8"/>
    <mergeCell ref="AN9:AV10"/>
    <mergeCell ref="AW9:BF10"/>
    <mergeCell ref="BG9:BO10"/>
    <mergeCell ref="BP9:BY10"/>
    <mergeCell ref="AN6:AP8"/>
    <mergeCell ref="AQ6:AV8"/>
    <mergeCell ref="AW6:AZ8"/>
    <mergeCell ref="BA6:BG8"/>
    <mergeCell ref="BH6:BJ8"/>
    <mergeCell ref="BK6:BQ8"/>
    <mergeCell ref="AN1:AV2"/>
    <mergeCell ref="AW1:BY2"/>
    <mergeCell ref="AN3:AP5"/>
    <mergeCell ref="AQ3:AV5"/>
    <mergeCell ref="AW3:AZ5"/>
    <mergeCell ref="BA3:BQ5"/>
    <mergeCell ref="BR3:BT5"/>
    <mergeCell ref="BU3:BX5"/>
    <mergeCell ref="BY3:BY5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bdd</vt:lpstr>
      <vt:lpstr>FORMULAIRE</vt:lpstr>
      <vt:lpstr>FORMULAIRE!Zone_d_impression</vt:lpstr>
    </vt:vector>
  </TitlesOfParts>
  <Company>MINISTERE DE LA DEFENSE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VADOT Guillaume PM</dc:creator>
  <cp:lastModifiedBy>VADOT Guillaume PM</cp:lastModifiedBy>
  <cp:lastPrinted>2014-11-25T14:04:29Z</cp:lastPrinted>
  <dcterms:created xsi:type="dcterms:W3CDTF">2014-11-25T13:21:17Z</dcterms:created>
  <dcterms:modified xsi:type="dcterms:W3CDTF">2014-11-25T14:08:18Z</dcterms:modified>
</cp:coreProperties>
</file>