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6215" windowHeight="7365"/>
  </bookViews>
  <sheets>
    <sheet name="Feuille1" sheetId="1" r:id="rId1"/>
    <sheet name="Feuille2" sheetId="2" r:id="rId2"/>
    <sheet name="Feuille3" sheetId="3" r:id="rId3"/>
  </sheets>
  <calcPr calcId="145621"/>
</workbook>
</file>

<file path=xl/calcChain.xml><?xml version="1.0" encoding="utf-8"?>
<calcChain xmlns="http://schemas.openxmlformats.org/spreadsheetml/2006/main">
  <c r="U7" i="1" l="1"/>
  <c r="V7" i="1"/>
  <c r="W7" i="1"/>
  <c r="X7" i="1"/>
  <c r="Y7" i="1"/>
  <c r="Z7" i="1"/>
  <c r="AA7" i="1"/>
  <c r="AB7" i="1"/>
  <c r="AC7" i="1"/>
  <c r="AD7" i="1"/>
  <c r="AE7" i="1"/>
  <c r="AF7" i="1"/>
  <c r="V5" i="1" l="1"/>
  <c r="W5" i="1"/>
  <c r="X5" i="1"/>
  <c r="Y5" i="1"/>
  <c r="Z5" i="1"/>
  <c r="AA5" i="1"/>
  <c r="AB5" i="1"/>
  <c r="AC5" i="1"/>
  <c r="AD5" i="1"/>
  <c r="AE5" i="1"/>
  <c r="AF5" i="1"/>
  <c r="U5" i="1"/>
  <c r="V6" i="1" a="1"/>
  <c r="W6" i="1" a="1"/>
  <c r="X6" i="1" a="1"/>
  <c r="Y6" i="1" a="1"/>
  <c r="Z6" i="1" a="1"/>
  <c r="AA6" i="1" a="1"/>
  <c r="AB6" i="1" a="1"/>
  <c r="AC6" i="1" a="1"/>
  <c r="AD6" i="1" a="1"/>
  <c r="AE6" i="1" a="1"/>
  <c r="AF6" i="1" a="1"/>
  <c r="U6" i="1" a="1"/>
  <c r="AF6" i="1" l="1"/>
  <c r="AE6" i="1"/>
  <c r="AD6" i="1"/>
  <c r="AC6" i="1"/>
  <c r="AB6" i="1"/>
  <c r="AA6" i="1"/>
  <c r="Z6" i="1"/>
  <c r="Y6" i="1"/>
  <c r="X6" i="1"/>
  <c r="W6" i="1"/>
  <c r="V6" i="1"/>
  <c r="U6" i="1"/>
</calcChain>
</file>

<file path=xl/sharedStrings.xml><?xml version="1.0" encoding="utf-8"?>
<sst xmlns="http://schemas.openxmlformats.org/spreadsheetml/2006/main" count="5" uniqueCount="5">
  <si>
    <t>Mois</t>
  </si>
  <si>
    <t>Taux de respect échéance</t>
  </si>
  <si>
    <t>Moyenne</t>
  </si>
  <si>
    <t>Objectif</t>
  </si>
  <si>
    <t>Mesure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</si>
</sst>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/yy"/>
    <numFmt numFmtId="165" formatCode="#,##0.00&quot; &quot;[$€-40C];[Red]&quot;-&quot;#,##0.00&quot; &quot;[$€-40C]"/>
    <numFmt numFmtId="166" formatCode="\Pyys\ \de\ mes\u\re\ \ce\ m\o\is"/>
  </numFmts>
  <fonts count="4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5" fontId="2" fillId="0" borderId="0"/>
  </cellStyleXfs>
  <cellXfs count="9">
    <xf numFmtId="0" fontId="0" fillId="0" borderId="0" xfId="0"/>
    <xf numFmtId="0" fontId="0" fillId="0" borderId="1" xfId="0" applyBorder="1"/>
    <xf numFmtId="164" fontId="0" fillId="0" borderId="1" xfId="0" applyNumberFormat="1" applyBorder="1" applyAlignment="1">
      <alignment textRotation="90"/>
    </xf>
    <xf numFmtId="1" fontId="0" fillId="0" borderId="1" xfId="0" applyNumberFormat="1" applyBorder="1"/>
    <xf numFmtId="1" fontId="0" fillId="0" borderId="0" xfId="0" applyNumberFormat="1"/>
    <xf numFmtId="1" fontId="3" fillId="0" borderId="0" xfId="0" applyNumberFormat="1" applyFont="1" applyAlignment="1">
      <alignment vertical="center"/>
    </xf>
    <xf numFmtId="166" fontId="0" fillId="0" borderId="2" xfId="0" applyNumberFormat="1" applyFill="1" applyBorder="1" applyAlignment="1">
      <alignment horizontal="center" vertical="center" textRotation="90" readingOrder="2"/>
    </xf>
    <xf numFmtId="166" fontId="0" fillId="0" borderId="0" xfId="0" applyNumberFormat="1" applyAlignment="1">
      <alignment horizontal="center" vertical="center" textRotation="90" readingOrder="2"/>
    </xf>
    <xf numFmtId="1" fontId="0" fillId="0" borderId="2" xfId="0" applyNumberFormat="1" applyBorder="1" applyAlignment="1">
      <alignment horizontal="center" vertical="center" readingOrder="2"/>
    </xf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9872613744060027E-2"/>
          <c:y val="5.1400554097404488E-2"/>
          <c:w val="0.62176844105616647"/>
          <c:h val="0.7701439924176144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Feuille1!$A$2</c:f>
              <c:strCache>
                <c:ptCount val="1"/>
                <c:pt idx="0">
                  <c:v>Taux de respect échéance</c:v>
                </c:pt>
              </c:strCache>
            </c:strRef>
          </c:tx>
          <c:invertIfNegative val="0"/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Feuille1!$U$2:$AF$2</c:f>
              <c:numCache>
                <c:formatCode>General</c:formatCode>
                <c:ptCount val="12"/>
                <c:pt idx="0">
                  <c:v>90</c:v>
                </c:pt>
                <c:pt idx="1">
                  <c:v>80</c:v>
                </c:pt>
                <c:pt idx="2">
                  <c:v>80</c:v>
                </c:pt>
                <c:pt idx="5">
                  <c:v>0</c:v>
                </c:pt>
                <c:pt idx="6">
                  <c:v>100</c:v>
                </c:pt>
                <c:pt idx="7">
                  <c:v>100</c:v>
                </c:pt>
                <c:pt idx="8">
                  <c:v>50</c:v>
                </c:pt>
                <c:pt idx="10">
                  <c:v>0</c:v>
                </c:pt>
                <c:pt idx="11">
                  <c:v>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912448"/>
        <c:axId val="45914368"/>
      </c:barChart>
      <c:lineChart>
        <c:grouping val="standard"/>
        <c:varyColors val="0"/>
        <c:ser>
          <c:idx val="1"/>
          <c:order val="1"/>
          <c:tx>
            <c:strRef>
              <c:f>Feuille1!$A$3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Feuille1!$U$3:$AF$3</c:f>
              <c:numCache>
                <c:formatCode>0</c:formatCode>
                <c:ptCount val="12"/>
                <c:pt idx="0">
                  <c:v>73.3333333333333</c:v>
                </c:pt>
                <c:pt idx="1">
                  <c:v>71.6666666666667</c:v>
                </c:pt>
                <c:pt idx="2">
                  <c:v>70</c:v>
                </c:pt>
                <c:pt idx="3">
                  <c:v>70</c:v>
                </c:pt>
                <c:pt idx="4">
                  <c:v>70</c:v>
                </c:pt>
                <c:pt idx="5">
                  <c:v>61.6666666666667</c:v>
                </c:pt>
                <c:pt idx="6">
                  <c:v>64.1666666666667</c:v>
                </c:pt>
                <c:pt idx="7">
                  <c:v>67.5</c:v>
                </c:pt>
                <c:pt idx="8">
                  <c:v>68.3333333333333</c:v>
                </c:pt>
                <c:pt idx="9">
                  <c:v>68.3333333333333</c:v>
                </c:pt>
                <c:pt idx="10">
                  <c:v>62.5</c:v>
                </c:pt>
                <c:pt idx="11">
                  <c:v>61.6666666666667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Feuille1!$A$4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numRef>
              <c:f>Feuille1!$U$1:$AF$1</c:f>
              <c:numCache>
                <c:formatCode>mm/yy</c:formatCode>
                <c:ptCount val="12"/>
                <c:pt idx="0">
                  <c:v>41487</c:v>
                </c:pt>
                <c:pt idx="1">
                  <c:v>41518</c:v>
                </c:pt>
                <c:pt idx="2">
                  <c:v>41548</c:v>
                </c:pt>
                <c:pt idx="3">
                  <c:v>41579</c:v>
                </c:pt>
                <c:pt idx="4">
                  <c:v>41609</c:v>
                </c:pt>
                <c:pt idx="5">
                  <c:v>41640</c:v>
                </c:pt>
                <c:pt idx="6">
                  <c:v>41671</c:v>
                </c:pt>
                <c:pt idx="7">
                  <c:v>41699</c:v>
                </c:pt>
                <c:pt idx="8">
                  <c:v>41730</c:v>
                </c:pt>
                <c:pt idx="9">
                  <c:v>41760</c:v>
                </c:pt>
                <c:pt idx="10">
                  <c:v>41791</c:v>
                </c:pt>
                <c:pt idx="11">
                  <c:v>41821</c:v>
                </c:pt>
              </c:numCache>
            </c:numRef>
          </c:cat>
          <c:val>
            <c:numRef>
              <c:f>Feuille1!$U$4:$AF$4</c:f>
              <c:numCache>
                <c:formatCode>General</c:formatCode>
                <c:ptCount val="12"/>
                <c:pt idx="0">
                  <c:v>86</c:v>
                </c:pt>
                <c:pt idx="1">
                  <c:v>86</c:v>
                </c:pt>
                <c:pt idx="2">
                  <c:v>86</c:v>
                </c:pt>
                <c:pt idx="3">
                  <c:v>86</c:v>
                </c:pt>
                <c:pt idx="4">
                  <c:v>86</c:v>
                </c:pt>
                <c:pt idx="5">
                  <c:v>86</c:v>
                </c:pt>
                <c:pt idx="6">
                  <c:v>86</c:v>
                </c:pt>
                <c:pt idx="7">
                  <c:v>86</c:v>
                </c:pt>
                <c:pt idx="8">
                  <c:v>86</c:v>
                </c:pt>
                <c:pt idx="9">
                  <c:v>86</c:v>
                </c:pt>
                <c:pt idx="10">
                  <c:v>86</c:v>
                </c:pt>
                <c:pt idx="11">
                  <c:v>86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Feuille1!$A$7</c:f>
              <c:strCache>
                <c:ptCount val="1"/>
                <c:pt idx="0">
                  <c:v>Mesure ?</c:v>
                </c:pt>
              </c:strCache>
            </c:strRef>
          </c:tx>
          <c:spPr>
            <a:ln>
              <a:noFill/>
            </a:ln>
          </c:spPr>
          <c:marker>
            <c:symbol val="none"/>
          </c:marker>
          <c:dLbls>
            <c:numFmt formatCode="&quot;Pas de mesure ce mois&quot;" sourceLinked="0"/>
            <c:txPr>
              <a:bodyPr rot="-5400000" vert="horz" anchor="ctr" anchorCtr="0"/>
              <a:lstStyle/>
              <a:p>
                <a:pPr>
                  <a:defRPr/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Feuille1!$U$7:$AF$7</c:f>
              <c:numCache>
                <c:formatCode>0</c:formatCode>
                <c:ptCount val="12"/>
                <c:pt idx="0">
                  <c:v>-1</c:v>
                </c:pt>
                <c:pt idx="1">
                  <c:v>-1</c:v>
                </c:pt>
                <c:pt idx="2">
                  <c:v>-1</c:v>
                </c:pt>
                <c:pt idx="3">
                  <c:v>2</c:v>
                </c:pt>
                <c:pt idx="4">
                  <c:v>2</c:v>
                </c:pt>
                <c:pt idx="5">
                  <c:v>-1</c:v>
                </c:pt>
                <c:pt idx="6">
                  <c:v>-1</c:v>
                </c:pt>
                <c:pt idx="7">
                  <c:v>-1</c:v>
                </c:pt>
                <c:pt idx="8">
                  <c:v>-1</c:v>
                </c:pt>
                <c:pt idx="9">
                  <c:v>2</c:v>
                </c:pt>
                <c:pt idx="10">
                  <c:v>-1</c:v>
                </c:pt>
                <c:pt idx="11">
                  <c:v>-1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912448"/>
        <c:axId val="45914368"/>
      </c:lineChart>
      <c:dateAx>
        <c:axId val="45912448"/>
        <c:scaling>
          <c:orientation val="minMax"/>
        </c:scaling>
        <c:delete val="0"/>
        <c:axPos val="b"/>
        <c:numFmt formatCode="mm/yy" sourceLinked="1"/>
        <c:majorTickMark val="out"/>
        <c:minorTickMark val="none"/>
        <c:tickLblPos val="nextTo"/>
        <c:crossAx val="45914368"/>
        <c:crosses val="autoZero"/>
        <c:auto val="1"/>
        <c:lblOffset val="100"/>
        <c:baseTimeUnit val="months"/>
      </c:dateAx>
      <c:valAx>
        <c:axId val="45914368"/>
        <c:scaling>
          <c:orientation val="minMax"/>
          <c:max val="1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5912448"/>
        <c:crosses val="autoZero"/>
        <c:crossBetween val="between"/>
      </c:valAx>
    </c:plotArea>
    <c:legend>
      <c:legendPos val="r"/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1200150</xdr:colOff>
      <xdr:row>8</xdr:row>
      <xdr:rowOff>42862</xdr:rowOff>
    </xdr:from>
    <xdr:to>
      <xdr:col>22</xdr:col>
      <xdr:colOff>128587</xdr:colOff>
      <xdr:row>23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topLeftCell="A2" workbookViewId="0">
      <selection activeCell="U7" sqref="U7"/>
    </sheetView>
  </sheetViews>
  <sheetFormatPr baseColWidth="10" defaultRowHeight="14.25"/>
  <cols>
    <col min="1" max="1" width="22.75" customWidth="1"/>
    <col min="2" max="6" width="3.5" customWidth="1"/>
    <col min="7" max="9" width="3.875" bestFit="1" customWidth="1"/>
    <col min="10" max="14" width="3.125" bestFit="1" customWidth="1"/>
    <col min="15" max="15" width="3.875" bestFit="1" customWidth="1"/>
    <col min="16" max="19" width="3.125" bestFit="1" customWidth="1"/>
    <col min="20" max="20" width="3.875" bestFit="1" customWidth="1"/>
    <col min="21" max="23" width="3.5" bestFit="1" customWidth="1"/>
    <col min="24" max="25" width="3.125" bestFit="1" customWidth="1"/>
    <col min="26" max="26" width="3.5" bestFit="1" customWidth="1"/>
    <col min="27" max="28" width="3.875" bestFit="1" customWidth="1"/>
    <col min="29" max="29" width="3.5" bestFit="1" customWidth="1"/>
    <col min="30" max="30" width="3.125" bestFit="1" customWidth="1"/>
    <col min="31" max="32" width="3.5" bestFit="1" customWidth="1"/>
  </cols>
  <sheetData>
    <row r="1" spans="1:32" ht="32.25">
      <c r="A1" s="1" t="s">
        <v>0</v>
      </c>
      <c r="B1" s="2">
        <v>40909</v>
      </c>
      <c r="C1" s="2">
        <v>40940</v>
      </c>
      <c r="D1" s="2">
        <v>40969</v>
      </c>
      <c r="E1" s="2">
        <v>41000</v>
      </c>
      <c r="F1" s="2">
        <v>41030</v>
      </c>
      <c r="G1" s="2">
        <v>41061</v>
      </c>
      <c r="H1" s="2">
        <v>41091</v>
      </c>
      <c r="I1" s="2">
        <v>41122</v>
      </c>
      <c r="J1" s="2">
        <v>41153</v>
      </c>
      <c r="K1" s="2">
        <v>41183</v>
      </c>
      <c r="L1" s="2">
        <v>41214</v>
      </c>
      <c r="M1" s="2">
        <v>41244</v>
      </c>
      <c r="N1" s="2">
        <v>41275</v>
      </c>
      <c r="O1" s="2">
        <v>41306</v>
      </c>
      <c r="P1" s="2">
        <v>41334</v>
      </c>
      <c r="Q1" s="2">
        <v>41365</v>
      </c>
      <c r="R1" s="2">
        <v>41395</v>
      </c>
      <c r="S1" s="2">
        <v>41426</v>
      </c>
      <c r="T1" s="2">
        <v>41456</v>
      </c>
      <c r="U1" s="2">
        <v>41487</v>
      </c>
      <c r="V1" s="2">
        <v>41518</v>
      </c>
      <c r="W1" s="2">
        <v>41548</v>
      </c>
      <c r="X1" s="2">
        <v>41579</v>
      </c>
      <c r="Y1" s="2">
        <v>41609</v>
      </c>
      <c r="Z1" s="2">
        <v>41640</v>
      </c>
      <c r="AA1" s="2">
        <v>41671</v>
      </c>
      <c r="AB1" s="2">
        <v>41699</v>
      </c>
      <c r="AC1" s="2">
        <v>41730</v>
      </c>
      <c r="AD1" s="2">
        <v>41760</v>
      </c>
      <c r="AE1" s="2">
        <v>41791</v>
      </c>
      <c r="AF1" s="2">
        <v>41821</v>
      </c>
    </row>
    <row r="2" spans="1:32">
      <c r="A2" s="1" t="s">
        <v>1</v>
      </c>
      <c r="B2" s="1"/>
      <c r="C2" s="1">
        <v>50</v>
      </c>
      <c r="D2" s="1">
        <v>70</v>
      </c>
      <c r="E2" s="1">
        <v>90</v>
      </c>
      <c r="F2" s="1">
        <v>80</v>
      </c>
      <c r="G2" s="1">
        <v>100</v>
      </c>
      <c r="H2" s="1">
        <v>100</v>
      </c>
      <c r="I2" s="1">
        <v>100</v>
      </c>
      <c r="J2" s="1">
        <v>70</v>
      </c>
      <c r="K2" s="1">
        <v>60</v>
      </c>
      <c r="L2" s="1">
        <v>40</v>
      </c>
      <c r="M2" s="1"/>
      <c r="N2" s="1"/>
      <c r="O2" s="1">
        <v>100</v>
      </c>
      <c r="P2" s="1">
        <v>70</v>
      </c>
      <c r="Q2" s="1"/>
      <c r="R2" s="1">
        <v>0</v>
      </c>
      <c r="S2" s="1">
        <v>50</v>
      </c>
      <c r="T2" s="1">
        <v>100</v>
      </c>
      <c r="U2" s="1">
        <v>90</v>
      </c>
      <c r="V2" s="1">
        <v>80</v>
      </c>
      <c r="W2" s="1">
        <v>80</v>
      </c>
      <c r="X2" s="1"/>
      <c r="Y2" s="1"/>
      <c r="Z2" s="1">
        <v>0</v>
      </c>
      <c r="AA2" s="1">
        <v>100</v>
      </c>
      <c r="AB2" s="1">
        <v>100</v>
      </c>
      <c r="AC2" s="1">
        <v>50</v>
      </c>
      <c r="AD2" s="1"/>
      <c r="AE2" s="1">
        <v>0</v>
      </c>
      <c r="AF2" s="1">
        <v>90</v>
      </c>
    </row>
    <row r="3" spans="1:32" s="4" customFormat="1">
      <c r="A3" s="3" t="s">
        <v>2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>
        <v>73.3333333333333</v>
      </c>
      <c r="V3" s="3">
        <v>71.6666666666667</v>
      </c>
      <c r="W3" s="3">
        <v>70</v>
      </c>
      <c r="X3" s="3">
        <v>70</v>
      </c>
      <c r="Y3" s="3">
        <v>70</v>
      </c>
      <c r="Z3" s="3">
        <v>61.6666666666667</v>
      </c>
      <c r="AA3" s="3">
        <v>64.1666666666667</v>
      </c>
      <c r="AB3" s="3">
        <v>67.5</v>
      </c>
      <c r="AC3" s="3">
        <v>68.3333333333333</v>
      </c>
      <c r="AD3" s="3">
        <v>68.3333333333333</v>
      </c>
      <c r="AE3" s="3">
        <v>62.5</v>
      </c>
      <c r="AF3" s="3">
        <v>61.6666666666667</v>
      </c>
    </row>
    <row r="4" spans="1:32">
      <c r="A4" s="1" t="s">
        <v>3</v>
      </c>
      <c r="B4" s="1">
        <v>86</v>
      </c>
      <c r="C4" s="1">
        <v>86</v>
      </c>
      <c r="D4" s="1">
        <v>86</v>
      </c>
      <c r="E4" s="1">
        <v>86</v>
      </c>
      <c r="F4" s="1">
        <v>86</v>
      </c>
      <c r="G4" s="1">
        <v>86</v>
      </c>
      <c r="H4" s="1">
        <v>86</v>
      </c>
      <c r="I4" s="1">
        <v>86</v>
      </c>
      <c r="J4" s="1">
        <v>86</v>
      </c>
      <c r="K4" s="1">
        <v>86</v>
      </c>
      <c r="L4" s="1">
        <v>86</v>
      </c>
      <c r="M4" s="1">
        <v>86</v>
      </c>
      <c r="N4" s="1">
        <v>86</v>
      </c>
      <c r="O4" s="1">
        <v>86</v>
      </c>
      <c r="P4" s="1">
        <v>86</v>
      </c>
      <c r="Q4" s="1">
        <v>86</v>
      </c>
      <c r="R4" s="1">
        <v>86</v>
      </c>
      <c r="S4" s="1">
        <v>86</v>
      </c>
      <c r="T4" s="1">
        <v>86</v>
      </c>
      <c r="U4" s="1">
        <v>86</v>
      </c>
      <c r="V4" s="1">
        <v>86</v>
      </c>
      <c r="W4" s="1">
        <v>86</v>
      </c>
      <c r="X4" s="1">
        <v>86</v>
      </c>
      <c r="Y4" s="1">
        <v>86</v>
      </c>
      <c r="Z4" s="1">
        <v>86</v>
      </c>
      <c r="AA4" s="1">
        <v>86</v>
      </c>
      <c r="AB4" s="1">
        <v>86</v>
      </c>
      <c r="AC4" s="1">
        <v>86</v>
      </c>
      <c r="AD4" s="1">
        <v>86</v>
      </c>
      <c r="AE4" s="1">
        <v>86</v>
      </c>
      <c r="AF4" s="1">
        <v>86</v>
      </c>
    </row>
    <row r="5" spans="1:32" s="4" customFormat="1">
      <c r="U5" s="4">
        <f>SUMPRODUCT(($B2:U2)*(COLUMN($B2:U2)&gt;MATCH(LARGE(($A2:U2&lt;&gt;"")*($A2:U2&lt;&gt;"")*COLUMN($A2:U2),12),($A2:U2&lt;&gt;"")*($A2:U2&lt;&gt;"")*COLUMN($A2:U2),0)-1))/12</f>
        <v>73.333333333333329</v>
      </c>
      <c r="V5" s="4">
        <f>SUMPRODUCT(($B2:V2)*(COLUMN($B2:V2)&gt;MATCH(LARGE(($A2:V2&lt;&gt;"")*($A2:V2&lt;&gt;"")*COLUMN($A2:V2),12),($A2:V2&lt;&gt;"")*($A2:V2&lt;&gt;"")*COLUMN($A2:V2),0)-1))/12</f>
        <v>71.666666666666671</v>
      </c>
      <c r="W5" s="4">
        <f>SUMPRODUCT(($B2:W2)*(COLUMN($B2:W2)&gt;MATCH(LARGE(($A2:W2&lt;&gt;"")*($A2:W2&lt;&gt;"")*COLUMN($A2:W2),12),($A2:W2&lt;&gt;"")*($A2:W2&lt;&gt;"")*COLUMN($A2:W2),0)-1))/12</f>
        <v>70</v>
      </c>
      <c r="X5" s="4">
        <f>SUMPRODUCT(($B2:X2)*(COLUMN($B2:X2)&gt;MATCH(LARGE(($A2:X2&lt;&gt;"")*($A2:X2&lt;&gt;"")*COLUMN($A2:X2),12),($A2:X2&lt;&gt;"")*($A2:X2&lt;&gt;"")*COLUMN($A2:X2),0)-1))/12</f>
        <v>70</v>
      </c>
      <c r="Y5" s="4">
        <f>SUMPRODUCT(($B2:Y2)*(COLUMN($B2:Y2)&gt;MATCH(LARGE(($A2:Y2&lt;&gt;"")*($A2:Y2&lt;&gt;"")*COLUMN($A2:Y2),12),($A2:Y2&lt;&gt;"")*($A2:Y2&lt;&gt;"")*COLUMN($A2:Y2),0)-1))/12</f>
        <v>70</v>
      </c>
      <c r="Z5" s="4">
        <f>SUMPRODUCT(($B2:Z2)*(COLUMN($B2:Z2)&gt;MATCH(LARGE(($A2:Z2&lt;&gt;"")*($A2:Z2&lt;&gt;"")*COLUMN($A2:Z2),12),($A2:Z2&lt;&gt;"")*($A2:Z2&lt;&gt;"")*COLUMN($A2:Z2),0)-1))/12</f>
        <v>61.666666666666664</v>
      </c>
      <c r="AA5" s="4">
        <f>SUMPRODUCT(($B2:AA2)*(COLUMN($B2:AA2)&gt;MATCH(LARGE(($A2:AA2&lt;&gt;"")*($A2:AA2&lt;&gt;"")*COLUMN($A2:AA2),12),($A2:AA2&lt;&gt;"")*($A2:AA2&lt;&gt;"")*COLUMN($A2:AA2),0)-1))/12</f>
        <v>64.166666666666671</v>
      </c>
      <c r="AB5" s="4">
        <f>SUMPRODUCT(($B2:AB2)*(COLUMN($B2:AB2)&gt;MATCH(LARGE(($A2:AB2&lt;&gt;"")*($A2:AB2&lt;&gt;"")*COLUMN($A2:AB2),12),($A2:AB2&lt;&gt;"")*($A2:AB2&lt;&gt;"")*COLUMN($A2:AB2),0)-1))/12</f>
        <v>67.5</v>
      </c>
      <c r="AC5" s="4">
        <f>SUMPRODUCT(($B2:AC2)*(COLUMN($B2:AC2)&gt;MATCH(LARGE(($A2:AC2&lt;&gt;"")*($A2:AC2&lt;&gt;"")*COLUMN($A2:AC2),12),($A2:AC2&lt;&gt;"")*($A2:AC2&lt;&gt;"")*COLUMN($A2:AC2),0)-1))/12</f>
        <v>68.333333333333329</v>
      </c>
      <c r="AD5" s="4">
        <f>SUMPRODUCT(($B2:AD2)*(COLUMN($B2:AD2)&gt;MATCH(LARGE(($A2:AD2&lt;&gt;"")*($A2:AD2&lt;&gt;"")*COLUMN($A2:AD2),12),($A2:AD2&lt;&gt;"")*($A2:AD2&lt;&gt;"")*COLUMN($A2:AD2),0)-1))/12</f>
        <v>68.333333333333329</v>
      </c>
      <c r="AE5" s="4">
        <f>SUMPRODUCT(($B2:AE2)*(COLUMN($B2:AE2)&gt;MATCH(LARGE(($A2:AE2&lt;&gt;"")*($A2:AE2&lt;&gt;"")*COLUMN($A2:AE2),12),($A2:AE2&lt;&gt;"")*($A2:AE2&lt;&gt;"")*COLUMN($A2:AE2),0)-1))/12</f>
        <v>60</v>
      </c>
      <c r="AF5" s="4">
        <f>SUMPRODUCT(($B2:AF2)*(COLUMN($B2:AF2)&gt;MATCH(LARGE(($A2:AF2&lt;&gt;"")*($A2:AF2&lt;&gt;"")*COLUMN($A2:AF2),12),($A2:AF2&lt;&gt;"")*($A2:AF2&lt;&gt;"")*COLUMN($A2:AF2),0)-1))/12</f>
        <v>61.666666666666664</v>
      </c>
    </row>
    <row r="6" spans="1:32" s="4" customFormat="1">
      <c r="U6" s="5">
        <f t="array" aca="1" ref="U6" ca="1">AVERAGE(INDIRECT(ADDRESS(2,LARGE(IF($B$2:U2&lt;&gt;"",COLUMN($B$2:U2)),1))&amp;":"&amp;ADDRESS(2,LARGE(IF($B$2:U2&lt;&gt;"",COLUMN($B$2:U2)),12))))</f>
        <v>73.333333333333329</v>
      </c>
      <c r="V6" s="5">
        <f t="array" aca="1" ref="V6" ca="1">AVERAGE(INDIRECT(ADDRESS(2,LARGE(IF($B$2:V2&lt;&gt;"",COLUMN($B$2:V2)),1))&amp;":"&amp;ADDRESS(2,LARGE(IF($B$2:V2&lt;&gt;"",COLUMN($B$2:V2)),12))))</f>
        <v>71.666666666666671</v>
      </c>
      <c r="W6" s="5">
        <f t="array" aca="1" ref="W6" ca="1">AVERAGE(INDIRECT(ADDRESS(2,LARGE(IF($B$2:W2&lt;&gt;"",COLUMN($B$2:W2)),1))&amp;":"&amp;ADDRESS(2,LARGE(IF($B$2:W2&lt;&gt;"",COLUMN($B$2:W2)),12))))</f>
        <v>70</v>
      </c>
      <c r="X6" s="5">
        <f t="array" aca="1" ref="X6" ca="1">AVERAGE(INDIRECT(ADDRESS(2,LARGE(IF($B$2:X2&lt;&gt;"",COLUMN($B$2:X2)),1))&amp;":"&amp;ADDRESS(2,LARGE(IF($B$2:X2&lt;&gt;"",COLUMN($B$2:X2)),12))))</f>
        <v>70</v>
      </c>
      <c r="Y6" s="5">
        <f t="array" aca="1" ref="Y6" ca="1">AVERAGE(INDIRECT(ADDRESS(2,LARGE(IF($B$2:Y2&lt;&gt;"",COLUMN($B$2:Y2)),1))&amp;":"&amp;ADDRESS(2,LARGE(IF($B$2:Y2&lt;&gt;"",COLUMN($B$2:Y2)),12))))</f>
        <v>70</v>
      </c>
      <c r="Z6" s="5">
        <f t="array" aca="1" ref="Z6" ca="1">AVERAGE(INDIRECT(ADDRESS(2,LARGE(IF($B$2:Z2&lt;&gt;"",COLUMN($B$2:Z2)),1))&amp;":"&amp;ADDRESS(2,LARGE(IF($B$2:Z2&lt;&gt;"",COLUMN($B$2:Z2)),12))))</f>
        <v>61.666666666666664</v>
      </c>
      <c r="AA6" s="5">
        <f t="array" aca="1" ref="AA6" ca="1">AVERAGE(INDIRECT(ADDRESS(2,LARGE(IF($B$2:AA2&lt;&gt;"",COLUMN($B$2:AA2)),1))&amp;":"&amp;ADDRESS(2,LARGE(IF($B$2:AA2&lt;&gt;"",COLUMN($B$2:AA2)),12))))</f>
        <v>64.166666666666671</v>
      </c>
      <c r="AB6" s="5">
        <f t="array" aca="1" ref="AB6" ca="1">AVERAGE(INDIRECT(ADDRESS(2,LARGE(IF($B$2:AB2&lt;&gt;"",COLUMN($B$2:AB2)),1))&amp;":"&amp;ADDRESS(2,LARGE(IF($B$2:AB2&lt;&gt;"",COLUMN($B$2:AB2)),12))))</f>
        <v>67.5</v>
      </c>
      <c r="AC6" s="5">
        <f t="array" aca="1" ref="AC6" ca="1">AVERAGE(INDIRECT(ADDRESS(2,LARGE(IF($B$2:AC2&lt;&gt;"",COLUMN($B$2:AC2)),1))&amp;":"&amp;ADDRESS(2,LARGE(IF($B$2:AC2&lt;&gt;"",COLUMN($B$2:AC2)),12))))</f>
        <v>68.333333333333329</v>
      </c>
      <c r="AD6" s="5">
        <f t="array" aca="1" ref="AD6" ca="1">AVERAGE(INDIRECT(ADDRESS(2,LARGE(IF($B$2:AD2&lt;&gt;"",COLUMN($B$2:AD2)),1))&amp;":"&amp;ADDRESS(2,LARGE(IF($B$2:AD2&lt;&gt;"",COLUMN($B$2:AD2)),12))))</f>
        <v>68.333333333333329</v>
      </c>
      <c r="AE6" s="5">
        <f t="array" aca="1" ref="AE6" ca="1">AVERAGE(INDIRECT(ADDRESS(2,LARGE(IF($B$2:AE2&lt;&gt;"",COLUMN($B$2:AE2)),1))&amp;":"&amp;ADDRESS(2,LARGE(IF($B$2:AE2&lt;&gt;"",COLUMN($B$2:AE2)),12))))</f>
        <v>60</v>
      </c>
      <c r="AF6" s="5">
        <f t="array" aca="1" ref="AF6" ca="1">AVERAGE(INDIRECT(ADDRESS(2,LARGE(IF($B$2:AF2&lt;&gt;"",COLUMN($B$2:AF2)),1))&amp;":"&amp;ADDRESS(2,LARGE(IF($B$2:AF2&lt;&gt;"",COLUMN($B$2:AF2)),12))))</f>
        <v>61.666666666666664</v>
      </c>
    </row>
    <row r="7" spans="1:32" s="7" customFormat="1" ht="50.25">
      <c r="A7" s="6" t="s">
        <v>4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>
        <f>IF(ISBLANK(U2),2,-1)</f>
        <v>-1</v>
      </c>
      <c r="V7" s="8">
        <f t="shared" ref="V7:AF7" si="0">IF(ISBLANK(V2),2,-1)</f>
        <v>-1</v>
      </c>
      <c r="W7" s="8">
        <f t="shared" si="0"/>
        <v>-1</v>
      </c>
      <c r="X7" s="8">
        <f t="shared" si="0"/>
        <v>2</v>
      </c>
      <c r="Y7" s="8">
        <f t="shared" si="0"/>
        <v>2</v>
      </c>
      <c r="Z7" s="8">
        <f t="shared" si="0"/>
        <v>-1</v>
      </c>
      <c r="AA7" s="8">
        <f t="shared" si="0"/>
        <v>-1</v>
      </c>
      <c r="AB7" s="8">
        <f t="shared" si="0"/>
        <v>-1</v>
      </c>
      <c r="AC7" s="8">
        <f t="shared" si="0"/>
        <v>-1</v>
      </c>
      <c r="AD7" s="8">
        <f t="shared" si="0"/>
        <v>2</v>
      </c>
      <c r="AE7" s="8">
        <f t="shared" si="0"/>
        <v>-1</v>
      </c>
      <c r="AF7" s="8">
        <f t="shared" si="0"/>
        <v>-1</v>
      </c>
    </row>
  </sheetData>
  <pageMargins left="0" right="0" top="0.39409448818897641" bottom="0.39409448818897641" header="0" footer="0"/>
  <pageSetup paperSize="9" orientation="portrait" r:id="rId1"/>
  <headerFooter>
    <oddHeader>&amp;C&amp;A</oddHeader>
    <oddFooter>&amp;CPage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cols>
    <col min="1" max="1" width="10.75" customWidth="1"/>
  </cols>
  <sheetData/>
  <pageMargins left="0" right="0" top="0.39409448818897641" bottom="0.39409448818897641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104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Feuille2</vt:lpstr>
      <vt:lpstr>Feuille3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revision>6</cp:revision>
  <dcterms:created xsi:type="dcterms:W3CDTF">2014-11-23T17:22:04Z</dcterms:created>
  <dcterms:modified xsi:type="dcterms:W3CDTF">2014-11-24T18:50:07Z</dcterms:modified>
</cp:coreProperties>
</file>