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8780" windowHeight="11640"/>
  </bookViews>
  <sheets>
    <sheet name="Fichier initial" sheetId="1" r:id="rId1"/>
    <sheet name="Fichier souhaité" sheetId="2" r:id="rId2"/>
    <sheet name="Feuil3" sheetId="3" r:id="rId3"/>
  </sheets>
  <definedNames>
    <definedName name="_xlnm._FilterDatabase" localSheetId="0" hidden="1">'Fichier initial'!$A$1:$I$1</definedName>
    <definedName name="_xlnm._FilterDatabase" localSheetId="1" hidden="1">'Fichier souhaité'!$A$1:$I$1</definedName>
  </definedNames>
  <calcPr calcId="125725"/>
</workbook>
</file>

<file path=xl/calcChain.xml><?xml version="1.0" encoding="utf-8"?>
<calcChain xmlns="http://schemas.openxmlformats.org/spreadsheetml/2006/main">
  <c r="D64" i="2"/>
  <c r="F61"/>
  <c r="D61"/>
  <c r="F57"/>
  <c r="D57"/>
  <c r="F56"/>
  <c r="D56"/>
  <c r="F54"/>
  <c r="D54"/>
  <c r="F49"/>
  <c r="D49"/>
  <c r="F46"/>
  <c r="D46"/>
  <c r="F45"/>
  <c r="D45"/>
  <c r="F42"/>
  <c r="D42"/>
  <c r="F37"/>
  <c r="D37"/>
  <c r="F34"/>
  <c r="D34"/>
  <c r="F31"/>
  <c r="D31"/>
  <c r="F29"/>
  <c r="D29"/>
  <c r="F26"/>
  <c r="D26"/>
  <c r="F22"/>
  <c r="D22"/>
  <c r="F21"/>
  <c r="D21"/>
  <c r="F18"/>
  <c r="D18"/>
  <c r="F15"/>
  <c r="D15"/>
  <c r="F14"/>
  <c r="D14"/>
  <c r="F11"/>
  <c r="D11"/>
  <c r="F5"/>
  <c r="D5"/>
</calcChain>
</file>

<file path=xl/sharedStrings.xml><?xml version="1.0" encoding="utf-8"?>
<sst xmlns="http://schemas.openxmlformats.org/spreadsheetml/2006/main" count="277" uniqueCount="51">
  <si>
    <t>N°Doc</t>
  </si>
  <si>
    <t>Date</t>
  </si>
  <si>
    <t>Nom Client</t>
  </si>
  <si>
    <t>Total euro</t>
  </si>
  <si>
    <t>Devise</t>
  </si>
  <si>
    <t>Total devise</t>
  </si>
  <si>
    <t>Registre</t>
  </si>
  <si>
    <t>N°Registre</t>
  </si>
  <si>
    <t>Code Client</t>
  </si>
  <si>
    <t>Bouygues</t>
  </si>
  <si>
    <t>EURO</t>
  </si>
  <si>
    <t>R1</t>
  </si>
  <si>
    <t>R1001</t>
  </si>
  <si>
    <t>Time Magazine</t>
  </si>
  <si>
    <t>DOLLAR</t>
  </si>
  <si>
    <t>R1002</t>
  </si>
  <si>
    <t>Toyota Motors</t>
  </si>
  <si>
    <t>YEN</t>
  </si>
  <si>
    <t>R1003</t>
  </si>
  <si>
    <t>ORANGE</t>
  </si>
  <si>
    <t>R1004</t>
  </si>
  <si>
    <t>DANONE</t>
  </si>
  <si>
    <t>R1005</t>
  </si>
  <si>
    <t>BAYER</t>
  </si>
  <si>
    <t>R1006</t>
  </si>
  <si>
    <t>LONDON Plc</t>
  </si>
  <si>
    <t>LIVRE STERLING</t>
  </si>
  <si>
    <t>R1007</t>
  </si>
  <si>
    <t>R1008</t>
  </si>
  <si>
    <t>R1009</t>
  </si>
  <si>
    <t>R1010</t>
  </si>
  <si>
    <t>AMORA</t>
  </si>
  <si>
    <t>R1011</t>
  </si>
  <si>
    <t>LIDL</t>
  </si>
  <si>
    <t>R1012</t>
  </si>
  <si>
    <t>CASINO</t>
  </si>
  <si>
    <t>R1013</t>
  </si>
  <si>
    <t>R1014</t>
  </si>
  <si>
    <t>R1015</t>
  </si>
  <si>
    <t>R1016</t>
  </si>
  <si>
    <t>Total AMORA</t>
  </si>
  <si>
    <t>Total BAYER</t>
  </si>
  <si>
    <t>Total Bouygues</t>
  </si>
  <si>
    <t>Total CASINO</t>
  </si>
  <si>
    <t>Total DANONE</t>
  </si>
  <si>
    <t>Total LIDL</t>
  </si>
  <si>
    <t>Total LONDON Plc</t>
  </si>
  <si>
    <t>Total ORANGE</t>
  </si>
  <si>
    <t>Total Time Magazine</t>
  </si>
  <si>
    <t>Total Toyota Motors</t>
  </si>
  <si>
    <t>Total du mois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</si>
</sst>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Fill="1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workbookViewId="0">
      <selection activeCell="K27" sqref="K27"/>
    </sheetView>
  </sheetViews>
  <sheetFormatPr baseColWidth="10" defaultRowHeight="15"/>
  <cols>
    <col min="3" max="3" width="13.85546875" customWidth="1"/>
    <col min="5" max="5" width="15.71093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2">
        <v>2014001</v>
      </c>
      <c r="B2" s="1">
        <v>41699</v>
      </c>
      <c r="C2" t="s">
        <v>9</v>
      </c>
      <c r="D2">
        <v>1250</v>
      </c>
      <c r="E2" t="s">
        <v>10</v>
      </c>
      <c r="F2">
        <v>1250</v>
      </c>
      <c r="G2" t="s">
        <v>11</v>
      </c>
      <c r="H2" t="s">
        <v>12</v>
      </c>
      <c r="I2">
        <v>1</v>
      </c>
    </row>
    <row r="3" spans="1:9">
      <c r="A3" s="2">
        <v>2014002</v>
      </c>
      <c r="B3" s="1">
        <v>41700</v>
      </c>
      <c r="C3" t="s">
        <v>13</v>
      </c>
      <c r="D3">
        <v>300</v>
      </c>
      <c r="E3" t="s">
        <v>14</v>
      </c>
      <c r="F3">
        <v>375.72</v>
      </c>
      <c r="G3" t="s">
        <v>11</v>
      </c>
      <c r="H3" t="s">
        <v>15</v>
      </c>
      <c r="I3">
        <v>2</v>
      </c>
    </row>
    <row r="4" spans="1:9">
      <c r="A4" s="2">
        <v>2014002</v>
      </c>
      <c r="B4" s="1">
        <v>41700</v>
      </c>
      <c r="C4" t="s">
        <v>13</v>
      </c>
      <c r="D4">
        <v>150</v>
      </c>
      <c r="E4" t="s">
        <v>14</v>
      </c>
      <c r="F4">
        <v>187.86</v>
      </c>
      <c r="G4" t="s">
        <v>11</v>
      </c>
      <c r="H4" t="s">
        <v>15</v>
      </c>
      <c r="I4">
        <v>2</v>
      </c>
    </row>
    <row r="5" spans="1:9">
      <c r="A5" s="2">
        <v>2014002</v>
      </c>
      <c r="B5" s="1">
        <v>41700</v>
      </c>
      <c r="C5" t="s">
        <v>13</v>
      </c>
      <c r="D5">
        <v>50</v>
      </c>
      <c r="E5" t="s">
        <v>14</v>
      </c>
      <c r="F5">
        <v>62.62</v>
      </c>
      <c r="G5" t="s">
        <v>11</v>
      </c>
      <c r="H5" t="s">
        <v>15</v>
      </c>
      <c r="I5">
        <v>2</v>
      </c>
    </row>
    <row r="6" spans="1:9">
      <c r="A6" s="2">
        <v>2014003</v>
      </c>
      <c r="B6" s="1">
        <v>41703</v>
      </c>
      <c r="C6" t="s">
        <v>16</v>
      </c>
      <c r="D6">
        <v>45000</v>
      </c>
      <c r="E6" t="s">
        <v>17</v>
      </c>
      <c r="F6">
        <v>6308100</v>
      </c>
      <c r="G6" t="s">
        <v>11</v>
      </c>
      <c r="H6" t="s">
        <v>18</v>
      </c>
      <c r="I6">
        <v>3</v>
      </c>
    </row>
    <row r="7" spans="1:9">
      <c r="A7" s="2">
        <v>2014003</v>
      </c>
      <c r="B7" s="1">
        <v>41703</v>
      </c>
      <c r="C7" t="s">
        <v>16</v>
      </c>
      <c r="D7">
        <v>25000</v>
      </c>
      <c r="E7" t="s">
        <v>17</v>
      </c>
      <c r="F7">
        <v>3504500</v>
      </c>
      <c r="G7" t="s">
        <v>11</v>
      </c>
      <c r="H7" t="s">
        <v>18</v>
      </c>
      <c r="I7">
        <v>3</v>
      </c>
    </row>
    <row r="8" spans="1:9">
      <c r="A8" s="2">
        <v>2014004</v>
      </c>
      <c r="B8" s="1">
        <v>41704</v>
      </c>
      <c r="C8" t="s">
        <v>19</v>
      </c>
      <c r="D8">
        <v>2400</v>
      </c>
      <c r="E8" t="s">
        <v>10</v>
      </c>
      <c r="F8">
        <v>2400</v>
      </c>
      <c r="G8" t="s">
        <v>11</v>
      </c>
      <c r="H8" t="s">
        <v>20</v>
      </c>
      <c r="I8">
        <v>4</v>
      </c>
    </row>
    <row r="9" spans="1:9">
      <c r="A9" s="2">
        <v>2014005</v>
      </c>
      <c r="B9" s="1">
        <v>41705</v>
      </c>
      <c r="C9" t="s">
        <v>21</v>
      </c>
      <c r="D9">
        <v>8000</v>
      </c>
      <c r="E9" t="s">
        <v>10</v>
      </c>
      <c r="F9">
        <v>8000</v>
      </c>
      <c r="G9" t="s">
        <v>11</v>
      </c>
      <c r="H9" t="s">
        <v>22</v>
      </c>
      <c r="I9">
        <v>5</v>
      </c>
    </row>
    <row r="10" spans="1:9">
      <c r="A10" s="2">
        <v>2014006</v>
      </c>
      <c r="B10" s="1">
        <v>41706</v>
      </c>
      <c r="C10" t="s">
        <v>23</v>
      </c>
      <c r="D10">
        <v>13000</v>
      </c>
      <c r="E10" t="s">
        <v>10</v>
      </c>
      <c r="F10">
        <v>13000</v>
      </c>
      <c r="G10" t="s">
        <v>11</v>
      </c>
      <c r="H10" t="s">
        <v>24</v>
      </c>
      <c r="I10">
        <v>6</v>
      </c>
    </row>
    <row r="11" spans="1:9">
      <c r="A11" s="2">
        <v>2014006</v>
      </c>
      <c r="B11" s="1">
        <v>41706</v>
      </c>
      <c r="C11" t="s">
        <v>23</v>
      </c>
      <c r="D11">
        <v>7000</v>
      </c>
      <c r="E11" t="s">
        <v>10</v>
      </c>
      <c r="F11">
        <v>7000</v>
      </c>
      <c r="G11" t="s">
        <v>11</v>
      </c>
      <c r="H11" t="s">
        <v>24</v>
      </c>
      <c r="I11">
        <v>6</v>
      </c>
    </row>
    <row r="12" spans="1:9">
      <c r="A12" s="2">
        <v>2014006</v>
      </c>
      <c r="B12" s="1">
        <v>41706</v>
      </c>
      <c r="C12" t="s">
        <v>23</v>
      </c>
      <c r="D12">
        <v>5000</v>
      </c>
      <c r="E12" t="s">
        <v>10</v>
      </c>
      <c r="F12">
        <v>5000</v>
      </c>
      <c r="G12" t="s">
        <v>11</v>
      </c>
      <c r="H12" t="s">
        <v>24</v>
      </c>
      <c r="I12">
        <v>6</v>
      </c>
    </row>
    <row r="13" spans="1:9">
      <c r="A13" s="2">
        <v>2014006</v>
      </c>
      <c r="B13" s="1">
        <v>41706</v>
      </c>
      <c r="C13" t="s">
        <v>23</v>
      </c>
      <c r="D13">
        <v>2000</v>
      </c>
      <c r="E13" t="s">
        <v>10</v>
      </c>
      <c r="F13">
        <v>2000</v>
      </c>
      <c r="G13" t="s">
        <v>11</v>
      </c>
      <c r="H13" t="s">
        <v>24</v>
      </c>
      <c r="I13">
        <v>6</v>
      </c>
    </row>
    <row r="14" spans="1:9">
      <c r="A14" s="2">
        <v>2014007</v>
      </c>
      <c r="B14" s="1">
        <v>41710</v>
      </c>
      <c r="C14" t="s">
        <v>25</v>
      </c>
      <c r="D14">
        <v>20000</v>
      </c>
      <c r="E14" t="s">
        <v>26</v>
      </c>
      <c r="F14">
        <v>15685</v>
      </c>
      <c r="G14" t="s">
        <v>11</v>
      </c>
      <c r="H14" t="s">
        <v>27</v>
      </c>
      <c r="I14">
        <v>7</v>
      </c>
    </row>
    <row r="15" spans="1:9">
      <c r="A15" s="2">
        <v>2014008</v>
      </c>
      <c r="B15" s="1">
        <v>41711</v>
      </c>
      <c r="C15" t="s">
        <v>13</v>
      </c>
      <c r="D15">
        <v>600</v>
      </c>
      <c r="E15" t="s">
        <v>14</v>
      </c>
      <c r="F15">
        <v>751.44</v>
      </c>
      <c r="G15" t="s">
        <v>11</v>
      </c>
      <c r="H15" t="s">
        <v>28</v>
      </c>
      <c r="I15">
        <v>2</v>
      </c>
    </row>
    <row r="16" spans="1:9">
      <c r="A16" s="2">
        <v>2014009</v>
      </c>
      <c r="B16" s="1">
        <v>41712</v>
      </c>
      <c r="C16" t="s">
        <v>9</v>
      </c>
      <c r="D16">
        <v>9000</v>
      </c>
      <c r="E16" t="s">
        <v>10</v>
      </c>
      <c r="F16">
        <v>9000</v>
      </c>
      <c r="G16" t="s">
        <v>11</v>
      </c>
      <c r="H16" t="s">
        <v>29</v>
      </c>
      <c r="I16">
        <v>1</v>
      </c>
    </row>
    <row r="17" spans="1:9">
      <c r="A17" s="2">
        <v>2014009</v>
      </c>
      <c r="B17" s="1">
        <v>41712</v>
      </c>
      <c r="C17" t="s">
        <v>9</v>
      </c>
      <c r="D17">
        <v>4000</v>
      </c>
      <c r="E17" t="s">
        <v>10</v>
      </c>
      <c r="F17">
        <v>4000</v>
      </c>
      <c r="G17" t="s">
        <v>11</v>
      </c>
      <c r="H17" t="s">
        <v>29</v>
      </c>
      <c r="I17">
        <v>1</v>
      </c>
    </row>
    <row r="18" spans="1:9">
      <c r="A18" s="2">
        <v>2014010</v>
      </c>
      <c r="B18" s="1">
        <v>41713</v>
      </c>
      <c r="C18" t="s">
        <v>25</v>
      </c>
      <c r="D18">
        <v>13000</v>
      </c>
      <c r="E18" t="s">
        <v>26</v>
      </c>
      <c r="F18">
        <v>10195.25</v>
      </c>
      <c r="G18" t="s">
        <v>11</v>
      </c>
      <c r="H18" t="s">
        <v>30</v>
      </c>
      <c r="I18">
        <v>7</v>
      </c>
    </row>
    <row r="19" spans="1:9">
      <c r="A19" s="2">
        <v>2014010</v>
      </c>
      <c r="B19" s="1">
        <v>41713</v>
      </c>
      <c r="C19" t="s">
        <v>25</v>
      </c>
      <c r="D19">
        <v>43000</v>
      </c>
      <c r="E19" t="s">
        <v>26</v>
      </c>
      <c r="F19">
        <v>33722.75</v>
      </c>
      <c r="G19" t="s">
        <v>11</v>
      </c>
      <c r="H19" t="s">
        <v>30</v>
      </c>
      <c r="I19">
        <v>7</v>
      </c>
    </row>
    <row r="20" spans="1:9">
      <c r="A20" s="2">
        <v>2014010</v>
      </c>
      <c r="B20" s="1">
        <v>41713</v>
      </c>
      <c r="C20" t="s">
        <v>25</v>
      </c>
      <c r="D20">
        <v>11000</v>
      </c>
      <c r="E20" t="s">
        <v>26</v>
      </c>
      <c r="F20">
        <v>8626.75</v>
      </c>
      <c r="G20" t="s">
        <v>11</v>
      </c>
      <c r="H20" t="s">
        <v>30</v>
      </c>
      <c r="I20">
        <v>7</v>
      </c>
    </row>
    <row r="21" spans="1:9">
      <c r="A21" s="2">
        <v>2014010</v>
      </c>
      <c r="B21" s="1">
        <v>41713</v>
      </c>
      <c r="C21" t="s">
        <v>25</v>
      </c>
      <c r="D21">
        <v>7000</v>
      </c>
      <c r="E21" t="s">
        <v>26</v>
      </c>
      <c r="F21">
        <v>5489.75</v>
      </c>
      <c r="G21" t="s">
        <v>11</v>
      </c>
      <c r="H21" t="s">
        <v>30</v>
      </c>
      <c r="I21">
        <v>7</v>
      </c>
    </row>
    <row r="22" spans="1:9">
      <c r="A22" s="2">
        <v>2014011</v>
      </c>
      <c r="B22" s="1">
        <v>41717</v>
      </c>
      <c r="C22" t="s">
        <v>31</v>
      </c>
      <c r="D22">
        <v>21000</v>
      </c>
      <c r="E22" t="s">
        <v>10</v>
      </c>
      <c r="F22">
        <v>21000</v>
      </c>
      <c r="G22" t="s">
        <v>11</v>
      </c>
      <c r="H22" t="s">
        <v>32</v>
      </c>
      <c r="I22">
        <v>8</v>
      </c>
    </row>
    <row r="23" spans="1:9">
      <c r="A23" s="2">
        <v>2014011</v>
      </c>
      <c r="B23" s="1">
        <v>41717</v>
      </c>
      <c r="C23" t="s">
        <v>31</v>
      </c>
      <c r="D23">
        <v>15000</v>
      </c>
      <c r="E23" t="s">
        <v>10</v>
      </c>
      <c r="F23">
        <v>12800</v>
      </c>
      <c r="G23" t="s">
        <v>11</v>
      </c>
      <c r="H23" t="s">
        <v>32</v>
      </c>
      <c r="I23">
        <v>8</v>
      </c>
    </row>
    <row r="24" spans="1:9">
      <c r="A24" s="2">
        <v>2014011</v>
      </c>
      <c r="B24" s="1">
        <v>41717</v>
      </c>
      <c r="C24" t="s">
        <v>31</v>
      </c>
      <c r="D24">
        <v>6800</v>
      </c>
      <c r="E24" t="s">
        <v>10</v>
      </c>
      <c r="F24">
        <v>5100</v>
      </c>
      <c r="G24" t="s">
        <v>11</v>
      </c>
      <c r="H24" t="s">
        <v>32</v>
      </c>
      <c r="I24">
        <v>8</v>
      </c>
    </row>
    <row r="25" spans="1:9">
      <c r="A25" s="2">
        <v>2014012</v>
      </c>
      <c r="B25" s="1">
        <v>41718</v>
      </c>
      <c r="C25" t="s">
        <v>33</v>
      </c>
      <c r="D25">
        <v>450</v>
      </c>
      <c r="E25" t="s">
        <v>10</v>
      </c>
      <c r="F25">
        <v>450</v>
      </c>
      <c r="G25" t="s">
        <v>11</v>
      </c>
      <c r="H25" t="s">
        <v>34</v>
      </c>
      <c r="I25">
        <v>9</v>
      </c>
    </row>
    <row r="26" spans="1:9">
      <c r="A26" s="2">
        <v>2014013</v>
      </c>
      <c r="B26" s="1">
        <v>41719</v>
      </c>
      <c r="C26" t="s">
        <v>35</v>
      </c>
      <c r="D26">
        <v>600</v>
      </c>
      <c r="E26" t="s">
        <v>10</v>
      </c>
      <c r="F26">
        <v>600</v>
      </c>
      <c r="G26" t="s">
        <v>11</v>
      </c>
      <c r="H26" t="s">
        <v>36</v>
      </c>
      <c r="I26">
        <v>10</v>
      </c>
    </row>
    <row r="27" spans="1:9">
      <c r="A27" s="2">
        <v>2014013</v>
      </c>
      <c r="B27" s="1">
        <v>41719</v>
      </c>
      <c r="C27" t="s">
        <v>35</v>
      </c>
      <c r="D27">
        <v>900</v>
      </c>
      <c r="E27" t="s">
        <v>10</v>
      </c>
      <c r="F27">
        <v>900</v>
      </c>
      <c r="G27" t="s">
        <v>11</v>
      </c>
      <c r="H27" t="s">
        <v>36</v>
      </c>
      <c r="I27">
        <v>10</v>
      </c>
    </row>
    <row r="28" spans="1:9">
      <c r="A28" s="2">
        <v>2014014</v>
      </c>
      <c r="B28" s="1">
        <v>41720</v>
      </c>
      <c r="C28" t="s">
        <v>23</v>
      </c>
      <c r="D28">
        <v>9000</v>
      </c>
      <c r="E28" t="s">
        <v>10</v>
      </c>
      <c r="F28">
        <v>9000</v>
      </c>
      <c r="G28" t="s">
        <v>11</v>
      </c>
      <c r="H28" t="s">
        <v>37</v>
      </c>
      <c r="I28">
        <v>6</v>
      </c>
    </row>
    <row r="29" spans="1:9">
      <c r="A29" s="2">
        <v>2014014</v>
      </c>
      <c r="B29" s="1">
        <v>41720</v>
      </c>
      <c r="C29" t="s">
        <v>23</v>
      </c>
      <c r="D29">
        <v>7000</v>
      </c>
      <c r="E29" t="s">
        <v>10</v>
      </c>
      <c r="F29">
        <v>7000</v>
      </c>
      <c r="G29" t="s">
        <v>11</v>
      </c>
      <c r="H29" t="s">
        <v>37</v>
      </c>
      <c r="I29">
        <v>6</v>
      </c>
    </row>
    <row r="30" spans="1:9">
      <c r="A30" s="2">
        <v>2014015</v>
      </c>
      <c r="B30" s="1">
        <v>41724</v>
      </c>
      <c r="C30" t="s">
        <v>25</v>
      </c>
      <c r="D30">
        <v>9000</v>
      </c>
      <c r="E30" t="s">
        <v>26</v>
      </c>
      <c r="F30">
        <v>7058.25</v>
      </c>
      <c r="G30" t="s">
        <v>11</v>
      </c>
      <c r="H30" t="s">
        <v>38</v>
      </c>
      <c r="I30">
        <v>7</v>
      </c>
    </row>
    <row r="31" spans="1:9">
      <c r="A31" s="2">
        <v>2014015</v>
      </c>
      <c r="B31" s="1">
        <v>41724</v>
      </c>
      <c r="C31" t="s">
        <v>25</v>
      </c>
      <c r="D31">
        <v>8500</v>
      </c>
      <c r="E31" t="s">
        <v>26</v>
      </c>
      <c r="F31">
        <v>6666.12</v>
      </c>
      <c r="G31" t="s">
        <v>11</v>
      </c>
      <c r="H31" t="s">
        <v>38</v>
      </c>
      <c r="I31">
        <v>7</v>
      </c>
    </row>
    <row r="32" spans="1:9">
      <c r="A32" s="2">
        <v>2014016</v>
      </c>
      <c r="B32" s="1">
        <v>41728</v>
      </c>
      <c r="C32" t="s">
        <v>21</v>
      </c>
      <c r="D32">
        <v>6500</v>
      </c>
      <c r="E32" t="s">
        <v>10</v>
      </c>
      <c r="F32">
        <v>6500</v>
      </c>
      <c r="G32" t="s">
        <v>11</v>
      </c>
      <c r="H32" t="s">
        <v>39</v>
      </c>
      <c r="I32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4"/>
  <sheetViews>
    <sheetView workbookViewId="0">
      <selection activeCell="D31" sqref="D31"/>
    </sheetView>
  </sheetViews>
  <sheetFormatPr baseColWidth="10" defaultRowHeight="15"/>
  <cols>
    <col min="3" max="3" width="19.28515625" customWidth="1"/>
    <col min="5" max="5" width="16.1406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2">
        <v>2014011</v>
      </c>
      <c r="B2" s="1">
        <v>41717</v>
      </c>
      <c r="C2" t="s">
        <v>31</v>
      </c>
      <c r="D2">
        <v>21000</v>
      </c>
      <c r="E2" t="s">
        <v>10</v>
      </c>
      <c r="F2">
        <v>21000</v>
      </c>
      <c r="G2" t="s">
        <v>11</v>
      </c>
      <c r="H2" t="s">
        <v>32</v>
      </c>
      <c r="I2">
        <v>8</v>
      </c>
    </row>
    <row r="3" spans="1:9">
      <c r="A3" s="2">
        <v>2014011</v>
      </c>
      <c r="B3" s="1">
        <v>41717</v>
      </c>
      <c r="C3" t="s">
        <v>31</v>
      </c>
      <c r="D3">
        <v>15000</v>
      </c>
      <c r="E3" t="s">
        <v>10</v>
      </c>
      <c r="F3">
        <v>1500</v>
      </c>
      <c r="G3" t="s">
        <v>11</v>
      </c>
      <c r="H3" t="s">
        <v>32</v>
      </c>
      <c r="I3">
        <v>8</v>
      </c>
    </row>
    <row r="4" spans="1:9">
      <c r="A4" s="2">
        <v>2014011</v>
      </c>
      <c r="B4" s="1">
        <v>41717</v>
      </c>
      <c r="C4" t="s">
        <v>31</v>
      </c>
      <c r="D4">
        <v>6800</v>
      </c>
      <c r="E4" t="s">
        <v>10</v>
      </c>
      <c r="F4">
        <v>6800</v>
      </c>
      <c r="G4" t="s">
        <v>11</v>
      </c>
      <c r="H4" t="s">
        <v>32</v>
      </c>
      <c r="I4">
        <v>8</v>
      </c>
    </row>
    <row r="5" spans="1:9">
      <c r="A5" s="2"/>
      <c r="B5" s="1"/>
      <c r="C5" s="3" t="s">
        <v>40</v>
      </c>
      <c r="D5" s="3">
        <f>SUM(D2:D4)</f>
        <v>42800</v>
      </c>
      <c r="F5" s="3">
        <f>SUM(F2:F4)</f>
        <v>29300</v>
      </c>
    </row>
    <row r="6" spans="1:9">
      <c r="A6" s="2"/>
      <c r="B6" s="1"/>
      <c r="D6" s="3"/>
      <c r="F6" s="3"/>
    </row>
    <row r="7" spans="1:9">
      <c r="A7" s="2">
        <v>2014006</v>
      </c>
      <c r="B7" s="1">
        <v>41706</v>
      </c>
      <c r="C7" t="s">
        <v>23</v>
      </c>
      <c r="D7">
        <v>13000</v>
      </c>
      <c r="E7" t="s">
        <v>10</v>
      </c>
      <c r="F7">
        <v>13000</v>
      </c>
      <c r="G7" t="s">
        <v>11</v>
      </c>
      <c r="H7" t="s">
        <v>24</v>
      </c>
      <c r="I7">
        <v>6</v>
      </c>
    </row>
    <row r="8" spans="1:9">
      <c r="A8" s="2">
        <v>2014006</v>
      </c>
      <c r="B8" s="1">
        <v>41706</v>
      </c>
      <c r="C8" t="s">
        <v>23</v>
      </c>
      <c r="D8">
        <v>7000</v>
      </c>
      <c r="E8" t="s">
        <v>10</v>
      </c>
      <c r="F8">
        <v>7000</v>
      </c>
      <c r="G8" t="s">
        <v>11</v>
      </c>
      <c r="H8" t="s">
        <v>24</v>
      </c>
      <c r="I8">
        <v>6</v>
      </c>
    </row>
    <row r="9" spans="1:9">
      <c r="A9" s="2">
        <v>2014006</v>
      </c>
      <c r="B9" s="1">
        <v>41706</v>
      </c>
      <c r="C9" t="s">
        <v>23</v>
      </c>
      <c r="D9">
        <v>5000</v>
      </c>
      <c r="E9" t="s">
        <v>10</v>
      </c>
      <c r="F9">
        <v>5000</v>
      </c>
      <c r="G9" t="s">
        <v>11</v>
      </c>
      <c r="H9" t="s">
        <v>24</v>
      </c>
      <c r="I9">
        <v>6</v>
      </c>
    </row>
    <row r="10" spans="1:9">
      <c r="A10" s="2">
        <v>2014006</v>
      </c>
      <c r="B10" s="1">
        <v>41706</v>
      </c>
      <c r="C10" t="s">
        <v>23</v>
      </c>
      <c r="D10">
        <v>2000</v>
      </c>
      <c r="E10" t="s">
        <v>10</v>
      </c>
      <c r="F10">
        <v>2000</v>
      </c>
      <c r="G10" t="s">
        <v>11</v>
      </c>
      <c r="H10" t="s">
        <v>24</v>
      </c>
      <c r="I10">
        <v>6</v>
      </c>
    </row>
    <row r="11" spans="1:9">
      <c r="A11" s="2"/>
      <c r="B11" s="1"/>
      <c r="D11" s="3">
        <f>SUM(D7:D10)</f>
        <v>27000</v>
      </c>
      <c r="F11" s="3">
        <f>SUM(F7:F10)</f>
        <v>27000</v>
      </c>
    </row>
    <row r="12" spans="1:9">
      <c r="A12" s="2">
        <v>2014014</v>
      </c>
      <c r="B12" s="1">
        <v>41720</v>
      </c>
      <c r="C12" t="s">
        <v>23</v>
      </c>
      <c r="D12">
        <v>9000</v>
      </c>
      <c r="E12" t="s">
        <v>10</v>
      </c>
      <c r="F12">
        <v>9000</v>
      </c>
      <c r="G12" t="s">
        <v>11</v>
      </c>
      <c r="H12" t="s">
        <v>37</v>
      </c>
      <c r="I12">
        <v>6</v>
      </c>
    </row>
    <row r="13" spans="1:9">
      <c r="A13" s="2">
        <v>2014014</v>
      </c>
      <c r="B13" s="1">
        <v>41720</v>
      </c>
      <c r="C13" t="s">
        <v>23</v>
      </c>
      <c r="D13">
        <v>7000</v>
      </c>
      <c r="E13" t="s">
        <v>10</v>
      </c>
      <c r="F13">
        <v>7000</v>
      </c>
      <c r="G13" t="s">
        <v>11</v>
      </c>
      <c r="H13" t="s">
        <v>37</v>
      </c>
      <c r="I13">
        <v>6</v>
      </c>
    </row>
    <row r="14" spans="1:9">
      <c r="A14" s="2"/>
      <c r="B14" s="1"/>
      <c r="D14" s="3">
        <f>SUM(D12:D13)</f>
        <v>16000</v>
      </c>
      <c r="F14" s="3">
        <f>SUM(F12:F13)</f>
        <v>16000</v>
      </c>
    </row>
    <row r="15" spans="1:9">
      <c r="A15" s="2"/>
      <c r="B15" s="1"/>
      <c r="C15" s="3" t="s">
        <v>41</v>
      </c>
      <c r="D15" s="3">
        <f>D11+D14</f>
        <v>43000</v>
      </c>
      <c r="F15" s="3">
        <f>F11+F14</f>
        <v>43000</v>
      </c>
    </row>
    <row r="16" spans="1:9">
      <c r="A16" s="2"/>
      <c r="B16" s="1"/>
      <c r="C16" s="3"/>
      <c r="D16" s="3"/>
      <c r="F16" s="3"/>
    </row>
    <row r="17" spans="1:9">
      <c r="A17" s="2">
        <v>2014001</v>
      </c>
      <c r="B17" s="1">
        <v>41699</v>
      </c>
      <c r="C17" t="s">
        <v>9</v>
      </c>
      <c r="D17">
        <v>1250</v>
      </c>
      <c r="E17" t="s">
        <v>10</v>
      </c>
      <c r="F17">
        <v>1250</v>
      </c>
      <c r="G17" t="s">
        <v>11</v>
      </c>
      <c r="H17" t="s">
        <v>12</v>
      </c>
      <c r="I17">
        <v>1</v>
      </c>
    </row>
    <row r="18" spans="1:9">
      <c r="A18" s="2"/>
      <c r="B18" s="1"/>
      <c r="D18" s="3">
        <f>SUM(D17)</f>
        <v>1250</v>
      </c>
      <c r="F18" s="3">
        <f>SUM(F17)</f>
        <v>1250</v>
      </c>
    </row>
    <row r="19" spans="1:9">
      <c r="A19" s="2">
        <v>2014009</v>
      </c>
      <c r="B19" s="1">
        <v>41712</v>
      </c>
      <c r="C19" t="s">
        <v>9</v>
      </c>
      <c r="D19">
        <v>9000</v>
      </c>
      <c r="E19" t="s">
        <v>10</v>
      </c>
      <c r="F19">
        <v>9000</v>
      </c>
      <c r="G19" t="s">
        <v>11</v>
      </c>
      <c r="H19" t="s">
        <v>29</v>
      </c>
      <c r="I19">
        <v>1</v>
      </c>
    </row>
    <row r="20" spans="1:9">
      <c r="A20" s="2">
        <v>2014009</v>
      </c>
      <c r="B20" s="1">
        <v>41712</v>
      </c>
      <c r="C20" t="s">
        <v>9</v>
      </c>
      <c r="D20">
        <v>4000</v>
      </c>
      <c r="E20" t="s">
        <v>10</v>
      </c>
      <c r="F20">
        <v>4000</v>
      </c>
      <c r="G20" t="s">
        <v>11</v>
      </c>
      <c r="H20" t="s">
        <v>29</v>
      </c>
      <c r="I20">
        <v>1</v>
      </c>
    </row>
    <row r="21" spans="1:9">
      <c r="A21" s="2"/>
      <c r="B21" s="1"/>
      <c r="D21" s="3">
        <f>SUM(D19:D20)</f>
        <v>13000</v>
      </c>
      <c r="F21" s="3">
        <f>SUM(F19:F20)</f>
        <v>13000</v>
      </c>
    </row>
    <row r="22" spans="1:9">
      <c r="A22" s="2"/>
      <c r="B22" s="1"/>
      <c r="C22" s="3" t="s">
        <v>42</v>
      </c>
      <c r="D22" s="3">
        <f>D18+D21</f>
        <v>14250</v>
      </c>
      <c r="F22" s="3">
        <f>F18+F21</f>
        <v>14250</v>
      </c>
    </row>
    <row r="23" spans="1:9">
      <c r="A23" s="2"/>
      <c r="B23" s="1"/>
      <c r="C23" s="3"/>
      <c r="D23" s="3"/>
      <c r="F23" s="3"/>
    </row>
    <row r="24" spans="1:9">
      <c r="A24" s="2">
        <v>2014013</v>
      </c>
      <c r="B24" s="1">
        <v>41719</v>
      </c>
      <c r="C24" t="s">
        <v>35</v>
      </c>
      <c r="D24">
        <v>600</v>
      </c>
      <c r="E24" t="s">
        <v>10</v>
      </c>
      <c r="F24">
        <v>600</v>
      </c>
      <c r="G24" t="s">
        <v>11</v>
      </c>
      <c r="H24" t="s">
        <v>36</v>
      </c>
      <c r="I24">
        <v>10</v>
      </c>
    </row>
    <row r="25" spans="1:9">
      <c r="A25" s="2">
        <v>2014013</v>
      </c>
      <c r="B25" s="1">
        <v>41719</v>
      </c>
      <c r="C25" t="s">
        <v>35</v>
      </c>
      <c r="D25">
        <v>900</v>
      </c>
      <c r="E25" t="s">
        <v>10</v>
      </c>
      <c r="F25">
        <v>900</v>
      </c>
      <c r="G25" t="s">
        <v>11</v>
      </c>
      <c r="H25" t="s">
        <v>36</v>
      </c>
      <c r="I25">
        <v>10</v>
      </c>
    </row>
    <row r="26" spans="1:9">
      <c r="A26" s="2"/>
      <c r="B26" s="1"/>
      <c r="C26" s="3" t="s">
        <v>43</v>
      </c>
      <c r="D26" s="3">
        <f>SUM(D24:D25)</f>
        <v>1500</v>
      </c>
      <c r="F26" s="3">
        <f>SUM(F24:F25)</f>
        <v>1500</v>
      </c>
    </row>
    <row r="27" spans="1:9">
      <c r="A27" s="2"/>
      <c r="B27" s="1"/>
      <c r="C27" s="3"/>
      <c r="D27" s="3"/>
      <c r="F27" s="3"/>
    </row>
    <row r="28" spans="1:9">
      <c r="A28" s="2">
        <v>2014005</v>
      </c>
      <c r="B28" s="1">
        <v>41705</v>
      </c>
      <c r="C28" t="s">
        <v>21</v>
      </c>
      <c r="D28">
        <v>8000</v>
      </c>
      <c r="E28" t="s">
        <v>10</v>
      </c>
      <c r="F28">
        <v>8000</v>
      </c>
      <c r="G28" t="s">
        <v>11</v>
      </c>
      <c r="H28" t="s">
        <v>22</v>
      </c>
      <c r="I28">
        <v>5</v>
      </c>
    </row>
    <row r="29" spans="1:9">
      <c r="A29" s="2"/>
      <c r="B29" s="1"/>
      <c r="D29" s="3">
        <f>SUM(D28)</f>
        <v>8000</v>
      </c>
      <c r="F29" s="3">
        <f>SUM(F28)</f>
        <v>8000</v>
      </c>
    </row>
    <row r="30" spans="1:9">
      <c r="A30" s="2">
        <v>2014016</v>
      </c>
      <c r="B30" s="1">
        <v>41728</v>
      </c>
      <c r="C30" t="s">
        <v>21</v>
      </c>
      <c r="D30">
        <v>6500</v>
      </c>
      <c r="E30" t="s">
        <v>10</v>
      </c>
      <c r="F30">
        <v>6500</v>
      </c>
      <c r="G30" t="s">
        <v>11</v>
      </c>
      <c r="H30" t="s">
        <v>39</v>
      </c>
      <c r="I30">
        <v>5</v>
      </c>
    </row>
    <row r="31" spans="1:9">
      <c r="A31" s="2"/>
      <c r="B31" s="1"/>
      <c r="C31" s="3" t="s">
        <v>44</v>
      </c>
      <c r="D31" s="3">
        <f>SUM(D30)</f>
        <v>6500</v>
      </c>
      <c r="F31" s="3">
        <f>SUM(F30)</f>
        <v>6500</v>
      </c>
    </row>
    <row r="32" spans="1:9">
      <c r="A32" s="2"/>
      <c r="B32" s="1"/>
      <c r="C32" s="3"/>
      <c r="D32" s="3"/>
      <c r="F32" s="3"/>
    </row>
    <row r="33" spans="1:9">
      <c r="A33" s="2">
        <v>2014012</v>
      </c>
      <c r="B33" s="1">
        <v>41718</v>
      </c>
      <c r="C33" t="s">
        <v>33</v>
      </c>
      <c r="D33">
        <v>450</v>
      </c>
      <c r="E33" t="s">
        <v>10</v>
      </c>
      <c r="F33">
        <v>450</v>
      </c>
      <c r="G33" t="s">
        <v>11</v>
      </c>
      <c r="H33" t="s">
        <v>34</v>
      </c>
      <c r="I33">
        <v>9</v>
      </c>
    </row>
    <row r="34" spans="1:9">
      <c r="A34" s="2"/>
      <c r="B34" s="1"/>
      <c r="C34" s="3" t="s">
        <v>45</v>
      </c>
      <c r="D34" s="3">
        <f>SUM(D33)</f>
        <v>450</v>
      </c>
      <c r="F34" s="3">
        <f>SUM(F33)</f>
        <v>450</v>
      </c>
    </row>
    <row r="35" spans="1:9">
      <c r="A35" s="2"/>
      <c r="B35" s="1"/>
      <c r="C35" s="3"/>
      <c r="D35" s="3"/>
      <c r="F35" s="3"/>
    </row>
    <row r="36" spans="1:9">
      <c r="A36" s="2">
        <v>2014007</v>
      </c>
      <c r="B36" s="1">
        <v>41710</v>
      </c>
      <c r="C36" t="s">
        <v>25</v>
      </c>
      <c r="D36">
        <v>20000</v>
      </c>
      <c r="E36" t="s">
        <v>26</v>
      </c>
      <c r="F36">
        <v>15685</v>
      </c>
      <c r="G36" t="s">
        <v>11</v>
      </c>
      <c r="H36" t="s">
        <v>27</v>
      </c>
      <c r="I36">
        <v>7</v>
      </c>
    </row>
    <row r="37" spans="1:9">
      <c r="A37" s="2"/>
      <c r="B37" s="1"/>
      <c r="D37" s="3">
        <f>SUM(D36)</f>
        <v>20000</v>
      </c>
      <c r="F37" s="3">
        <f>SUM(F36)</f>
        <v>15685</v>
      </c>
    </row>
    <row r="38" spans="1:9">
      <c r="A38" s="2">
        <v>2014010</v>
      </c>
      <c r="B38" s="1">
        <v>41713</v>
      </c>
      <c r="C38" t="s">
        <v>25</v>
      </c>
      <c r="D38">
        <v>13000</v>
      </c>
      <c r="E38" t="s">
        <v>26</v>
      </c>
      <c r="F38">
        <v>10195.25</v>
      </c>
      <c r="G38" t="s">
        <v>11</v>
      </c>
      <c r="H38" t="s">
        <v>30</v>
      </c>
      <c r="I38">
        <v>7</v>
      </c>
    </row>
    <row r="39" spans="1:9">
      <c r="A39" s="2">
        <v>2014010</v>
      </c>
      <c r="B39" s="1">
        <v>41713</v>
      </c>
      <c r="C39" t="s">
        <v>25</v>
      </c>
      <c r="D39">
        <v>43000</v>
      </c>
      <c r="E39" t="s">
        <v>26</v>
      </c>
      <c r="F39">
        <v>33722.75</v>
      </c>
      <c r="G39" t="s">
        <v>11</v>
      </c>
      <c r="H39" t="s">
        <v>30</v>
      </c>
      <c r="I39">
        <v>7</v>
      </c>
    </row>
    <row r="40" spans="1:9">
      <c r="A40" s="2">
        <v>2014010</v>
      </c>
      <c r="B40" s="1">
        <v>41713</v>
      </c>
      <c r="C40" t="s">
        <v>25</v>
      </c>
      <c r="D40">
        <v>11000</v>
      </c>
      <c r="E40" t="s">
        <v>26</v>
      </c>
      <c r="F40">
        <v>8626.75</v>
      </c>
      <c r="G40" t="s">
        <v>11</v>
      </c>
      <c r="H40" t="s">
        <v>30</v>
      </c>
      <c r="I40">
        <v>7</v>
      </c>
    </row>
    <row r="41" spans="1:9">
      <c r="A41" s="2">
        <v>2014010</v>
      </c>
      <c r="B41" s="1">
        <v>41713</v>
      </c>
      <c r="C41" t="s">
        <v>25</v>
      </c>
      <c r="D41">
        <v>7000</v>
      </c>
      <c r="E41" t="s">
        <v>26</v>
      </c>
      <c r="F41">
        <v>5489.75</v>
      </c>
      <c r="G41" t="s">
        <v>11</v>
      </c>
      <c r="H41" t="s">
        <v>30</v>
      </c>
      <c r="I41">
        <v>7</v>
      </c>
    </row>
    <row r="42" spans="1:9">
      <c r="A42" s="2"/>
      <c r="B42" s="1"/>
      <c r="D42" s="3">
        <f>SUM(D38:D41)</f>
        <v>74000</v>
      </c>
      <c r="F42" s="3">
        <f>SUM(F38:F41)</f>
        <v>58034.5</v>
      </c>
    </row>
    <row r="43" spans="1:9">
      <c r="A43" s="2">
        <v>2014015</v>
      </c>
      <c r="B43" s="1">
        <v>41724</v>
      </c>
      <c r="C43" t="s">
        <v>25</v>
      </c>
      <c r="D43">
        <v>9000</v>
      </c>
      <c r="E43" t="s">
        <v>26</v>
      </c>
      <c r="F43">
        <v>7058.25</v>
      </c>
      <c r="G43" t="s">
        <v>11</v>
      </c>
      <c r="H43" t="s">
        <v>38</v>
      </c>
      <c r="I43">
        <v>7</v>
      </c>
    </row>
    <row r="44" spans="1:9">
      <c r="A44" s="2">
        <v>2014015</v>
      </c>
      <c r="B44" s="1">
        <v>41724</v>
      </c>
      <c r="C44" t="s">
        <v>25</v>
      </c>
      <c r="D44">
        <v>8500</v>
      </c>
      <c r="E44" t="s">
        <v>26</v>
      </c>
      <c r="F44">
        <v>6666.12</v>
      </c>
      <c r="G44" t="s">
        <v>11</v>
      </c>
      <c r="H44" t="s">
        <v>38</v>
      </c>
      <c r="I44">
        <v>7</v>
      </c>
    </row>
    <row r="45" spans="1:9">
      <c r="A45" s="2"/>
      <c r="B45" s="1"/>
      <c r="D45" s="3">
        <f>SUM(D43:D44)</f>
        <v>17500</v>
      </c>
      <c r="F45" s="3">
        <f>SUM(F43:F44)</f>
        <v>13724.369999999999</v>
      </c>
    </row>
    <row r="46" spans="1:9">
      <c r="A46" s="2"/>
      <c r="B46" s="1"/>
      <c r="C46" s="3" t="s">
        <v>46</v>
      </c>
      <c r="D46" s="3">
        <f>D37+D42+D45</f>
        <v>111500</v>
      </c>
      <c r="F46" s="3">
        <f>F37+F42+F45</f>
        <v>87443.87</v>
      </c>
    </row>
    <row r="47" spans="1:9">
      <c r="A47" s="2"/>
      <c r="B47" s="1"/>
      <c r="C47" s="3"/>
      <c r="D47" s="3"/>
      <c r="F47" s="3"/>
    </row>
    <row r="48" spans="1:9">
      <c r="A48" s="2">
        <v>2014004</v>
      </c>
      <c r="B48" s="1">
        <v>41704</v>
      </c>
      <c r="C48" t="s">
        <v>19</v>
      </c>
      <c r="D48">
        <v>2400</v>
      </c>
      <c r="E48" t="s">
        <v>10</v>
      </c>
      <c r="F48">
        <v>2400</v>
      </c>
      <c r="G48" t="s">
        <v>11</v>
      </c>
      <c r="H48" t="s">
        <v>20</v>
      </c>
      <c r="I48">
        <v>4</v>
      </c>
    </row>
    <row r="49" spans="1:9">
      <c r="A49" s="2"/>
      <c r="B49" s="1"/>
      <c r="C49" s="3" t="s">
        <v>47</v>
      </c>
      <c r="D49" s="3">
        <f>SUM(D48)</f>
        <v>2400</v>
      </c>
      <c r="F49" s="3">
        <f>SUM(F48)</f>
        <v>2400</v>
      </c>
    </row>
    <row r="50" spans="1:9">
      <c r="A50" s="2"/>
      <c r="B50" s="1"/>
      <c r="C50" s="3"/>
      <c r="D50" s="3"/>
      <c r="F50" s="3"/>
    </row>
    <row r="51" spans="1:9">
      <c r="A51" s="2">
        <v>2014002</v>
      </c>
      <c r="B51" s="1">
        <v>41700</v>
      </c>
      <c r="C51" t="s">
        <v>13</v>
      </c>
      <c r="D51">
        <v>300</v>
      </c>
      <c r="E51" t="s">
        <v>14</v>
      </c>
      <c r="F51">
        <v>375.72</v>
      </c>
      <c r="G51" t="s">
        <v>11</v>
      </c>
      <c r="H51" t="s">
        <v>15</v>
      </c>
      <c r="I51">
        <v>2</v>
      </c>
    </row>
    <row r="52" spans="1:9">
      <c r="A52" s="2">
        <v>2014002</v>
      </c>
      <c r="B52" s="1">
        <v>41700</v>
      </c>
      <c r="C52" t="s">
        <v>13</v>
      </c>
      <c r="D52">
        <v>150</v>
      </c>
      <c r="E52" t="s">
        <v>14</v>
      </c>
      <c r="F52">
        <v>187.86</v>
      </c>
      <c r="G52" t="s">
        <v>11</v>
      </c>
      <c r="H52" t="s">
        <v>15</v>
      </c>
      <c r="I52">
        <v>2</v>
      </c>
    </row>
    <row r="53" spans="1:9">
      <c r="A53" s="2">
        <v>2014002</v>
      </c>
      <c r="B53" s="1">
        <v>41700</v>
      </c>
      <c r="C53" t="s">
        <v>13</v>
      </c>
      <c r="D53">
        <v>50</v>
      </c>
      <c r="E53" t="s">
        <v>14</v>
      </c>
      <c r="F53">
        <v>62.62</v>
      </c>
      <c r="G53" t="s">
        <v>11</v>
      </c>
      <c r="H53" t="s">
        <v>15</v>
      </c>
      <c r="I53">
        <v>2</v>
      </c>
    </row>
    <row r="54" spans="1:9">
      <c r="A54" s="2"/>
      <c r="B54" s="1"/>
      <c r="D54" s="3">
        <f>SUM(D51:D53)</f>
        <v>500</v>
      </c>
      <c r="F54" s="3">
        <f>SUM(F51:F53)</f>
        <v>626.20000000000005</v>
      </c>
    </row>
    <row r="55" spans="1:9">
      <c r="A55" s="2">
        <v>2014008</v>
      </c>
      <c r="B55" s="1">
        <v>41711</v>
      </c>
      <c r="C55" t="s">
        <v>13</v>
      </c>
      <c r="D55">
        <v>600</v>
      </c>
      <c r="E55" t="s">
        <v>14</v>
      </c>
      <c r="F55">
        <v>751.44</v>
      </c>
      <c r="G55" t="s">
        <v>11</v>
      </c>
      <c r="H55" t="s">
        <v>28</v>
      </c>
      <c r="I55">
        <v>2</v>
      </c>
    </row>
    <row r="56" spans="1:9">
      <c r="A56" s="2"/>
      <c r="B56" s="1"/>
      <c r="D56" s="3">
        <f>SUM(D55)</f>
        <v>600</v>
      </c>
      <c r="F56" s="3">
        <f>SUM(F55)</f>
        <v>751.44</v>
      </c>
    </row>
    <row r="57" spans="1:9">
      <c r="A57" s="2"/>
      <c r="B57" s="1"/>
      <c r="C57" s="3" t="s">
        <v>48</v>
      </c>
      <c r="D57" s="3">
        <f>D54+D56</f>
        <v>1100</v>
      </c>
      <c r="F57" s="3">
        <f>F54+F56</f>
        <v>1377.64</v>
      </c>
    </row>
    <row r="58" spans="1:9">
      <c r="A58" s="2"/>
      <c r="B58" s="1"/>
      <c r="C58" s="3"/>
      <c r="D58" s="3"/>
      <c r="F58" s="3"/>
    </row>
    <row r="59" spans="1:9">
      <c r="A59" s="2">
        <v>2014003</v>
      </c>
      <c r="B59" s="1">
        <v>41703</v>
      </c>
      <c r="C59" t="s">
        <v>16</v>
      </c>
      <c r="D59">
        <v>45000</v>
      </c>
      <c r="E59" t="s">
        <v>17</v>
      </c>
      <c r="F59">
        <v>6308100</v>
      </c>
      <c r="G59" t="s">
        <v>11</v>
      </c>
      <c r="H59" t="s">
        <v>18</v>
      </c>
      <c r="I59">
        <v>3</v>
      </c>
    </row>
    <row r="60" spans="1:9">
      <c r="A60" s="2">
        <v>2014003</v>
      </c>
      <c r="B60" s="1">
        <v>41703</v>
      </c>
      <c r="C60" t="s">
        <v>16</v>
      </c>
      <c r="D60">
        <v>25000</v>
      </c>
      <c r="E60" t="s">
        <v>17</v>
      </c>
      <c r="F60">
        <v>3504500</v>
      </c>
      <c r="G60" t="s">
        <v>11</v>
      </c>
      <c r="H60" t="s">
        <v>18</v>
      </c>
      <c r="I60">
        <v>3</v>
      </c>
    </row>
    <row r="61" spans="1:9">
      <c r="C61" s="3" t="s">
        <v>49</v>
      </c>
      <c r="D61" s="3">
        <f>SUM(D59:D60)</f>
        <v>70000</v>
      </c>
      <c r="F61" s="3">
        <f>SUM(F59:F60)</f>
        <v>9812600</v>
      </c>
    </row>
    <row r="64" spans="1:9">
      <c r="C64" s="3" t="s">
        <v>50</v>
      </c>
      <c r="D64" s="3">
        <f>D5+D15+D22+D26+D31+D34+D46+D49+D57+D61</f>
        <v>293500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initial</vt:lpstr>
      <vt:lpstr>Fichier souhaité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Administrationfr</dc:creator>
  <cp:lastModifiedBy>Administrationfr</cp:lastModifiedBy>
  <dcterms:created xsi:type="dcterms:W3CDTF">2014-12-17T09:03:23Z</dcterms:created>
  <dcterms:modified xsi:type="dcterms:W3CDTF">2014-12-17T10:25:43Z</dcterms:modified>
</cp:coreProperties>
</file>