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Semaine 1" sheetId="1" r:id="rId1"/>
    <sheet name="Semaine 2" sheetId="4" r:id="rId2"/>
  </sheets>
  <calcPr calcId="125725"/>
</workbook>
</file>

<file path=xl/calcChain.xml><?xml version="1.0" encoding="utf-8"?>
<calcChain xmlns="http://schemas.openxmlformats.org/spreadsheetml/2006/main">
  <c r="U29" i="4"/>
  <c r="T29"/>
  <c r="S29"/>
  <c r="R29"/>
  <c r="Q29"/>
  <c r="U28"/>
  <c r="T28"/>
  <c r="S28"/>
  <c r="R28"/>
  <c r="Q28"/>
  <c r="U27"/>
  <c r="T27"/>
  <c r="S27"/>
  <c r="R27"/>
  <c r="Q27"/>
  <c r="U26"/>
  <c r="T26"/>
  <c r="S26"/>
  <c r="R26"/>
  <c r="Q26"/>
  <c r="U25"/>
  <c r="T25"/>
  <c r="S25"/>
  <c r="R25"/>
  <c r="Q25"/>
  <c r="U24"/>
  <c r="T24"/>
  <c r="S24"/>
  <c r="R24"/>
  <c r="Q24"/>
  <c r="U23"/>
  <c r="T23"/>
  <c r="S23"/>
  <c r="R23"/>
  <c r="Q23"/>
  <c r="U22"/>
  <c r="T22"/>
  <c r="S22"/>
  <c r="R22"/>
  <c r="Q22"/>
  <c r="U21"/>
  <c r="T21"/>
  <c r="S21"/>
  <c r="R21"/>
  <c r="Q21"/>
  <c r="U20"/>
  <c r="T20"/>
  <c r="S20"/>
  <c r="R20"/>
  <c r="Q20"/>
  <c r="U19"/>
  <c r="T19"/>
  <c r="S19"/>
  <c r="R19"/>
  <c r="Q19"/>
  <c r="U18"/>
  <c r="T18"/>
  <c r="S18"/>
  <c r="R18"/>
  <c r="Q18"/>
  <c r="U17"/>
  <c r="T17"/>
  <c r="S17"/>
  <c r="R17"/>
  <c r="Q17"/>
  <c r="U16"/>
  <c r="T16"/>
  <c r="S16"/>
  <c r="R16"/>
  <c r="Q16"/>
  <c r="U15"/>
  <c r="T15"/>
  <c r="S15"/>
  <c r="R15"/>
  <c r="Q15"/>
  <c r="U14"/>
  <c r="T14"/>
  <c r="S14"/>
  <c r="R14"/>
  <c r="Q14"/>
  <c r="U13"/>
  <c r="T13"/>
  <c r="S13"/>
  <c r="R13"/>
  <c r="Q13"/>
  <c r="U12"/>
  <c r="T12"/>
  <c r="S12"/>
  <c r="R12"/>
  <c r="Q12"/>
  <c r="U11"/>
  <c r="T11"/>
  <c r="S11"/>
  <c r="R11"/>
  <c r="Q11"/>
  <c r="U10"/>
  <c r="T10"/>
  <c r="S10"/>
  <c r="R10"/>
  <c r="Q10"/>
  <c r="U9"/>
  <c r="T9"/>
  <c r="S9"/>
  <c r="R9"/>
  <c r="Q9"/>
  <c r="U8"/>
  <c r="T8"/>
  <c r="S8"/>
  <c r="R8"/>
  <c r="Q8"/>
  <c r="D6"/>
  <c r="Q6" s="1"/>
  <c r="U29" i="1"/>
  <c r="T29"/>
  <c r="S29"/>
  <c r="R29"/>
  <c r="Q29"/>
  <c r="U28"/>
  <c r="T28"/>
  <c r="S28"/>
  <c r="R28"/>
  <c r="Q28"/>
  <c r="U27"/>
  <c r="T27"/>
  <c r="S27"/>
  <c r="R27"/>
  <c r="Q27"/>
  <c r="U26"/>
  <c r="T26"/>
  <c r="S26"/>
  <c r="R26"/>
  <c r="Q26"/>
  <c r="U25"/>
  <c r="T25"/>
  <c r="S25"/>
  <c r="R25"/>
  <c r="Q25"/>
  <c r="U24"/>
  <c r="T24"/>
  <c r="S24"/>
  <c r="R24"/>
  <c r="Q24"/>
  <c r="U23"/>
  <c r="T23"/>
  <c r="S23"/>
  <c r="R23"/>
  <c r="Q23"/>
  <c r="U22"/>
  <c r="T22"/>
  <c r="S22"/>
  <c r="R22"/>
  <c r="Q22"/>
  <c r="U21"/>
  <c r="T21"/>
  <c r="S21"/>
  <c r="R21"/>
  <c r="Q21"/>
  <c r="U20"/>
  <c r="T20"/>
  <c r="S20"/>
  <c r="R20"/>
  <c r="Q20"/>
  <c r="U19"/>
  <c r="T19"/>
  <c r="S19"/>
  <c r="R19"/>
  <c r="Q19"/>
  <c r="U18"/>
  <c r="T18"/>
  <c r="S18"/>
  <c r="R18"/>
  <c r="Q18"/>
  <c r="U17"/>
  <c r="T17"/>
  <c r="S17"/>
  <c r="R17"/>
  <c r="Q17"/>
  <c r="U16"/>
  <c r="T16"/>
  <c r="S16"/>
  <c r="R16"/>
  <c r="Q16"/>
  <c r="U15"/>
  <c r="T15"/>
  <c r="S15"/>
  <c r="R15"/>
  <c r="Q15"/>
  <c r="U14"/>
  <c r="T14"/>
  <c r="S14"/>
  <c r="R14"/>
  <c r="Q14"/>
  <c r="U13"/>
  <c r="T13"/>
  <c r="S13"/>
  <c r="R13"/>
  <c r="Q13"/>
  <c r="U12"/>
  <c r="T12"/>
  <c r="S12"/>
  <c r="R12"/>
  <c r="Q12"/>
  <c r="U11"/>
  <c r="T11"/>
  <c r="S11"/>
  <c r="R11"/>
  <c r="Q11"/>
  <c r="U10"/>
  <c r="T10"/>
  <c r="S10"/>
  <c r="R10"/>
  <c r="Q10"/>
  <c r="U9"/>
  <c r="T9"/>
  <c r="S9"/>
  <c r="R9"/>
  <c r="Q9"/>
  <c r="U8"/>
  <c r="T8"/>
  <c r="S8"/>
  <c r="R8"/>
  <c r="Q8"/>
  <c r="D6"/>
  <c r="Q6" s="1"/>
  <c r="E6" i="4" l="1"/>
  <c r="E6" i="1"/>
  <c r="F6" i="4" l="1"/>
  <c r="R6"/>
  <c r="F6" i="1"/>
  <c r="R6"/>
  <c r="G6" i="4" l="1"/>
  <c r="S6"/>
  <c r="G6" i="1"/>
  <c r="S6"/>
  <c r="T6" i="4" l="1"/>
  <c r="H6"/>
  <c r="T6" i="1"/>
  <c r="H6"/>
  <c r="U6" i="4" l="1"/>
  <c r="I6"/>
  <c r="J6" s="1"/>
  <c r="U6" i="1"/>
  <c r="I6"/>
  <c r="J6" s="1"/>
</calcChain>
</file>

<file path=xl/sharedStrings.xml><?xml version="1.0" encoding="utf-8"?>
<sst xmlns="http://schemas.openxmlformats.org/spreadsheetml/2006/main" count="363" uniqueCount="66">
  <si>
    <t>Janvier</t>
  </si>
  <si>
    <t>Panel</t>
  </si>
  <si>
    <t>Informations</t>
  </si>
  <si>
    <t>WE à afficher</t>
  </si>
  <si>
    <t>XX</t>
  </si>
  <si>
    <r>
      <rPr>
        <b/>
        <i/>
        <sz val="18"/>
        <color theme="1"/>
        <rFont val="Calibri"/>
        <family val="2"/>
      </rPr>
      <t>É</t>
    </r>
    <r>
      <rPr>
        <b/>
        <i/>
        <sz val="18"/>
        <color theme="1"/>
        <rFont val="Calibri"/>
        <family val="2"/>
        <scheme val="minor"/>
      </rPr>
      <t>vénements</t>
    </r>
  </si>
  <si>
    <t>IH - Routine</t>
  </si>
  <si>
    <t>Formation continue</t>
  </si>
  <si>
    <t>RE</t>
  </si>
  <si>
    <t>IH - Urgence</t>
  </si>
  <si>
    <t>Communication</t>
  </si>
  <si>
    <t>TAB 1</t>
  </si>
  <si>
    <t>Don</t>
  </si>
  <si>
    <t>DIS 1</t>
  </si>
  <si>
    <t>CH</t>
  </si>
  <si>
    <t>Type</t>
  </si>
  <si>
    <t>IH Urgence</t>
  </si>
  <si>
    <t>TYPE</t>
  </si>
  <si>
    <t>BIOMOL</t>
  </si>
  <si>
    <t>W1</t>
  </si>
  <si>
    <t>DIS 2</t>
  </si>
  <si>
    <t>DON</t>
  </si>
  <si>
    <t>Panel + + DUV</t>
  </si>
  <si>
    <t>Panel +</t>
  </si>
  <si>
    <t>DUV</t>
  </si>
  <si>
    <t>Garde</t>
  </si>
  <si>
    <t>Soir IH - Routine</t>
  </si>
  <si>
    <t>NANJ</t>
  </si>
  <si>
    <t>01</t>
  </si>
  <si>
    <t>Soir IH - Urgence</t>
  </si>
  <si>
    <t>W2</t>
  </si>
  <si>
    <t>SXM</t>
  </si>
  <si>
    <t>DIS1/DIS2</t>
  </si>
  <si>
    <t>Nuit</t>
  </si>
  <si>
    <t>DM</t>
  </si>
  <si>
    <t>W3</t>
  </si>
  <si>
    <t>Remplaçants</t>
  </si>
  <si>
    <t>Formation IH-Urgence + groupes tubes</t>
  </si>
  <si>
    <t>02</t>
  </si>
  <si>
    <t>TAB 2</t>
  </si>
  <si>
    <t>Stagiaires</t>
  </si>
  <si>
    <t>RQ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</si>
  <si>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</si>
  <si>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</si>
  <si>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</si>
  <si>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</si>
  <si>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</si>
  <si>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</si>
  <si>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</si>
  <si>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</si>
  <si>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</si>
  <si>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</si>
  <si>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</si>
  <si>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</si>
  <si>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</si>
  <si>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</si>
  <si>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</si>
  <si>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</si>
  <si>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</si>
  <si>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</si>
  <si>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</si>
  <si>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</si>
  <si>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Collaborateur 21</t>
  </si>
  <si>
    <t>Collaborateur 22</t>
  </si>
  <si>
    <t>Collaborateur 23</t>
  </si>
  <si>
    <t>Collaborateur 24</t>
  </si>
</sst>
</file>

<file path=xl/styles.xml><?xml version="1.0" encoding="utf-8"?>
<styleSheet xmlns="http://schemas.openxmlformats.org/spreadsheetml/2006/main">
  <numFmts count="2">
    <numFmt numFmtId="164" formatCode="dddd\ dd\ mmmm"/>
    <numFmt numFmtId="165" formatCode="dddd\ dd/mm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</font>
  </fonts>
  <fills count="16">
    <fill>
      <patternFill patternType="none"/>
    </fill>
    <fill>
      <patternFill patternType="gray125"/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8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9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1">
          <color theme="4"/>
        </stop>
      </gradientFill>
    </fill>
    <fill>
      <gradientFill>
        <stop position="0">
          <color theme="0"/>
        </stop>
        <stop position="0.5">
          <color rgb="FF92D050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gradientFill>
        <stop position="0">
          <color theme="0"/>
        </stop>
        <stop position="0.5">
          <color theme="4" tint="0.40000610370189521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patternFill patternType="lightUp"/>
    </fill>
    <fill>
      <gradientFill>
        <stop position="0">
          <color theme="0"/>
        </stop>
        <stop position="0.5">
          <color rgb="FFCC66FF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7" tint="0.59999389629810485"/>
        </stop>
        <stop position="1">
          <color theme="0"/>
        </stop>
      </gradientFill>
    </fill>
    <fill>
      <gradientFill>
        <stop position="0">
          <color theme="0"/>
        </stop>
        <stop position="0.5">
          <color theme="5" tint="0.40000610370189521"/>
        </stop>
        <stop position="1">
          <color theme="0"/>
        </stop>
      </gradientFill>
    </fill>
    <fill>
      <gradientFill>
        <stop position="0">
          <color theme="0"/>
        </stop>
        <stop position="0.5">
          <color theme="9" tint="0.40000610370189521"/>
        </stop>
        <stop position="1">
          <color theme="0"/>
        </stop>
      </gradientFill>
    </fill>
    <fill>
      <patternFill patternType="solid">
        <fgColor theme="9" tint="0.59996337778862885"/>
        <bgColor auto="1"/>
      </patternFill>
    </fill>
  </fills>
  <borders count="6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/>
      <diagonal/>
    </border>
    <border>
      <left/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2" xfId="0" applyBorder="1" applyProtection="1">
      <protection hidden="1"/>
    </xf>
    <xf numFmtId="0" fontId="1" fillId="0" borderId="0" xfId="0" applyFont="1" applyAlignment="1" applyProtection="1">
      <alignment horizontal="center" vertical="center"/>
    </xf>
    <xf numFmtId="0" fontId="0" fillId="0" borderId="0" xfId="0" applyProtection="1">
      <protection hidden="1"/>
    </xf>
    <xf numFmtId="0" fontId="0" fillId="0" borderId="9" xfId="0" applyBorder="1" applyProtection="1">
      <protection hidden="1"/>
    </xf>
    <xf numFmtId="0" fontId="0" fillId="0" borderId="0" xfId="0" applyBorder="1" applyProtection="1"/>
    <xf numFmtId="0" fontId="0" fillId="0" borderId="18" xfId="0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0" fontId="0" fillId="0" borderId="19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1" fillId="7" borderId="22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/>
      <protection hidden="1"/>
    </xf>
    <xf numFmtId="0" fontId="0" fillId="0" borderId="10" xfId="0" applyBorder="1" applyProtection="1"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horizontal="center" vertical="center"/>
      <protection hidden="1"/>
    </xf>
    <xf numFmtId="0" fontId="1" fillId="7" borderId="32" xfId="0" applyFont="1" applyFill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1" fillId="9" borderId="22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1" fillId="9" borderId="42" xfId="0" applyFont="1" applyFill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45" xfId="0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center" vertical="center" wrapText="1"/>
      <protection locked="0"/>
    </xf>
    <xf numFmtId="0" fontId="0" fillId="0" borderId="43" xfId="0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 vertical="center" wrapText="1"/>
      <protection locked="0"/>
    </xf>
    <xf numFmtId="0" fontId="1" fillId="9" borderId="32" xfId="0" applyFont="1" applyFill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48" xfId="0" applyBorder="1" applyAlignment="1" applyProtection="1">
      <alignment horizontal="center" vertical="center"/>
      <protection hidden="1"/>
    </xf>
    <xf numFmtId="0" fontId="0" fillId="0" borderId="38" xfId="0" applyBorder="1" applyAlignment="1" applyProtection="1">
      <alignment horizontal="center" vertical="center"/>
      <protection hidden="1"/>
    </xf>
    <xf numFmtId="0" fontId="0" fillId="0" borderId="49" xfId="0" applyBorder="1" applyAlignment="1" applyProtection="1">
      <alignment horizontal="center" vertical="center"/>
      <protection hidden="1"/>
    </xf>
    <xf numFmtId="0" fontId="0" fillId="0" borderId="50" xfId="0" applyBorder="1" applyAlignment="1" applyProtection="1">
      <alignment horizontal="center" vertical="center"/>
      <protection hidden="1"/>
    </xf>
    <xf numFmtId="0" fontId="1" fillId="12" borderId="22" xfId="0" applyFont="1" applyFill="1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hidden="1"/>
    </xf>
    <xf numFmtId="0" fontId="0" fillId="0" borderId="52" xfId="0" applyBorder="1" applyAlignment="1" applyProtection="1">
      <alignment horizontal="center" vertical="center"/>
      <protection hidden="1"/>
    </xf>
    <xf numFmtId="0" fontId="1" fillId="12" borderId="32" xfId="0" applyFont="1" applyFill="1" applyBorder="1" applyAlignment="1" applyProtection="1">
      <alignment horizontal="center" vertical="center"/>
      <protection locked="0"/>
    </xf>
    <xf numFmtId="49" fontId="0" fillId="0" borderId="53" xfId="0" applyNumberFormat="1" applyBorder="1" applyAlignment="1" applyProtection="1">
      <alignment horizontal="center" vertical="center"/>
      <protection hidden="1"/>
    </xf>
    <xf numFmtId="0" fontId="0" fillId="0" borderId="54" xfId="0" applyBorder="1" applyProtection="1">
      <protection hidden="1"/>
    </xf>
    <xf numFmtId="0" fontId="0" fillId="0" borderId="55" xfId="0" applyBorder="1" applyAlignment="1" applyProtection="1">
      <alignment horizontal="center" vertical="center"/>
      <protection hidden="1"/>
    </xf>
    <xf numFmtId="0" fontId="0" fillId="0" borderId="56" xfId="0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  <protection hidden="1"/>
    </xf>
    <xf numFmtId="0" fontId="0" fillId="0" borderId="0" xfId="0" applyProtection="1"/>
    <xf numFmtId="0" fontId="1" fillId="2" borderId="22" xfId="0" applyFont="1" applyFill="1" applyBorder="1" applyAlignment="1" applyProtection="1">
      <alignment horizontal="center" vertical="center"/>
      <protection locked="0"/>
    </xf>
    <xf numFmtId="0" fontId="1" fillId="2" borderId="4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15" borderId="22" xfId="0" applyFont="1" applyFill="1" applyBorder="1" applyAlignment="1" applyProtection="1">
      <alignment horizontal="center" vertical="center"/>
      <protection locked="0"/>
    </xf>
    <xf numFmtId="0" fontId="1" fillId="15" borderId="58" xfId="0" applyFont="1" applyFill="1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54" xfId="0" applyBorder="1" applyProtection="1">
      <protection locked="0"/>
    </xf>
    <xf numFmtId="0" fontId="0" fillId="0" borderId="60" xfId="0" applyBorder="1" applyAlignment="1" applyProtection="1">
      <alignment horizontal="center" vertical="center" wrapText="1"/>
      <protection locked="0"/>
    </xf>
    <xf numFmtId="0" fontId="0" fillId="0" borderId="61" xfId="0" applyBorder="1" applyAlignment="1" applyProtection="1">
      <alignment horizontal="center" vertical="center" wrapText="1"/>
      <protection locked="0"/>
    </xf>
    <xf numFmtId="0" fontId="0" fillId="0" borderId="62" xfId="0" applyBorder="1" applyAlignment="1" applyProtection="1">
      <alignment horizontal="center" vertical="center" wrapText="1"/>
      <protection locked="0"/>
    </xf>
    <xf numFmtId="0" fontId="0" fillId="0" borderId="59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27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hidden="1"/>
    </xf>
    <xf numFmtId="164" fontId="1" fillId="2" borderId="10" xfId="0" applyNumberFormat="1" applyFont="1" applyFill="1" applyBorder="1" applyAlignment="1" applyProtection="1">
      <alignment horizontal="center" vertical="center"/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4" borderId="10" xfId="0" applyFont="1" applyFill="1" applyBorder="1" applyAlignment="1" applyProtection="1">
      <alignment horizontal="center" vertical="center"/>
      <protection hidden="1"/>
    </xf>
    <xf numFmtId="0" fontId="1" fillId="4" borderId="11" xfId="0" applyFont="1" applyFill="1" applyBorder="1" applyAlignment="1" applyProtection="1">
      <alignment horizontal="center" vertical="center"/>
      <protection hidden="1"/>
    </xf>
    <xf numFmtId="165" fontId="1" fillId="5" borderId="6" xfId="0" applyNumberFormat="1" applyFont="1" applyFill="1" applyBorder="1" applyAlignment="1" applyProtection="1">
      <alignment horizontal="center" vertical="center"/>
      <protection hidden="1"/>
    </xf>
    <xf numFmtId="165" fontId="1" fillId="5" borderId="13" xfId="0" applyNumberFormat="1" applyFont="1" applyFill="1" applyBorder="1" applyAlignment="1" applyProtection="1">
      <alignment horizontal="center" vertical="center"/>
      <protection hidden="1"/>
    </xf>
    <xf numFmtId="165" fontId="1" fillId="5" borderId="7" xfId="0" applyNumberFormat="1" applyFont="1" applyFill="1" applyBorder="1" applyAlignment="1" applyProtection="1">
      <alignment horizontal="center" vertical="center"/>
      <protection hidden="1"/>
    </xf>
    <xf numFmtId="165" fontId="1" fillId="5" borderId="14" xfId="0" applyNumberFormat="1" applyFont="1" applyFill="1" applyBorder="1" applyAlignment="1" applyProtection="1">
      <alignment horizontal="center" vertical="center"/>
      <protection hidden="1"/>
    </xf>
    <xf numFmtId="0" fontId="4" fillId="6" borderId="15" xfId="0" applyFont="1" applyFill="1" applyBorder="1" applyAlignment="1" applyProtection="1">
      <alignment horizontal="center" vertical="center"/>
    </xf>
    <xf numFmtId="0" fontId="4" fillId="6" borderId="16" xfId="0" applyFont="1" applyFill="1" applyBorder="1" applyAlignment="1" applyProtection="1">
      <alignment horizontal="center" vertical="center"/>
    </xf>
    <xf numFmtId="0" fontId="4" fillId="6" borderId="17" xfId="0" applyFont="1" applyFill="1" applyBorder="1" applyAlignment="1" applyProtection="1">
      <alignment horizontal="center" vertical="center"/>
    </xf>
    <xf numFmtId="165" fontId="1" fillId="5" borderId="5" xfId="0" applyNumberFormat="1" applyFont="1" applyFill="1" applyBorder="1" applyAlignment="1" applyProtection="1">
      <alignment horizontal="center" vertical="center"/>
      <protection hidden="1"/>
    </xf>
    <xf numFmtId="165" fontId="1" fillId="5" borderId="12" xfId="0" applyNumberFormat="1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9" xfId="0" applyFont="1" applyFill="1" applyBorder="1" applyAlignment="1" applyProtection="1">
      <alignment horizontal="center" vertical="center"/>
      <protection hidden="1"/>
    </xf>
    <xf numFmtId="0" fontId="4" fillId="14" borderId="15" xfId="0" applyFont="1" applyFill="1" applyBorder="1" applyAlignment="1" applyProtection="1">
      <alignment horizontal="center" vertical="center"/>
    </xf>
    <xf numFmtId="0" fontId="4" fillId="14" borderId="16" xfId="0" applyFont="1" applyFill="1" applyBorder="1" applyAlignment="1" applyProtection="1">
      <alignment horizontal="center" vertical="center"/>
    </xf>
    <xf numFmtId="0" fontId="4" fillId="14" borderId="17" xfId="0" applyFont="1" applyFill="1" applyBorder="1" applyAlignment="1" applyProtection="1">
      <alignment horizontal="center" vertical="center"/>
    </xf>
    <xf numFmtId="0" fontId="0" fillId="10" borderId="10" xfId="0" applyFill="1" applyBorder="1" applyAlignment="1" applyProtection="1">
      <alignment horizontal="center" vertical="center"/>
    </xf>
    <xf numFmtId="0" fontId="0" fillId="10" borderId="11" xfId="0" applyFill="1" applyBorder="1" applyAlignment="1" applyProtection="1">
      <alignment horizontal="center" vertical="center"/>
    </xf>
    <xf numFmtId="0" fontId="0" fillId="10" borderId="54" xfId="0" applyFill="1" applyBorder="1" applyAlignment="1" applyProtection="1">
      <alignment horizontal="center" vertical="center"/>
    </xf>
    <xf numFmtId="0" fontId="0" fillId="10" borderId="63" xfId="0" applyFill="1" applyBorder="1" applyAlignment="1" applyProtection="1">
      <alignment horizontal="center" vertical="center"/>
    </xf>
    <xf numFmtId="0" fontId="4" fillId="8" borderId="15" xfId="0" applyFont="1" applyFill="1" applyBorder="1" applyAlignment="1" applyProtection="1">
      <alignment horizontal="center" vertical="center"/>
    </xf>
    <xf numFmtId="0" fontId="4" fillId="8" borderId="16" xfId="0" applyFont="1" applyFill="1" applyBorder="1" applyAlignment="1" applyProtection="1">
      <alignment horizontal="center" vertical="center"/>
    </xf>
    <xf numFmtId="0" fontId="4" fillId="8" borderId="17" xfId="0" applyFont="1" applyFill="1" applyBorder="1" applyAlignment="1" applyProtection="1">
      <alignment horizontal="center" vertical="center"/>
    </xf>
    <xf numFmtId="0" fontId="4" fillId="11" borderId="15" xfId="0" applyFont="1" applyFill="1" applyBorder="1" applyAlignment="1" applyProtection="1">
      <alignment horizontal="center" vertical="center"/>
    </xf>
    <xf numFmtId="0" fontId="4" fillId="11" borderId="16" xfId="0" applyFont="1" applyFill="1" applyBorder="1" applyAlignment="1" applyProtection="1">
      <alignment horizontal="center" vertical="center"/>
    </xf>
    <xf numFmtId="0" fontId="4" fillId="11" borderId="17" xfId="0" applyFont="1" applyFill="1" applyBorder="1" applyAlignment="1" applyProtection="1">
      <alignment horizontal="center" vertical="center"/>
    </xf>
    <xf numFmtId="0" fontId="4" fillId="13" borderId="15" xfId="0" applyFont="1" applyFill="1" applyBorder="1" applyAlignment="1" applyProtection="1">
      <alignment horizontal="center" vertical="center"/>
    </xf>
    <xf numFmtId="0" fontId="4" fillId="13" borderId="16" xfId="0" applyFont="1" applyFill="1" applyBorder="1" applyAlignment="1" applyProtection="1">
      <alignment horizontal="center" vertical="center"/>
    </xf>
    <xf numFmtId="0" fontId="4" fillId="13" borderId="1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80"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CCFF"/>
        </patternFill>
      </fill>
    </dxf>
    <dxf>
      <fill>
        <patternFill>
          <bgColor rgb="FFFF7C80"/>
        </patternFill>
      </fill>
    </dxf>
    <dxf>
      <fill>
        <patternFill>
          <bgColor rgb="FF99FFCC"/>
        </patternFill>
      </fill>
    </dxf>
    <dxf>
      <fill>
        <patternFill>
          <bgColor rgb="FFFFCC66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669900"/>
        </patternFill>
      </fill>
    </dxf>
    <dxf>
      <fill>
        <patternFill>
          <bgColor rgb="FFFFFF99"/>
        </patternFill>
      </fill>
    </dxf>
    <dxf>
      <font>
        <color rgb="FF0066FF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FF99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CCFF"/>
        </patternFill>
      </fill>
    </dxf>
    <dxf>
      <fill>
        <patternFill>
          <bgColor rgb="FFFF7C80"/>
        </patternFill>
      </fill>
    </dxf>
    <dxf>
      <fill>
        <patternFill>
          <bgColor rgb="FF99FFCC"/>
        </patternFill>
      </fill>
    </dxf>
    <dxf>
      <fill>
        <patternFill>
          <bgColor rgb="FFFFCC66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669900"/>
        </patternFill>
      </fill>
    </dxf>
    <dxf>
      <fill>
        <patternFill>
          <bgColor rgb="FFFFFF99"/>
        </patternFill>
      </fill>
    </dxf>
    <dxf>
      <font>
        <color rgb="FF0066FF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FF990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CCFF"/>
        </patternFill>
      </fill>
    </dxf>
    <dxf>
      <fill>
        <patternFill>
          <bgColor rgb="FFFF7C80"/>
        </patternFill>
      </fill>
    </dxf>
    <dxf>
      <fill>
        <patternFill>
          <bgColor rgb="FF99FFCC"/>
        </patternFill>
      </fill>
    </dxf>
    <dxf>
      <fill>
        <patternFill>
          <bgColor rgb="FFFFCC66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669900"/>
        </patternFill>
      </fill>
    </dxf>
    <dxf>
      <fill>
        <patternFill>
          <bgColor rgb="FFFFFF99"/>
        </patternFill>
      </fill>
    </dxf>
    <dxf>
      <font>
        <color rgb="FF0066FF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FF99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U40"/>
  <sheetViews>
    <sheetView tabSelected="1" workbookViewId="0">
      <selection activeCell="H16" sqref="H16"/>
    </sheetView>
  </sheetViews>
  <sheetFormatPr baseColWidth="10" defaultRowHeight="15"/>
  <cols>
    <col min="1" max="1" width="24.140625" bestFit="1" customWidth="1"/>
    <col min="2" max="2" width="6.42578125" bestFit="1" customWidth="1"/>
    <col min="3" max="3" width="0.140625" hidden="1" customWidth="1"/>
    <col min="4" max="4" width="17.5703125" bestFit="1" customWidth="1"/>
    <col min="5" max="5" width="18.140625" bestFit="1" customWidth="1"/>
    <col min="6" max="6" width="21" bestFit="1" customWidth="1"/>
    <col min="7" max="7" width="17.5703125" bestFit="1" customWidth="1"/>
    <col min="8" max="8" width="18.140625" bestFit="1" customWidth="1"/>
    <col min="9" max="9" width="16.5703125" bestFit="1" customWidth="1"/>
    <col min="10" max="10" width="18.85546875" bestFit="1" customWidth="1"/>
    <col min="11" max="11" width="12.42578125" bestFit="1" customWidth="1"/>
    <col min="15" max="15" width="15.5703125" bestFit="1" customWidth="1"/>
    <col min="17" max="17" width="10.5703125" bestFit="1" customWidth="1"/>
    <col min="18" max="18" width="11.140625" bestFit="1" customWidth="1"/>
    <col min="19" max="19" width="14" bestFit="1" customWidth="1"/>
    <col min="20" max="20" width="10.5703125" bestFit="1" customWidth="1"/>
    <col min="21" max="21" width="14" bestFit="1" customWidth="1"/>
  </cols>
  <sheetData>
    <row r="5" spans="1:21" ht="15.75" thickBot="1"/>
    <row r="6" spans="1:21" ht="15.75" thickTop="1">
      <c r="A6" s="87" t="s">
        <v>0</v>
      </c>
      <c r="B6" s="89">
        <v>2016</v>
      </c>
      <c r="C6" s="1" t="s">
        <v>1</v>
      </c>
      <c r="D6" s="70">
        <f>DATE(B6,1,3)-WEEKDAY(DATE(B6,1,3))+2+(G3-1)*7</f>
        <v>42366</v>
      </c>
      <c r="E6" s="70">
        <f>D6+1</f>
        <v>42367</v>
      </c>
      <c r="F6" s="70">
        <f t="shared" ref="F6:J6" si="0">E6+1</f>
        <v>42368</v>
      </c>
      <c r="G6" s="70">
        <f t="shared" si="0"/>
        <v>42369</v>
      </c>
      <c r="H6" s="70">
        <f t="shared" si="0"/>
        <v>42370</v>
      </c>
      <c r="I6" s="70">
        <f t="shared" si="0"/>
        <v>42371</v>
      </c>
      <c r="J6" s="70">
        <f t="shared" si="0"/>
        <v>42372</v>
      </c>
      <c r="K6" s="72" t="s">
        <v>2</v>
      </c>
      <c r="L6" s="74" t="s">
        <v>3</v>
      </c>
      <c r="M6" s="75"/>
      <c r="N6" s="2"/>
      <c r="O6" s="3"/>
      <c r="P6" s="3"/>
      <c r="Q6" s="85">
        <f>D6</f>
        <v>42366</v>
      </c>
      <c r="R6" s="78">
        <f t="shared" ref="R6:U6" si="1">E6</f>
        <v>42367</v>
      </c>
      <c r="S6" s="78">
        <f t="shared" si="1"/>
        <v>42368</v>
      </c>
      <c r="T6" s="78">
        <f t="shared" si="1"/>
        <v>42369</v>
      </c>
      <c r="U6" s="80">
        <f t="shared" si="1"/>
        <v>42370</v>
      </c>
    </row>
    <row r="7" spans="1:21" ht="15.75" thickBot="1">
      <c r="A7" s="88"/>
      <c r="B7" s="90"/>
      <c r="C7" s="4" t="s">
        <v>4</v>
      </c>
      <c r="D7" s="71"/>
      <c r="E7" s="71"/>
      <c r="F7" s="71"/>
      <c r="G7" s="71"/>
      <c r="H7" s="71"/>
      <c r="I7" s="71"/>
      <c r="J7" s="71"/>
      <c r="K7" s="73"/>
      <c r="L7" s="76"/>
      <c r="M7" s="77"/>
      <c r="N7" s="2"/>
      <c r="O7" s="3"/>
      <c r="P7" s="3"/>
      <c r="Q7" s="86"/>
      <c r="R7" s="79"/>
      <c r="S7" s="79"/>
      <c r="T7" s="79"/>
      <c r="U7" s="81"/>
    </row>
    <row r="8" spans="1:21" ht="24.75" thickTop="1" thickBot="1">
      <c r="A8" s="82" t="s">
        <v>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4"/>
      <c r="N8" s="5"/>
      <c r="O8" s="6" t="s">
        <v>6</v>
      </c>
      <c r="P8" s="7"/>
      <c r="Q8" s="8">
        <f>COUNTIF(D9:D39,$O$11)</f>
        <v>1</v>
      </c>
      <c r="R8" s="9">
        <f>COUNTIF(E9:E39,$O$11)</f>
        <v>1</v>
      </c>
      <c r="S8" s="9">
        <f>COUNTIF(F9:F39,$O$11)</f>
        <v>1</v>
      </c>
      <c r="T8" s="9">
        <f>COUNTIF(G9:G39,$O$11)</f>
        <v>1</v>
      </c>
      <c r="U8" s="10">
        <f>COUNTIF(H9:H39,$O$11)</f>
        <v>1</v>
      </c>
    </row>
    <row r="9" spans="1:21" ht="15.75" thickTop="1">
      <c r="A9" s="11" t="s">
        <v>7</v>
      </c>
      <c r="B9" s="12"/>
      <c r="C9" s="13" t="s">
        <v>8</v>
      </c>
      <c r="D9" s="14"/>
      <c r="E9" s="14"/>
      <c r="F9" s="14"/>
      <c r="G9" s="14"/>
      <c r="H9" s="14"/>
      <c r="I9" s="14"/>
      <c r="J9" s="14"/>
      <c r="K9" s="15"/>
      <c r="L9" s="66"/>
      <c r="M9" s="68"/>
      <c r="N9" s="5"/>
      <c r="O9" s="16" t="s">
        <v>9</v>
      </c>
      <c r="P9" s="17"/>
      <c r="Q9" s="18">
        <f>COUNTIF(D9:D39,$O$12)</f>
        <v>1</v>
      </c>
      <c r="R9" s="19">
        <f>COUNTIF(E9:E39,$O$12)</f>
        <v>1</v>
      </c>
      <c r="S9" s="19">
        <f>COUNTIF(F9:F39,$O$12)</f>
        <v>1</v>
      </c>
      <c r="T9" s="19">
        <f>COUNTIF(G9:G39,$O$12)</f>
        <v>1</v>
      </c>
      <c r="U9" s="20">
        <f>COUNTIF(H9:H39,$O$12)</f>
        <v>1</v>
      </c>
    </row>
    <row r="10" spans="1:21" ht="15.75" thickBot="1">
      <c r="A10" s="21" t="s">
        <v>10</v>
      </c>
      <c r="B10" s="22"/>
      <c r="C10" s="13" t="s">
        <v>8</v>
      </c>
      <c r="D10" s="23"/>
      <c r="E10" s="24"/>
      <c r="F10" s="24"/>
      <c r="G10" s="23"/>
      <c r="H10" s="23"/>
      <c r="I10" s="23"/>
      <c r="J10" s="25"/>
      <c r="K10" s="26"/>
      <c r="L10" s="67"/>
      <c r="M10" s="69"/>
      <c r="N10" s="5"/>
      <c r="O10" s="16" t="s">
        <v>1</v>
      </c>
      <c r="P10" s="17"/>
      <c r="Q10" s="18">
        <f>COUNTIF(D9:D39,$O$13)</f>
        <v>1</v>
      </c>
      <c r="R10" s="19">
        <f>COUNTIF(E9:E39,$O$13)</f>
        <v>1</v>
      </c>
      <c r="S10" s="19">
        <f>COUNTIF(F9:F39,$O$13)</f>
        <v>1</v>
      </c>
      <c r="T10" s="19">
        <f>COUNTIF(G9:G39,$O$13)</f>
        <v>1</v>
      </c>
      <c r="U10" s="20">
        <f>COUNTIF(H9:H39,$O$13)</f>
        <v>1</v>
      </c>
    </row>
    <row r="11" spans="1:21" ht="24.75" thickTop="1" thickBot="1">
      <c r="A11" s="98" t="s">
        <v>11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5"/>
      <c r="O11" s="16" t="s">
        <v>12</v>
      </c>
      <c r="P11" s="17"/>
      <c r="Q11" s="18">
        <f>COUNTIF(D9:D39,$O$14)</f>
        <v>1</v>
      </c>
      <c r="R11" s="19">
        <f>COUNTIF(E9:E39,$O$14)</f>
        <v>1</v>
      </c>
      <c r="S11" s="19">
        <f>COUNTIF(F9:F39,$O$14)</f>
        <v>1</v>
      </c>
      <c r="T11" s="19">
        <f>COUNTIF(G9:G39,$O$14)</f>
        <v>1</v>
      </c>
      <c r="U11" s="20">
        <f>COUNTIF(H9:H39,$O$14)</f>
        <v>1</v>
      </c>
    </row>
    <row r="12" spans="1:21" ht="15.75" thickTop="1">
      <c r="A12" s="27" t="s">
        <v>42</v>
      </c>
      <c r="B12" s="12"/>
      <c r="C12" s="13" t="s">
        <v>13</v>
      </c>
      <c r="D12" s="14" t="s">
        <v>8</v>
      </c>
      <c r="E12" s="28" t="s">
        <v>8</v>
      </c>
      <c r="F12" s="14" t="s">
        <v>8</v>
      </c>
      <c r="G12" s="14" t="s">
        <v>8</v>
      </c>
      <c r="H12" s="14" t="s">
        <v>8</v>
      </c>
      <c r="I12" s="14" t="s">
        <v>14</v>
      </c>
      <c r="J12" s="29" t="s">
        <v>14</v>
      </c>
      <c r="K12" s="30"/>
      <c r="L12" s="94"/>
      <c r="M12" s="95"/>
      <c r="N12" s="5"/>
      <c r="O12" s="16" t="s">
        <v>15</v>
      </c>
      <c r="P12" s="17"/>
      <c r="Q12" s="18">
        <f>COUNTIF(D9:D39,$O$15)</f>
        <v>0</v>
      </c>
      <c r="R12" s="19">
        <f>COUNTIF(E9:E39,$O$15)</f>
        <v>0</v>
      </c>
      <c r="S12" s="19">
        <f>COUNTIF(F9:F39,$O$15)</f>
        <v>0</v>
      </c>
      <c r="T12" s="19">
        <f>COUNTIF(G9:G39,$O$15)</f>
        <v>0</v>
      </c>
      <c r="U12" s="20">
        <f>COUNTIF(H9:H39,$O$15)</f>
        <v>0</v>
      </c>
    </row>
    <row r="13" spans="1:21">
      <c r="A13" s="31" t="s">
        <v>43</v>
      </c>
      <c r="B13" s="32"/>
      <c r="C13" s="13" t="s">
        <v>16</v>
      </c>
      <c r="D13" s="33" t="s">
        <v>13</v>
      </c>
      <c r="E13" s="33" t="s">
        <v>13</v>
      </c>
      <c r="F13" s="33" t="s">
        <v>13</v>
      </c>
      <c r="G13" s="33" t="s">
        <v>14</v>
      </c>
      <c r="H13" s="33" t="s">
        <v>1</v>
      </c>
      <c r="I13" s="34"/>
      <c r="J13" s="35"/>
      <c r="K13" s="36"/>
      <c r="L13" s="94"/>
      <c r="M13" s="95"/>
      <c r="N13" s="5"/>
      <c r="O13" s="16" t="s">
        <v>13</v>
      </c>
      <c r="P13" s="17"/>
      <c r="Q13" s="18">
        <f>COUNTIF(D9:D39,$O$16)</f>
        <v>0</v>
      </c>
      <c r="R13" s="19">
        <f>COUNTIF(E9:E39,$O$16)</f>
        <v>0</v>
      </c>
      <c r="S13" s="19">
        <f>COUNTIF(F9:F39,$O$16)</f>
        <v>0</v>
      </c>
      <c r="T13" s="19">
        <f>COUNTIF(G9:G39,$O$16)</f>
        <v>1</v>
      </c>
      <c r="U13" s="20">
        <f>COUNTIF(H9:H39,$O$16)</f>
        <v>0</v>
      </c>
    </row>
    <row r="14" spans="1:21">
      <c r="A14" s="31" t="s">
        <v>44</v>
      </c>
      <c r="B14" s="32"/>
      <c r="C14" s="13" t="s">
        <v>4</v>
      </c>
      <c r="D14" s="33" t="s">
        <v>17</v>
      </c>
      <c r="E14" s="33" t="s">
        <v>1</v>
      </c>
      <c r="F14" s="33" t="s">
        <v>8</v>
      </c>
      <c r="G14" s="33" t="s">
        <v>1</v>
      </c>
      <c r="H14" s="33" t="s">
        <v>18</v>
      </c>
      <c r="I14" s="34" t="s">
        <v>19</v>
      </c>
      <c r="J14" s="35" t="s">
        <v>19</v>
      </c>
      <c r="K14" s="36"/>
      <c r="L14" s="94"/>
      <c r="M14" s="95"/>
      <c r="N14" s="5"/>
      <c r="O14" s="16" t="s">
        <v>20</v>
      </c>
      <c r="P14" s="17"/>
      <c r="Q14" s="18">
        <f>COUNTIF(D9:D39,$O$17)</f>
        <v>1</v>
      </c>
      <c r="R14" s="19">
        <f>COUNTIF(E9:E39,$O$17)</f>
        <v>1</v>
      </c>
      <c r="S14" s="19">
        <f>COUNTIF(F9:F39,$O$17)</f>
        <v>1</v>
      </c>
      <c r="T14" s="19">
        <f>COUNTIF(G9:G39,$O$17)</f>
        <v>1</v>
      </c>
      <c r="U14" s="20">
        <f>COUNTIF(H9:H39,$O$17)</f>
        <v>1</v>
      </c>
    </row>
    <row r="15" spans="1:21">
      <c r="A15" s="31" t="s">
        <v>45</v>
      </c>
      <c r="B15" s="32"/>
      <c r="C15" s="13" t="s">
        <v>21</v>
      </c>
      <c r="D15" s="33" t="s">
        <v>22</v>
      </c>
      <c r="E15" s="33" t="s">
        <v>8</v>
      </c>
      <c r="F15" s="33" t="s">
        <v>20</v>
      </c>
      <c r="G15" s="33" t="s">
        <v>23</v>
      </c>
      <c r="H15" s="33" t="s">
        <v>20</v>
      </c>
      <c r="I15" s="34"/>
      <c r="J15" s="35"/>
      <c r="K15" s="36"/>
      <c r="L15" s="94"/>
      <c r="M15" s="95"/>
      <c r="N15" s="5"/>
      <c r="O15" s="16" t="s">
        <v>24</v>
      </c>
      <c r="P15" s="17"/>
      <c r="Q15" s="18">
        <f>COUNTIF(D9:D39,$O$18)</f>
        <v>1</v>
      </c>
      <c r="R15" s="19">
        <f>COUNTIF(E9:E39,$O$18)</f>
        <v>1</v>
      </c>
      <c r="S15" s="19">
        <f>COUNTIF(F9:F39,$O$18)</f>
        <v>1</v>
      </c>
      <c r="T15" s="19">
        <f>COUNTIF(G9:G39,$O$18)</f>
        <v>1</v>
      </c>
      <c r="U15" s="20">
        <f>COUNTIF(H9:H39,$O$18)</f>
        <v>1</v>
      </c>
    </row>
    <row r="16" spans="1:21">
      <c r="A16" s="31" t="s">
        <v>46</v>
      </c>
      <c r="B16" s="32"/>
      <c r="C16" s="13" t="s">
        <v>25</v>
      </c>
      <c r="D16" s="33" t="s">
        <v>26</v>
      </c>
      <c r="E16" s="33" t="s">
        <v>26</v>
      </c>
      <c r="F16" s="33" t="s">
        <v>26</v>
      </c>
      <c r="G16" s="33" t="s">
        <v>8</v>
      </c>
      <c r="H16" s="33" t="s">
        <v>8</v>
      </c>
      <c r="I16" s="34"/>
      <c r="J16" s="35"/>
      <c r="K16" s="36"/>
      <c r="L16" s="94"/>
      <c r="M16" s="95"/>
      <c r="N16" s="5"/>
      <c r="O16" s="16" t="s">
        <v>23</v>
      </c>
      <c r="P16" s="17"/>
      <c r="Q16" s="18">
        <f>COUNTIF($D$12:$D$42,O16)</f>
        <v>0</v>
      </c>
      <c r="R16" s="19">
        <f>COUNTIF($E$12:$E$42,O16)</f>
        <v>0</v>
      </c>
      <c r="S16" s="19">
        <f>COUNTIF($F$12:$F$42,O16)</f>
        <v>0</v>
      </c>
      <c r="T16" s="19">
        <f>COUNTIF($G$12:$G$42,O16)</f>
        <v>1</v>
      </c>
      <c r="U16" s="20">
        <f>COUNTIF($H$12:$H$42,O16)</f>
        <v>0</v>
      </c>
    </row>
    <row r="17" spans="1:21">
      <c r="A17" s="31" t="s">
        <v>47</v>
      </c>
      <c r="B17" s="32"/>
      <c r="C17" s="13" t="e">
        <v>#N/A</v>
      </c>
      <c r="D17" s="33" t="s">
        <v>8</v>
      </c>
      <c r="E17" s="33" t="s">
        <v>8</v>
      </c>
      <c r="F17" s="33" t="s">
        <v>8</v>
      </c>
      <c r="G17" s="33" t="s">
        <v>20</v>
      </c>
      <c r="H17" s="33" t="s">
        <v>8</v>
      </c>
      <c r="I17" s="34"/>
      <c r="J17" s="35"/>
      <c r="K17" s="36"/>
      <c r="L17" s="94"/>
      <c r="M17" s="95"/>
      <c r="N17" s="5"/>
      <c r="O17" s="16" t="s">
        <v>26</v>
      </c>
      <c r="P17" s="17"/>
      <c r="Q17" s="18">
        <f t="shared" ref="Q17:Q29" si="2">COUNTIF($D$12:$D$42,O17)</f>
        <v>1</v>
      </c>
      <c r="R17" s="19">
        <f t="shared" ref="R17:R29" si="3">COUNTIF($E$12:$E$42,O17)</f>
        <v>1</v>
      </c>
      <c r="S17" s="19">
        <f t="shared" ref="S17:S29" si="4">COUNTIF($F$12:$F$42,O17)</f>
        <v>1</v>
      </c>
      <c r="T17" s="19">
        <f t="shared" ref="T17:T29" si="5">COUNTIF($G$12:$G$42,O17)</f>
        <v>1</v>
      </c>
      <c r="U17" s="20">
        <f t="shared" ref="U17:U29" si="6">COUNTIF($H$12:$H$42,O17)</f>
        <v>1</v>
      </c>
    </row>
    <row r="18" spans="1:21">
      <c r="A18" s="31" t="s">
        <v>48</v>
      </c>
      <c r="B18" s="32"/>
      <c r="C18" s="13" t="e">
        <v>#N/A</v>
      </c>
      <c r="D18" s="33" t="s">
        <v>28</v>
      </c>
      <c r="E18" s="33" t="s">
        <v>28</v>
      </c>
      <c r="F18" s="33" t="s">
        <v>28</v>
      </c>
      <c r="G18" s="33" t="s">
        <v>28</v>
      </c>
      <c r="H18" s="33" t="s">
        <v>28</v>
      </c>
      <c r="I18" s="34"/>
      <c r="J18" s="35"/>
      <c r="K18" s="36"/>
      <c r="L18" s="94"/>
      <c r="M18" s="95"/>
      <c r="N18" s="5"/>
      <c r="O18" s="16" t="s">
        <v>29</v>
      </c>
      <c r="P18" s="17"/>
      <c r="Q18" s="18">
        <f t="shared" si="2"/>
        <v>1</v>
      </c>
      <c r="R18" s="19">
        <f t="shared" si="3"/>
        <v>1</v>
      </c>
      <c r="S18" s="19">
        <f t="shared" si="4"/>
        <v>1</v>
      </c>
      <c r="T18" s="19">
        <f t="shared" si="5"/>
        <v>1</v>
      </c>
      <c r="U18" s="20">
        <f t="shared" si="6"/>
        <v>1</v>
      </c>
    </row>
    <row r="19" spans="1:21">
      <c r="A19" s="31" t="s">
        <v>49</v>
      </c>
      <c r="B19" s="32"/>
      <c r="C19" s="13"/>
      <c r="D19" s="33" t="s">
        <v>20</v>
      </c>
      <c r="E19" s="33" t="s">
        <v>20</v>
      </c>
      <c r="F19" s="33" t="s">
        <v>14</v>
      </c>
      <c r="G19" s="33" t="s">
        <v>26</v>
      </c>
      <c r="H19" s="33" t="s">
        <v>26</v>
      </c>
      <c r="I19" s="34" t="s">
        <v>30</v>
      </c>
      <c r="J19" s="35" t="s">
        <v>30</v>
      </c>
      <c r="K19" s="36"/>
      <c r="L19" s="94"/>
      <c r="M19" s="95"/>
      <c r="N19" s="5"/>
      <c r="O19" s="16" t="s">
        <v>31</v>
      </c>
      <c r="P19" s="17"/>
      <c r="Q19" s="18">
        <f t="shared" si="2"/>
        <v>1</v>
      </c>
      <c r="R19" s="19">
        <f t="shared" si="3"/>
        <v>1</v>
      </c>
      <c r="S19" s="19">
        <f t="shared" si="4"/>
        <v>1</v>
      </c>
      <c r="T19" s="19">
        <f t="shared" si="5"/>
        <v>1</v>
      </c>
      <c r="U19" s="20">
        <f t="shared" si="6"/>
        <v>1</v>
      </c>
    </row>
    <row r="20" spans="1:21">
      <c r="A20" s="31" t="s">
        <v>50</v>
      </c>
      <c r="B20" s="32"/>
      <c r="C20" s="13"/>
      <c r="D20" s="33" t="s">
        <v>29</v>
      </c>
      <c r="E20" s="33" t="s">
        <v>29</v>
      </c>
      <c r="F20" s="37" t="s">
        <v>29</v>
      </c>
      <c r="G20" s="33" t="s">
        <v>29</v>
      </c>
      <c r="H20" s="33" t="s">
        <v>29</v>
      </c>
      <c r="I20" s="34"/>
      <c r="J20" s="35"/>
      <c r="K20" s="36"/>
      <c r="L20" s="94"/>
      <c r="M20" s="95"/>
      <c r="N20" s="5"/>
      <c r="O20" s="16" t="s">
        <v>32</v>
      </c>
      <c r="P20" s="17"/>
      <c r="Q20" s="18">
        <f t="shared" si="2"/>
        <v>0</v>
      </c>
      <c r="R20" s="19">
        <f t="shared" si="3"/>
        <v>0</v>
      </c>
      <c r="S20" s="19">
        <f t="shared" si="4"/>
        <v>0</v>
      </c>
      <c r="T20" s="19">
        <f t="shared" si="5"/>
        <v>0</v>
      </c>
      <c r="U20" s="20">
        <f t="shared" si="6"/>
        <v>0</v>
      </c>
    </row>
    <row r="21" spans="1:21">
      <c r="A21" s="31" t="s">
        <v>51</v>
      </c>
      <c r="B21" s="32"/>
      <c r="C21" s="13"/>
      <c r="D21" s="33" t="s">
        <v>28</v>
      </c>
      <c r="E21" s="33" t="s">
        <v>28</v>
      </c>
      <c r="F21" s="33" t="s">
        <v>28</v>
      </c>
      <c r="G21" s="33" t="s">
        <v>28</v>
      </c>
      <c r="H21" s="33" t="s">
        <v>28</v>
      </c>
      <c r="I21" s="34"/>
      <c r="J21" s="35"/>
      <c r="K21" s="36"/>
      <c r="L21" s="94"/>
      <c r="M21" s="95"/>
      <c r="N21" s="5"/>
      <c r="O21" s="16" t="s">
        <v>18</v>
      </c>
      <c r="P21" s="17"/>
      <c r="Q21" s="18">
        <f t="shared" si="2"/>
        <v>0</v>
      </c>
      <c r="R21" s="19">
        <f t="shared" si="3"/>
        <v>0</v>
      </c>
      <c r="S21" s="19">
        <f t="shared" si="4"/>
        <v>0</v>
      </c>
      <c r="T21" s="19">
        <f t="shared" si="5"/>
        <v>0</v>
      </c>
      <c r="U21" s="20">
        <f t="shared" si="6"/>
        <v>1</v>
      </c>
    </row>
    <row r="22" spans="1:21">
      <c r="A22" s="31" t="s">
        <v>52</v>
      </c>
      <c r="B22" s="32"/>
      <c r="C22" s="13"/>
      <c r="D22" s="33">
        <v>62</v>
      </c>
      <c r="E22" s="33">
        <v>62</v>
      </c>
      <c r="F22" s="33">
        <v>62</v>
      </c>
      <c r="G22" s="33">
        <v>62</v>
      </c>
      <c r="H22" s="33">
        <v>62</v>
      </c>
      <c r="I22" s="34"/>
      <c r="J22" s="35"/>
      <c r="K22" s="36"/>
      <c r="L22" s="94"/>
      <c r="M22" s="95"/>
      <c r="N22" s="5"/>
      <c r="O22" s="16" t="s">
        <v>25</v>
      </c>
      <c r="P22" s="17"/>
      <c r="Q22" s="18">
        <f t="shared" si="2"/>
        <v>1</v>
      </c>
      <c r="R22" s="19">
        <f t="shared" si="3"/>
        <v>1</v>
      </c>
      <c r="S22" s="19">
        <f t="shared" si="4"/>
        <v>1</v>
      </c>
      <c r="T22" s="19">
        <f t="shared" si="5"/>
        <v>1</v>
      </c>
      <c r="U22" s="20">
        <f t="shared" si="6"/>
        <v>1</v>
      </c>
    </row>
    <row r="23" spans="1:21">
      <c r="A23" s="31" t="s">
        <v>53</v>
      </c>
      <c r="B23" s="32"/>
      <c r="C23" s="13"/>
      <c r="D23" s="33">
        <v>62</v>
      </c>
      <c r="E23" s="33">
        <v>62</v>
      </c>
      <c r="F23" s="33">
        <v>62</v>
      </c>
      <c r="G23" s="33">
        <v>62</v>
      </c>
      <c r="H23" s="33">
        <v>62</v>
      </c>
      <c r="I23" s="34"/>
      <c r="J23" s="35"/>
      <c r="K23" s="36"/>
      <c r="L23" s="94"/>
      <c r="M23" s="95"/>
      <c r="N23" s="5"/>
      <c r="O23" s="16" t="s">
        <v>33</v>
      </c>
      <c r="P23" s="17"/>
      <c r="Q23" s="18">
        <f t="shared" si="2"/>
        <v>1</v>
      </c>
      <c r="R23" s="19">
        <f t="shared" si="3"/>
        <v>1</v>
      </c>
      <c r="S23" s="19">
        <f t="shared" si="4"/>
        <v>1</v>
      </c>
      <c r="T23" s="19">
        <f t="shared" si="5"/>
        <v>1</v>
      </c>
      <c r="U23" s="20">
        <f t="shared" si="6"/>
        <v>1</v>
      </c>
    </row>
    <row r="24" spans="1:21">
      <c r="A24" s="31" t="s">
        <v>54</v>
      </c>
      <c r="B24" s="32"/>
      <c r="C24" s="13"/>
      <c r="D24" s="33" t="s">
        <v>21</v>
      </c>
      <c r="E24" s="33" t="s">
        <v>21</v>
      </c>
      <c r="F24" s="33" t="s">
        <v>21</v>
      </c>
      <c r="G24" s="33" t="s">
        <v>21</v>
      </c>
      <c r="H24" s="33" t="s">
        <v>21</v>
      </c>
      <c r="I24" s="34"/>
      <c r="J24" s="35"/>
      <c r="K24" s="36"/>
      <c r="L24" s="94"/>
      <c r="M24" s="95"/>
      <c r="N24" s="5"/>
      <c r="O24" s="16" t="s">
        <v>34</v>
      </c>
      <c r="P24" s="17"/>
      <c r="Q24" s="18">
        <f t="shared" si="2"/>
        <v>0</v>
      </c>
      <c r="R24" s="19">
        <f t="shared" si="3"/>
        <v>0</v>
      </c>
      <c r="S24" s="19">
        <f t="shared" si="4"/>
        <v>0</v>
      </c>
      <c r="T24" s="19">
        <f t="shared" si="5"/>
        <v>0</v>
      </c>
      <c r="U24" s="20">
        <f t="shared" si="6"/>
        <v>0</v>
      </c>
    </row>
    <row r="25" spans="1:21">
      <c r="A25" s="31" t="s">
        <v>55</v>
      </c>
      <c r="B25" s="32"/>
      <c r="C25" s="13"/>
      <c r="D25" s="33" t="s">
        <v>1</v>
      </c>
      <c r="E25" s="33" t="s">
        <v>8</v>
      </c>
      <c r="F25" s="33" t="s">
        <v>1</v>
      </c>
      <c r="G25" s="33" t="s">
        <v>13</v>
      </c>
      <c r="H25" s="33" t="s">
        <v>13</v>
      </c>
      <c r="I25" s="34" t="s">
        <v>35</v>
      </c>
      <c r="J25" s="35" t="s">
        <v>35</v>
      </c>
      <c r="K25" s="36"/>
      <c r="L25" s="94"/>
      <c r="M25" s="95"/>
      <c r="N25" s="5"/>
      <c r="O25" s="16" t="s">
        <v>8</v>
      </c>
      <c r="P25" s="17"/>
      <c r="Q25" s="18">
        <f t="shared" si="2"/>
        <v>3</v>
      </c>
      <c r="R25" s="19">
        <f t="shared" si="3"/>
        <v>5</v>
      </c>
      <c r="S25" s="19">
        <f t="shared" si="4"/>
        <v>4</v>
      </c>
      <c r="T25" s="19">
        <f t="shared" si="5"/>
        <v>3</v>
      </c>
      <c r="U25" s="20">
        <f t="shared" si="6"/>
        <v>5</v>
      </c>
    </row>
    <row r="26" spans="1:21" ht="15.75" thickBot="1">
      <c r="A26" s="38" t="s">
        <v>56</v>
      </c>
      <c r="B26" s="22"/>
      <c r="C26" s="13"/>
      <c r="D26" s="23" t="s">
        <v>33</v>
      </c>
      <c r="E26" s="23" t="s">
        <v>33</v>
      </c>
      <c r="F26" s="23" t="s">
        <v>33</v>
      </c>
      <c r="G26" s="23" t="s">
        <v>33</v>
      </c>
      <c r="H26" s="23" t="s">
        <v>33</v>
      </c>
      <c r="I26" s="24" t="s">
        <v>33</v>
      </c>
      <c r="J26" s="25" t="s">
        <v>33</v>
      </c>
      <c r="K26" s="39"/>
      <c r="L26" s="94"/>
      <c r="M26" s="95"/>
      <c r="N26" s="5"/>
      <c r="O26" s="16" t="s">
        <v>14</v>
      </c>
      <c r="P26" s="17"/>
      <c r="Q26" s="18">
        <f t="shared" si="2"/>
        <v>1</v>
      </c>
      <c r="R26" s="19">
        <f t="shared" si="3"/>
        <v>0</v>
      </c>
      <c r="S26" s="19">
        <f t="shared" si="4"/>
        <v>1</v>
      </c>
      <c r="T26" s="19">
        <f t="shared" si="5"/>
        <v>1</v>
      </c>
      <c r="U26" s="20">
        <f t="shared" si="6"/>
        <v>0</v>
      </c>
    </row>
    <row r="27" spans="1:21" ht="24.75" thickTop="1" thickBot="1">
      <c r="A27" s="101" t="s">
        <v>36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3"/>
      <c r="N27" s="5"/>
      <c r="O27" s="40" t="s">
        <v>28</v>
      </c>
      <c r="P27" s="17"/>
      <c r="Q27" s="41">
        <f t="shared" si="2"/>
        <v>4</v>
      </c>
      <c r="R27" s="42">
        <f t="shared" si="3"/>
        <v>4</v>
      </c>
      <c r="S27" s="42">
        <f t="shared" si="4"/>
        <v>4</v>
      </c>
      <c r="T27" s="42">
        <f t="shared" si="5"/>
        <v>4</v>
      </c>
      <c r="U27" s="43">
        <f t="shared" si="6"/>
        <v>4</v>
      </c>
    </row>
    <row r="28" spans="1:21" ht="15.75" thickTop="1">
      <c r="A28" s="44" t="s">
        <v>57</v>
      </c>
      <c r="B28" s="12"/>
      <c r="C28" s="13"/>
      <c r="D28" s="14" t="s">
        <v>14</v>
      </c>
      <c r="E28" s="14" t="s">
        <v>17</v>
      </c>
      <c r="F28" s="14" t="s">
        <v>17</v>
      </c>
      <c r="G28" s="14" t="s">
        <v>17</v>
      </c>
      <c r="H28" s="14" t="s">
        <v>17</v>
      </c>
      <c r="I28" s="14"/>
      <c r="J28" s="29"/>
      <c r="K28" s="30"/>
      <c r="L28" s="94"/>
      <c r="M28" s="95"/>
      <c r="N28" s="5"/>
      <c r="O28" s="16">
        <v>36</v>
      </c>
      <c r="P28" s="17"/>
      <c r="Q28" s="18">
        <f t="shared" si="2"/>
        <v>0</v>
      </c>
      <c r="R28" s="45">
        <f t="shared" si="3"/>
        <v>0</v>
      </c>
      <c r="S28" s="45">
        <f t="shared" si="4"/>
        <v>0</v>
      </c>
      <c r="T28" s="45">
        <f t="shared" si="5"/>
        <v>0</v>
      </c>
      <c r="U28" s="46">
        <f t="shared" si="6"/>
        <v>0</v>
      </c>
    </row>
    <row r="29" spans="1:21" ht="45.75" thickBot="1">
      <c r="A29" s="47" t="s">
        <v>58</v>
      </c>
      <c r="B29" s="22"/>
      <c r="C29" s="13"/>
      <c r="D29" s="23" t="s">
        <v>37</v>
      </c>
      <c r="E29" s="23" t="s">
        <v>37</v>
      </c>
      <c r="F29" s="23" t="s">
        <v>37</v>
      </c>
      <c r="G29" s="23" t="s">
        <v>37</v>
      </c>
      <c r="H29" s="23" t="s">
        <v>8</v>
      </c>
      <c r="I29" s="23"/>
      <c r="J29" s="25"/>
      <c r="K29" s="39"/>
      <c r="L29" s="94"/>
      <c r="M29" s="95"/>
      <c r="N29" s="5"/>
      <c r="O29" s="48" t="s">
        <v>38</v>
      </c>
      <c r="P29" s="49"/>
      <c r="Q29" s="50">
        <f t="shared" si="2"/>
        <v>0</v>
      </c>
      <c r="R29" s="51">
        <f t="shared" si="3"/>
        <v>0</v>
      </c>
      <c r="S29" s="51">
        <f t="shared" si="4"/>
        <v>0</v>
      </c>
      <c r="T29" s="51">
        <f t="shared" si="5"/>
        <v>0</v>
      </c>
      <c r="U29" s="52">
        <f t="shared" si="6"/>
        <v>0</v>
      </c>
    </row>
    <row r="30" spans="1:21" ht="24.75" thickTop="1" thickBot="1">
      <c r="A30" s="104" t="s">
        <v>39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6"/>
      <c r="N30" s="5"/>
      <c r="O30" s="53"/>
      <c r="P30" s="53"/>
      <c r="Q30" s="53"/>
      <c r="R30" s="53"/>
      <c r="S30" s="53"/>
      <c r="T30" s="53"/>
      <c r="U30" s="53"/>
    </row>
    <row r="31" spans="1:21" ht="15.75" thickTop="1">
      <c r="A31" s="54" t="s">
        <v>59</v>
      </c>
      <c r="B31" s="12"/>
      <c r="C31" s="13"/>
      <c r="D31" s="14" t="s">
        <v>6</v>
      </c>
      <c r="E31" s="14" t="s">
        <v>6</v>
      </c>
      <c r="F31" s="14" t="s">
        <v>6</v>
      </c>
      <c r="G31" s="14" t="s">
        <v>6</v>
      </c>
      <c r="H31" s="14" t="s">
        <v>6</v>
      </c>
      <c r="I31" s="14"/>
      <c r="J31" s="29"/>
      <c r="K31" s="30"/>
      <c r="L31" s="94"/>
      <c r="M31" s="95"/>
      <c r="N31" s="5"/>
      <c r="O31" s="53"/>
      <c r="P31" s="53"/>
      <c r="Q31" s="53"/>
      <c r="R31" s="53"/>
      <c r="S31" s="53"/>
      <c r="T31" s="53"/>
      <c r="U31" s="53"/>
    </row>
    <row r="32" spans="1:21">
      <c r="A32" s="55" t="s">
        <v>60</v>
      </c>
      <c r="B32" s="32"/>
      <c r="C32" s="13"/>
      <c r="D32" s="33" t="s">
        <v>28</v>
      </c>
      <c r="E32" s="33" t="s">
        <v>28</v>
      </c>
      <c r="F32" s="33" t="s">
        <v>28</v>
      </c>
      <c r="G32" s="33" t="s">
        <v>28</v>
      </c>
      <c r="H32" s="33" t="s">
        <v>28</v>
      </c>
      <c r="I32" s="33"/>
      <c r="J32" s="35"/>
      <c r="K32" s="36"/>
      <c r="L32" s="94"/>
      <c r="M32" s="95"/>
      <c r="N32" s="5"/>
      <c r="O32" s="56"/>
      <c r="P32" s="56"/>
      <c r="Q32" s="56"/>
      <c r="R32" s="56"/>
      <c r="S32" s="56"/>
      <c r="T32" s="56"/>
      <c r="U32" s="56"/>
    </row>
    <row r="33" spans="1:21">
      <c r="A33" s="55" t="s">
        <v>61</v>
      </c>
      <c r="B33" s="32"/>
      <c r="C33" s="13"/>
      <c r="D33" s="33" t="s">
        <v>31</v>
      </c>
      <c r="E33" s="33" t="s">
        <v>31</v>
      </c>
      <c r="F33" s="33" t="s">
        <v>31</v>
      </c>
      <c r="G33" s="33" t="s">
        <v>31</v>
      </c>
      <c r="H33" s="33" t="s">
        <v>31</v>
      </c>
      <c r="I33" s="33"/>
      <c r="J33" s="35"/>
      <c r="K33" s="36"/>
      <c r="L33" s="94"/>
      <c r="M33" s="95"/>
      <c r="N33" s="5"/>
      <c r="O33" s="56"/>
      <c r="P33" s="56"/>
      <c r="Q33" s="56"/>
      <c r="R33" s="56"/>
      <c r="S33" s="56"/>
      <c r="T33" s="56"/>
      <c r="U33" s="56"/>
    </row>
    <row r="34" spans="1:21">
      <c r="A34" s="55" t="s">
        <v>62</v>
      </c>
      <c r="B34" s="32"/>
      <c r="C34" s="13"/>
      <c r="D34" s="33" t="s">
        <v>8</v>
      </c>
      <c r="E34" s="33" t="s">
        <v>8</v>
      </c>
      <c r="F34" s="33" t="s">
        <v>8</v>
      </c>
      <c r="G34" s="33" t="s">
        <v>8</v>
      </c>
      <c r="H34" s="33" t="s">
        <v>8</v>
      </c>
      <c r="I34" s="33"/>
      <c r="J34" s="35"/>
      <c r="K34" s="36"/>
      <c r="L34" s="94"/>
      <c r="M34" s="95"/>
      <c r="N34" s="5"/>
      <c r="O34" s="56"/>
      <c r="P34" s="56"/>
      <c r="Q34" s="56"/>
      <c r="R34" s="56"/>
      <c r="S34" s="56"/>
      <c r="T34" s="56"/>
      <c r="U34" s="56"/>
    </row>
    <row r="35" spans="1:21">
      <c r="A35" s="55" t="s">
        <v>63</v>
      </c>
      <c r="B35" s="32"/>
      <c r="C35" s="13"/>
      <c r="D35" s="33" t="s">
        <v>9</v>
      </c>
      <c r="E35" s="33" t="s">
        <v>9</v>
      </c>
      <c r="F35" s="33" t="s">
        <v>9</v>
      </c>
      <c r="G35" s="33" t="s">
        <v>9</v>
      </c>
      <c r="H35" s="33" t="s">
        <v>9</v>
      </c>
      <c r="I35" s="33"/>
      <c r="J35" s="35"/>
      <c r="K35" s="36"/>
      <c r="L35" s="94"/>
      <c r="M35" s="95"/>
      <c r="N35" s="5"/>
      <c r="O35" s="56"/>
      <c r="P35" s="56"/>
      <c r="Q35" s="56"/>
      <c r="R35" s="56"/>
      <c r="S35" s="56"/>
      <c r="T35" s="56"/>
      <c r="U35" s="56"/>
    </row>
    <row r="36" spans="1:21" ht="15.75" thickBot="1">
      <c r="A36" s="57" t="s">
        <v>64</v>
      </c>
      <c r="B36" s="22"/>
      <c r="C36" s="13"/>
      <c r="D36" s="23" t="s">
        <v>25</v>
      </c>
      <c r="E36" s="23" t="s">
        <v>25</v>
      </c>
      <c r="F36" s="23" t="s">
        <v>25</v>
      </c>
      <c r="G36" s="23" t="s">
        <v>25</v>
      </c>
      <c r="H36" s="23" t="s">
        <v>25</v>
      </c>
      <c r="I36" s="23" t="s">
        <v>25</v>
      </c>
      <c r="J36" s="25" t="s">
        <v>25</v>
      </c>
      <c r="K36" s="39"/>
      <c r="L36" s="94"/>
      <c r="M36" s="95"/>
      <c r="N36" s="5"/>
      <c r="O36" s="56"/>
      <c r="P36" s="56"/>
      <c r="Q36" s="56"/>
      <c r="R36" s="56"/>
      <c r="S36" s="56"/>
      <c r="T36" s="56"/>
      <c r="U36" s="56"/>
    </row>
    <row r="37" spans="1:21" ht="24.75" thickTop="1" thickBot="1">
      <c r="A37" s="91" t="s">
        <v>40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3"/>
      <c r="N37" s="5"/>
      <c r="O37" s="56"/>
      <c r="P37" s="56"/>
      <c r="Q37" s="56"/>
      <c r="R37" s="56"/>
      <c r="S37" s="56"/>
      <c r="T37" s="56"/>
      <c r="U37" s="56"/>
    </row>
    <row r="38" spans="1:21" ht="15.75" thickTop="1">
      <c r="A38" s="58" t="s">
        <v>65</v>
      </c>
      <c r="B38" s="12"/>
      <c r="C38" s="13" t="s">
        <v>28</v>
      </c>
      <c r="D38" s="14" t="s">
        <v>28</v>
      </c>
      <c r="E38" s="14" t="s">
        <v>28</v>
      </c>
      <c r="F38" s="14" t="s">
        <v>28</v>
      </c>
      <c r="G38" s="14" t="s">
        <v>28</v>
      </c>
      <c r="H38" s="14" t="s">
        <v>28</v>
      </c>
      <c r="I38" s="14"/>
      <c r="J38" s="29"/>
      <c r="K38" s="30"/>
      <c r="L38" s="94"/>
      <c r="M38" s="95"/>
      <c r="N38" s="5"/>
      <c r="O38" s="56"/>
      <c r="P38" s="56"/>
      <c r="Q38" s="56"/>
      <c r="R38" s="56"/>
      <c r="S38" s="56"/>
      <c r="T38" s="56"/>
      <c r="U38" s="56"/>
    </row>
    <row r="39" spans="1:21" ht="15.75" thickBot="1">
      <c r="A39" s="59"/>
      <c r="B39" s="60"/>
      <c r="C39" s="61"/>
      <c r="D39" s="62"/>
      <c r="E39" s="63"/>
      <c r="F39" s="63"/>
      <c r="G39" s="63"/>
      <c r="H39" s="63"/>
      <c r="I39" s="63"/>
      <c r="J39" s="64"/>
      <c r="K39" s="65"/>
      <c r="L39" s="96"/>
      <c r="M39" s="97"/>
      <c r="N39" s="5"/>
      <c r="O39" s="56"/>
      <c r="P39" s="56"/>
      <c r="Q39" s="56"/>
      <c r="R39" s="56"/>
      <c r="S39" s="56"/>
      <c r="T39" s="56"/>
      <c r="U39" s="56"/>
    </row>
    <row r="40" spans="1:21" ht="15.75" thickTop="1"/>
  </sheetData>
  <mergeCells count="27">
    <mergeCell ref="A37:M37"/>
    <mergeCell ref="L38:M39"/>
    <mergeCell ref="A11:M11"/>
    <mergeCell ref="L12:M26"/>
    <mergeCell ref="A27:M27"/>
    <mergeCell ref="L28:M29"/>
    <mergeCell ref="A30:M30"/>
    <mergeCell ref="L31:M36"/>
    <mergeCell ref="R6:R7"/>
    <mergeCell ref="S6:S7"/>
    <mergeCell ref="T6:T7"/>
    <mergeCell ref="U6:U7"/>
    <mergeCell ref="A8:M8"/>
    <mergeCell ref="Q6:Q7"/>
    <mergeCell ref="A6:A7"/>
    <mergeCell ref="B6:B7"/>
    <mergeCell ref="D6:D7"/>
    <mergeCell ref="E6:E7"/>
    <mergeCell ref="F6:F7"/>
    <mergeCell ref="G6:G7"/>
    <mergeCell ref="L9:L10"/>
    <mergeCell ref="M9:M10"/>
    <mergeCell ref="H6:H7"/>
    <mergeCell ref="I6:I7"/>
    <mergeCell ref="J6:J7"/>
    <mergeCell ref="K6:K7"/>
    <mergeCell ref="L6:M7"/>
  </mergeCells>
  <conditionalFormatting sqref="O8:O29 D31:J36 D9:J10 K26 L9:M10 D12:J26 D28:J29 D38:J39">
    <cfRule type="containsText" dxfId="79" priority="9" operator="containsText" text="02">
      <formula>NOT(ISERROR(SEARCH("02",D8)))</formula>
    </cfRule>
    <cfRule type="containsText" dxfId="78" priority="10" operator="containsText" text="36">
      <formula>NOT(ISERROR(SEARCH("36",D8)))</formula>
    </cfRule>
    <cfRule type="containsText" dxfId="77" priority="11" operator="containsText" text="01">
      <formula>NOT(ISERROR(SEARCH("01",D8)))</formula>
    </cfRule>
    <cfRule type="containsText" dxfId="76" priority="12" operator="containsText" text="CH">
      <formula>NOT(ISERROR(SEARCH("CH",D8)))</formula>
    </cfRule>
    <cfRule type="containsText" dxfId="75" priority="13" operator="containsText" text="RE">
      <formula>NOT(ISERROR(SEARCH("RE",D8)))</formula>
    </cfRule>
    <cfRule type="containsText" dxfId="74" priority="14" operator="containsText" text="Biomol">
      <formula>NOT(ISERROR(SEARCH("Biomol",D8)))</formula>
    </cfRule>
    <cfRule type="containsText" dxfId="73" priority="15" operator="containsText" text="DIS1/DIS2">
      <formula>NOT(ISERROR(SEARCH("DIS1/DIS2",D8)))</formula>
    </cfRule>
    <cfRule type="containsText" dxfId="72" priority="16" operator="containsText" text="SXM">
      <formula>NOT(ISERROR(SEARCH("SXM",D8)))</formula>
    </cfRule>
    <cfRule type="containsText" dxfId="71" priority="17" operator="containsText" text="DUV">
      <formula>NOT(ISERROR(SEARCH("DUV",D8)))</formula>
    </cfRule>
    <cfRule type="containsText" dxfId="70" priority="18" operator="containsText" text="Type">
      <formula>NOT(ISERROR(SEARCH("Type",D8)))</formula>
    </cfRule>
    <cfRule type="containsText" dxfId="69" priority="19" operator="containsText" text="DIS 2">
      <formula>NOT(ISERROR(SEARCH("DIS 2",D8)))</formula>
    </cfRule>
    <cfRule type="containsText" dxfId="68" priority="20" operator="containsText" text="DIS 1">
      <formula>NOT(ISERROR(SEARCH("DIS 1",D8)))</formula>
    </cfRule>
    <cfRule type="containsText" dxfId="67" priority="21" operator="containsText" text="Don">
      <formula>NOT(ISERROR(SEARCH("Don",D8)))</formula>
    </cfRule>
    <cfRule type="containsText" dxfId="66" priority="22" operator="containsText" text="Panel">
      <formula>NOT(ISERROR(SEARCH("Panel",D8)))</formula>
    </cfRule>
    <cfRule type="beginsWith" dxfId="65" priority="23" operator="beginsWith" text="Soir">
      <formula>LEFT(D8,4)="Soir"</formula>
    </cfRule>
    <cfRule type="containsText" dxfId="64" priority="24" operator="containsText" text="IH - Urgence">
      <formula>NOT(ISERROR(SEARCH("IH - Urgence",D8)))</formula>
    </cfRule>
    <cfRule type="containsText" dxfId="63" priority="25" operator="containsText" text="IH - Routine">
      <formula>NOT(ISERROR(SEARCH("IH - Routine",D8)))</formula>
    </cfRule>
    <cfRule type="containsText" dxfId="62" priority="26" operator="containsText" text="DM">
      <formula>NOT(ISERROR(SEARCH("DM",D8)))</formula>
    </cfRule>
    <cfRule type="containsText" dxfId="61" priority="27" operator="containsText" text="Garde">
      <formula>NOT(ISERROR(SEARCH("Garde",D8)))</formula>
    </cfRule>
    <cfRule type="containsText" dxfId="60" priority="28" operator="containsText" text="Nuit">
      <formula>NOT(ISERROR(SEARCH("Nuit",D8)))</formula>
    </cfRule>
  </conditionalFormatting>
  <conditionalFormatting sqref="D9:J10 D31:J36 L9:M10 D12:J26 D28:J29 D38:J39">
    <cfRule type="containsText" dxfId="59" priority="4" operator="containsText" text="Audit">
      <formula>NOT(ISERROR(SEARCH("Audit",D9)))</formula>
    </cfRule>
    <cfRule type="containsText" dxfId="58" priority="5" operator="containsText" text="RQ">
      <formula>NOT(ISERROR(SEARCH("RQ",D9)))</formula>
    </cfRule>
    <cfRule type="containsText" dxfId="57" priority="6" operator="containsText" text="W3">
      <formula>NOT(ISERROR(SEARCH("W3",D9)))</formula>
    </cfRule>
    <cfRule type="containsText" dxfId="56" priority="7" operator="containsText" text="W2">
      <formula>NOT(ISERROR(SEARCH("W2",D9)))</formula>
    </cfRule>
    <cfRule type="containsText" dxfId="55" priority="8" operator="containsText" text="W1">
      <formula>NOT(ISERROR(SEARCH("W1",D9)))</formula>
    </cfRule>
  </conditionalFormatting>
  <conditionalFormatting sqref="K9:K10 K12:K26 K28:K29 K31:K36 K38:K39">
    <cfRule type="notContainsBlanks" dxfId="54" priority="3">
      <formula>LEN(TRIM(K9))&gt;0</formula>
    </cfRule>
  </conditionalFormatting>
  <conditionalFormatting sqref="Q8:U19">
    <cfRule type="containsText" dxfId="53" priority="1" operator="containsText" text="1">
      <formula>NOT(ISERROR(SEARCH("1",Q8)))</formula>
    </cfRule>
    <cfRule type="containsText" dxfId="52" priority="2" operator="containsText" text="0">
      <formula>NOT(ISERROR(SEARCH("0",Q8)))</formula>
    </cfRule>
  </conditionalFormatting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U40"/>
  <sheetViews>
    <sheetView workbookViewId="0">
      <selection activeCell="A4" sqref="A4"/>
    </sheetView>
  </sheetViews>
  <sheetFormatPr baseColWidth="10" defaultRowHeight="15"/>
  <cols>
    <col min="1" max="1" width="24.140625" bestFit="1" customWidth="1"/>
    <col min="2" max="2" width="6.42578125" bestFit="1" customWidth="1"/>
    <col min="3" max="3" width="11.42578125" hidden="1" customWidth="1"/>
    <col min="4" max="4" width="17.5703125" bestFit="1" customWidth="1"/>
    <col min="5" max="5" width="18.140625" bestFit="1" customWidth="1"/>
    <col min="6" max="6" width="21" bestFit="1" customWidth="1"/>
    <col min="7" max="7" width="17.5703125" bestFit="1" customWidth="1"/>
    <col min="8" max="8" width="18.140625" bestFit="1" customWidth="1"/>
    <col min="9" max="9" width="16.5703125" bestFit="1" customWidth="1"/>
    <col min="10" max="10" width="18.85546875" bestFit="1" customWidth="1"/>
    <col min="11" max="11" width="12.42578125" bestFit="1" customWidth="1"/>
    <col min="15" max="15" width="15.5703125" bestFit="1" customWidth="1"/>
    <col min="17" max="17" width="10.5703125" bestFit="1" customWidth="1"/>
    <col min="18" max="18" width="11.140625" bestFit="1" customWidth="1"/>
    <col min="19" max="19" width="14" bestFit="1" customWidth="1"/>
    <col min="20" max="20" width="10.5703125" bestFit="1" customWidth="1"/>
    <col min="21" max="21" width="14" bestFit="1" customWidth="1"/>
  </cols>
  <sheetData>
    <row r="5" spans="1:21" ht="15.75" thickBot="1"/>
    <row r="6" spans="1:21" ht="15.75" thickTop="1">
      <c r="A6" s="87" t="s">
        <v>0</v>
      </c>
      <c r="B6" s="89">
        <v>2016</v>
      </c>
      <c r="C6" s="1" t="s">
        <v>1</v>
      </c>
      <c r="D6" s="70">
        <f>DATE(B6,1,3)-WEEKDAY(DATE(B6,1,3))+2+(G3-1)*7</f>
        <v>42366</v>
      </c>
      <c r="E6" s="70">
        <f>D6+1</f>
        <v>42367</v>
      </c>
      <c r="F6" s="70">
        <f t="shared" ref="F6:J6" si="0">E6+1</f>
        <v>42368</v>
      </c>
      <c r="G6" s="70">
        <f t="shared" si="0"/>
        <v>42369</v>
      </c>
      <c r="H6" s="70">
        <f t="shared" si="0"/>
        <v>42370</v>
      </c>
      <c r="I6" s="70">
        <f t="shared" si="0"/>
        <v>42371</v>
      </c>
      <c r="J6" s="70">
        <f t="shared" si="0"/>
        <v>42372</v>
      </c>
      <c r="K6" s="72" t="s">
        <v>2</v>
      </c>
      <c r="L6" s="74" t="s">
        <v>3</v>
      </c>
      <c r="M6" s="75"/>
      <c r="N6" s="2"/>
      <c r="O6" s="3"/>
      <c r="P6" s="3"/>
      <c r="Q6" s="85">
        <f>D6</f>
        <v>42366</v>
      </c>
      <c r="R6" s="78">
        <f t="shared" ref="R6:U6" si="1">E6</f>
        <v>42367</v>
      </c>
      <c r="S6" s="78">
        <f t="shared" si="1"/>
        <v>42368</v>
      </c>
      <c r="T6" s="78">
        <f t="shared" si="1"/>
        <v>42369</v>
      </c>
      <c r="U6" s="80">
        <f t="shared" si="1"/>
        <v>42370</v>
      </c>
    </row>
    <row r="7" spans="1:21" ht="15.75" thickBot="1">
      <c r="A7" s="88"/>
      <c r="B7" s="90"/>
      <c r="C7" s="4" t="s">
        <v>4</v>
      </c>
      <c r="D7" s="71"/>
      <c r="E7" s="71"/>
      <c r="F7" s="71"/>
      <c r="G7" s="71"/>
      <c r="H7" s="71"/>
      <c r="I7" s="71"/>
      <c r="J7" s="71"/>
      <c r="K7" s="73"/>
      <c r="L7" s="76"/>
      <c r="M7" s="77"/>
      <c r="N7" s="2"/>
      <c r="O7" s="3"/>
      <c r="P7" s="3"/>
      <c r="Q7" s="86"/>
      <c r="R7" s="79"/>
      <c r="S7" s="79"/>
      <c r="T7" s="79"/>
      <c r="U7" s="81"/>
    </row>
    <row r="8" spans="1:21" ht="24.75" thickTop="1" thickBot="1">
      <c r="A8" s="82" t="s">
        <v>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4"/>
      <c r="N8" s="5"/>
      <c r="O8" s="6" t="s">
        <v>6</v>
      </c>
      <c r="P8" s="7"/>
      <c r="Q8" s="8">
        <f>COUNTIF(D9:D39,$O$11)</f>
        <v>1</v>
      </c>
      <c r="R8" s="9">
        <f>COUNTIF(E9:E39,$O$11)</f>
        <v>1</v>
      </c>
      <c r="S8" s="9">
        <f>COUNTIF(F9:F39,$O$11)</f>
        <v>1</v>
      </c>
      <c r="T8" s="9">
        <f>COUNTIF(G9:G39,$O$11)</f>
        <v>1</v>
      </c>
      <c r="U8" s="10">
        <f>COUNTIF(H9:H39,$O$11)</f>
        <v>1</v>
      </c>
    </row>
    <row r="9" spans="1:21" ht="15.75" thickTop="1">
      <c r="A9" s="11" t="s">
        <v>7</v>
      </c>
      <c r="B9" s="12"/>
      <c r="C9" s="13" t="s">
        <v>8</v>
      </c>
      <c r="D9" s="14"/>
      <c r="E9" s="14"/>
      <c r="F9" s="14"/>
      <c r="G9" s="14"/>
      <c r="H9" s="14"/>
      <c r="I9" s="14"/>
      <c r="J9" s="14"/>
      <c r="K9" s="15"/>
      <c r="L9" s="66"/>
      <c r="M9" s="68"/>
      <c r="N9" s="5"/>
      <c r="O9" s="16" t="s">
        <v>9</v>
      </c>
      <c r="P9" s="17"/>
      <c r="Q9" s="18">
        <f>COUNTIF(D9:D39,$O$12)</f>
        <v>1</v>
      </c>
      <c r="R9" s="19">
        <f>COUNTIF(E9:E39,$O$12)</f>
        <v>1</v>
      </c>
      <c r="S9" s="19">
        <f>COUNTIF(F9:F39,$O$12)</f>
        <v>1</v>
      </c>
      <c r="T9" s="19">
        <f>COUNTIF(G9:G39,$O$12)</f>
        <v>1</v>
      </c>
      <c r="U9" s="20">
        <f>COUNTIF(H9:H39,$O$12)</f>
        <v>0</v>
      </c>
    </row>
    <row r="10" spans="1:21" ht="15.75" thickBot="1">
      <c r="A10" s="21" t="s">
        <v>10</v>
      </c>
      <c r="B10" s="22"/>
      <c r="C10" s="13" t="s">
        <v>8</v>
      </c>
      <c r="D10" s="23"/>
      <c r="E10" s="24"/>
      <c r="F10" s="24"/>
      <c r="G10" s="23"/>
      <c r="H10" s="23"/>
      <c r="I10" s="23"/>
      <c r="J10" s="25"/>
      <c r="K10" s="26"/>
      <c r="L10" s="67"/>
      <c r="M10" s="69"/>
      <c r="N10" s="5"/>
      <c r="O10" s="16" t="s">
        <v>1</v>
      </c>
      <c r="P10" s="17"/>
      <c r="Q10" s="18">
        <f>COUNTIF(D9:D39,$O$13)</f>
        <v>1</v>
      </c>
      <c r="R10" s="19">
        <f>COUNTIF(E9:E39,$O$13)</f>
        <v>1</v>
      </c>
      <c r="S10" s="19">
        <f>COUNTIF(F9:F39,$O$13)</f>
        <v>0</v>
      </c>
      <c r="T10" s="19">
        <f>COUNTIF(G9:G39,$O$13)</f>
        <v>1</v>
      </c>
      <c r="U10" s="20">
        <f>COUNTIF(H9:H39,$O$13)</f>
        <v>1</v>
      </c>
    </row>
    <row r="11" spans="1:21" ht="24.75" thickTop="1" thickBot="1">
      <c r="A11" s="98" t="s">
        <v>11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5"/>
      <c r="O11" s="16" t="s">
        <v>12</v>
      </c>
      <c r="P11" s="17"/>
      <c r="Q11" s="18">
        <f>COUNTIF(D9:D39,$O$14)</f>
        <v>1</v>
      </c>
      <c r="R11" s="19">
        <f>COUNTIF(E9:E39,$O$14)</f>
        <v>1</v>
      </c>
      <c r="S11" s="19">
        <f>COUNTIF(F9:F39,$O$14)</f>
        <v>0</v>
      </c>
      <c r="T11" s="19">
        <f>COUNTIF(G9:G39,$O$14)</f>
        <v>1</v>
      </c>
      <c r="U11" s="20">
        <f>COUNTIF(H9:H39,$O$14)</f>
        <v>1</v>
      </c>
    </row>
    <row r="12" spans="1:21" ht="15.75" thickTop="1">
      <c r="A12" s="27" t="s">
        <v>42</v>
      </c>
      <c r="B12" s="12"/>
      <c r="C12" s="13" t="s">
        <v>13</v>
      </c>
      <c r="D12" s="14" t="s">
        <v>26</v>
      </c>
      <c r="E12" s="28" t="s">
        <v>26</v>
      </c>
      <c r="F12" s="14" t="s">
        <v>26</v>
      </c>
      <c r="G12" s="14" t="s">
        <v>26</v>
      </c>
      <c r="H12" s="14" t="s">
        <v>26</v>
      </c>
      <c r="I12" s="14"/>
      <c r="J12" s="29"/>
      <c r="K12" s="30"/>
      <c r="L12" s="94"/>
      <c r="M12" s="95"/>
      <c r="N12" s="5"/>
      <c r="O12" s="16" t="s">
        <v>15</v>
      </c>
      <c r="P12" s="17"/>
      <c r="Q12" s="18">
        <f>COUNTIF(D9:D39,$O$15)</f>
        <v>0</v>
      </c>
      <c r="R12" s="19">
        <f>COUNTIF(E9:E39,$O$15)</f>
        <v>0</v>
      </c>
      <c r="S12" s="19">
        <f>COUNTIF(F9:F39,$O$15)</f>
        <v>0</v>
      </c>
      <c r="T12" s="19">
        <f>COUNTIF(G9:G39,$O$15)</f>
        <v>0</v>
      </c>
      <c r="U12" s="20">
        <f>COUNTIF(H9:H39,$O$15)</f>
        <v>0</v>
      </c>
    </row>
    <row r="13" spans="1:21">
      <c r="A13" s="31" t="s">
        <v>43</v>
      </c>
      <c r="B13" s="32"/>
      <c r="C13" s="13" t="s">
        <v>16</v>
      </c>
      <c r="D13" s="33" t="s">
        <v>26</v>
      </c>
      <c r="E13" s="33" t="s">
        <v>26</v>
      </c>
      <c r="F13" s="33" t="s">
        <v>26</v>
      </c>
      <c r="G13" s="33" t="s">
        <v>8</v>
      </c>
      <c r="H13" s="33" t="s">
        <v>26</v>
      </c>
      <c r="I13" s="34"/>
      <c r="J13" s="35"/>
      <c r="K13" s="36"/>
      <c r="L13" s="94"/>
      <c r="M13" s="95"/>
      <c r="N13" s="5"/>
      <c r="O13" s="16" t="s">
        <v>13</v>
      </c>
      <c r="P13" s="17"/>
      <c r="Q13" s="18">
        <f>COUNTIF(D9:D39,$O$16)</f>
        <v>1</v>
      </c>
      <c r="R13" s="19">
        <f>COUNTIF(E9:E39,$O$16)</f>
        <v>0</v>
      </c>
      <c r="S13" s="19">
        <f>COUNTIF(F9:F39,$O$16)</f>
        <v>0</v>
      </c>
      <c r="T13" s="19">
        <f>COUNTIF(G9:G39,$O$16)</f>
        <v>0</v>
      </c>
      <c r="U13" s="20">
        <f>COUNTIF(H9:H39,$O$16)</f>
        <v>0</v>
      </c>
    </row>
    <row r="14" spans="1:21">
      <c r="A14" s="31" t="s">
        <v>44</v>
      </c>
      <c r="B14" s="32"/>
      <c r="C14" s="13" t="s">
        <v>4</v>
      </c>
      <c r="D14" s="33" t="s">
        <v>20</v>
      </c>
      <c r="E14" s="33" t="s">
        <v>20</v>
      </c>
      <c r="F14" s="33" t="s">
        <v>8</v>
      </c>
      <c r="G14" s="33" t="s">
        <v>20</v>
      </c>
      <c r="H14" s="33" t="s">
        <v>20</v>
      </c>
      <c r="I14" s="34"/>
      <c r="J14" s="35"/>
      <c r="K14" s="36"/>
      <c r="L14" s="94"/>
      <c r="M14" s="95"/>
      <c r="N14" s="5"/>
      <c r="O14" s="16" t="s">
        <v>20</v>
      </c>
      <c r="P14" s="17"/>
      <c r="Q14" s="18">
        <f>COUNTIF(D9:D39,$O$17)</f>
        <v>2</v>
      </c>
      <c r="R14" s="19">
        <f>COUNTIF(E9:E39,$O$17)</f>
        <v>2</v>
      </c>
      <c r="S14" s="19">
        <f>COUNTIF(F9:F39,$O$17)</f>
        <v>2</v>
      </c>
      <c r="T14" s="19">
        <f>COUNTIF(G9:G39,$O$17)</f>
        <v>1</v>
      </c>
      <c r="U14" s="20">
        <f>COUNTIF(H9:H39,$O$17)</f>
        <v>2</v>
      </c>
    </row>
    <row r="15" spans="1:21">
      <c r="A15" s="31" t="s">
        <v>45</v>
      </c>
      <c r="B15" s="32"/>
      <c r="C15" s="13" t="s">
        <v>21</v>
      </c>
      <c r="D15" s="33" t="s">
        <v>8</v>
      </c>
      <c r="E15" s="33" t="s">
        <v>8</v>
      </c>
      <c r="F15" s="33" t="s">
        <v>29</v>
      </c>
      <c r="G15" s="33" t="s">
        <v>29</v>
      </c>
      <c r="H15" s="33" t="s">
        <v>8</v>
      </c>
      <c r="I15" s="34"/>
      <c r="J15" s="35"/>
      <c r="K15" s="36"/>
      <c r="L15" s="94"/>
      <c r="M15" s="95"/>
      <c r="N15" s="5"/>
      <c r="O15" s="16" t="s">
        <v>24</v>
      </c>
      <c r="P15" s="17"/>
      <c r="Q15" s="18">
        <f>COUNTIF(D9:D39,$O$18)</f>
        <v>0</v>
      </c>
      <c r="R15" s="19">
        <f>COUNTIF(E9:E39,$O$18)</f>
        <v>0</v>
      </c>
      <c r="S15" s="19">
        <f>COUNTIF(F9:F39,$O$18)</f>
        <v>1</v>
      </c>
      <c r="T15" s="19">
        <f>COUNTIF(G9:G39,$O$18)</f>
        <v>1</v>
      </c>
      <c r="U15" s="20">
        <f>COUNTIF(H9:H39,$O$18)</f>
        <v>0</v>
      </c>
    </row>
    <row r="16" spans="1:21">
      <c r="A16" s="31" t="s">
        <v>46</v>
      </c>
      <c r="B16" s="32"/>
      <c r="C16" s="13" t="s">
        <v>25</v>
      </c>
      <c r="D16" s="33" t="s">
        <v>9</v>
      </c>
      <c r="E16" s="33" t="s">
        <v>9</v>
      </c>
      <c r="F16" s="33" t="s">
        <v>9</v>
      </c>
      <c r="G16" s="33" t="s">
        <v>27</v>
      </c>
      <c r="H16" s="33" t="s">
        <v>8</v>
      </c>
      <c r="I16" s="34"/>
      <c r="J16" s="35"/>
      <c r="K16" s="36"/>
      <c r="L16" s="94"/>
      <c r="M16" s="95"/>
      <c r="N16" s="5"/>
      <c r="O16" s="16" t="s">
        <v>23</v>
      </c>
      <c r="P16" s="17"/>
      <c r="Q16" s="18">
        <f>COUNTIF($D$12:$D$42,O16)</f>
        <v>1</v>
      </c>
      <c r="R16" s="19">
        <f>COUNTIF($E$12:$E$42,O16)</f>
        <v>0</v>
      </c>
      <c r="S16" s="19">
        <f>COUNTIF($F$12:$F$42,O16)</f>
        <v>0</v>
      </c>
      <c r="T16" s="19">
        <f>COUNTIF($G$12:$G$42,O16)</f>
        <v>0</v>
      </c>
      <c r="U16" s="20">
        <f>COUNTIF($H$12:$H$42,O16)</f>
        <v>0</v>
      </c>
    </row>
    <row r="17" spans="1:21">
      <c r="A17" s="31" t="s">
        <v>47</v>
      </c>
      <c r="B17" s="32"/>
      <c r="C17" s="13" t="e">
        <v>#N/A</v>
      </c>
      <c r="D17" s="33"/>
      <c r="E17" s="33"/>
      <c r="F17" s="33"/>
      <c r="G17" s="33"/>
      <c r="H17" s="33"/>
      <c r="I17" s="34"/>
      <c r="J17" s="35"/>
      <c r="K17" s="36"/>
      <c r="L17" s="94"/>
      <c r="M17" s="95"/>
      <c r="N17" s="5"/>
      <c r="O17" s="16" t="s">
        <v>26</v>
      </c>
      <c r="P17" s="17"/>
      <c r="Q17" s="18">
        <f t="shared" ref="Q17:Q29" si="2">COUNTIF($D$12:$D$42,O17)</f>
        <v>2</v>
      </c>
      <c r="R17" s="19">
        <f t="shared" ref="R17:R29" si="3">COUNTIF($E$12:$E$42,O17)</f>
        <v>2</v>
      </c>
      <c r="S17" s="19">
        <f t="shared" ref="S17:S29" si="4">COUNTIF($F$12:$F$42,O17)</f>
        <v>2</v>
      </c>
      <c r="T17" s="19">
        <f t="shared" ref="T17:T29" si="5">COUNTIF($G$12:$G$42,O17)</f>
        <v>1</v>
      </c>
      <c r="U17" s="20">
        <f t="shared" ref="U17:U29" si="6">COUNTIF($H$12:$H$42,O17)</f>
        <v>2</v>
      </c>
    </row>
    <row r="18" spans="1:21">
      <c r="A18" s="31" t="s">
        <v>48</v>
      </c>
      <c r="B18" s="32"/>
      <c r="C18" s="13" t="e">
        <v>#N/A</v>
      </c>
      <c r="D18" s="33" t="s">
        <v>31</v>
      </c>
      <c r="E18" s="33" t="s">
        <v>31</v>
      </c>
      <c r="F18" s="33" t="s">
        <v>8</v>
      </c>
      <c r="G18" s="33" t="s">
        <v>31</v>
      </c>
      <c r="H18" s="33" t="s">
        <v>31</v>
      </c>
      <c r="I18" s="34"/>
      <c r="J18" s="35"/>
      <c r="K18" s="36"/>
      <c r="L18" s="94"/>
      <c r="M18" s="95"/>
      <c r="N18" s="5"/>
      <c r="O18" s="16" t="s">
        <v>29</v>
      </c>
      <c r="P18" s="17"/>
      <c r="Q18" s="18">
        <f t="shared" si="2"/>
        <v>0</v>
      </c>
      <c r="R18" s="19">
        <f t="shared" si="3"/>
        <v>0</v>
      </c>
      <c r="S18" s="19">
        <f t="shared" si="4"/>
        <v>1</v>
      </c>
      <c r="T18" s="19">
        <f t="shared" si="5"/>
        <v>1</v>
      </c>
      <c r="U18" s="20">
        <f t="shared" si="6"/>
        <v>0</v>
      </c>
    </row>
    <row r="19" spans="1:21">
      <c r="A19" s="31" t="s">
        <v>49</v>
      </c>
      <c r="B19" s="32"/>
      <c r="C19" s="13"/>
      <c r="D19" s="33" t="s">
        <v>4</v>
      </c>
      <c r="E19" s="33" t="s">
        <v>4</v>
      </c>
      <c r="F19" s="37" t="s">
        <v>4</v>
      </c>
      <c r="G19" s="33" t="s">
        <v>14</v>
      </c>
      <c r="H19" s="33" t="s">
        <v>14</v>
      </c>
      <c r="I19" s="34"/>
      <c r="J19" s="35"/>
      <c r="K19" s="36"/>
      <c r="L19" s="94"/>
      <c r="M19" s="95"/>
      <c r="N19" s="5"/>
      <c r="O19" s="16" t="s">
        <v>31</v>
      </c>
      <c r="P19" s="17"/>
      <c r="Q19" s="18">
        <f t="shared" si="2"/>
        <v>1</v>
      </c>
      <c r="R19" s="19">
        <f t="shared" si="3"/>
        <v>1</v>
      </c>
      <c r="S19" s="19">
        <f t="shared" si="4"/>
        <v>0</v>
      </c>
      <c r="T19" s="19">
        <f t="shared" si="5"/>
        <v>1</v>
      </c>
      <c r="U19" s="20">
        <f t="shared" si="6"/>
        <v>1</v>
      </c>
    </row>
    <row r="20" spans="1:21">
      <c r="A20" s="31" t="s">
        <v>50</v>
      </c>
      <c r="B20" s="32"/>
      <c r="C20" s="13"/>
      <c r="D20" s="33" t="s">
        <v>21</v>
      </c>
      <c r="E20" s="33" t="s">
        <v>21</v>
      </c>
      <c r="F20" s="33" t="s">
        <v>21</v>
      </c>
      <c r="G20" s="33" t="s">
        <v>21</v>
      </c>
      <c r="H20" s="33" t="s">
        <v>21</v>
      </c>
      <c r="I20" s="34"/>
      <c r="J20" s="35"/>
      <c r="K20" s="36"/>
      <c r="L20" s="94"/>
      <c r="M20" s="95"/>
      <c r="N20" s="5"/>
      <c r="O20" s="16" t="s">
        <v>32</v>
      </c>
      <c r="P20" s="17"/>
      <c r="Q20" s="18">
        <f t="shared" si="2"/>
        <v>0</v>
      </c>
      <c r="R20" s="19">
        <f t="shared" si="3"/>
        <v>0</v>
      </c>
      <c r="S20" s="19">
        <f t="shared" si="4"/>
        <v>0</v>
      </c>
      <c r="T20" s="19">
        <f t="shared" si="5"/>
        <v>0</v>
      </c>
      <c r="U20" s="20">
        <f t="shared" si="6"/>
        <v>0</v>
      </c>
    </row>
    <row r="21" spans="1:21">
      <c r="A21" s="31" t="s">
        <v>51</v>
      </c>
      <c r="B21" s="32"/>
      <c r="C21" s="13"/>
      <c r="D21" s="33" t="s">
        <v>4</v>
      </c>
      <c r="E21" s="33" t="s">
        <v>8</v>
      </c>
      <c r="F21" s="33" t="s">
        <v>4</v>
      </c>
      <c r="G21" s="33" t="s">
        <v>1</v>
      </c>
      <c r="H21" s="33" t="s">
        <v>9</v>
      </c>
      <c r="I21" s="34" t="s">
        <v>35</v>
      </c>
      <c r="J21" s="35" t="s">
        <v>35</v>
      </c>
      <c r="K21" s="36"/>
      <c r="L21" s="94"/>
      <c r="M21" s="95"/>
      <c r="N21" s="5"/>
      <c r="O21" s="16" t="s">
        <v>18</v>
      </c>
      <c r="P21" s="17"/>
      <c r="Q21" s="18">
        <f t="shared" si="2"/>
        <v>0</v>
      </c>
      <c r="R21" s="19">
        <f t="shared" si="3"/>
        <v>0</v>
      </c>
      <c r="S21" s="19">
        <f t="shared" si="4"/>
        <v>0</v>
      </c>
      <c r="T21" s="19">
        <f t="shared" si="5"/>
        <v>0</v>
      </c>
      <c r="U21" s="20">
        <f t="shared" si="6"/>
        <v>0</v>
      </c>
    </row>
    <row r="22" spans="1:21">
      <c r="A22" s="31" t="s">
        <v>52</v>
      </c>
      <c r="B22" s="32"/>
      <c r="C22" s="13"/>
      <c r="D22" s="33" t="s">
        <v>1</v>
      </c>
      <c r="E22" s="33" t="s">
        <v>4</v>
      </c>
      <c r="F22" s="33" t="s">
        <v>1</v>
      </c>
      <c r="G22" s="33" t="s">
        <v>4</v>
      </c>
      <c r="H22" s="33" t="s">
        <v>1</v>
      </c>
      <c r="I22" s="34" t="s">
        <v>19</v>
      </c>
      <c r="J22" s="35" t="s">
        <v>19</v>
      </c>
      <c r="K22" s="36"/>
      <c r="L22" s="94"/>
      <c r="M22" s="95"/>
      <c r="N22" s="5"/>
      <c r="O22" s="16" t="s">
        <v>25</v>
      </c>
      <c r="P22" s="17"/>
      <c r="Q22" s="18">
        <f t="shared" si="2"/>
        <v>1</v>
      </c>
      <c r="R22" s="19">
        <f t="shared" si="3"/>
        <v>1</v>
      </c>
      <c r="S22" s="19">
        <f t="shared" si="4"/>
        <v>1</v>
      </c>
      <c r="T22" s="19">
        <f t="shared" si="5"/>
        <v>1</v>
      </c>
      <c r="U22" s="20">
        <f t="shared" si="6"/>
        <v>1</v>
      </c>
    </row>
    <row r="23" spans="1:21">
      <c r="A23" s="31" t="s">
        <v>53</v>
      </c>
      <c r="B23" s="32"/>
      <c r="C23" s="13"/>
      <c r="D23" s="33" t="s">
        <v>23</v>
      </c>
      <c r="E23" s="33" t="s">
        <v>4</v>
      </c>
      <c r="F23" s="33" t="s">
        <v>8</v>
      </c>
      <c r="G23" s="33" t="s">
        <v>14</v>
      </c>
      <c r="H23" s="33" t="s">
        <v>4</v>
      </c>
      <c r="I23" s="34" t="s">
        <v>30</v>
      </c>
      <c r="J23" s="35" t="s">
        <v>30</v>
      </c>
      <c r="K23" s="36"/>
      <c r="L23" s="94"/>
      <c r="M23" s="95"/>
      <c r="N23" s="5"/>
      <c r="O23" s="16" t="s">
        <v>33</v>
      </c>
      <c r="P23" s="17"/>
      <c r="Q23" s="18">
        <f t="shared" si="2"/>
        <v>1</v>
      </c>
      <c r="R23" s="19">
        <f t="shared" si="3"/>
        <v>1</v>
      </c>
      <c r="S23" s="19">
        <f t="shared" si="4"/>
        <v>1</v>
      </c>
      <c r="T23" s="19">
        <f t="shared" si="5"/>
        <v>1</v>
      </c>
      <c r="U23" s="20">
        <f t="shared" si="6"/>
        <v>1</v>
      </c>
    </row>
    <row r="24" spans="1:21">
      <c r="A24" s="31" t="s">
        <v>54</v>
      </c>
      <c r="B24" s="32"/>
      <c r="C24" s="13"/>
      <c r="D24" s="33" t="s">
        <v>33</v>
      </c>
      <c r="E24" s="33" t="s">
        <v>33</v>
      </c>
      <c r="F24" s="33" t="s">
        <v>33</v>
      </c>
      <c r="G24" s="33" t="s">
        <v>33</v>
      </c>
      <c r="H24" s="33" t="s">
        <v>33</v>
      </c>
      <c r="I24" s="34" t="s">
        <v>33</v>
      </c>
      <c r="J24" s="35" t="s">
        <v>33</v>
      </c>
      <c r="K24" s="36"/>
      <c r="L24" s="94"/>
      <c r="M24" s="95"/>
      <c r="N24" s="5"/>
      <c r="O24" s="16" t="s">
        <v>34</v>
      </c>
      <c r="P24" s="17"/>
      <c r="Q24" s="18">
        <f t="shared" si="2"/>
        <v>0</v>
      </c>
      <c r="R24" s="19">
        <f t="shared" si="3"/>
        <v>0</v>
      </c>
      <c r="S24" s="19">
        <f t="shared" si="4"/>
        <v>0</v>
      </c>
      <c r="T24" s="19">
        <f t="shared" si="5"/>
        <v>0</v>
      </c>
      <c r="U24" s="20">
        <f t="shared" si="6"/>
        <v>0</v>
      </c>
    </row>
    <row r="25" spans="1:21">
      <c r="A25" s="31" t="s">
        <v>55</v>
      </c>
      <c r="B25" s="32"/>
      <c r="C25" s="13"/>
      <c r="D25" s="33" t="s">
        <v>14</v>
      </c>
      <c r="E25" s="33" t="s">
        <v>8</v>
      </c>
      <c r="F25" s="33" t="s">
        <v>4</v>
      </c>
      <c r="G25" s="33" t="s">
        <v>4</v>
      </c>
      <c r="H25" s="33" t="s">
        <v>4</v>
      </c>
      <c r="I25" s="34"/>
      <c r="J25" s="35"/>
      <c r="K25" s="36"/>
      <c r="L25" s="94"/>
      <c r="M25" s="95"/>
      <c r="N25" s="5"/>
      <c r="O25" s="16" t="s">
        <v>8</v>
      </c>
      <c r="P25" s="17"/>
      <c r="Q25" s="18">
        <f t="shared" si="2"/>
        <v>2</v>
      </c>
      <c r="R25" s="19">
        <f t="shared" si="3"/>
        <v>4</v>
      </c>
      <c r="S25" s="19">
        <f t="shared" si="4"/>
        <v>6</v>
      </c>
      <c r="T25" s="19">
        <f t="shared" si="5"/>
        <v>2</v>
      </c>
      <c r="U25" s="20">
        <f t="shared" si="6"/>
        <v>4</v>
      </c>
    </row>
    <row r="26" spans="1:21" ht="15.75" thickBot="1">
      <c r="A26" s="38" t="s">
        <v>56</v>
      </c>
      <c r="B26" s="22"/>
      <c r="C26" s="13"/>
      <c r="D26" s="23" t="s">
        <v>8</v>
      </c>
      <c r="E26" s="23" t="s">
        <v>8</v>
      </c>
      <c r="F26" s="23" t="s">
        <v>8</v>
      </c>
      <c r="G26" s="23" t="s">
        <v>8</v>
      </c>
      <c r="H26" s="23" t="s">
        <v>8</v>
      </c>
      <c r="I26" s="24" t="s">
        <v>14</v>
      </c>
      <c r="J26" s="25" t="s">
        <v>14</v>
      </c>
      <c r="K26" s="39"/>
      <c r="L26" s="94"/>
      <c r="M26" s="95"/>
      <c r="N26" s="5"/>
      <c r="O26" s="16" t="s">
        <v>14</v>
      </c>
      <c r="P26" s="17"/>
      <c r="Q26" s="18">
        <f t="shared" si="2"/>
        <v>1</v>
      </c>
      <c r="R26" s="19">
        <f t="shared" si="3"/>
        <v>0</v>
      </c>
      <c r="S26" s="19">
        <f t="shared" si="4"/>
        <v>0</v>
      </c>
      <c r="T26" s="19">
        <f t="shared" si="5"/>
        <v>2</v>
      </c>
      <c r="U26" s="20">
        <f t="shared" si="6"/>
        <v>2</v>
      </c>
    </row>
    <row r="27" spans="1:21" ht="24.75" thickTop="1" thickBot="1">
      <c r="A27" s="101" t="s">
        <v>36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3"/>
      <c r="N27" s="5"/>
      <c r="O27" s="40" t="s">
        <v>28</v>
      </c>
      <c r="P27" s="17"/>
      <c r="Q27" s="41">
        <f t="shared" si="2"/>
        <v>0</v>
      </c>
      <c r="R27" s="42">
        <f t="shared" si="3"/>
        <v>0</v>
      </c>
      <c r="S27" s="42">
        <f t="shared" si="4"/>
        <v>0</v>
      </c>
      <c r="T27" s="42">
        <f t="shared" si="5"/>
        <v>0</v>
      </c>
      <c r="U27" s="43">
        <f t="shared" si="6"/>
        <v>0</v>
      </c>
    </row>
    <row r="28" spans="1:21" ht="15.75" thickTop="1">
      <c r="A28" s="44" t="s">
        <v>57</v>
      </c>
      <c r="B28" s="12"/>
      <c r="C28" s="13"/>
      <c r="D28" s="14"/>
      <c r="E28" s="14"/>
      <c r="F28" s="14"/>
      <c r="G28" s="14"/>
      <c r="H28" s="14"/>
      <c r="I28" s="14"/>
      <c r="J28" s="29"/>
      <c r="K28" s="30"/>
      <c r="L28" s="94"/>
      <c r="M28" s="95"/>
      <c r="N28" s="5"/>
      <c r="O28" s="16">
        <v>36</v>
      </c>
      <c r="P28" s="17"/>
      <c r="Q28" s="18">
        <f t="shared" si="2"/>
        <v>0</v>
      </c>
      <c r="R28" s="45">
        <f t="shared" si="3"/>
        <v>0</v>
      </c>
      <c r="S28" s="45">
        <f t="shared" si="4"/>
        <v>0</v>
      </c>
      <c r="T28" s="45">
        <f t="shared" si="5"/>
        <v>0</v>
      </c>
      <c r="U28" s="46">
        <f t="shared" si="6"/>
        <v>0</v>
      </c>
    </row>
    <row r="29" spans="1:21" ht="15.75" thickBot="1">
      <c r="A29" s="47" t="s">
        <v>58</v>
      </c>
      <c r="B29" s="22"/>
      <c r="C29" s="13"/>
      <c r="D29" s="23"/>
      <c r="E29" s="23"/>
      <c r="F29" s="23"/>
      <c r="G29" s="23"/>
      <c r="H29" s="23"/>
      <c r="I29" s="23"/>
      <c r="J29" s="25"/>
      <c r="K29" s="39"/>
      <c r="L29" s="94"/>
      <c r="M29" s="95"/>
      <c r="N29" s="5"/>
      <c r="O29" s="48" t="s">
        <v>38</v>
      </c>
      <c r="P29" s="49"/>
      <c r="Q29" s="50">
        <f t="shared" si="2"/>
        <v>0</v>
      </c>
      <c r="R29" s="51">
        <f t="shared" si="3"/>
        <v>0</v>
      </c>
      <c r="S29" s="51">
        <f t="shared" si="4"/>
        <v>0</v>
      </c>
      <c r="T29" s="51">
        <f t="shared" si="5"/>
        <v>0</v>
      </c>
      <c r="U29" s="52">
        <f t="shared" si="6"/>
        <v>0</v>
      </c>
    </row>
    <row r="30" spans="1:21" ht="24.75" thickTop="1" thickBot="1">
      <c r="A30" s="104" t="s">
        <v>39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6"/>
      <c r="N30" s="5"/>
      <c r="O30" s="53"/>
      <c r="P30" s="53"/>
      <c r="Q30" s="53"/>
      <c r="R30" s="53"/>
      <c r="S30" s="53"/>
      <c r="T30" s="53"/>
      <c r="U30" s="53"/>
    </row>
    <row r="31" spans="1:21" ht="15.75" thickTop="1">
      <c r="A31" s="54" t="s">
        <v>59</v>
      </c>
      <c r="B31" s="12"/>
      <c r="C31" s="13"/>
      <c r="D31" s="14" t="s">
        <v>25</v>
      </c>
      <c r="E31" s="14" t="s">
        <v>25</v>
      </c>
      <c r="F31" s="14" t="s">
        <v>25</v>
      </c>
      <c r="G31" s="14" t="s">
        <v>25</v>
      </c>
      <c r="H31" s="14" t="s">
        <v>25</v>
      </c>
      <c r="I31" s="14" t="s">
        <v>25</v>
      </c>
      <c r="J31" s="29" t="s">
        <v>25</v>
      </c>
      <c r="K31" s="30"/>
      <c r="L31" s="94"/>
      <c r="M31" s="95"/>
      <c r="N31" s="5"/>
      <c r="O31" s="53"/>
      <c r="P31" s="53"/>
      <c r="Q31" s="53"/>
      <c r="R31" s="53"/>
      <c r="S31" s="53"/>
      <c r="T31" s="53"/>
      <c r="U31" s="53"/>
    </row>
    <row r="32" spans="1:21">
      <c r="A32" s="55" t="s">
        <v>60</v>
      </c>
      <c r="B32" s="32"/>
      <c r="C32" s="13"/>
      <c r="D32" s="33" t="s">
        <v>6</v>
      </c>
      <c r="E32" s="33" t="s">
        <v>6</v>
      </c>
      <c r="F32" s="33" t="s">
        <v>6</v>
      </c>
      <c r="G32" s="33" t="s">
        <v>6</v>
      </c>
      <c r="H32" s="33" t="s">
        <v>8</v>
      </c>
      <c r="I32" s="33"/>
      <c r="J32" s="35"/>
      <c r="K32" s="36"/>
      <c r="L32" s="94"/>
      <c r="M32" s="95"/>
      <c r="N32" s="5"/>
      <c r="O32" s="56"/>
      <c r="P32" s="56"/>
      <c r="Q32" s="56"/>
      <c r="R32" s="56"/>
      <c r="S32" s="56"/>
      <c r="T32" s="56"/>
      <c r="U32" s="56"/>
    </row>
    <row r="33" spans="1:21">
      <c r="A33" s="55" t="s">
        <v>61</v>
      </c>
      <c r="B33" s="32"/>
      <c r="C33" s="13"/>
      <c r="D33" s="33" t="s">
        <v>13</v>
      </c>
      <c r="E33" s="33" t="s">
        <v>13</v>
      </c>
      <c r="F33" s="33" t="s">
        <v>8</v>
      </c>
      <c r="G33" s="33" t="s">
        <v>13</v>
      </c>
      <c r="H33" s="33" t="s">
        <v>13</v>
      </c>
      <c r="I33" s="33"/>
      <c r="J33" s="35"/>
      <c r="K33" s="36"/>
      <c r="L33" s="94"/>
      <c r="M33" s="95"/>
      <c r="N33" s="5"/>
      <c r="O33" s="56"/>
      <c r="P33" s="56"/>
      <c r="Q33" s="56"/>
      <c r="R33" s="56"/>
      <c r="S33" s="56"/>
      <c r="T33" s="56"/>
      <c r="U33" s="56"/>
    </row>
    <row r="34" spans="1:21">
      <c r="A34" s="55" t="s">
        <v>62</v>
      </c>
      <c r="B34" s="32"/>
      <c r="C34" s="13"/>
      <c r="D34" s="33" t="s">
        <v>17</v>
      </c>
      <c r="E34" s="33" t="s">
        <v>17</v>
      </c>
      <c r="F34" s="33" t="s">
        <v>17</v>
      </c>
      <c r="G34" s="33" t="s">
        <v>17</v>
      </c>
      <c r="H34" s="33" t="s">
        <v>14</v>
      </c>
      <c r="I34" s="33"/>
      <c r="J34" s="35"/>
      <c r="K34" s="36"/>
      <c r="L34" s="94"/>
      <c r="M34" s="95"/>
      <c r="N34" s="5"/>
      <c r="O34" s="56"/>
      <c r="P34" s="56"/>
      <c r="Q34" s="56"/>
      <c r="R34" s="56"/>
      <c r="S34" s="56"/>
      <c r="T34" s="56"/>
      <c r="U34" s="56"/>
    </row>
    <row r="35" spans="1:21">
      <c r="A35" s="55" t="s">
        <v>63</v>
      </c>
      <c r="B35" s="32"/>
      <c r="C35" s="13"/>
      <c r="D35" s="33" t="s">
        <v>4</v>
      </c>
      <c r="E35" s="33" t="s">
        <v>4</v>
      </c>
      <c r="F35" s="33" t="s">
        <v>4</v>
      </c>
      <c r="G35" s="33" t="s">
        <v>4</v>
      </c>
      <c r="H35" s="33" t="s">
        <v>4</v>
      </c>
      <c r="I35" s="33"/>
      <c r="J35" s="35"/>
      <c r="K35" s="36"/>
      <c r="L35" s="94"/>
      <c r="M35" s="95"/>
      <c r="N35" s="5"/>
      <c r="O35" s="56"/>
      <c r="P35" s="56"/>
      <c r="Q35" s="56"/>
      <c r="R35" s="56"/>
      <c r="S35" s="56"/>
      <c r="T35" s="56"/>
      <c r="U35" s="56"/>
    </row>
    <row r="36" spans="1:21" ht="15.75" thickBot="1">
      <c r="A36" s="57" t="s">
        <v>64</v>
      </c>
      <c r="B36" s="22"/>
      <c r="C36" s="13"/>
      <c r="D36" s="23" t="s">
        <v>41</v>
      </c>
      <c r="E36" s="23" t="s">
        <v>41</v>
      </c>
      <c r="F36" s="23" t="s">
        <v>8</v>
      </c>
      <c r="G36" s="23" t="s">
        <v>41</v>
      </c>
      <c r="H36" s="23" t="s">
        <v>41</v>
      </c>
      <c r="I36" s="23"/>
      <c r="J36" s="25"/>
      <c r="K36" s="39"/>
      <c r="L36" s="94"/>
      <c r="M36" s="95"/>
      <c r="N36" s="5"/>
      <c r="O36" s="56"/>
      <c r="P36" s="56"/>
      <c r="Q36" s="56"/>
      <c r="R36" s="56"/>
      <c r="S36" s="56"/>
      <c r="T36" s="56"/>
      <c r="U36" s="56"/>
    </row>
    <row r="37" spans="1:21" ht="24.75" thickTop="1" thickBot="1">
      <c r="A37" s="91" t="s">
        <v>40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3"/>
      <c r="N37" s="5"/>
      <c r="O37" s="56"/>
      <c r="P37" s="56"/>
      <c r="Q37" s="56"/>
      <c r="R37" s="56"/>
      <c r="S37" s="56"/>
      <c r="T37" s="56"/>
      <c r="U37" s="56"/>
    </row>
    <row r="38" spans="1:21" ht="15.75" thickTop="1">
      <c r="A38" s="58" t="s">
        <v>65</v>
      </c>
      <c r="B38" s="12"/>
      <c r="C38" s="13"/>
      <c r="D38" s="14"/>
      <c r="E38" s="14"/>
      <c r="F38" s="14"/>
      <c r="G38" s="14"/>
      <c r="H38" s="14"/>
      <c r="I38" s="14"/>
      <c r="J38" s="29"/>
      <c r="K38" s="30"/>
      <c r="L38" s="94"/>
      <c r="M38" s="95"/>
      <c r="N38" s="5"/>
      <c r="O38" s="56"/>
      <c r="P38" s="56"/>
      <c r="Q38" s="56"/>
      <c r="R38" s="56"/>
      <c r="S38" s="56"/>
      <c r="T38" s="56"/>
      <c r="U38" s="56"/>
    </row>
    <row r="39" spans="1:21" ht="15.75" thickBot="1">
      <c r="A39" s="59"/>
      <c r="B39" s="60"/>
      <c r="C39" s="61"/>
      <c r="D39" s="62"/>
      <c r="E39" s="63"/>
      <c r="F39" s="63"/>
      <c r="G39" s="63"/>
      <c r="H39" s="63"/>
      <c r="I39" s="63"/>
      <c r="J39" s="64"/>
      <c r="K39" s="65"/>
      <c r="L39" s="96"/>
      <c r="M39" s="97"/>
      <c r="N39" s="5"/>
      <c r="O39" s="56"/>
      <c r="P39" s="56"/>
      <c r="Q39" s="56"/>
      <c r="R39" s="56"/>
      <c r="S39" s="56"/>
      <c r="T39" s="56"/>
      <c r="U39" s="56"/>
    </row>
    <row r="40" spans="1:21" ht="15.75" thickTop="1"/>
  </sheetData>
  <mergeCells count="27">
    <mergeCell ref="A37:M37"/>
    <mergeCell ref="L38:M39"/>
    <mergeCell ref="A11:M11"/>
    <mergeCell ref="L12:M26"/>
    <mergeCell ref="A27:M27"/>
    <mergeCell ref="L28:M29"/>
    <mergeCell ref="A30:M30"/>
    <mergeCell ref="L31:M36"/>
    <mergeCell ref="R6:R7"/>
    <mergeCell ref="S6:S7"/>
    <mergeCell ref="T6:T7"/>
    <mergeCell ref="U6:U7"/>
    <mergeCell ref="A8:M8"/>
    <mergeCell ref="Q6:Q7"/>
    <mergeCell ref="A6:A7"/>
    <mergeCell ref="B6:B7"/>
    <mergeCell ref="D6:D7"/>
    <mergeCell ref="E6:E7"/>
    <mergeCell ref="F6:F7"/>
    <mergeCell ref="G6:G7"/>
    <mergeCell ref="L9:L10"/>
    <mergeCell ref="M9:M10"/>
    <mergeCell ref="H6:H7"/>
    <mergeCell ref="I6:I7"/>
    <mergeCell ref="J6:J7"/>
    <mergeCell ref="K6:K7"/>
    <mergeCell ref="L6:M7"/>
  </mergeCells>
  <conditionalFormatting sqref="O8:O29 D31:J36 D9:J10 D28:J29 K26 D12:J26 D38:J39">
    <cfRule type="containsText" dxfId="51" priority="33" operator="containsText" text="02">
      <formula>NOT(ISERROR(SEARCH("02",D8)))</formula>
    </cfRule>
    <cfRule type="containsText" dxfId="50" priority="34" operator="containsText" text="36">
      <formula>NOT(ISERROR(SEARCH("36",D8)))</formula>
    </cfRule>
    <cfRule type="containsText" dxfId="49" priority="35" operator="containsText" text="01">
      <formula>NOT(ISERROR(SEARCH("01",D8)))</formula>
    </cfRule>
    <cfRule type="containsText" dxfId="48" priority="36" operator="containsText" text="CH">
      <formula>NOT(ISERROR(SEARCH("CH",D8)))</formula>
    </cfRule>
    <cfRule type="containsText" dxfId="47" priority="37" operator="containsText" text="RE">
      <formula>NOT(ISERROR(SEARCH("RE",D8)))</formula>
    </cfRule>
    <cfRule type="containsText" dxfId="46" priority="38" operator="containsText" text="Biomol">
      <formula>NOT(ISERROR(SEARCH("Biomol",D8)))</formula>
    </cfRule>
    <cfRule type="containsText" dxfId="45" priority="39" operator="containsText" text="DIS1/DIS2">
      <formula>NOT(ISERROR(SEARCH("DIS1/DIS2",D8)))</formula>
    </cfRule>
    <cfRule type="containsText" dxfId="44" priority="40" operator="containsText" text="SXM">
      <formula>NOT(ISERROR(SEARCH("SXM",D8)))</formula>
    </cfRule>
    <cfRule type="containsText" dxfId="43" priority="41" operator="containsText" text="DUV">
      <formula>NOT(ISERROR(SEARCH("DUV",D8)))</formula>
    </cfRule>
    <cfRule type="containsText" dxfId="42" priority="42" operator="containsText" text="Type">
      <formula>NOT(ISERROR(SEARCH("Type",D8)))</formula>
    </cfRule>
    <cfRule type="containsText" dxfId="41" priority="43" operator="containsText" text="DIS 2">
      <formula>NOT(ISERROR(SEARCH("DIS 2",D8)))</formula>
    </cfRule>
    <cfRule type="containsText" dxfId="40" priority="44" operator="containsText" text="DIS 1">
      <formula>NOT(ISERROR(SEARCH("DIS 1",D8)))</formula>
    </cfRule>
    <cfRule type="containsText" dxfId="39" priority="45" operator="containsText" text="Don">
      <formula>NOT(ISERROR(SEARCH("Don",D8)))</formula>
    </cfRule>
    <cfRule type="containsText" dxfId="38" priority="46" operator="containsText" text="Panel">
      <formula>NOT(ISERROR(SEARCH("Panel",D8)))</formula>
    </cfRule>
    <cfRule type="beginsWith" dxfId="37" priority="47" operator="beginsWith" text="Soir">
      <formula>LEFT(D8,4)="Soir"</formula>
    </cfRule>
    <cfRule type="containsText" dxfId="36" priority="48" operator="containsText" text="IH - Urgence">
      <formula>NOT(ISERROR(SEARCH("IH - Urgence",D8)))</formula>
    </cfRule>
    <cfRule type="containsText" dxfId="35" priority="49" operator="containsText" text="IH - Routine">
      <formula>NOT(ISERROR(SEARCH("IH - Routine",D8)))</formula>
    </cfRule>
    <cfRule type="containsText" dxfId="34" priority="50" operator="containsText" text="DM">
      <formula>NOT(ISERROR(SEARCH("DM",D8)))</formula>
    </cfRule>
    <cfRule type="containsText" dxfId="33" priority="51" operator="containsText" text="Garde">
      <formula>NOT(ISERROR(SEARCH("Garde",D8)))</formula>
    </cfRule>
    <cfRule type="containsText" dxfId="32" priority="52" operator="containsText" text="Nuit">
      <formula>NOT(ISERROR(SEARCH("Nuit",D8)))</formula>
    </cfRule>
  </conditionalFormatting>
  <conditionalFormatting sqref="Q8:U20">
    <cfRule type="containsText" dxfId="31" priority="31" operator="containsText" text="1">
      <formula>NOT(ISERROR(SEARCH("1",Q8)))</formula>
    </cfRule>
    <cfRule type="containsText" dxfId="30" priority="32" operator="containsText" text="0">
      <formula>NOT(ISERROR(SEARCH("0",Q8)))</formula>
    </cfRule>
  </conditionalFormatting>
  <conditionalFormatting sqref="D9:J10 D12:J26 D28:J29 D31:J36 D38:J39">
    <cfRule type="containsText" dxfId="29" priority="26" operator="containsText" text="Audit">
      <formula>NOT(ISERROR(SEARCH("Audit",D9)))</formula>
    </cfRule>
    <cfRule type="containsText" dxfId="28" priority="27" operator="containsText" text="RQ">
      <formula>NOT(ISERROR(SEARCH("RQ",D9)))</formula>
    </cfRule>
    <cfRule type="containsText" dxfId="27" priority="28" operator="containsText" text="W3">
      <formula>NOT(ISERROR(SEARCH("W3",D9)))</formula>
    </cfRule>
    <cfRule type="containsText" dxfId="26" priority="29" operator="containsText" text="W2">
      <formula>NOT(ISERROR(SEARCH("W2",D9)))</formula>
    </cfRule>
    <cfRule type="containsText" dxfId="25" priority="30" operator="containsText" text="W1">
      <formula>NOT(ISERROR(SEARCH("W1",D9)))</formula>
    </cfRule>
  </conditionalFormatting>
  <conditionalFormatting sqref="L9:M10">
    <cfRule type="containsText" dxfId="24" priority="6" operator="containsText" text="02">
      <formula>NOT(ISERROR(SEARCH("02",L9)))</formula>
    </cfRule>
    <cfRule type="containsText" dxfId="23" priority="7" operator="containsText" text="36">
      <formula>NOT(ISERROR(SEARCH("36",L9)))</formula>
    </cfRule>
    <cfRule type="containsText" dxfId="22" priority="8" operator="containsText" text="01">
      <formula>NOT(ISERROR(SEARCH("01",L9)))</formula>
    </cfRule>
    <cfRule type="containsText" dxfId="21" priority="9" operator="containsText" text="CH">
      <formula>NOT(ISERROR(SEARCH("CH",L9)))</formula>
    </cfRule>
    <cfRule type="containsText" dxfId="20" priority="10" operator="containsText" text="RE">
      <formula>NOT(ISERROR(SEARCH("RE",L9)))</formula>
    </cfRule>
    <cfRule type="containsText" dxfId="19" priority="11" operator="containsText" text="Biomol">
      <formula>NOT(ISERROR(SEARCH("Biomol",L9)))</formula>
    </cfRule>
    <cfRule type="containsText" dxfId="18" priority="12" operator="containsText" text="DIS1/DIS2">
      <formula>NOT(ISERROR(SEARCH("DIS1/DIS2",L9)))</formula>
    </cfRule>
    <cfRule type="containsText" dxfId="17" priority="13" operator="containsText" text="SXM">
      <formula>NOT(ISERROR(SEARCH("SXM",L9)))</formula>
    </cfRule>
    <cfRule type="containsText" dxfId="16" priority="14" operator="containsText" text="DUV">
      <formula>NOT(ISERROR(SEARCH("DUV",L9)))</formula>
    </cfRule>
    <cfRule type="containsText" dxfId="15" priority="15" operator="containsText" text="Type">
      <formula>NOT(ISERROR(SEARCH("Type",L9)))</formula>
    </cfRule>
    <cfRule type="containsText" dxfId="14" priority="16" operator="containsText" text="DIS 2">
      <formula>NOT(ISERROR(SEARCH("DIS 2",L9)))</formula>
    </cfRule>
    <cfRule type="containsText" dxfId="13" priority="17" operator="containsText" text="DIS 1">
      <formula>NOT(ISERROR(SEARCH("DIS 1",L9)))</formula>
    </cfRule>
    <cfRule type="containsText" dxfId="12" priority="18" operator="containsText" text="Don">
      <formula>NOT(ISERROR(SEARCH("Don",L9)))</formula>
    </cfRule>
    <cfRule type="containsText" dxfId="11" priority="19" operator="containsText" text="Panel">
      <formula>NOT(ISERROR(SEARCH("Panel",L9)))</formula>
    </cfRule>
    <cfRule type="beginsWith" dxfId="10" priority="20" operator="beginsWith" text="Soir">
      <formula>LEFT(L9,4)="Soir"</formula>
    </cfRule>
    <cfRule type="containsText" dxfId="9" priority="21" operator="containsText" text="IH - Urgence">
      <formula>NOT(ISERROR(SEARCH("IH - Urgence",L9)))</formula>
    </cfRule>
    <cfRule type="containsText" dxfId="8" priority="22" operator="containsText" text="IH - Routine">
      <formula>NOT(ISERROR(SEARCH("IH - Routine",L9)))</formula>
    </cfRule>
    <cfRule type="containsText" dxfId="7" priority="23" operator="containsText" text="DM">
      <formula>NOT(ISERROR(SEARCH("DM",L9)))</formula>
    </cfRule>
    <cfRule type="containsText" dxfId="6" priority="24" operator="containsText" text="Garde">
      <formula>NOT(ISERROR(SEARCH("Garde",L9)))</formula>
    </cfRule>
    <cfRule type="containsText" dxfId="5" priority="25" operator="containsText" text="Nuit">
      <formula>NOT(ISERROR(SEARCH("Nuit",L9)))</formula>
    </cfRule>
  </conditionalFormatting>
  <conditionalFormatting sqref="L9:M10">
    <cfRule type="containsText" dxfId="4" priority="1" operator="containsText" text="Audit">
      <formula>NOT(ISERROR(SEARCH("Audit",L9)))</formula>
    </cfRule>
    <cfRule type="containsText" dxfId="3" priority="2" operator="containsText" text="RQ">
      <formula>NOT(ISERROR(SEARCH("RQ",L9)))</formula>
    </cfRule>
    <cfRule type="containsText" dxfId="2" priority="3" operator="containsText" text="W3">
      <formula>NOT(ISERROR(SEARCH("W3",L9)))</formula>
    </cfRule>
    <cfRule type="containsText" dxfId="1" priority="4" operator="containsText" text="W2">
      <formula>NOT(ISERROR(SEARCH("W2",L9)))</formula>
    </cfRule>
    <cfRule type="containsText" dxfId="0" priority="5" operator="containsText" text="W1">
      <formula>NOT(ISERROR(SEARCH("W1",L9)))</formula>
    </cfRule>
  </conditionalFormatting>
  <pageMargins left="0.7" right="0.7" top="0.75" bottom="0.75" header="0.3" footer="0.3"/>
  <legacyDrawing r:id="rId1"/>
  <controls>
    <control shapeId="2049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 1</vt:lpstr>
      <vt:lpstr>Semaine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2015-12-17T12:50:39Z</dcterms:modified>
</cp:coreProperties>
</file>