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480" yWindow="300" windowWidth="18495" windowHeight="11700"/>
  </bookViews>
  <sheets>
    <sheet name="WE" sheetId="1" r:id="rId1"/>
    <sheet name="BD" sheetId="2" r:id="rId2"/>
    <sheet name="BD1" sheetId="3" r:id="rId3"/>
  </sheets>
  <definedNames>
    <definedName name="Collaborateur">BD!$B$1:$V$1</definedName>
    <definedName name="COSY">"COSH,COSY,CPYT,CTBR,GINV,MSPR,NANJ"</definedName>
    <definedName name="CTBR">"AALP,BRSA,CPYT,EALG,FRKR,GARU,GINV,JESF,LLAP,MCCO,MSPR,NANJ,NREV,RGPR,RMBI,SDSA,TAPA"</definedName>
    <definedName name="LLAP">"COSY,CPYT,CTBR,GARU,JESF,MCCO,RGPR"</definedName>
    <definedName name="MSPR">"COSH,COSY,CPYT,CTBR,GINV,MSPR,NANJ"</definedName>
    <definedName name="NREV">"COSH,COSY,CPYT,CTBR,GINV,MSPR,NANJ"</definedName>
    <definedName name="Semaines">BD!$A$2:$A$54</definedName>
  </definedNames>
  <calcPr calcId="125725"/>
</workbook>
</file>

<file path=xl/calcChain.xml><?xml version="1.0" encoding="utf-8"?>
<calcChain xmlns="http://schemas.openxmlformats.org/spreadsheetml/2006/main">
  <c r="V62" i="3"/>
  <c r="U62"/>
  <c r="T62"/>
  <c r="S62"/>
  <c r="R62"/>
  <c r="Q62"/>
  <c r="P62"/>
  <c r="O62"/>
  <c r="N62"/>
  <c r="M62"/>
  <c r="L62"/>
  <c r="K62"/>
  <c r="J62"/>
  <c r="I62"/>
  <c r="H62"/>
  <c r="G62"/>
  <c r="F62"/>
  <c r="E62"/>
  <c r="D62"/>
  <c r="C62"/>
  <c r="B62"/>
  <c r="V61"/>
  <c r="U61"/>
  <c r="T61"/>
  <c r="S61"/>
  <c r="R61"/>
  <c r="Q61"/>
  <c r="P61"/>
  <c r="O61"/>
  <c r="N61"/>
  <c r="M61"/>
  <c r="L61"/>
  <c r="K61"/>
  <c r="J61"/>
  <c r="I61"/>
  <c r="H61"/>
  <c r="G61"/>
  <c r="F61"/>
  <c r="E61"/>
  <c r="D61"/>
  <c r="C61"/>
  <c r="B61"/>
  <c r="V60"/>
  <c r="U60"/>
  <c r="T60"/>
  <c r="S60"/>
  <c r="R60"/>
  <c r="Q60"/>
  <c r="P60"/>
  <c r="O60"/>
  <c r="N60"/>
  <c r="M60"/>
  <c r="L60"/>
  <c r="K60"/>
  <c r="J60"/>
  <c r="I60"/>
  <c r="H60"/>
  <c r="G60"/>
  <c r="F60"/>
  <c r="E60"/>
  <c r="D60"/>
  <c r="C60"/>
  <c r="B60"/>
  <c r="V59"/>
  <c r="U59"/>
  <c r="T59"/>
  <c r="S59"/>
  <c r="R59"/>
  <c r="Q59"/>
  <c r="P59"/>
  <c r="O59"/>
  <c r="N59"/>
  <c r="M59"/>
  <c r="L59"/>
  <c r="K59"/>
  <c r="J59"/>
  <c r="I59"/>
  <c r="H59"/>
  <c r="G59"/>
  <c r="F59"/>
  <c r="E59"/>
  <c r="D59"/>
  <c r="C59"/>
  <c r="B59"/>
  <c r="V58"/>
  <c r="U58"/>
  <c r="U63" s="1"/>
  <c r="T58"/>
  <c r="S58"/>
  <c r="S63" s="1"/>
  <c r="R58"/>
  <c r="Q58"/>
  <c r="Q63" s="1"/>
  <c r="P58"/>
  <c r="O58"/>
  <c r="O63" s="1"/>
  <c r="N58"/>
  <c r="M58"/>
  <c r="M63" s="1"/>
  <c r="L58"/>
  <c r="K58"/>
  <c r="K63" s="1"/>
  <c r="J58"/>
  <c r="I58"/>
  <c r="I63" s="1"/>
  <c r="H58"/>
  <c r="G58"/>
  <c r="G63" s="1"/>
  <c r="F58"/>
  <c r="E58"/>
  <c r="E63" s="1"/>
  <c r="D58"/>
  <c r="C58"/>
  <c r="C63" s="1"/>
  <c r="B58"/>
  <c r="C60" i="2"/>
  <c r="D60"/>
  <c r="E60"/>
  <c r="F60"/>
  <c r="G60"/>
  <c r="H60"/>
  <c r="I60"/>
  <c r="J60"/>
  <c r="K60"/>
  <c r="L60"/>
  <c r="M60"/>
  <c r="N60"/>
  <c r="O60"/>
  <c r="P60"/>
  <c r="Q60"/>
  <c r="R60"/>
  <c r="S60"/>
  <c r="T60"/>
  <c r="U60"/>
  <c r="V60"/>
  <c r="C59"/>
  <c r="D59"/>
  <c r="E59"/>
  <c r="F59"/>
  <c r="G59"/>
  <c r="H59"/>
  <c r="I59"/>
  <c r="J59"/>
  <c r="K59"/>
  <c r="L59"/>
  <c r="M59"/>
  <c r="N59"/>
  <c r="O59"/>
  <c r="P59"/>
  <c r="Q59"/>
  <c r="R59"/>
  <c r="S59"/>
  <c r="T59"/>
  <c r="U59"/>
  <c r="V59"/>
  <c r="C58"/>
  <c r="D58"/>
  <c r="E58"/>
  <c r="F58"/>
  <c r="G58"/>
  <c r="H58"/>
  <c r="I58"/>
  <c r="J58"/>
  <c r="K58"/>
  <c r="L58"/>
  <c r="M58"/>
  <c r="N58"/>
  <c r="O58"/>
  <c r="P58"/>
  <c r="Q58"/>
  <c r="R58"/>
  <c r="S58"/>
  <c r="T58"/>
  <c r="U58"/>
  <c r="V58"/>
  <c r="B60"/>
  <c r="B59"/>
  <c r="B58"/>
  <c r="C57"/>
  <c r="D57"/>
  <c r="E57"/>
  <c r="F57"/>
  <c r="G57"/>
  <c r="H57"/>
  <c r="I57"/>
  <c r="J57"/>
  <c r="K57"/>
  <c r="L57"/>
  <c r="M57"/>
  <c r="N57"/>
  <c r="O57"/>
  <c r="P57"/>
  <c r="Q57"/>
  <c r="R57"/>
  <c r="S57"/>
  <c r="T57"/>
  <c r="U57"/>
  <c r="V57"/>
  <c r="B57"/>
  <c r="D56"/>
  <c r="E56"/>
  <c r="F56"/>
  <c r="G56"/>
  <c r="H56"/>
  <c r="I56"/>
  <c r="I61" s="1"/>
  <c r="J56"/>
  <c r="K56"/>
  <c r="L56"/>
  <c r="M56"/>
  <c r="N56"/>
  <c r="O56"/>
  <c r="P56"/>
  <c r="Q56"/>
  <c r="R56"/>
  <c r="S56"/>
  <c r="S61" s="1"/>
  <c r="T56"/>
  <c r="U56"/>
  <c r="V56"/>
  <c r="C56"/>
  <c r="B56"/>
  <c r="B61" s="1"/>
  <c r="B63" i="3" l="1"/>
  <c r="D63"/>
  <c r="F63"/>
  <c r="H63"/>
  <c r="J63"/>
  <c r="L63"/>
  <c r="N63"/>
  <c r="P63"/>
  <c r="R63"/>
  <c r="T63"/>
  <c r="V63"/>
  <c r="G61" i="2"/>
  <c r="R61"/>
  <c r="O61"/>
  <c r="N61"/>
  <c r="M61"/>
  <c r="C61"/>
  <c r="E61"/>
  <c r="U61"/>
  <c r="J61"/>
  <c r="P61"/>
  <c r="Q61"/>
  <c r="H61"/>
  <c r="F61"/>
  <c r="K61"/>
  <c r="V61"/>
  <c r="D61"/>
  <c r="L61"/>
  <c r="T61"/>
</calcChain>
</file>

<file path=xl/sharedStrings.xml><?xml version="1.0" encoding="utf-8"?>
<sst xmlns="http://schemas.openxmlformats.org/spreadsheetml/2006/main" count="214" uniqueCount="89">
  <si>
    <t>WE à échanger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</si>
  <si>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</si>
  <si>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</si>
  <si>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</si>
  <si>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</si>
  <si>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</si>
  <si>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</si>
  <si>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</si>
  <si>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</si>
  <si>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</si>
  <si>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</si>
  <si>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</si>
  <si>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</si>
  <si>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</si>
  <si>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</si>
  <si>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</si>
  <si>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</si>
  <si>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</si>
  <si>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</si>
  <si>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</si>
  <si>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</si>
  <si>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</si>
  <si>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</si>
  <si>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</si>
  <si>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</si>
  <si>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</si>
  <si>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</si>
  <si>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</si>
  <si>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</si>
  <si>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</si>
  <si>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</si>
  <si>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</si>
  <si>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</si>
  <si>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</si>
  <si>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</si>
  <si>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</si>
  <si>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</si>
  <si>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</si>
  <si>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</si>
  <si>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</si>
  <si>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</si>
  <si>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</si>
  <si>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</si>
  <si>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</si>
  <si>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</si>
  <si>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</si>
  <si>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</si>
  <si>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</si>
  <si>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</si>
  <si>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</si>
  <si>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</si>
  <si>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</si>
  <si>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</si>
  <si>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WE potentiellement échangeable</t>
  </si>
  <si>
    <t>Collaborateur(s) susceptible(s) d'échanger le WE</t>
  </si>
  <si>
    <t>Choix du collaborateur parmis 
le(s) résultat(s) de la colonne C</t>
  </si>
  <si>
    <t>AALP</t>
  </si>
  <si>
    <t>BRSA</t>
  </si>
  <si>
    <t>CLML</t>
  </si>
  <si>
    <t>COSH</t>
  </si>
  <si>
    <t>COSY</t>
  </si>
  <si>
    <t>CPYT</t>
  </si>
  <si>
    <t>CTBR</t>
  </si>
  <si>
    <t>EALG</t>
  </si>
  <si>
    <t>FRKR</t>
  </si>
  <si>
    <t>GARU</t>
  </si>
  <si>
    <t>GINV</t>
  </si>
  <si>
    <t>JESF</t>
  </si>
  <si>
    <t>LLAP</t>
  </si>
  <si>
    <t>MCCO</t>
  </si>
  <si>
    <t>MSPR</t>
  </si>
  <si>
    <t>NANJ</t>
  </si>
  <si>
    <t>NREV</t>
  </si>
  <si>
    <t>RGPR</t>
  </si>
  <si>
    <t>RMBI</t>
  </si>
  <si>
    <t>SDSA</t>
  </si>
  <si>
    <t>TAPA</t>
  </si>
  <si>
    <t>Semaine 53</t>
  </si>
  <si>
    <t>Nombre de nuits</t>
  </si>
  <si>
    <t>Nombre de W1</t>
  </si>
  <si>
    <t>Nombre de W2</t>
  </si>
  <si>
    <t>Nombre de W3</t>
  </si>
  <si>
    <t>Nombre de Gardes</t>
  </si>
  <si>
    <t xml:space="preserve">Total </t>
  </si>
  <si>
    <t>Année 2015</t>
  </si>
  <si>
    <t>Test 1</t>
  </si>
  <si>
    <t>WE</t>
  </si>
  <si>
    <t>Semaine 52 - 2014</t>
  </si>
  <si>
    <t>Semaine 1 -2016</t>
  </si>
</sst>
</file>

<file path=xl/styles.xml><?xml version="1.0" encoding="utf-8"?>
<styleSheet xmlns="http://schemas.openxmlformats.org/spreadsheetml/2006/main">
  <fonts count="1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i/>
      <sz val="12"/>
      <color theme="0"/>
      <name val="Calibri"/>
      <family val="2"/>
      <scheme val="minor"/>
    </font>
    <font>
      <b/>
      <i/>
      <sz val="12"/>
      <name val="Calibri"/>
      <family val="2"/>
      <scheme val="minor"/>
    </font>
    <font>
      <b/>
      <i/>
      <sz val="14"/>
      <color theme="0"/>
      <name val="Calibri"/>
      <family val="2"/>
      <scheme val="minor"/>
    </font>
    <font>
      <b/>
      <i/>
      <sz val="14"/>
      <name val="Calibri"/>
      <family val="2"/>
      <scheme val="minor"/>
    </font>
    <font>
      <b/>
      <u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slantDashDot">
        <color indexed="64"/>
      </right>
      <top style="thin">
        <color indexed="64"/>
      </top>
      <bottom style="slantDashDot">
        <color indexed="64"/>
      </bottom>
      <diagonal/>
    </border>
    <border>
      <left/>
      <right style="double">
        <color indexed="64"/>
      </right>
      <top style="thin">
        <color indexed="64"/>
      </top>
      <bottom style="slantDashDot">
        <color indexed="64"/>
      </bottom>
      <diagonal/>
    </border>
    <border>
      <left style="slantDashDot">
        <color indexed="64"/>
      </left>
      <right style="slantDashDot">
        <color indexed="64"/>
      </right>
      <top style="thin">
        <color indexed="64"/>
      </top>
      <bottom style="slantDashDot">
        <color indexed="64"/>
      </bottom>
      <diagonal/>
    </border>
    <border>
      <left style="thin">
        <color indexed="64"/>
      </left>
      <right style="slantDashDot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slantDashDot">
        <color indexed="64"/>
      </right>
      <top style="thin">
        <color indexed="64"/>
      </top>
      <bottom style="slantDashDot">
        <color indexed="64"/>
      </bottom>
      <diagonal/>
    </border>
    <border>
      <left/>
      <right style="slantDashDot">
        <color indexed="64"/>
      </right>
      <top style="slantDashDot">
        <color indexed="64"/>
      </top>
      <bottom style="thin">
        <color indexed="64"/>
      </bottom>
      <diagonal/>
    </border>
    <border>
      <left/>
      <right style="slantDashDot">
        <color indexed="64"/>
      </right>
      <top style="thin">
        <color indexed="64"/>
      </top>
      <bottom style="thin">
        <color indexed="64"/>
      </bottom>
      <diagonal/>
    </border>
    <border>
      <left/>
      <right style="slantDashDot">
        <color indexed="64"/>
      </right>
      <top style="thin">
        <color indexed="64"/>
      </top>
      <bottom style="slantDashDot">
        <color indexed="64"/>
      </bottom>
      <diagonal/>
    </border>
    <border>
      <left style="double">
        <color indexed="64"/>
      </left>
      <right style="slantDashDot">
        <color indexed="64"/>
      </right>
      <top style="slantDashDot">
        <color indexed="64"/>
      </top>
      <bottom style="thin">
        <color indexed="64"/>
      </bottom>
      <diagonal/>
    </border>
    <border>
      <left style="double">
        <color indexed="64"/>
      </left>
      <right style="slantDashDot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slantDashDot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slantDashDot">
        <color indexed="64"/>
      </left>
      <right style="slantDashDot">
        <color indexed="64"/>
      </right>
      <top style="slantDashDot">
        <color indexed="64"/>
      </top>
      <bottom style="thin">
        <color indexed="64"/>
      </bottom>
      <diagonal/>
    </border>
    <border>
      <left style="slantDashDot">
        <color indexed="64"/>
      </left>
      <right style="slantDashDot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Fill="1" applyProtection="1">
      <protection locked="0"/>
    </xf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4" fillId="0" borderId="0" xfId="0" applyFont="1" applyProtection="1">
      <protection locked="0"/>
    </xf>
    <xf numFmtId="0" fontId="3" fillId="3" borderId="1" xfId="0" applyFont="1" applyFill="1" applyBorder="1" applyAlignment="1" applyProtection="1">
      <alignment horizontal="center" vertical="center"/>
    </xf>
    <xf numFmtId="0" fontId="2" fillId="7" borderId="1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vertical="center"/>
    </xf>
    <xf numFmtId="0" fontId="2" fillId="4" borderId="1" xfId="0" applyFont="1" applyFill="1" applyBorder="1" applyAlignment="1" applyProtection="1">
      <alignment horizontal="center" vertical="center"/>
    </xf>
    <xf numFmtId="0" fontId="2" fillId="6" borderId="1" xfId="0" applyFont="1" applyFill="1" applyBorder="1" applyAlignment="1" applyProtection="1">
      <alignment horizontal="center" vertical="center"/>
    </xf>
    <xf numFmtId="0" fontId="3" fillId="2" borderId="2" xfId="0" applyFont="1" applyFill="1" applyBorder="1" applyAlignment="1" applyProtection="1">
      <alignment horizontal="center" vertical="center"/>
    </xf>
    <xf numFmtId="0" fontId="5" fillId="2" borderId="3" xfId="0" applyFont="1" applyFill="1" applyBorder="1" applyAlignment="1" applyProtection="1">
      <alignment horizontal="center" vertical="center"/>
    </xf>
    <xf numFmtId="0" fontId="1" fillId="2" borderId="0" xfId="0" applyFont="1" applyFill="1" applyProtection="1"/>
    <xf numFmtId="0" fontId="0" fillId="2" borderId="0" xfId="0" applyFill="1" applyProtection="1"/>
    <xf numFmtId="0" fontId="6" fillId="2" borderId="4" xfId="0" applyFont="1" applyFill="1" applyBorder="1" applyAlignment="1" applyProtection="1">
      <alignment horizontal="center" vertical="center"/>
      <protection locked="0"/>
    </xf>
    <xf numFmtId="0" fontId="7" fillId="8" borderId="5" xfId="0" applyFont="1" applyFill="1" applyBorder="1" applyAlignment="1" applyProtection="1">
      <alignment horizontal="center" vertical="center"/>
      <protection locked="0"/>
    </xf>
    <xf numFmtId="0" fontId="7" fillId="8" borderId="6" xfId="0" applyFont="1" applyFill="1" applyBorder="1" applyAlignment="1" applyProtection="1">
      <alignment horizontal="center" vertical="center"/>
      <protection locked="0"/>
    </xf>
    <xf numFmtId="0" fontId="7" fillId="8" borderId="5" xfId="0" applyFont="1" applyFill="1" applyBorder="1" applyAlignment="1" applyProtection="1">
      <alignment horizontal="center" vertical="center" wrapText="1"/>
      <protection locked="0"/>
    </xf>
    <xf numFmtId="0" fontId="7" fillId="8" borderId="7" xfId="0" applyFont="1" applyFill="1" applyBorder="1" applyAlignment="1" applyProtection="1">
      <alignment horizontal="center" vertical="center"/>
      <protection locked="0"/>
    </xf>
    <xf numFmtId="0" fontId="8" fillId="8" borderId="8" xfId="0" applyFont="1" applyFill="1" applyBorder="1" applyAlignment="1" applyProtection="1">
      <alignment horizontal="center" vertical="center"/>
      <protection locked="0"/>
    </xf>
    <xf numFmtId="0" fontId="9" fillId="9" borderId="8" xfId="0" applyFont="1" applyFill="1" applyBorder="1" applyAlignment="1" applyProtection="1">
      <alignment horizontal="center" vertical="center"/>
      <protection locked="0"/>
    </xf>
    <xf numFmtId="0" fontId="10" fillId="8" borderId="8" xfId="0" applyFont="1" applyFill="1" applyBorder="1" applyAlignment="1" applyProtection="1">
      <alignment horizontal="center" vertical="center"/>
      <protection locked="0"/>
    </xf>
    <xf numFmtId="0" fontId="8" fillId="8" borderId="8" xfId="0" applyFont="1" applyFill="1" applyBorder="1" applyAlignment="1" applyProtection="1">
      <alignment horizontal="center" vertical="center" wrapText="1"/>
      <protection locked="0"/>
    </xf>
    <xf numFmtId="0" fontId="8" fillId="8" borderId="9" xfId="0" applyFont="1" applyFill="1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 wrapText="1"/>
      <protection locked="0"/>
    </xf>
    <xf numFmtId="0" fontId="0" fillId="0" borderId="11" xfId="0" applyBorder="1" applyAlignment="1" applyProtection="1">
      <alignment horizontal="center" vertical="center" wrapText="1"/>
      <protection locked="0"/>
    </xf>
    <xf numFmtId="0" fontId="0" fillId="0" borderId="12" xfId="0" applyBorder="1" applyAlignment="1" applyProtection="1">
      <alignment horizontal="center" vertical="center" wrapText="1"/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0" fillId="0" borderId="15" xfId="0" applyBorder="1" applyAlignment="1" applyProtection="1">
      <alignment horizontal="center" vertical="center" wrapText="1"/>
      <protection locked="0"/>
    </xf>
    <xf numFmtId="0" fontId="0" fillId="0" borderId="16" xfId="0" applyBorder="1" applyAlignment="1" applyProtection="1">
      <alignment horizontal="center" vertical="center" wrapText="1"/>
      <protection locked="0"/>
    </xf>
    <xf numFmtId="0" fontId="0" fillId="0" borderId="6" xfId="0" applyBorder="1" applyAlignment="1" applyProtection="1">
      <alignment horizontal="center" vertical="center" wrapText="1"/>
      <protection locked="0"/>
    </xf>
    <xf numFmtId="0" fontId="0" fillId="0" borderId="17" xfId="0" applyBorder="1" applyAlignment="1" applyProtection="1">
      <alignment horizontal="center" vertical="center" wrapText="1"/>
      <protection locked="0"/>
    </xf>
    <xf numFmtId="0" fontId="0" fillId="0" borderId="18" xfId="0" applyBorder="1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horizontal="center" vertical="center" wrapText="1"/>
      <protection locked="0"/>
    </xf>
    <xf numFmtId="0" fontId="7" fillId="8" borderId="1" xfId="0" applyFont="1" applyFill="1" applyBorder="1" applyAlignment="1" applyProtection="1">
      <alignment horizontal="center" vertical="center"/>
    </xf>
    <xf numFmtId="0" fontId="11" fillId="9" borderId="1" xfId="0" applyFont="1" applyFill="1" applyBorder="1" applyAlignment="1" applyProtection="1">
      <alignment horizontal="center" vertical="center"/>
    </xf>
    <xf numFmtId="0" fontId="12" fillId="8" borderId="1" xfId="0" applyFont="1" applyFill="1" applyBorder="1" applyAlignment="1" applyProtection="1">
      <alignment horizontal="center" vertical="center"/>
    </xf>
    <xf numFmtId="0" fontId="7" fillId="8" borderId="1" xfId="0" applyFont="1" applyFill="1" applyBorder="1" applyAlignment="1" applyProtection="1">
      <alignment horizontal="center" vertical="center" wrapText="1"/>
    </xf>
    <xf numFmtId="0" fontId="13" fillId="0" borderId="1" xfId="0" applyFont="1" applyFill="1" applyBorder="1" applyAlignment="1" applyProtection="1">
      <alignment horizontal="center" vertical="center"/>
    </xf>
    <xf numFmtId="0" fontId="7" fillId="8" borderId="0" xfId="0" applyFont="1" applyFill="1" applyBorder="1" applyAlignment="1" applyProtection="1">
      <alignment horizontal="center" vertical="center"/>
    </xf>
    <xf numFmtId="0" fontId="0" fillId="0" borderId="1" xfId="0" applyBorder="1"/>
  </cellXfs>
  <cellStyles count="1">
    <cellStyle name="Normal" xfId="0" builtinId="0"/>
  </cellStyles>
  <dxfs count="18">
    <dxf>
      <font>
        <b val="0"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b val="0"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2060"/>
        </patternFill>
      </fill>
    </dxf>
    <dxf>
      <font>
        <color auto="1"/>
      </font>
      <fill>
        <patternFill>
          <bgColor rgb="FF00B0F0"/>
        </patternFill>
      </fill>
    </dxf>
    <dxf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ont>
        <b val="0"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2060"/>
        </patternFill>
      </fill>
    </dxf>
    <dxf>
      <font>
        <color auto="1"/>
      </font>
      <fill>
        <patternFill>
          <bgColor rgb="FF00B0F0"/>
        </patternFill>
      </fill>
    </dxf>
    <dxf>
      <fill>
        <gradientFill degree="90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ont>
        <b val="0"/>
        <i val="0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22"/>
  <sheetViews>
    <sheetView showGridLines="0"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B8" sqref="B8"/>
    </sheetView>
  </sheetViews>
  <sheetFormatPr baseColWidth="10" defaultRowHeight="15"/>
  <cols>
    <col min="1" max="1" width="16.85546875" style="2" customWidth="1"/>
    <col min="2" max="2" width="19.85546875" style="2" customWidth="1"/>
    <col min="3" max="3" width="67.28515625" style="2" customWidth="1"/>
    <col min="4" max="4" width="45.85546875" style="2" customWidth="1"/>
    <col min="5" max="5" width="61.28515625" style="2" customWidth="1"/>
    <col min="6" max="16384" width="11.42578125" style="2"/>
  </cols>
  <sheetData>
    <row r="1" spans="1:5" ht="43.5" customHeight="1" thickBot="1">
      <c r="A1" s="15" t="s">
        <v>84</v>
      </c>
      <c r="B1" s="16" t="s">
        <v>0</v>
      </c>
      <c r="C1" s="17" t="s">
        <v>54</v>
      </c>
      <c r="D1" s="18" t="s">
        <v>55</v>
      </c>
      <c r="E1" s="19" t="s">
        <v>53</v>
      </c>
    </row>
    <row r="2" spans="1:5" ht="15.75">
      <c r="A2" s="20" t="s">
        <v>56</v>
      </c>
      <c r="B2" s="34"/>
      <c r="C2" s="31"/>
      <c r="D2" s="28"/>
      <c r="E2" s="25"/>
    </row>
    <row r="3" spans="1:5" ht="15.75">
      <c r="A3" s="20" t="s">
        <v>57</v>
      </c>
      <c r="B3" s="35"/>
      <c r="C3" s="32"/>
      <c r="D3" s="29"/>
      <c r="E3" s="26"/>
    </row>
    <row r="4" spans="1:5" ht="15.75">
      <c r="A4" s="21" t="s">
        <v>58</v>
      </c>
      <c r="B4" s="35"/>
      <c r="C4" s="32"/>
      <c r="D4" s="29"/>
      <c r="E4" s="26"/>
    </row>
    <row r="5" spans="1:5" ht="15.75">
      <c r="A5" s="20" t="s">
        <v>59</v>
      </c>
      <c r="B5" s="35"/>
      <c r="C5" s="32"/>
      <c r="D5" s="29"/>
      <c r="E5" s="26"/>
    </row>
    <row r="6" spans="1:5" ht="15.75">
      <c r="A6" s="20" t="s">
        <v>60</v>
      </c>
      <c r="B6" s="35"/>
      <c r="C6" s="32"/>
      <c r="D6" s="29"/>
      <c r="E6" s="26"/>
    </row>
    <row r="7" spans="1:5" ht="15.75">
      <c r="A7" s="22" t="s">
        <v>61</v>
      </c>
      <c r="B7" s="35"/>
      <c r="C7" s="32"/>
      <c r="D7" s="29"/>
      <c r="E7" s="26"/>
    </row>
    <row r="8" spans="1:5" ht="15.75">
      <c r="A8" s="23" t="s">
        <v>62</v>
      </c>
      <c r="B8" s="35"/>
      <c r="C8" s="32"/>
      <c r="D8" s="29"/>
      <c r="E8" s="26"/>
    </row>
    <row r="9" spans="1:5" ht="15.75">
      <c r="A9" s="21" t="s">
        <v>63</v>
      </c>
      <c r="B9" s="35"/>
      <c r="C9" s="32"/>
      <c r="D9" s="29"/>
      <c r="E9" s="26"/>
    </row>
    <row r="10" spans="1:5" ht="15.75">
      <c r="A10" s="20" t="s">
        <v>64</v>
      </c>
      <c r="B10" s="35"/>
      <c r="C10" s="32"/>
      <c r="D10" s="29"/>
      <c r="E10" s="26"/>
    </row>
    <row r="11" spans="1:5" ht="15.75">
      <c r="A11" s="20" t="s">
        <v>65</v>
      </c>
      <c r="B11" s="35"/>
      <c r="C11" s="32"/>
      <c r="D11" s="29"/>
      <c r="E11" s="26"/>
    </row>
    <row r="12" spans="1:5" ht="15.75">
      <c r="A12" s="20" t="s">
        <v>66</v>
      </c>
      <c r="B12" s="35"/>
      <c r="C12" s="32"/>
      <c r="D12" s="29"/>
      <c r="E12" s="26"/>
    </row>
    <row r="13" spans="1:5" ht="15.75">
      <c r="A13" s="20" t="s">
        <v>67</v>
      </c>
      <c r="B13" s="35"/>
      <c r="C13" s="32"/>
      <c r="D13" s="29"/>
      <c r="E13" s="26"/>
    </row>
    <row r="14" spans="1:5" ht="15.75">
      <c r="A14" s="20" t="s">
        <v>68</v>
      </c>
      <c r="B14" s="35"/>
      <c r="C14" s="32"/>
      <c r="D14" s="29"/>
      <c r="E14" s="26"/>
    </row>
    <row r="15" spans="1:5" ht="15.75">
      <c r="A15" s="23" t="s">
        <v>69</v>
      </c>
      <c r="B15" s="35"/>
      <c r="C15" s="32"/>
      <c r="D15" s="29"/>
      <c r="E15" s="26"/>
    </row>
    <row r="16" spans="1:5" ht="15.75">
      <c r="A16" s="20" t="s">
        <v>70</v>
      </c>
      <c r="B16" s="35"/>
      <c r="C16" s="32"/>
      <c r="D16" s="29"/>
      <c r="E16" s="26"/>
    </row>
    <row r="17" spans="1:5" ht="15.75">
      <c r="A17" s="21" t="s">
        <v>71</v>
      </c>
      <c r="B17" s="35"/>
      <c r="C17" s="32"/>
      <c r="D17" s="29"/>
      <c r="E17" s="26"/>
    </row>
    <row r="18" spans="1:5" ht="15.75">
      <c r="A18" s="20" t="s">
        <v>72</v>
      </c>
      <c r="B18" s="35"/>
      <c r="C18" s="32"/>
      <c r="D18" s="29"/>
      <c r="E18" s="26"/>
    </row>
    <row r="19" spans="1:5" ht="15.75">
      <c r="A19" s="21" t="s">
        <v>73</v>
      </c>
      <c r="B19" s="35"/>
      <c r="C19" s="32"/>
      <c r="D19" s="29"/>
      <c r="E19" s="26"/>
    </row>
    <row r="20" spans="1:5" ht="15.75">
      <c r="A20" s="21" t="s">
        <v>74</v>
      </c>
      <c r="B20" s="35"/>
      <c r="C20" s="32"/>
      <c r="D20" s="29"/>
      <c r="E20" s="26"/>
    </row>
    <row r="21" spans="1:5" ht="15.75">
      <c r="A21" s="21" t="s">
        <v>75</v>
      </c>
      <c r="B21" s="35"/>
      <c r="C21" s="32"/>
      <c r="D21" s="29"/>
      <c r="E21" s="26"/>
    </row>
    <row r="22" spans="1:5" ht="16.5" thickBot="1">
      <c r="A22" s="24" t="s">
        <v>76</v>
      </c>
      <c r="B22" s="36"/>
      <c r="C22" s="33"/>
      <c r="D22" s="30"/>
      <c r="E22" s="27"/>
    </row>
  </sheetData>
  <sheetProtection formatCells="0" formatColumns="0" formatRows="0" insertColumns="0" insertRows="0" insertHyperlinks="0" deleteColumns="0" deleteRows="0" sort="0" autoFilter="0" pivotTables="0"/>
  <dataValidations count="5">
    <dataValidation type="list" allowBlank="1" showInputMessage="1" showErrorMessage="1" sqref="B2:B22">
      <formula1>Semaines</formula1>
    </dataValidation>
    <dataValidation type="list" allowBlank="1" showInputMessage="1" showErrorMessage="1" sqref="D7">
      <formula1>"COSY,CPYT,CTBR,GARU,MCCO,NANJ,RGPR"</formula1>
    </dataValidation>
    <dataValidation type="list" allowBlank="1" showInputMessage="1" showErrorMessage="1" sqref="D6 D16 D18">
      <formula1>"COSH,COSY,CPYT,CTBR,GINV,MSPR,NANJ"</formula1>
    </dataValidation>
    <dataValidation type="list" allowBlank="1" showInputMessage="1" showErrorMessage="1" sqref="D14">
      <formula1>"COSY,CPYT,CTBR,GARU,JESF,MCCO,RGPR"</formula1>
    </dataValidation>
    <dataValidation type="list" allowBlank="1" showInputMessage="1" showErrorMessage="1" sqref="D8">
      <formula1>"AALP,BRSA,CPYT,EALG,FRKR,GARU,GINV,JESF,LLAP,MCCO,MSPR,NANJ,NREV,RGPR,RMBI,SDSA,TAPA"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V61"/>
  <sheetViews>
    <sheetView showGridLines="0" workbookViewId="0">
      <pane xSplit="1" ySplit="1" topLeftCell="B20" activePane="bottomRight" state="frozen"/>
      <selection pane="topRight" activeCell="B1" sqref="B1"/>
      <selection pane="bottomLeft" activeCell="A2" sqref="A2"/>
      <selection pane="bottomRight" activeCell="J29" sqref="J29"/>
    </sheetView>
  </sheetViews>
  <sheetFormatPr baseColWidth="10" defaultRowHeight="15"/>
  <cols>
    <col min="1" max="1" width="22.85546875" style="1" bestFit="1" customWidth="1"/>
    <col min="2" max="22" width="10.7109375" style="2" customWidth="1"/>
    <col min="23" max="16384" width="11.42578125" style="2"/>
  </cols>
  <sheetData>
    <row r="1" spans="1:22" s="1" customFormat="1" ht="30.75" customHeight="1">
      <c r="A1" s="41" t="s">
        <v>84</v>
      </c>
      <c r="B1" s="37" t="s">
        <v>56</v>
      </c>
      <c r="C1" s="37" t="s">
        <v>57</v>
      </c>
      <c r="D1" s="38" t="s">
        <v>58</v>
      </c>
      <c r="E1" s="37" t="s">
        <v>59</v>
      </c>
      <c r="F1" s="37" t="s">
        <v>60</v>
      </c>
      <c r="G1" s="39" t="s">
        <v>61</v>
      </c>
      <c r="H1" s="40" t="s">
        <v>62</v>
      </c>
      <c r="I1" s="38" t="s">
        <v>63</v>
      </c>
      <c r="J1" s="37" t="s">
        <v>64</v>
      </c>
      <c r="K1" s="37" t="s">
        <v>65</v>
      </c>
      <c r="L1" s="37" t="s">
        <v>66</v>
      </c>
      <c r="M1" s="37" t="s">
        <v>67</v>
      </c>
      <c r="N1" s="37" t="s">
        <v>68</v>
      </c>
      <c r="O1" s="40" t="s">
        <v>69</v>
      </c>
      <c r="P1" s="37" t="s">
        <v>70</v>
      </c>
      <c r="Q1" s="38" t="s">
        <v>71</v>
      </c>
      <c r="R1" s="37" t="s">
        <v>72</v>
      </c>
      <c r="S1" s="38" t="s">
        <v>73</v>
      </c>
      <c r="T1" s="38" t="s">
        <v>74</v>
      </c>
      <c r="U1" s="38" t="s">
        <v>75</v>
      </c>
      <c r="V1" s="37" t="s">
        <v>76</v>
      </c>
    </row>
    <row r="2" spans="1:22" ht="20.100000000000001" customHeight="1">
      <c r="A2" s="37" t="s">
        <v>1</v>
      </c>
      <c r="B2" s="3"/>
      <c r="C2" s="3"/>
      <c r="D2" s="3" t="s">
        <v>85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ht="20.100000000000001" customHeight="1">
      <c r="A3" s="37" t="s">
        <v>2</v>
      </c>
      <c r="B3" s="3"/>
      <c r="C3" s="3"/>
      <c r="D3" s="3"/>
      <c r="E3" s="3"/>
      <c r="F3" s="3" t="s">
        <v>85</v>
      </c>
      <c r="G3" s="3"/>
      <c r="H3" s="3" t="s">
        <v>86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ht="20.100000000000001" customHeight="1">
      <c r="A4" s="37" t="s">
        <v>3</v>
      </c>
      <c r="B4" s="3"/>
      <c r="C4" s="3"/>
      <c r="D4" s="3"/>
      <c r="E4" s="3" t="s">
        <v>85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2" ht="20.100000000000001" customHeight="1">
      <c r="A5" s="37" t="s">
        <v>4</v>
      </c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1:22" ht="20.100000000000001" customHeight="1">
      <c r="A6" s="37" t="s">
        <v>5</v>
      </c>
      <c r="B6" s="4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 ht="20.100000000000001" customHeight="1">
      <c r="A7" s="37" t="s">
        <v>6</v>
      </c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</row>
    <row r="8" spans="1:22" ht="20.100000000000001" customHeight="1">
      <c r="A8" s="37" t="s">
        <v>7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</row>
    <row r="9" spans="1:22" ht="20.100000000000001" customHeight="1">
      <c r="A9" s="37" t="s">
        <v>8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1:22" ht="20.100000000000001" customHeight="1">
      <c r="A10" s="37" t="s">
        <v>9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1:22" ht="20.100000000000001" customHeight="1">
      <c r="A11" s="37" t="s">
        <v>10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</row>
    <row r="12" spans="1:22" ht="20.100000000000001" customHeight="1">
      <c r="A12" s="37" t="s">
        <v>11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</row>
    <row r="13" spans="1:22" ht="20.100000000000001" customHeight="1">
      <c r="A13" s="37" t="s">
        <v>12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ht="20.100000000000001" customHeight="1">
      <c r="A14" s="37" t="s">
        <v>13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 spans="1:22" ht="20.100000000000001" customHeight="1">
      <c r="A15" s="37" t="s">
        <v>14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ht="20.100000000000001" customHeight="1">
      <c r="A16" s="37" t="s">
        <v>15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</row>
    <row r="17" spans="1:22" ht="20.100000000000001" customHeight="1">
      <c r="A17" s="37" t="s">
        <v>16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1:22" ht="20.100000000000001" customHeight="1">
      <c r="A18" s="37" t="s">
        <v>17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1:22" ht="20.100000000000001" customHeight="1">
      <c r="A19" s="37" t="s">
        <v>18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</row>
    <row r="20" spans="1:22" ht="20.100000000000001" customHeight="1">
      <c r="A20" s="37" t="s">
        <v>19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</row>
    <row r="21" spans="1:22" ht="20.100000000000001" customHeight="1">
      <c r="A21" s="37" t="s">
        <v>20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</row>
    <row r="22" spans="1:22" ht="20.100000000000001" customHeight="1">
      <c r="A22" s="37" t="s">
        <v>21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ht="20.100000000000001" customHeight="1">
      <c r="A23" s="37" t="s">
        <v>22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</row>
    <row r="24" spans="1:22" ht="20.100000000000001" customHeight="1">
      <c r="A24" s="37" t="s">
        <v>23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</row>
    <row r="25" spans="1:22" ht="20.100000000000001" customHeight="1">
      <c r="A25" s="37" t="s">
        <v>24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</row>
    <row r="26" spans="1:22" ht="20.100000000000001" customHeight="1">
      <c r="A26" s="37" t="s">
        <v>25</v>
      </c>
      <c r="B26" s="3"/>
      <c r="C26" s="3"/>
      <c r="D26" s="3" t="s">
        <v>85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</row>
    <row r="27" spans="1:22" ht="20.100000000000001" customHeight="1">
      <c r="A27" s="37" t="s">
        <v>26</v>
      </c>
      <c r="B27" s="3"/>
      <c r="C27" s="3"/>
      <c r="D27" s="3"/>
      <c r="E27" s="3"/>
      <c r="F27" s="3" t="s">
        <v>85</v>
      </c>
      <c r="G27" s="3"/>
      <c r="H27" s="3" t="s">
        <v>86</v>
      </c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</row>
    <row r="28" spans="1:22" ht="20.100000000000001" customHeight="1">
      <c r="A28" s="37" t="s">
        <v>27</v>
      </c>
      <c r="B28" s="3"/>
      <c r="C28" s="3"/>
      <c r="D28" s="3"/>
      <c r="E28" s="3" t="s">
        <v>85</v>
      </c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</row>
    <row r="29" spans="1:22" ht="20.100000000000001" customHeight="1">
      <c r="A29" s="37" t="s">
        <v>28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</row>
    <row r="30" spans="1:22" ht="20.100000000000001" customHeight="1">
      <c r="A30" s="37" t="s">
        <v>29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ht="20.100000000000001" customHeight="1">
      <c r="A31" s="37" t="s">
        <v>30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</row>
    <row r="32" spans="1:22" ht="20.100000000000001" customHeight="1">
      <c r="A32" s="37" t="s">
        <v>31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</row>
    <row r="33" spans="1:22" ht="20.100000000000001" customHeight="1">
      <c r="A33" s="37" t="s">
        <v>32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</row>
    <row r="34" spans="1:22" ht="20.100000000000001" customHeight="1">
      <c r="A34" s="37" t="s">
        <v>33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</row>
    <row r="35" spans="1:22" ht="20.100000000000001" customHeight="1">
      <c r="A35" s="37" t="s">
        <v>34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ht="20.100000000000001" customHeight="1">
      <c r="A36" s="37" t="s">
        <v>35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</row>
    <row r="37" spans="1:22" ht="20.100000000000001" customHeight="1">
      <c r="A37" s="37" t="s">
        <v>36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</row>
    <row r="38" spans="1:22" ht="20.100000000000001" customHeight="1">
      <c r="A38" s="37" t="s">
        <v>37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ht="20.100000000000001" customHeight="1">
      <c r="A39" s="37" t="s">
        <v>38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1:22" ht="20.100000000000001" customHeight="1">
      <c r="A40" s="37" t="s">
        <v>39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</row>
    <row r="41" spans="1:22" ht="20.100000000000001" customHeight="1">
      <c r="A41" s="37" t="s">
        <v>40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</row>
    <row r="42" spans="1:22" ht="20.100000000000001" customHeight="1">
      <c r="A42" s="37" t="s">
        <v>41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</row>
    <row r="43" spans="1:22" ht="20.100000000000001" customHeight="1">
      <c r="A43" s="37" t="s">
        <v>42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1:22" ht="20.100000000000001" customHeight="1">
      <c r="A44" s="37" t="s">
        <v>43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</row>
    <row r="45" spans="1:22" ht="20.100000000000001" customHeight="1">
      <c r="A45" s="37" t="s">
        <v>44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</row>
    <row r="46" spans="1:22" ht="20.100000000000001" customHeight="1">
      <c r="A46" s="37" t="s">
        <v>45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</row>
    <row r="47" spans="1:22" ht="20.100000000000001" customHeight="1">
      <c r="A47" s="37" t="s">
        <v>46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</row>
    <row r="48" spans="1:22" ht="20.100000000000001" customHeight="1">
      <c r="A48" s="37" t="s">
        <v>47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</row>
    <row r="49" spans="1:22" ht="20.100000000000001" customHeight="1">
      <c r="A49" s="37" t="s">
        <v>48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</row>
    <row r="50" spans="1:22" ht="20.100000000000001" customHeight="1">
      <c r="A50" s="37" t="s">
        <v>49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ht="20.100000000000001" customHeight="1">
      <c r="A51" s="37" t="s">
        <v>50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</row>
    <row r="52" spans="1:22" ht="20.100000000000001" customHeight="1">
      <c r="A52" s="37" t="s">
        <v>51</v>
      </c>
      <c r="B52" s="3"/>
      <c r="C52" s="3"/>
      <c r="D52" s="3" t="s">
        <v>85</v>
      </c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</row>
    <row r="53" spans="1:22" ht="20.100000000000001" customHeight="1">
      <c r="A53" s="37" t="s">
        <v>52</v>
      </c>
      <c r="B53" s="3"/>
      <c r="C53" s="3"/>
      <c r="D53" s="3"/>
      <c r="E53" s="3"/>
      <c r="F53" s="3" t="s">
        <v>85</v>
      </c>
      <c r="G53" s="3"/>
      <c r="H53" s="3" t="s">
        <v>86</v>
      </c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</row>
    <row r="54" spans="1:22" ht="20.100000000000001" customHeight="1">
      <c r="A54" s="37" t="s">
        <v>77</v>
      </c>
      <c r="B54" s="3"/>
      <c r="C54" s="3"/>
      <c r="D54" s="3"/>
      <c r="E54" s="3" t="s">
        <v>85</v>
      </c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</row>
    <row r="55" spans="1:22">
      <c r="A55" s="13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</row>
    <row r="56" spans="1:22" s="5" customFormat="1" ht="20.100000000000001" customHeight="1">
      <c r="A56" s="6" t="s">
        <v>78</v>
      </c>
      <c r="B56" s="6">
        <f t="shared" ref="B56:H56" si="0">COUNTIF(B2:B54,"Nuit")</f>
        <v>0</v>
      </c>
      <c r="C56" s="6">
        <f t="shared" si="0"/>
        <v>0</v>
      </c>
      <c r="D56" s="6">
        <f t="shared" si="0"/>
        <v>0</v>
      </c>
      <c r="E56" s="6">
        <f t="shared" si="0"/>
        <v>0</v>
      </c>
      <c r="F56" s="6">
        <f t="shared" si="0"/>
        <v>0</v>
      </c>
      <c r="G56" s="6">
        <f t="shared" si="0"/>
        <v>0</v>
      </c>
      <c r="H56" s="6">
        <f t="shared" si="0"/>
        <v>0</v>
      </c>
      <c r="I56" s="6">
        <f t="shared" ref="I56:V56" si="1">COUNTIF(I2:I54,"Nuit")</f>
        <v>0</v>
      </c>
      <c r="J56" s="6">
        <f t="shared" si="1"/>
        <v>0</v>
      </c>
      <c r="K56" s="6">
        <f t="shared" si="1"/>
        <v>0</v>
      </c>
      <c r="L56" s="6">
        <f t="shared" si="1"/>
        <v>0</v>
      </c>
      <c r="M56" s="6">
        <f t="shared" si="1"/>
        <v>0</v>
      </c>
      <c r="N56" s="6">
        <f t="shared" si="1"/>
        <v>0</v>
      </c>
      <c r="O56" s="6">
        <f t="shared" si="1"/>
        <v>0</v>
      </c>
      <c r="P56" s="6">
        <f t="shared" si="1"/>
        <v>0</v>
      </c>
      <c r="Q56" s="6">
        <f t="shared" si="1"/>
        <v>0</v>
      </c>
      <c r="R56" s="6">
        <f t="shared" si="1"/>
        <v>0</v>
      </c>
      <c r="S56" s="6">
        <f t="shared" si="1"/>
        <v>0</v>
      </c>
      <c r="T56" s="6">
        <f t="shared" si="1"/>
        <v>0</v>
      </c>
      <c r="U56" s="6">
        <f t="shared" si="1"/>
        <v>0</v>
      </c>
      <c r="V56" s="6">
        <f t="shared" si="1"/>
        <v>0</v>
      </c>
    </row>
    <row r="57" spans="1:22" s="5" customFormat="1" ht="20.100000000000001" customHeight="1">
      <c r="A57" s="7" t="s">
        <v>82</v>
      </c>
      <c r="B57" s="7">
        <f t="shared" ref="B57:H57" si="2">COUNTIF(B2:B54,"Garde")</f>
        <v>0</v>
      </c>
      <c r="C57" s="7">
        <f t="shared" si="2"/>
        <v>0</v>
      </c>
      <c r="D57" s="7">
        <f t="shared" si="2"/>
        <v>0</v>
      </c>
      <c r="E57" s="7">
        <f t="shared" si="2"/>
        <v>0</v>
      </c>
      <c r="F57" s="7">
        <f t="shared" si="2"/>
        <v>0</v>
      </c>
      <c r="G57" s="7">
        <f t="shared" si="2"/>
        <v>0</v>
      </c>
      <c r="H57" s="7">
        <f t="shared" si="2"/>
        <v>0</v>
      </c>
      <c r="I57" s="7">
        <f t="shared" ref="I57:V57" si="3">COUNTIF(I2:I54,"Garde")</f>
        <v>0</v>
      </c>
      <c r="J57" s="7">
        <f t="shared" si="3"/>
        <v>0</v>
      </c>
      <c r="K57" s="7">
        <f t="shared" si="3"/>
        <v>0</v>
      </c>
      <c r="L57" s="7">
        <f t="shared" si="3"/>
        <v>0</v>
      </c>
      <c r="M57" s="7">
        <f t="shared" si="3"/>
        <v>0</v>
      </c>
      <c r="N57" s="7">
        <f t="shared" si="3"/>
        <v>0</v>
      </c>
      <c r="O57" s="7">
        <f t="shared" si="3"/>
        <v>0</v>
      </c>
      <c r="P57" s="7">
        <f t="shared" si="3"/>
        <v>0</v>
      </c>
      <c r="Q57" s="7">
        <f t="shared" si="3"/>
        <v>0</v>
      </c>
      <c r="R57" s="7">
        <f t="shared" si="3"/>
        <v>0</v>
      </c>
      <c r="S57" s="7">
        <f t="shared" si="3"/>
        <v>0</v>
      </c>
      <c r="T57" s="7">
        <f t="shared" si="3"/>
        <v>0</v>
      </c>
      <c r="U57" s="7">
        <f t="shared" si="3"/>
        <v>0</v>
      </c>
      <c r="V57" s="7">
        <f t="shared" si="3"/>
        <v>0</v>
      </c>
    </row>
    <row r="58" spans="1:22" s="5" customFormat="1" ht="20.100000000000001" customHeight="1">
      <c r="A58" s="8" t="s">
        <v>79</v>
      </c>
      <c r="B58" s="8">
        <f t="shared" ref="B58:H58" si="4">COUNTIF(B2:B54,"W1")</f>
        <v>0</v>
      </c>
      <c r="C58" s="8">
        <f t="shared" si="4"/>
        <v>0</v>
      </c>
      <c r="D58" s="8">
        <f t="shared" si="4"/>
        <v>0</v>
      </c>
      <c r="E58" s="8">
        <f t="shared" si="4"/>
        <v>0</v>
      </c>
      <c r="F58" s="8">
        <f t="shared" si="4"/>
        <v>0</v>
      </c>
      <c r="G58" s="8">
        <f t="shared" si="4"/>
        <v>0</v>
      </c>
      <c r="H58" s="8">
        <f t="shared" si="4"/>
        <v>0</v>
      </c>
      <c r="I58" s="8">
        <f t="shared" ref="I58:V58" si="5">COUNTIF(I2:I54,"W1")</f>
        <v>0</v>
      </c>
      <c r="J58" s="8">
        <f t="shared" si="5"/>
        <v>0</v>
      </c>
      <c r="K58" s="8">
        <f t="shared" si="5"/>
        <v>0</v>
      </c>
      <c r="L58" s="8">
        <f t="shared" si="5"/>
        <v>0</v>
      </c>
      <c r="M58" s="8">
        <f t="shared" si="5"/>
        <v>0</v>
      </c>
      <c r="N58" s="8">
        <f t="shared" si="5"/>
        <v>0</v>
      </c>
      <c r="O58" s="8">
        <f t="shared" si="5"/>
        <v>0</v>
      </c>
      <c r="P58" s="8">
        <f t="shared" si="5"/>
        <v>0</v>
      </c>
      <c r="Q58" s="8">
        <f t="shared" si="5"/>
        <v>0</v>
      </c>
      <c r="R58" s="8">
        <f t="shared" si="5"/>
        <v>0</v>
      </c>
      <c r="S58" s="8">
        <f t="shared" si="5"/>
        <v>0</v>
      </c>
      <c r="T58" s="8">
        <f t="shared" si="5"/>
        <v>0</v>
      </c>
      <c r="U58" s="8">
        <f t="shared" si="5"/>
        <v>0</v>
      </c>
      <c r="V58" s="8">
        <f t="shared" si="5"/>
        <v>0</v>
      </c>
    </row>
    <row r="59" spans="1:22" s="5" customFormat="1" ht="20.100000000000001" customHeight="1">
      <c r="A59" s="9" t="s">
        <v>80</v>
      </c>
      <c r="B59" s="9">
        <f t="shared" ref="B59:H59" si="6">COUNTIF(B2:B54,"W2")</f>
        <v>0</v>
      </c>
      <c r="C59" s="9">
        <f t="shared" si="6"/>
        <v>0</v>
      </c>
      <c r="D59" s="9">
        <f t="shared" si="6"/>
        <v>0</v>
      </c>
      <c r="E59" s="9">
        <f t="shared" si="6"/>
        <v>0</v>
      </c>
      <c r="F59" s="9">
        <f t="shared" si="6"/>
        <v>0</v>
      </c>
      <c r="G59" s="9">
        <f t="shared" si="6"/>
        <v>0</v>
      </c>
      <c r="H59" s="9">
        <f t="shared" si="6"/>
        <v>0</v>
      </c>
      <c r="I59" s="9">
        <f t="shared" ref="I59:V59" si="7">COUNTIF(I2:I54,"W2")</f>
        <v>0</v>
      </c>
      <c r="J59" s="9">
        <f t="shared" si="7"/>
        <v>0</v>
      </c>
      <c r="K59" s="9">
        <f t="shared" si="7"/>
        <v>0</v>
      </c>
      <c r="L59" s="9">
        <f t="shared" si="7"/>
        <v>0</v>
      </c>
      <c r="M59" s="9">
        <f t="shared" si="7"/>
        <v>0</v>
      </c>
      <c r="N59" s="9">
        <f t="shared" si="7"/>
        <v>0</v>
      </c>
      <c r="O59" s="9">
        <f t="shared" si="7"/>
        <v>0</v>
      </c>
      <c r="P59" s="9">
        <f t="shared" si="7"/>
        <v>0</v>
      </c>
      <c r="Q59" s="9">
        <f t="shared" si="7"/>
        <v>0</v>
      </c>
      <c r="R59" s="9">
        <f t="shared" si="7"/>
        <v>0</v>
      </c>
      <c r="S59" s="9">
        <f t="shared" si="7"/>
        <v>0</v>
      </c>
      <c r="T59" s="9">
        <f t="shared" si="7"/>
        <v>0</v>
      </c>
      <c r="U59" s="9">
        <f t="shared" si="7"/>
        <v>0</v>
      </c>
      <c r="V59" s="9">
        <f t="shared" si="7"/>
        <v>0</v>
      </c>
    </row>
    <row r="60" spans="1:22" s="5" customFormat="1" ht="20.100000000000001" customHeight="1">
      <c r="A60" s="10" t="s">
        <v>81</v>
      </c>
      <c r="B60" s="10">
        <f t="shared" ref="B60:H60" si="8">COUNTIF(B2:B54,"W3")</f>
        <v>0</v>
      </c>
      <c r="C60" s="10">
        <f t="shared" si="8"/>
        <v>0</v>
      </c>
      <c r="D60" s="10">
        <f t="shared" si="8"/>
        <v>0</v>
      </c>
      <c r="E60" s="10">
        <f t="shared" si="8"/>
        <v>0</v>
      </c>
      <c r="F60" s="10">
        <f t="shared" si="8"/>
        <v>0</v>
      </c>
      <c r="G60" s="10">
        <f t="shared" si="8"/>
        <v>0</v>
      </c>
      <c r="H60" s="10">
        <f t="shared" si="8"/>
        <v>0</v>
      </c>
      <c r="I60" s="10">
        <f t="shared" ref="I60:V60" si="9">COUNTIF(I2:I54,"W3")</f>
        <v>0</v>
      </c>
      <c r="J60" s="10">
        <f t="shared" si="9"/>
        <v>0</v>
      </c>
      <c r="K60" s="10">
        <f t="shared" si="9"/>
        <v>0</v>
      </c>
      <c r="L60" s="10">
        <f t="shared" si="9"/>
        <v>0</v>
      </c>
      <c r="M60" s="10">
        <f t="shared" si="9"/>
        <v>0</v>
      </c>
      <c r="N60" s="10">
        <f t="shared" si="9"/>
        <v>0</v>
      </c>
      <c r="O60" s="10">
        <f t="shared" si="9"/>
        <v>0</v>
      </c>
      <c r="P60" s="10">
        <f t="shared" si="9"/>
        <v>0</v>
      </c>
      <c r="Q60" s="10">
        <f t="shared" si="9"/>
        <v>0</v>
      </c>
      <c r="R60" s="10">
        <f t="shared" si="9"/>
        <v>0</v>
      </c>
      <c r="S60" s="10">
        <f t="shared" si="9"/>
        <v>0</v>
      </c>
      <c r="T60" s="10">
        <f t="shared" si="9"/>
        <v>0</v>
      </c>
      <c r="U60" s="10">
        <f t="shared" si="9"/>
        <v>0</v>
      </c>
      <c r="V60" s="10">
        <f t="shared" si="9"/>
        <v>0</v>
      </c>
    </row>
    <row r="61" spans="1:22" ht="18.75">
      <c r="A61" s="11" t="s">
        <v>83</v>
      </c>
      <c r="B61" s="12">
        <f>SUM(B56:B60)</f>
        <v>0</v>
      </c>
      <c r="C61" s="12">
        <f t="shared" ref="C61:V61" si="10">SUM(C56:C60)</f>
        <v>0</v>
      </c>
      <c r="D61" s="12">
        <f t="shared" si="10"/>
        <v>0</v>
      </c>
      <c r="E61" s="12">
        <f t="shared" si="10"/>
        <v>0</v>
      </c>
      <c r="F61" s="12">
        <f t="shared" si="10"/>
        <v>0</v>
      </c>
      <c r="G61" s="12">
        <f t="shared" si="10"/>
        <v>0</v>
      </c>
      <c r="H61" s="12">
        <f t="shared" si="10"/>
        <v>0</v>
      </c>
      <c r="I61" s="12">
        <f t="shared" si="10"/>
        <v>0</v>
      </c>
      <c r="J61" s="12">
        <f t="shared" si="10"/>
        <v>0</v>
      </c>
      <c r="K61" s="12">
        <f t="shared" si="10"/>
        <v>0</v>
      </c>
      <c r="L61" s="12">
        <f t="shared" si="10"/>
        <v>0</v>
      </c>
      <c r="M61" s="12">
        <f t="shared" si="10"/>
        <v>0</v>
      </c>
      <c r="N61" s="12">
        <f t="shared" si="10"/>
        <v>0</v>
      </c>
      <c r="O61" s="12">
        <f t="shared" si="10"/>
        <v>0</v>
      </c>
      <c r="P61" s="12">
        <f t="shared" si="10"/>
        <v>0</v>
      </c>
      <c r="Q61" s="12">
        <f t="shared" si="10"/>
        <v>0</v>
      </c>
      <c r="R61" s="12">
        <f t="shared" si="10"/>
        <v>0</v>
      </c>
      <c r="S61" s="12">
        <f t="shared" si="10"/>
        <v>0</v>
      </c>
      <c r="T61" s="12">
        <f t="shared" si="10"/>
        <v>0</v>
      </c>
      <c r="U61" s="12">
        <f t="shared" si="10"/>
        <v>0</v>
      </c>
      <c r="V61" s="12">
        <f t="shared" si="10"/>
        <v>0</v>
      </c>
    </row>
  </sheetData>
  <sheetProtection selectLockedCells="1"/>
  <conditionalFormatting sqref="B7:B53 D2:H54 B2:B5 C2:C53 I2:V53">
    <cfRule type="containsText" dxfId="17" priority="7" operator="containsText" text="W3">
      <formula>NOT(ISERROR(SEARCH("W3",B2)))</formula>
    </cfRule>
    <cfRule type="containsText" dxfId="16" priority="8" operator="containsText" text="W2">
      <formula>NOT(ISERROR(SEARCH("W2",B2)))</formula>
    </cfRule>
    <cfRule type="containsText" dxfId="15" priority="9" operator="containsText" text="W1">
      <formula>NOT(ISERROR(SEARCH("W1",B2)))</formula>
    </cfRule>
  </conditionalFormatting>
  <conditionalFormatting sqref="B2:V54">
    <cfRule type="containsText" dxfId="14" priority="1" operator="containsText" text="NA">
      <formula>NOT(ISERROR(SEARCH("NA",B2)))</formula>
    </cfRule>
    <cfRule type="containsText" dxfId="13" priority="2" operator="containsText" text="Garde">
      <formula>NOT(ISERROR(SEARCH("Garde",B2)))</formula>
    </cfRule>
    <cfRule type="containsText" dxfId="12" priority="3" operator="containsText" text="Nuit">
      <formula>NOT(ISERROR(SEARCH("Nuit",B2)))</formula>
    </cfRule>
    <cfRule type="containsText" dxfId="11" priority="4" operator="containsText" text="W3">
      <formula>NOT(ISERROR(SEARCH("W3",B2)))</formula>
    </cfRule>
    <cfRule type="containsText" dxfId="10" priority="5" operator="containsText" text="W2">
      <formula>NOT(ISERROR(SEARCH("W2",B2)))</formula>
    </cfRule>
    <cfRule type="containsText" dxfId="9" priority="6" operator="containsText" text="W1">
      <formula>NOT(ISERROR(SEARCH("W1",B2)))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V63"/>
  <sheetViews>
    <sheetView workbookViewId="0">
      <selection activeCell="C11" sqref="C11"/>
    </sheetView>
  </sheetViews>
  <sheetFormatPr baseColWidth="10" defaultRowHeight="15"/>
  <cols>
    <col min="1" max="1" width="22.85546875" bestFit="1" customWidth="1"/>
    <col min="2" max="22" width="10.7109375" customWidth="1"/>
  </cols>
  <sheetData>
    <row r="1" spans="1:22" ht="18.75">
      <c r="A1" s="41" t="s">
        <v>84</v>
      </c>
      <c r="B1" s="37" t="s">
        <v>56</v>
      </c>
      <c r="C1" s="37" t="s">
        <v>57</v>
      </c>
      <c r="D1" s="38" t="s">
        <v>58</v>
      </c>
      <c r="E1" s="37" t="s">
        <v>59</v>
      </c>
      <c r="F1" s="37" t="s">
        <v>60</v>
      </c>
      <c r="G1" s="39" t="s">
        <v>61</v>
      </c>
      <c r="H1" s="40" t="s">
        <v>62</v>
      </c>
      <c r="I1" s="38" t="s">
        <v>63</v>
      </c>
      <c r="J1" s="37" t="s">
        <v>64</v>
      </c>
      <c r="K1" s="37" t="s">
        <v>65</v>
      </c>
      <c r="L1" s="37" t="s">
        <v>66</v>
      </c>
      <c r="M1" s="37" t="s">
        <v>67</v>
      </c>
      <c r="N1" s="37" t="s">
        <v>68</v>
      </c>
      <c r="O1" s="40" t="s">
        <v>69</v>
      </c>
      <c r="P1" s="37" t="s">
        <v>70</v>
      </c>
      <c r="Q1" s="38" t="s">
        <v>71</v>
      </c>
      <c r="R1" s="37" t="s">
        <v>72</v>
      </c>
      <c r="S1" s="38" t="s">
        <v>73</v>
      </c>
      <c r="T1" s="38" t="s">
        <v>74</v>
      </c>
      <c r="U1" s="38" t="s">
        <v>75</v>
      </c>
      <c r="V1" s="37" t="s">
        <v>76</v>
      </c>
    </row>
    <row r="2" spans="1:22" ht="18.75">
      <c r="A2" s="37" t="s">
        <v>87</v>
      </c>
      <c r="B2" s="3"/>
      <c r="C2" s="3"/>
      <c r="D2" s="3" t="s">
        <v>85</v>
      </c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</row>
    <row r="3" spans="1:22" ht="18.75">
      <c r="A3" s="37" t="s">
        <v>1</v>
      </c>
      <c r="B3" s="3"/>
      <c r="C3" s="3"/>
      <c r="D3" s="3"/>
      <c r="E3" s="3"/>
      <c r="F3" s="3" t="s">
        <v>85</v>
      </c>
      <c r="G3" s="3"/>
      <c r="H3" s="3" t="s">
        <v>86</v>
      </c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</row>
    <row r="4" spans="1:22" ht="18.75">
      <c r="A4" s="37" t="s">
        <v>2</v>
      </c>
      <c r="B4" s="3"/>
      <c r="C4" s="3"/>
      <c r="D4" s="3"/>
      <c r="E4" s="3" t="s">
        <v>85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</row>
    <row r="5" spans="1:22" ht="18.75">
      <c r="A5" s="37" t="s">
        <v>3</v>
      </c>
      <c r="B5" s="3"/>
      <c r="C5" s="3"/>
      <c r="D5" s="43"/>
      <c r="E5" s="43"/>
      <c r="F5" s="43"/>
      <c r="G5" s="43"/>
      <c r="H5" s="4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</row>
    <row r="6" spans="1:22" ht="18.75">
      <c r="A6" s="37" t="s">
        <v>4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 ht="18.75">
      <c r="A7" s="37" t="s">
        <v>5</v>
      </c>
      <c r="B7" s="4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</row>
    <row r="8" spans="1:22" ht="18.75">
      <c r="A8" s="37" t="s">
        <v>6</v>
      </c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</row>
    <row r="9" spans="1:22" ht="18.75">
      <c r="A9" s="37" t="s">
        <v>7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</row>
    <row r="10" spans="1:22" ht="18.75">
      <c r="A10" s="37" t="s">
        <v>8</v>
      </c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</row>
    <row r="11" spans="1:22" ht="18.75">
      <c r="A11" s="37" t="s">
        <v>9</v>
      </c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</row>
    <row r="12" spans="1:22" ht="18.75">
      <c r="A12" s="37" t="s">
        <v>10</v>
      </c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</row>
    <row r="13" spans="1:22" ht="18.75">
      <c r="A13" s="37" t="s">
        <v>11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ht="18.75">
      <c r="A14" s="37" t="s">
        <v>12</v>
      </c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</row>
    <row r="15" spans="1:22" ht="18.75">
      <c r="A15" s="37" t="s">
        <v>13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ht="18.75">
      <c r="A16" s="37" t="s">
        <v>14</v>
      </c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</row>
    <row r="17" spans="1:22" ht="18.75">
      <c r="A17" s="37" t="s">
        <v>15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</row>
    <row r="18" spans="1:22" ht="18.75">
      <c r="A18" s="37" t="s">
        <v>16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</row>
    <row r="19" spans="1:22" ht="18.75">
      <c r="A19" s="37" t="s">
        <v>17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</row>
    <row r="20" spans="1:22" ht="18.75">
      <c r="A20" s="37" t="s">
        <v>18</v>
      </c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</row>
    <row r="21" spans="1:22" ht="18.75">
      <c r="A21" s="37" t="s">
        <v>19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</row>
    <row r="22" spans="1:22" ht="18.75">
      <c r="A22" s="37" t="s">
        <v>20</v>
      </c>
      <c r="B22" s="3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ht="18.75">
      <c r="A23" s="37" t="s">
        <v>21</v>
      </c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</row>
    <row r="24" spans="1:22" ht="18.75">
      <c r="A24" s="37" t="s">
        <v>22</v>
      </c>
      <c r="B24" s="3"/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</row>
    <row r="25" spans="1:22" ht="18.75">
      <c r="A25" s="37" t="s">
        <v>23</v>
      </c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</row>
    <row r="26" spans="1:22" ht="18.75">
      <c r="A26" s="37" t="s">
        <v>24</v>
      </c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</row>
    <row r="27" spans="1:22" ht="18.75">
      <c r="A27" s="37" t="s">
        <v>25</v>
      </c>
      <c r="B27" s="3"/>
      <c r="C27" s="3"/>
      <c r="D27" s="3" t="s">
        <v>85</v>
      </c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</row>
    <row r="28" spans="1:22" ht="18.75">
      <c r="A28" s="37" t="s">
        <v>26</v>
      </c>
      <c r="B28" s="3"/>
      <c r="C28" s="3"/>
      <c r="D28" s="3"/>
      <c r="E28" s="3"/>
      <c r="F28" s="3" t="s">
        <v>85</v>
      </c>
      <c r="G28" s="3"/>
      <c r="H28" s="3" t="s">
        <v>86</v>
      </c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</row>
    <row r="29" spans="1:22" ht="18.75">
      <c r="A29" s="37" t="s">
        <v>27</v>
      </c>
      <c r="B29" s="3"/>
      <c r="C29" s="3"/>
      <c r="D29" s="3"/>
      <c r="E29" s="3" t="s">
        <v>85</v>
      </c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</row>
    <row r="30" spans="1:22" ht="18.75">
      <c r="A30" s="37" t="s">
        <v>28</v>
      </c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ht="18.75">
      <c r="A31" s="37" t="s">
        <v>29</v>
      </c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</row>
    <row r="32" spans="1:22" ht="18.75">
      <c r="A32" s="37" t="s">
        <v>30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</row>
    <row r="33" spans="1:22" ht="18.75">
      <c r="A33" s="37" t="s">
        <v>31</v>
      </c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</row>
    <row r="34" spans="1:22" ht="18.75">
      <c r="A34" s="37" t="s">
        <v>32</v>
      </c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</row>
    <row r="35" spans="1:22" ht="18.75">
      <c r="A35" s="37" t="s">
        <v>33</v>
      </c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ht="18.75">
      <c r="A36" s="37" t="s">
        <v>34</v>
      </c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</row>
    <row r="37" spans="1:22" ht="18.75">
      <c r="A37" s="37" t="s">
        <v>35</v>
      </c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</row>
    <row r="38" spans="1:22" ht="18.75">
      <c r="A38" s="37" t="s">
        <v>36</v>
      </c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ht="18.75">
      <c r="A39" s="37" t="s">
        <v>37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</row>
    <row r="40" spans="1:22" ht="18.75">
      <c r="A40" s="37" t="s">
        <v>38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</row>
    <row r="41" spans="1:22" ht="18.75">
      <c r="A41" s="37" t="s">
        <v>39</v>
      </c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</row>
    <row r="42" spans="1:22" ht="18.75">
      <c r="A42" s="37" t="s">
        <v>40</v>
      </c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</row>
    <row r="43" spans="1:22" ht="18.75">
      <c r="A43" s="37" t="s">
        <v>41</v>
      </c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1:22" ht="18.75">
      <c r="A44" s="37" t="s">
        <v>42</v>
      </c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</row>
    <row r="45" spans="1:22" ht="18.75">
      <c r="A45" s="37" t="s">
        <v>43</v>
      </c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</row>
    <row r="46" spans="1:22" ht="18.75">
      <c r="A46" s="37" t="s">
        <v>44</v>
      </c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</row>
    <row r="47" spans="1:22" ht="18.75">
      <c r="A47" s="37" t="s">
        <v>45</v>
      </c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</row>
    <row r="48" spans="1:22" ht="18.75">
      <c r="A48" s="37" t="s">
        <v>46</v>
      </c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</row>
    <row r="49" spans="1:22" ht="18.75">
      <c r="A49" s="37" t="s">
        <v>47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</row>
    <row r="50" spans="1:22" ht="18.75">
      <c r="A50" s="37" t="s">
        <v>48</v>
      </c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ht="18.75">
      <c r="A51" s="37" t="s">
        <v>49</v>
      </c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</row>
    <row r="52" spans="1:22" ht="18.75">
      <c r="A52" s="37" t="s">
        <v>50</v>
      </c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</row>
    <row r="53" spans="1:22" ht="18.75">
      <c r="A53" s="37" t="s">
        <v>51</v>
      </c>
      <c r="B53" s="3"/>
      <c r="C53" s="3"/>
      <c r="D53" s="43"/>
      <c r="E53" s="43"/>
      <c r="F53" s="43"/>
      <c r="G53" s="43"/>
      <c r="H53" s="4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</row>
    <row r="54" spans="1:22" ht="18.75">
      <c r="A54" s="37" t="s">
        <v>52</v>
      </c>
      <c r="B54" s="3"/>
      <c r="C54" s="3"/>
      <c r="D54" s="3" t="s">
        <v>85</v>
      </c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</row>
    <row r="55" spans="1:22" ht="18.75">
      <c r="A55" s="37" t="s">
        <v>77</v>
      </c>
      <c r="B55" s="3"/>
      <c r="C55" s="3"/>
      <c r="D55" s="3"/>
      <c r="E55" s="3"/>
      <c r="F55" s="3" t="s">
        <v>85</v>
      </c>
      <c r="G55" s="3"/>
      <c r="H55" s="3" t="s">
        <v>86</v>
      </c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</row>
    <row r="56" spans="1:22" ht="18.75">
      <c r="A56" s="42" t="s">
        <v>88</v>
      </c>
      <c r="B56" s="3"/>
      <c r="C56" s="3"/>
      <c r="D56" s="3"/>
      <c r="E56" s="3" t="s">
        <v>85</v>
      </c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1:22">
      <c r="A57" s="13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</row>
    <row r="58" spans="1:22" ht="18.75">
      <c r="A58" s="6" t="s">
        <v>78</v>
      </c>
      <c r="B58" s="6">
        <f>COUNTIF(B3:B55,"Nuit")</f>
        <v>0</v>
      </c>
      <c r="C58" s="6">
        <f>COUNTIF(C3:C55,"Nuit")</f>
        <v>0</v>
      </c>
      <c r="D58" s="6">
        <f>COUNTIF(D2:D56,"Nuit")</f>
        <v>0</v>
      </c>
      <c r="E58" s="6">
        <f>COUNTIF(E2:E56,"Nuit")</f>
        <v>0</v>
      </c>
      <c r="F58" s="6">
        <f>COUNTIF(F2:F56,"Nuit")</f>
        <v>0</v>
      </c>
      <c r="G58" s="6">
        <f>COUNTIF(G2:G56,"Nuit")</f>
        <v>0</v>
      </c>
      <c r="H58" s="6">
        <f>COUNTIF(H2:H56,"Nuit")</f>
        <v>0</v>
      </c>
      <c r="I58" s="6">
        <f t="shared" ref="I58:V58" si="0">COUNTIF(I3:I55,"Nuit")</f>
        <v>0</v>
      </c>
      <c r="J58" s="6">
        <f t="shared" si="0"/>
        <v>0</v>
      </c>
      <c r="K58" s="6">
        <f t="shared" si="0"/>
        <v>0</v>
      </c>
      <c r="L58" s="6">
        <f t="shared" si="0"/>
        <v>0</v>
      </c>
      <c r="M58" s="6">
        <f t="shared" si="0"/>
        <v>0</v>
      </c>
      <c r="N58" s="6">
        <f t="shared" si="0"/>
        <v>0</v>
      </c>
      <c r="O58" s="6">
        <f t="shared" si="0"/>
        <v>0</v>
      </c>
      <c r="P58" s="6">
        <f t="shared" si="0"/>
        <v>0</v>
      </c>
      <c r="Q58" s="6">
        <f t="shared" si="0"/>
        <v>0</v>
      </c>
      <c r="R58" s="6">
        <f t="shared" si="0"/>
        <v>0</v>
      </c>
      <c r="S58" s="6">
        <f t="shared" si="0"/>
        <v>0</v>
      </c>
      <c r="T58" s="6">
        <f t="shared" si="0"/>
        <v>0</v>
      </c>
      <c r="U58" s="6">
        <f t="shared" si="0"/>
        <v>0</v>
      </c>
      <c r="V58" s="6">
        <f t="shared" si="0"/>
        <v>0</v>
      </c>
    </row>
    <row r="59" spans="1:22" ht="18.75">
      <c r="A59" s="7" t="s">
        <v>82</v>
      </c>
      <c r="B59" s="7">
        <f>COUNTIF(B3:B55,"Garde")</f>
        <v>0</v>
      </c>
      <c r="C59" s="7">
        <f>COUNTIF(C3:C55,"Garde")</f>
        <v>0</v>
      </c>
      <c r="D59" s="7">
        <f>COUNTIF(D2:D56,"Garde")</f>
        <v>0</v>
      </c>
      <c r="E59" s="7">
        <f>COUNTIF(E2:E56,"Garde")</f>
        <v>0</v>
      </c>
      <c r="F59" s="7">
        <f>COUNTIF(F2:F56,"Garde")</f>
        <v>0</v>
      </c>
      <c r="G59" s="7">
        <f>COUNTIF(G2:G56,"Garde")</f>
        <v>0</v>
      </c>
      <c r="H59" s="7">
        <f>COUNTIF(H2:H56,"Garde")</f>
        <v>0</v>
      </c>
      <c r="I59" s="7">
        <f t="shared" ref="I59:V59" si="1">COUNTIF(I3:I55,"Garde")</f>
        <v>0</v>
      </c>
      <c r="J59" s="7">
        <f t="shared" si="1"/>
        <v>0</v>
      </c>
      <c r="K59" s="7">
        <f t="shared" si="1"/>
        <v>0</v>
      </c>
      <c r="L59" s="7">
        <f t="shared" si="1"/>
        <v>0</v>
      </c>
      <c r="M59" s="7">
        <f t="shared" si="1"/>
        <v>0</v>
      </c>
      <c r="N59" s="7">
        <f t="shared" si="1"/>
        <v>0</v>
      </c>
      <c r="O59" s="7">
        <f t="shared" si="1"/>
        <v>0</v>
      </c>
      <c r="P59" s="7">
        <f t="shared" si="1"/>
        <v>0</v>
      </c>
      <c r="Q59" s="7">
        <f t="shared" si="1"/>
        <v>0</v>
      </c>
      <c r="R59" s="7">
        <f t="shared" si="1"/>
        <v>0</v>
      </c>
      <c r="S59" s="7">
        <f t="shared" si="1"/>
        <v>0</v>
      </c>
      <c r="T59" s="7">
        <f t="shared" si="1"/>
        <v>0</v>
      </c>
      <c r="U59" s="7">
        <f t="shared" si="1"/>
        <v>0</v>
      </c>
      <c r="V59" s="7">
        <f t="shared" si="1"/>
        <v>0</v>
      </c>
    </row>
    <row r="60" spans="1:22" ht="18.75">
      <c r="A60" s="8" t="s">
        <v>79</v>
      </c>
      <c r="B60" s="8">
        <f>COUNTIF(B3:B55,"W1")</f>
        <v>0</v>
      </c>
      <c r="C60" s="8">
        <f>COUNTIF(C3:C55,"W1")</f>
        <v>0</v>
      </c>
      <c r="D60" s="8">
        <f>COUNTIF(D2:D56,"W1")</f>
        <v>0</v>
      </c>
      <c r="E60" s="8">
        <f>COUNTIF(E2:E56,"W1")</f>
        <v>0</v>
      </c>
      <c r="F60" s="8">
        <f>COUNTIF(F2:F56,"W1")</f>
        <v>0</v>
      </c>
      <c r="G60" s="8">
        <f>COUNTIF(G2:G56,"W1")</f>
        <v>0</v>
      </c>
      <c r="H60" s="8">
        <f>COUNTIF(H2:H56,"W1")</f>
        <v>0</v>
      </c>
      <c r="I60" s="8">
        <f t="shared" ref="I60:V60" si="2">COUNTIF(I3:I55,"W1")</f>
        <v>0</v>
      </c>
      <c r="J60" s="8">
        <f t="shared" si="2"/>
        <v>0</v>
      </c>
      <c r="K60" s="8">
        <f t="shared" si="2"/>
        <v>0</v>
      </c>
      <c r="L60" s="8">
        <f t="shared" si="2"/>
        <v>0</v>
      </c>
      <c r="M60" s="8">
        <f t="shared" si="2"/>
        <v>0</v>
      </c>
      <c r="N60" s="8">
        <f t="shared" si="2"/>
        <v>0</v>
      </c>
      <c r="O60" s="8">
        <f t="shared" si="2"/>
        <v>0</v>
      </c>
      <c r="P60" s="8">
        <f t="shared" si="2"/>
        <v>0</v>
      </c>
      <c r="Q60" s="8">
        <f t="shared" si="2"/>
        <v>0</v>
      </c>
      <c r="R60" s="8">
        <f t="shared" si="2"/>
        <v>0</v>
      </c>
      <c r="S60" s="8">
        <f t="shared" si="2"/>
        <v>0</v>
      </c>
      <c r="T60" s="8">
        <f t="shared" si="2"/>
        <v>0</v>
      </c>
      <c r="U60" s="8">
        <f t="shared" si="2"/>
        <v>0</v>
      </c>
      <c r="V60" s="8">
        <f t="shared" si="2"/>
        <v>0</v>
      </c>
    </row>
    <row r="61" spans="1:22" ht="18.75">
      <c r="A61" s="9" t="s">
        <v>80</v>
      </c>
      <c r="B61" s="9">
        <f>COUNTIF(B3:B55,"W2")</f>
        <v>0</v>
      </c>
      <c r="C61" s="9">
        <f>COUNTIF(C3:C55,"W2")</f>
        <v>0</v>
      </c>
      <c r="D61" s="9">
        <f>COUNTIF(D2:D56,"W2")</f>
        <v>0</v>
      </c>
      <c r="E61" s="9">
        <f>COUNTIF(E2:E56,"W2")</f>
        <v>0</v>
      </c>
      <c r="F61" s="9">
        <f>COUNTIF(F2:F56,"W2")</f>
        <v>0</v>
      </c>
      <c r="G61" s="9">
        <f>COUNTIF(G2:G56,"W2")</f>
        <v>0</v>
      </c>
      <c r="H61" s="9">
        <f>COUNTIF(H2:H56,"W2")</f>
        <v>0</v>
      </c>
      <c r="I61" s="9">
        <f t="shared" ref="I61:V61" si="3">COUNTIF(I3:I55,"W2")</f>
        <v>0</v>
      </c>
      <c r="J61" s="9">
        <f t="shared" si="3"/>
        <v>0</v>
      </c>
      <c r="K61" s="9">
        <f t="shared" si="3"/>
        <v>0</v>
      </c>
      <c r="L61" s="9">
        <f t="shared" si="3"/>
        <v>0</v>
      </c>
      <c r="M61" s="9">
        <f t="shared" si="3"/>
        <v>0</v>
      </c>
      <c r="N61" s="9">
        <f t="shared" si="3"/>
        <v>0</v>
      </c>
      <c r="O61" s="9">
        <f t="shared" si="3"/>
        <v>0</v>
      </c>
      <c r="P61" s="9">
        <f t="shared" si="3"/>
        <v>0</v>
      </c>
      <c r="Q61" s="9">
        <f t="shared" si="3"/>
        <v>0</v>
      </c>
      <c r="R61" s="9">
        <f t="shared" si="3"/>
        <v>0</v>
      </c>
      <c r="S61" s="9">
        <f t="shared" si="3"/>
        <v>0</v>
      </c>
      <c r="T61" s="9">
        <f t="shared" si="3"/>
        <v>0</v>
      </c>
      <c r="U61" s="9">
        <f t="shared" si="3"/>
        <v>0</v>
      </c>
      <c r="V61" s="9">
        <f t="shared" si="3"/>
        <v>0</v>
      </c>
    </row>
    <row r="62" spans="1:22" ht="18.75">
      <c r="A62" s="10" t="s">
        <v>81</v>
      </c>
      <c r="B62" s="10">
        <f>COUNTIF(B3:B55,"W3")</f>
        <v>0</v>
      </c>
      <c r="C62" s="10">
        <f>COUNTIF(C3:C55,"W3")</f>
        <v>0</v>
      </c>
      <c r="D62" s="10">
        <f>COUNTIF(D2:D56,"W3")</f>
        <v>0</v>
      </c>
      <c r="E62" s="10">
        <f>COUNTIF(E2:E56,"W3")</f>
        <v>0</v>
      </c>
      <c r="F62" s="10">
        <f>COUNTIF(F2:F56,"W3")</f>
        <v>0</v>
      </c>
      <c r="G62" s="10">
        <f>COUNTIF(G2:G56,"W3")</f>
        <v>0</v>
      </c>
      <c r="H62" s="10">
        <f>COUNTIF(H2:H56,"W3")</f>
        <v>0</v>
      </c>
      <c r="I62" s="10">
        <f t="shared" ref="I62:V62" si="4">COUNTIF(I3:I55,"W3")</f>
        <v>0</v>
      </c>
      <c r="J62" s="10">
        <f t="shared" si="4"/>
        <v>0</v>
      </c>
      <c r="K62" s="10">
        <f t="shared" si="4"/>
        <v>0</v>
      </c>
      <c r="L62" s="10">
        <f t="shared" si="4"/>
        <v>0</v>
      </c>
      <c r="M62" s="10">
        <f t="shared" si="4"/>
        <v>0</v>
      </c>
      <c r="N62" s="10">
        <f t="shared" si="4"/>
        <v>0</v>
      </c>
      <c r="O62" s="10">
        <f t="shared" si="4"/>
        <v>0</v>
      </c>
      <c r="P62" s="10">
        <f t="shared" si="4"/>
        <v>0</v>
      </c>
      <c r="Q62" s="10">
        <f t="shared" si="4"/>
        <v>0</v>
      </c>
      <c r="R62" s="10">
        <f t="shared" si="4"/>
        <v>0</v>
      </c>
      <c r="S62" s="10">
        <f t="shared" si="4"/>
        <v>0</v>
      </c>
      <c r="T62" s="10">
        <f t="shared" si="4"/>
        <v>0</v>
      </c>
      <c r="U62" s="10">
        <f t="shared" si="4"/>
        <v>0</v>
      </c>
      <c r="V62" s="10">
        <f t="shared" si="4"/>
        <v>0</v>
      </c>
    </row>
    <row r="63" spans="1:22" ht="18.75">
      <c r="A63" s="11" t="s">
        <v>83</v>
      </c>
      <c r="B63" s="12">
        <f>SUM(B58:B62)</f>
        <v>0</v>
      </c>
      <c r="C63" s="12">
        <f t="shared" ref="C63:V63" si="5">SUM(C58:C62)</f>
        <v>0</v>
      </c>
      <c r="D63" s="12">
        <f t="shared" si="5"/>
        <v>0</v>
      </c>
      <c r="E63" s="12">
        <f t="shared" si="5"/>
        <v>0</v>
      </c>
      <c r="F63" s="12">
        <f t="shared" si="5"/>
        <v>0</v>
      </c>
      <c r="G63" s="12">
        <f t="shared" si="5"/>
        <v>0</v>
      </c>
      <c r="H63" s="12">
        <f t="shared" si="5"/>
        <v>0</v>
      </c>
      <c r="I63" s="12">
        <f t="shared" si="5"/>
        <v>0</v>
      </c>
      <c r="J63" s="12">
        <f t="shared" si="5"/>
        <v>0</v>
      </c>
      <c r="K63" s="12">
        <f t="shared" si="5"/>
        <v>0</v>
      </c>
      <c r="L63" s="12">
        <f t="shared" si="5"/>
        <v>0</v>
      </c>
      <c r="M63" s="12">
        <f t="shared" si="5"/>
        <v>0</v>
      </c>
      <c r="N63" s="12">
        <f t="shared" si="5"/>
        <v>0</v>
      </c>
      <c r="O63" s="12">
        <f t="shared" si="5"/>
        <v>0</v>
      </c>
      <c r="P63" s="12">
        <f t="shared" si="5"/>
        <v>0</v>
      </c>
      <c r="Q63" s="12">
        <f t="shared" si="5"/>
        <v>0</v>
      </c>
      <c r="R63" s="12">
        <f t="shared" si="5"/>
        <v>0</v>
      </c>
      <c r="S63" s="12">
        <f t="shared" si="5"/>
        <v>0</v>
      </c>
      <c r="T63" s="12">
        <f t="shared" si="5"/>
        <v>0</v>
      </c>
      <c r="U63" s="12">
        <f t="shared" si="5"/>
        <v>0</v>
      </c>
      <c r="V63" s="12">
        <f t="shared" si="5"/>
        <v>0</v>
      </c>
    </row>
  </sheetData>
  <conditionalFormatting sqref="B2:C56 I2:V56 D54:H56 D6:H52 D2:H4">
    <cfRule type="containsText" dxfId="8" priority="1" operator="containsText" text="NA">
      <formula>NOT(ISERROR(SEARCH("NA",B2)))</formula>
    </cfRule>
    <cfRule type="containsText" dxfId="7" priority="2" operator="containsText" text="Garde">
      <formula>NOT(ISERROR(SEARCH("Garde",B2)))</formula>
    </cfRule>
    <cfRule type="containsText" dxfId="6" priority="3" operator="containsText" text="Nuit">
      <formula>NOT(ISERROR(SEARCH("Nuit",B2)))</formula>
    </cfRule>
    <cfRule type="containsText" dxfId="5" priority="4" operator="containsText" text="W3">
      <formula>NOT(ISERROR(SEARCH("W3",B2)))</formula>
    </cfRule>
    <cfRule type="containsText" dxfId="4" priority="5" operator="containsText" text="W2">
      <formula>NOT(ISERROR(SEARCH("W2",B2)))</formula>
    </cfRule>
    <cfRule type="containsText" dxfId="3" priority="6" operator="containsText" text="W1">
      <formula>NOT(ISERROR(SEARCH("W1",B2)))</formula>
    </cfRule>
  </conditionalFormatting>
  <conditionalFormatting sqref="B8:B54 I2:V54 B2:B6 C2:C54 D54:H56 D6:H52 D2:H4">
    <cfRule type="containsText" dxfId="2" priority="7" operator="containsText" text="W3">
      <formula>NOT(ISERROR(SEARCH("W3",B2)))</formula>
    </cfRule>
    <cfRule type="containsText" dxfId="1" priority="8" operator="containsText" text="W2">
      <formula>NOT(ISERROR(SEARCH("W2",B2)))</formula>
    </cfRule>
    <cfRule type="containsText" dxfId="0" priority="9" operator="containsText" text="W1">
      <formula>NOT(ISERROR(SEARCH("W1",B2)))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WE</vt:lpstr>
      <vt:lpstr>BD</vt:lpstr>
      <vt:lpstr>BD1</vt:lpstr>
      <vt:lpstr>Collaborateur</vt:lpstr>
      <vt:lpstr>Semaines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NonoZ</dc:creator>
  <cp:lastModifiedBy>lhem</cp:lastModifiedBy>
  <dcterms:created xsi:type="dcterms:W3CDTF">2006-09-12T15:06:44Z</dcterms:created>
  <dcterms:modified xsi:type="dcterms:W3CDTF">2015-01-24T22:44:38Z</dcterms:modified>
</cp:coreProperties>
</file>