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870" yWindow="525" windowWidth="15135" windowHeight="12300"/>
  </bookViews>
  <sheets>
    <sheet name="Feuil1" sheetId="2" r:id="rId1"/>
    <sheet name="Feuil2" sheetId="3" r:id="rId2"/>
  </sheets>
  <calcPr calcId="145621"/>
</workbook>
</file>

<file path=xl/calcChain.xml><?xml version="1.0" encoding="utf-8"?>
<calcChain xmlns="http://schemas.openxmlformats.org/spreadsheetml/2006/main">
  <c r="F16" i="2" l="1"/>
  <c r="E16" i="2"/>
  <c r="D16" i="2"/>
  <c r="C16" i="2"/>
  <c r="B16" i="2"/>
  <c r="C8" i="2"/>
  <c r="C9" i="2"/>
  <c r="C6" i="2"/>
  <c r="C5" i="2"/>
  <c r="H5" i="2" l="1"/>
  <c r="H8" i="2"/>
  <c r="G16" i="2" l="1"/>
  <c r="H16" i="2" s="1"/>
</calcChain>
</file>

<file path=xl/sharedStrings.xml><?xml version="1.0" encoding="utf-8"?>
<sst xmlns="http://schemas.openxmlformats.org/spreadsheetml/2006/main" count="24" uniqueCount="17">
  <si>
    <t>Calcul en centième</t>
  </si>
  <si>
    <t>pointage matin</t>
  </si>
  <si>
    <t>pointage soir</t>
  </si>
  <si>
    <t>pointage midi</t>
  </si>
  <si>
    <t>cumul matin
en H/centième</t>
  </si>
  <si>
    <t>cumul après-midi
en H/centième</t>
  </si>
  <si>
    <t>Marge de RH : 7h30/17h09 avec 54min le midi</t>
  </si>
  <si>
    <t>TOTAL</t>
  </si>
  <si>
    <t>Delta s/37H</t>
  </si>
  <si>
    <t>Lundi</t>
  </si>
  <si>
    <t>Mardi</t>
  </si>
  <si>
    <t>Mercredi</t>
  </si>
  <si>
    <t>Jeudi</t>
  </si>
  <si>
    <t>Vendredi</t>
  </si>
  <si>
    <t xml:space="preserve">cumul journée H/centième </t>
  </si>
  <si>
    <t>Equivalent en centième</t>
  </si>
  <si>
    <t>Heure d'entrée/sortie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</si>
</sst>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name val="Arial"/>
    </font>
    <font>
      <sz val="10"/>
      <name val="Arial"/>
    </font>
    <font>
      <b/>
      <sz val="10"/>
      <name val="Arial"/>
      <family val="2"/>
    </font>
    <font>
      <b/>
      <u/>
      <sz val="10"/>
      <name val="Arial"/>
      <family val="2"/>
    </font>
    <font>
      <sz val="8"/>
      <name val="Arial"/>
    </font>
    <font>
      <b/>
      <sz val="10"/>
      <color indexed="12"/>
      <name val="Arial"/>
      <family val="2"/>
    </font>
    <font>
      <sz val="8"/>
      <name val="Arial"/>
      <family val="2"/>
    </font>
    <font>
      <b/>
      <i/>
      <sz val="10"/>
      <name val="Arial"/>
      <family val="2"/>
    </font>
    <font>
      <b/>
      <i/>
      <sz val="10"/>
      <color indexed="10"/>
      <name val="Arial Narrow"/>
      <family val="2"/>
    </font>
    <font>
      <b/>
      <sz val="16"/>
      <color indexed="12"/>
      <name val="Arial"/>
      <family val="2"/>
    </font>
    <font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2" borderId="0" xfId="0" applyFill="1" applyBorder="1"/>
    <xf numFmtId="0" fontId="0" fillId="2" borderId="0" xfId="0" applyFill="1"/>
    <xf numFmtId="0" fontId="3" fillId="2" borderId="0" xfId="0" applyFont="1" applyFill="1"/>
    <xf numFmtId="0" fontId="4" fillId="2" borderId="2" xfId="0" applyFont="1" applyFill="1" applyBorder="1"/>
    <xf numFmtId="0" fontId="0" fillId="2" borderId="4" xfId="0" applyFill="1" applyBorder="1"/>
    <xf numFmtId="0" fontId="4" fillId="2" borderId="5" xfId="0" applyFont="1" applyFill="1" applyBorder="1"/>
    <xf numFmtId="0" fontId="5" fillId="2" borderId="7" xfId="0" applyFont="1" applyFill="1" applyBorder="1"/>
    <xf numFmtId="0" fontId="6" fillId="2" borderId="2" xfId="0" applyFont="1" applyFill="1" applyBorder="1"/>
    <xf numFmtId="0" fontId="6" fillId="2" borderId="5" xfId="0" applyFont="1" applyFill="1" applyBorder="1"/>
    <xf numFmtId="0" fontId="7" fillId="2" borderId="0" xfId="0" applyFont="1" applyFill="1" applyBorder="1"/>
    <xf numFmtId="1" fontId="0" fillId="2" borderId="3" xfId="0" applyNumberFormat="1" applyFill="1" applyBorder="1"/>
    <xf numFmtId="1" fontId="0" fillId="2" borderId="6" xfId="0" applyNumberFormat="1" applyFill="1" applyBorder="1"/>
    <xf numFmtId="0" fontId="5" fillId="2" borderId="4" xfId="0" applyFont="1" applyFill="1" applyBorder="1"/>
    <xf numFmtId="0" fontId="7" fillId="2" borderId="0" xfId="0" applyFont="1" applyFill="1" applyAlignment="1">
      <alignment horizontal="right"/>
    </xf>
    <xf numFmtId="2" fontId="5" fillId="2" borderId="7" xfId="0" applyNumberFormat="1" applyFont="1" applyFill="1" applyBorder="1" applyAlignment="1"/>
    <xf numFmtId="0" fontId="8" fillId="2" borderId="0" xfId="0" applyFont="1" applyFill="1" applyBorder="1"/>
    <xf numFmtId="0" fontId="8" fillId="2" borderId="0" xfId="0" applyFont="1" applyFill="1" applyBorder="1" applyAlignment="1">
      <alignment horizontal="center" vertical="center"/>
    </xf>
    <xf numFmtId="1" fontId="0" fillId="2" borderId="2" xfId="0" applyNumberFormat="1" applyFill="1" applyBorder="1"/>
    <xf numFmtId="1" fontId="0" fillId="2" borderId="5" xfId="0" applyNumberFormat="1" applyFill="1" applyBorder="1"/>
    <xf numFmtId="0" fontId="2" fillId="5" borderId="1" xfId="0" applyFont="1" applyFill="1" applyBorder="1" applyAlignment="1">
      <alignment horizontal="center" vertical="center"/>
    </xf>
    <xf numFmtId="0" fontId="0" fillId="2" borderId="0" xfId="0" applyFill="1" applyAlignment="1">
      <alignment wrapText="1"/>
    </xf>
    <xf numFmtId="0" fontId="8" fillId="2" borderId="0" xfId="0" applyFont="1" applyFill="1" applyBorder="1" applyAlignment="1">
      <alignment horizontal="center" vertical="center"/>
    </xf>
    <xf numFmtId="20" fontId="1" fillId="4" borderId="1" xfId="0" applyNumberFormat="1" applyFont="1" applyFill="1" applyBorder="1" applyAlignment="1">
      <alignment horizontal="center" vertical="center"/>
    </xf>
    <xf numFmtId="2" fontId="0" fillId="4" borderId="1" xfId="0" applyNumberForma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2" fontId="5" fillId="2" borderId="6" xfId="0" applyNumberFormat="1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 wrapText="1"/>
    </xf>
    <xf numFmtId="2" fontId="5" fillId="2" borderId="3" xfId="0" applyNumberFormat="1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10" fillId="0" borderId="0" xfId="0" applyFont="1"/>
    <xf numFmtId="0" fontId="10" fillId="0" borderId="0" xfId="0" applyFont="1" applyFill="1" applyBorder="1"/>
    <xf numFmtId="2" fontId="2" fillId="6" borderId="1" xfId="0" applyNumberFormat="1" applyFont="1" applyFill="1" applyBorder="1" applyAlignment="1">
      <alignment horizontal="center" vertical="center"/>
    </xf>
    <xf numFmtId="2" fontId="2" fillId="0" borderId="1" xfId="0" applyNumberFormat="1" applyFont="1" applyBorder="1" applyAlignment="1">
      <alignment horizontal="center" vertical="center"/>
    </xf>
    <xf numFmtId="22" fontId="0" fillId="0" borderId="0" xfId="0" applyNumberFormat="1"/>
    <xf numFmtId="0" fontId="10" fillId="2" borderId="1" xfId="0" applyFont="1" applyFill="1" applyBorder="1" applyAlignment="1">
      <alignment horizontal="center" vertical="center"/>
    </xf>
    <xf numFmtId="2" fontId="9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0" fillId="2" borderId="0" xfId="0" applyFill="1" applyBorder="1" applyAlignment="1">
      <alignment horizontal="center" vertical="center"/>
    </xf>
  </cellXfs>
  <cellStyles count="1">
    <cellStyle name="Normal" xfId="0" builtinId="0"/>
  </cellStyles>
  <dxfs count="8">
    <dxf>
      <fill>
        <patternFill>
          <bgColor indexed="29"/>
        </patternFill>
      </fill>
    </dxf>
    <dxf>
      <fill>
        <patternFill>
          <bgColor indexed="17"/>
        </patternFill>
      </fill>
    </dxf>
    <dxf>
      <fill>
        <patternFill>
          <bgColor indexed="29"/>
        </patternFill>
      </fill>
    </dxf>
    <dxf>
      <fill>
        <patternFill>
          <bgColor indexed="17"/>
        </patternFill>
      </fill>
    </dxf>
    <dxf>
      <fill>
        <patternFill>
          <bgColor indexed="29"/>
        </patternFill>
      </fill>
    </dxf>
    <dxf>
      <fill>
        <patternFill>
          <bgColor indexed="17"/>
        </patternFill>
      </fill>
    </dxf>
    <dxf>
      <fill>
        <patternFill>
          <bgColor indexed="29"/>
        </patternFill>
      </fill>
    </dxf>
    <dxf>
      <fill>
        <patternFill>
          <bgColor indexed="17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114300</xdr:colOff>
      <xdr:row>9</xdr:row>
      <xdr:rowOff>44340</xdr:rowOff>
    </xdr:from>
    <xdr:to>
      <xdr:col>1</xdr:col>
      <xdr:colOff>438150</xdr:colOff>
      <xdr:row>12</xdr:row>
      <xdr:rowOff>113314</xdr:rowOff>
    </xdr:to>
    <xdr:sp macro="" textlink="">
      <xdr:nvSpPr>
        <xdr:cNvPr id="2" name="Text Box 5"/>
        <xdr:cNvSpPr txBox="1">
          <a:spLocks noChangeArrowheads="1"/>
        </xdr:cNvSpPr>
      </xdr:nvSpPr>
      <xdr:spPr bwMode="auto">
        <a:xfrm>
          <a:off x="114300" y="1909926"/>
          <a:ext cx="1085850" cy="561647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fr-FR" sz="700" b="1" i="0" u="none" strike="noStrike" baseline="0">
              <a:solidFill>
                <a:srgbClr val="FF0000"/>
              </a:solidFill>
              <a:latin typeface="Tahoma"/>
              <a:ea typeface="Tahoma"/>
              <a:cs typeface="Tahoma"/>
            </a:rPr>
            <a:t>Ne pas modifier cette zone au-delà de 17h09 car RH s'arrête à 17h09</a:t>
          </a:r>
        </a:p>
      </xdr:txBody>
    </xdr:sp>
    <xdr:clientData/>
  </xdr:twoCellAnchor>
  <xdr:twoCellAnchor>
    <xdr:from>
      <xdr:col>0</xdr:col>
      <xdr:colOff>752475</xdr:colOff>
      <xdr:row>8</xdr:row>
      <xdr:rowOff>94264</xdr:rowOff>
    </xdr:from>
    <xdr:to>
      <xdr:col>1</xdr:col>
      <xdr:colOff>466725</xdr:colOff>
      <xdr:row>9</xdr:row>
      <xdr:rowOff>65689</xdr:rowOff>
    </xdr:to>
    <xdr:sp macro="" textlink="">
      <xdr:nvSpPr>
        <xdr:cNvPr id="4" name="Line 7"/>
        <xdr:cNvSpPr>
          <a:spLocks noChangeShapeType="1"/>
        </xdr:cNvSpPr>
      </xdr:nvSpPr>
      <xdr:spPr bwMode="auto">
        <a:xfrm flipV="1">
          <a:off x="752475" y="1795626"/>
          <a:ext cx="476250" cy="135649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17"/>
  <sheetViews>
    <sheetView tabSelected="1" zoomScale="145" zoomScaleNormal="145" workbookViewId="0">
      <selection activeCell="F16" sqref="F16"/>
    </sheetView>
  </sheetViews>
  <sheetFormatPr baseColWidth="10" defaultRowHeight="12.75" x14ac:dyDescent="0.2"/>
  <cols>
    <col min="2" max="2" width="20.85546875" bestFit="1" customWidth="1"/>
    <col min="3" max="3" width="23.28515625" bestFit="1" customWidth="1"/>
  </cols>
  <sheetData>
    <row r="1" spans="1:10" x14ac:dyDescent="0.2">
      <c r="A1" t="s">
        <v>13</v>
      </c>
      <c r="C1" s="34"/>
    </row>
    <row r="2" spans="1:10" x14ac:dyDescent="0.2">
      <c r="A2" s="1"/>
      <c r="B2" s="1"/>
      <c r="C2" s="2"/>
      <c r="D2" s="2"/>
      <c r="E2" s="2"/>
      <c r="F2" s="3" t="s">
        <v>0</v>
      </c>
      <c r="G2" s="2"/>
      <c r="H2" s="2"/>
      <c r="I2" s="2"/>
    </row>
    <row r="3" spans="1:10" x14ac:dyDescent="0.2">
      <c r="A3" s="1"/>
      <c r="B3" s="1"/>
      <c r="C3" s="2"/>
      <c r="D3" s="2"/>
      <c r="E3" s="2"/>
      <c r="F3" s="2"/>
      <c r="G3" s="2"/>
      <c r="H3" s="2"/>
      <c r="I3" s="2"/>
    </row>
    <row r="4" spans="1:10" x14ac:dyDescent="0.2">
      <c r="A4" s="1"/>
      <c r="B4" s="10" t="s">
        <v>16</v>
      </c>
      <c r="C4" s="14" t="s">
        <v>15</v>
      </c>
      <c r="D4" s="14"/>
      <c r="E4" s="14"/>
      <c r="F4" s="14"/>
      <c r="G4" s="2"/>
      <c r="H4" s="2"/>
      <c r="I4" s="2"/>
    </row>
    <row r="5" spans="1:10" ht="22.5" x14ac:dyDescent="0.2">
      <c r="A5" s="4" t="s">
        <v>1</v>
      </c>
      <c r="B5" s="23">
        <v>0.34375</v>
      </c>
      <c r="C5" s="24">
        <f>B5*24</f>
        <v>8.25</v>
      </c>
      <c r="D5" s="11"/>
      <c r="E5" s="11"/>
      <c r="F5" s="11"/>
      <c r="G5" s="27" t="s">
        <v>4</v>
      </c>
      <c r="H5" s="28">
        <f>C6-C5</f>
        <v>3.75</v>
      </c>
      <c r="I5" s="5"/>
    </row>
    <row r="6" spans="1:10" x14ac:dyDescent="0.2">
      <c r="A6" s="6" t="s">
        <v>3</v>
      </c>
      <c r="B6" s="23">
        <v>0.5</v>
      </c>
      <c r="C6" s="24">
        <f>B6*24</f>
        <v>12</v>
      </c>
      <c r="D6" s="12"/>
      <c r="E6" s="12"/>
      <c r="F6" s="12"/>
      <c r="G6" s="29"/>
      <c r="H6" s="26"/>
      <c r="I6" s="15"/>
    </row>
    <row r="7" spans="1:10" x14ac:dyDescent="0.2">
      <c r="A7" s="2"/>
      <c r="B7" s="25"/>
      <c r="C7" s="25"/>
      <c r="D7" s="2"/>
      <c r="E7" s="2"/>
      <c r="F7" s="2"/>
      <c r="G7" s="2"/>
      <c r="H7" s="2"/>
      <c r="I7" s="7"/>
    </row>
    <row r="8" spans="1:10" ht="33.75" x14ac:dyDescent="0.2">
      <c r="A8" s="8" t="s">
        <v>3</v>
      </c>
      <c r="B8" s="23">
        <v>0.55208333333333337</v>
      </c>
      <c r="C8" s="24">
        <f t="shared" ref="C8:C9" si="0">B8*24</f>
        <v>13.25</v>
      </c>
      <c r="D8" s="18"/>
      <c r="E8" s="11"/>
      <c r="F8" s="11"/>
      <c r="G8" s="27" t="s">
        <v>5</v>
      </c>
      <c r="H8" s="28">
        <f>C9-C8</f>
        <v>3.75</v>
      </c>
      <c r="I8" s="13"/>
    </row>
    <row r="9" spans="1:10" x14ac:dyDescent="0.2">
      <c r="A9" s="9" t="s">
        <v>2</v>
      </c>
      <c r="B9" s="23">
        <v>0.70833333333333337</v>
      </c>
      <c r="C9" s="24">
        <f t="shared" si="0"/>
        <v>17</v>
      </c>
      <c r="D9" s="19"/>
      <c r="E9" s="12"/>
      <c r="F9" s="12"/>
      <c r="G9" s="29"/>
      <c r="H9" s="26"/>
      <c r="I9" s="15"/>
    </row>
    <row r="10" spans="1:10" x14ac:dyDescent="0.2">
      <c r="A10" s="1"/>
      <c r="B10" s="1"/>
      <c r="C10" s="2"/>
      <c r="D10" s="2"/>
      <c r="E10" s="2"/>
      <c r="F10" s="2"/>
      <c r="G10" s="2"/>
      <c r="H10" s="2"/>
      <c r="I10" s="2"/>
      <c r="J10" s="30"/>
    </row>
    <row r="11" spans="1:10" x14ac:dyDescent="0.2">
      <c r="A11" s="1"/>
      <c r="B11" s="1"/>
      <c r="C11" s="2"/>
      <c r="D11" s="2"/>
      <c r="E11" s="21"/>
      <c r="F11" s="2"/>
      <c r="G11" s="2"/>
      <c r="H11" s="2"/>
      <c r="I11" s="2"/>
      <c r="J11" s="30"/>
    </row>
    <row r="12" spans="1:10" x14ac:dyDescent="0.2">
      <c r="A12" s="1"/>
      <c r="B12" s="1"/>
      <c r="C12" s="2"/>
      <c r="D12" s="2"/>
      <c r="E12" s="2"/>
      <c r="F12" s="2"/>
      <c r="G12" s="2"/>
      <c r="H12" s="2"/>
      <c r="I12" s="2"/>
      <c r="J12" s="30"/>
    </row>
    <row r="13" spans="1:10" x14ac:dyDescent="0.2">
      <c r="A13" s="16"/>
      <c r="B13" s="22" t="s">
        <v>6</v>
      </c>
      <c r="C13" s="22"/>
      <c r="D13" s="22"/>
      <c r="E13" s="22"/>
      <c r="F13" s="2"/>
      <c r="G13" s="2"/>
      <c r="H13" s="2"/>
      <c r="I13" s="2"/>
      <c r="J13" s="31"/>
    </row>
    <row r="14" spans="1:10" x14ac:dyDescent="0.2">
      <c r="A14" s="22"/>
      <c r="B14" s="22"/>
      <c r="C14" s="22"/>
      <c r="D14" s="22"/>
      <c r="E14" s="17"/>
      <c r="F14" s="2"/>
      <c r="G14" s="2"/>
      <c r="H14" s="2"/>
      <c r="I14" s="2"/>
      <c r="J14" s="31"/>
    </row>
    <row r="15" spans="1:10" x14ac:dyDescent="0.2">
      <c r="A15" s="38"/>
      <c r="B15" s="35" t="s">
        <v>9</v>
      </c>
      <c r="C15" s="35" t="s">
        <v>10</v>
      </c>
      <c r="D15" s="35" t="s">
        <v>11</v>
      </c>
      <c r="E15" s="35" t="s">
        <v>12</v>
      </c>
      <c r="F15" s="35" t="s">
        <v>13</v>
      </c>
      <c r="G15" s="20" t="s">
        <v>7</v>
      </c>
      <c r="H15" s="20" t="s">
        <v>8</v>
      </c>
      <c r="I15" s="2"/>
      <c r="J15" s="31"/>
    </row>
    <row r="16" spans="1:10" ht="20.25" customHeight="1" x14ac:dyDescent="0.2">
      <c r="A16" s="37" t="s">
        <v>14</v>
      </c>
      <c r="B16" s="36">
        <f>IF(A1="Lundi",H5+H8,)</f>
        <v>0</v>
      </c>
      <c r="C16" s="36">
        <f>IF(A1="Mardi",H5+H8,)</f>
        <v>0</v>
      </c>
      <c r="D16" s="36">
        <f>IF(A1="Mercredi",H5+H8,)</f>
        <v>0</v>
      </c>
      <c r="E16" s="36">
        <f>IF(A1="jeudi",H5+H8,)</f>
        <v>0</v>
      </c>
      <c r="F16" s="36">
        <f>IF(A1="Vendredi",H5+H8,)</f>
        <v>7.5</v>
      </c>
      <c r="G16" s="32">
        <f>SUM(B16:F16)</f>
        <v>7.5</v>
      </c>
      <c r="H16" s="33">
        <f>G16-37</f>
        <v>-29.5</v>
      </c>
      <c r="I16" s="2"/>
    </row>
    <row r="17" spans="1:9" ht="12.75" customHeight="1" x14ac:dyDescent="0.2">
      <c r="A17" s="1"/>
      <c r="B17" s="1"/>
      <c r="C17" s="2"/>
      <c r="D17" s="2"/>
      <c r="E17" s="2"/>
      <c r="F17" s="2"/>
      <c r="G17" s="2"/>
      <c r="H17" s="2"/>
      <c r="I17" s="2"/>
    </row>
  </sheetData>
  <mergeCells count="2">
    <mergeCell ref="A14:D14"/>
    <mergeCell ref="B13:E13"/>
  </mergeCells>
  <conditionalFormatting sqref="H16">
    <cfRule type="cellIs" dxfId="3" priority="1" stopIfTrue="1" operator="greaterThanOrEqual">
      <formula>0</formula>
    </cfRule>
    <cfRule type="cellIs" dxfId="2" priority="2" stopIfTrue="1" operator="lessThan">
      <formula>0</formula>
    </cfRule>
  </conditionalFormatting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Feuil2!$A$1:$A$5</xm:f>
          </x14:formula1>
          <xm:sqref>A1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5"/>
  <sheetViews>
    <sheetView workbookViewId="0"/>
  </sheetViews>
  <sheetFormatPr baseColWidth="10" defaultRowHeight="12.75" x14ac:dyDescent="0.2"/>
  <sheetData>
    <row r="1" spans="1:1" x14ac:dyDescent="0.2">
      <c r="A1" t="s">
        <v>9</v>
      </c>
    </row>
    <row r="2" spans="1:1" x14ac:dyDescent="0.2">
      <c r="A2" t="s">
        <v>10</v>
      </c>
    </row>
    <row r="3" spans="1:1" x14ac:dyDescent="0.2">
      <c r="A3" t="s">
        <v>11</v>
      </c>
    </row>
    <row r="4" spans="1:1" x14ac:dyDescent="0.2">
      <c r="A4" t="s">
        <v>12</v>
      </c>
    </row>
    <row r="5" spans="1:1" x14ac:dyDescent="0.2">
      <c r="A5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sagem sa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G046564</dc:creator>
  <cp:lastModifiedBy>ROSE Olivier</cp:lastModifiedBy>
  <cp:lastPrinted>2009-05-22T06:06:49Z</cp:lastPrinted>
  <dcterms:created xsi:type="dcterms:W3CDTF">2005-09-01T12:41:51Z</dcterms:created>
  <dcterms:modified xsi:type="dcterms:W3CDTF">2015-01-30T09:18:26Z</dcterms:modified>
</cp:coreProperties>
</file>