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1315" windowHeight="6405" activeTab="1"/>
  </bookViews>
  <sheets>
    <sheet name="Feuil1" sheetId="1" r:id="rId1"/>
    <sheet name="Sujet en cours" sheetId="2" r:id="rId2"/>
  </sheets>
  <definedNames>
    <definedName name="Segment_Années">#N/A</definedName>
  </definedNames>
  <calcPr calcId="145621"/>
  <pivotCaches>
    <pivotCache cacheId="359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B14" i="2" l="1"/>
  <c r="B15" i="2"/>
  <c r="B16" i="2"/>
  <c r="B17" i="2"/>
  <c r="B18" i="2"/>
  <c r="B19" i="2"/>
  <c r="B20" i="2"/>
  <c r="B21" i="2"/>
  <c r="B22" i="2"/>
  <c r="B23" i="2"/>
  <c r="B24" i="2"/>
  <c r="B25" i="2"/>
  <c r="B3" i="2"/>
  <c r="B4" i="2"/>
  <c r="B5" i="2"/>
  <c r="B6" i="2"/>
  <c r="B7" i="2"/>
  <c r="B8" i="2"/>
  <c r="B9" i="2"/>
  <c r="B10" i="2"/>
  <c r="B11" i="2"/>
  <c r="B12" i="2"/>
  <c r="B13" i="2"/>
  <c r="B2" i="2"/>
</calcChain>
</file>

<file path=xl/sharedStrings.xml><?xml version="1.0" encoding="utf-8"?>
<sst xmlns="http://schemas.openxmlformats.org/spreadsheetml/2006/main" count="38" uniqueCount="22">
  <si>
    <t>N° Sujet</t>
  </si>
  <si>
    <t>Date de début</t>
  </si>
  <si>
    <t>Date de fin</t>
  </si>
  <si>
    <t>janv</t>
  </si>
  <si>
    <t>avr</t>
  </si>
  <si>
    <t>mai</t>
  </si>
  <si>
    <t>sept</t>
  </si>
  <si>
    <t>oct</t>
  </si>
  <si>
    <t>nov</t>
  </si>
  <si>
    <t>déc</t>
  </si>
  <si>
    <t>Nombre de Date de début</t>
  </si>
  <si>
    <t>&lt;01/01/2016</t>
  </si>
  <si>
    <t>févr</t>
  </si>
  <si>
    <t>mars</t>
  </si>
  <si>
    <t>juin</t>
  </si>
  <si>
    <t>juil</t>
  </si>
  <si>
    <t>août</t>
  </si>
  <si>
    <t>&gt;31/12/2020</t>
  </si>
  <si>
    <t>Nombre de Date de fin</t>
  </si>
  <si>
    <t>Mois</t>
  </si>
  <si>
    <t>Nombre de Date de début2</t>
  </si>
  <si>
    <t>Sujet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</si>
</sst>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0" xfId="0" pivotButton="1"/>
    <xf numFmtId="0" fontId="0" fillId="0" borderId="0" xfId="0" applyNumberFormat="1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[Classeur1.xlsx]Feuil1!Tableau croisé dynamique1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Nb de sujets cumulé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Feuil1!$H$3</c:f>
              <c:strCache>
                <c:ptCount val="1"/>
                <c:pt idx="0">
                  <c:v>Nombre de Date de fin</c:v>
                </c:pt>
              </c:strCache>
            </c:strRef>
          </c:tx>
          <c:marker>
            <c:symbol val="none"/>
          </c:marker>
          <c:cat>
            <c:strRef>
              <c:f>Feuil1!$G$4:$G$17</c:f>
              <c:strCache>
                <c:ptCount val="14"/>
                <c:pt idx="0">
                  <c:v>&lt;01/01/2016</c:v>
                </c:pt>
                <c:pt idx="1">
                  <c:v>janv</c:v>
                </c:pt>
                <c:pt idx="2">
                  <c:v>févr</c:v>
                </c:pt>
                <c:pt idx="3">
                  <c:v>mars</c:v>
                </c:pt>
                <c:pt idx="4">
                  <c:v>avr</c:v>
                </c:pt>
                <c:pt idx="5">
                  <c:v>mai</c:v>
                </c:pt>
                <c:pt idx="6">
                  <c:v>juin</c:v>
                </c:pt>
                <c:pt idx="7">
                  <c:v>juil</c:v>
                </c:pt>
                <c:pt idx="8">
                  <c:v>août</c:v>
                </c:pt>
                <c:pt idx="9">
                  <c:v>sept</c:v>
                </c:pt>
                <c:pt idx="10">
                  <c:v>oct</c:v>
                </c:pt>
                <c:pt idx="11">
                  <c:v>nov</c:v>
                </c:pt>
                <c:pt idx="12">
                  <c:v>déc</c:v>
                </c:pt>
                <c:pt idx="13">
                  <c:v>&gt;31/12/2020</c:v>
                </c:pt>
              </c:strCache>
            </c:strRef>
          </c:cat>
          <c:val>
            <c:numRef>
              <c:f>Feuil1!$H$4:$H$17</c:f>
              <c:numCache>
                <c:formatCode>General</c:formatCode>
                <c:ptCount val="14"/>
                <c:pt idx="0">
                  <c:v>0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6</c:v>
                </c:pt>
                <c:pt idx="12">
                  <c:v>6</c:v>
                </c:pt>
                <c:pt idx="13">
                  <c:v>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Feuil1!$I$3</c:f>
              <c:strCache>
                <c:ptCount val="1"/>
                <c:pt idx="0">
                  <c:v>Nombre de Date de début</c:v>
                </c:pt>
              </c:strCache>
            </c:strRef>
          </c:tx>
          <c:marker>
            <c:symbol val="none"/>
          </c:marker>
          <c:cat>
            <c:strRef>
              <c:f>Feuil1!$G$4:$G$17</c:f>
              <c:strCache>
                <c:ptCount val="14"/>
                <c:pt idx="0">
                  <c:v>&lt;01/01/2016</c:v>
                </c:pt>
                <c:pt idx="1">
                  <c:v>janv</c:v>
                </c:pt>
                <c:pt idx="2">
                  <c:v>févr</c:v>
                </c:pt>
                <c:pt idx="3">
                  <c:v>mars</c:v>
                </c:pt>
                <c:pt idx="4">
                  <c:v>avr</c:v>
                </c:pt>
                <c:pt idx="5">
                  <c:v>mai</c:v>
                </c:pt>
                <c:pt idx="6">
                  <c:v>juin</c:v>
                </c:pt>
                <c:pt idx="7">
                  <c:v>juil</c:v>
                </c:pt>
                <c:pt idx="8">
                  <c:v>août</c:v>
                </c:pt>
                <c:pt idx="9">
                  <c:v>sept</c:v>
                </c:pt>
                <c:pt idx="10">
                  <c:v>oct</c:v>
                </c:pt>
                <c:pt idx="11">
                  <c:v>nov</c:v>
                </c:pt>
                <c:pt idx="12">
                  <c:v>déc</c:v>
                </c:pt>
                <c:pt idx="13">
                  <c:v>&gt;31/12/2020</c:v>
                </c:pt>
              </c:strCache>
            </c:strRef>
          </c:cat>
          <c:val>
            <c:numRef>
              <c:f>Feuil1!$I$4:$I$17</c:f>
              <c:numCache>
                <c:formatCode>General</c:formatCode>
                <c:ptCount val="14"/>
                <c:pt idx="0">
                  <c:v>0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4</c:v>
                </c:pt>
                <c:pt idx="5">
                  <c:v>6</c:v>
                </c:pt>
                <c:pt idx="6">
                  <c:v>6</c:v>
                </c:pt>
                <c:pt idx="7">
                  <c:v>6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Feuil1!$J$3</c:f>
              <c:strCache>
                <c:ptCount val="1"/>
                <c:pt idx="0">
                  <c:v>Nombre de Date de début2</c:v>
                </c:pt>
              </c:strCache>
            </c:strRef>
          </c:tx>
          <c:marker>
            <c:symbol val="none"/>
          </c:marker>
          <c:cat>
            <c:strRef>
              <c:f>Feuil1!$G$4:$G$17</c:f>
              <c:strCache>
                <c:ptCount val="14"/>
                <c:pt idx="0">
                  <c:v>&lt;01/01/2016</c:v>
                </c:pt>
                <c:pt idx="1">
                  <c:v>janv</c:v>
                </c:pt>
                <c:pt idx="2">
                  <c:v>févr</c:v>
                </c:pt>
                <c:pt idx="3">
                  <c:v>mars</c:v>
                </c:pt>
                <c:pt idx="4">
                  <c:v>avr</c:v>
                </c:pt>
                <c:pt idx="5">
                  <c:v>mai</c:v>
                </c:pt>
                <c:pt idx="6">
                  <c:v>juin</c:v>
                </c:pt>
                <c:pt idx="7">
                  <c:v>juil</c:v>
                </c:pt>
                <c:pt idx="8">
                  <c:v>août</c:v>
                </c:pt>
                <c:pt idx="9">
                  <c:v>sept</c:v>
                </c:pt>
                <c:pt idx="10">
                  <c:v>oct</c:v>
                </c:pt>
                <c:pt idx="11">
                  <c:v>nov</c:v>
                </c:pt>
                <c:pt idx="12">
                  <c:v>déc</c:v>
                </c:pt>
                <c:pt idx="13">
                  <c:v>&gt;31/12/2020</c:v>
                </c:pt>
              </c:strCache>
            </c:strRef>
          </c:cat>
          <c:val>
            <c:numRef>
              <c:f>Feuil1!$J$4:$J$17</c:f>
              <c:numCache>
                <c:formatCode>General</c:formatCode>
                <c:ptCount val="1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840832"/>
        <c:axId val="44853120"/>
      </c:lineChart>
      <c:catAx>
        <c:axId val="44840832"/>
        <c:scaling>
          <c:orientation val="minMax"/>
        </c:scaling>
        <c:delete val="0"/>
        <c:axPos val="b"/>
        <c:majorTickMark val="out"/>
        <c:minorTickMark val="none"/>
        <c:tickLblPos val="nextTo"/>
        <c:crossAx val="44853120"/>
        <c:crosses val="autoZero"/>
        <c:auto val="1"/>
        <c:lblAlgn val="ctr"/>
        <c:lblOffset val="100"/>
        <c:noMultiLvlLbl val="0"/>
      </c:catAx>
      <c:valAx>
        <c:axId val="448531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484083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[Classeur1.xlsx]Feuil1!Tableau croisé dynamique2</c:name>
    <c:fmtId val="8"/>
  </c:pivotSource>
  <c:chart>
    <c:title>
      <c:tx>
        <c:rich>
          <a:bodyPr/>
          <a:lstStyle/>
          <a:p>
            <a:pPr>
              <a:defRPr/>
            </a:pPr>
            <a:r>
              <a:rPr lang="fr-FR" sz="1800" b="1" i="0" baseline="0">
                <a:effectLst/>
              </a:rPr>
              <a:t>Nb de sujets  / mois</a:t>
            </a:r>
            <a:endParaRPr lang="fr-FR">
              <a:effectLst/>
            </a:endParaRP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Feuil1!$O$3</c:f>
              <c:strCache>
                <c:ptCount val="1"/>
                <c:pt idx="0">
                  <c:v>Nombre de Date de début</c:v>
                </c:pt>
              </c:strCache>
            </c:strRef>
          </c:tx>
          <c:marker>
            <c:symbol val="none"/>
          </c:marker>
          <c:cat>
            <c:strRef>
              <c:f>Feuil1!$N$4:$N$15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Feuil1!$O$4:$O$15</c:f>
              <c:numCache>
                <c:formatCode>General</c:formatCode>
                <c:ptCount val="12"/>
                <c:pt idx="0">
                  <c:v>3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Feuil1!$P$3</c:f>
              <c:strCache>
                <c:ptCount val="1"/>
                <c:pt idx="0">
                  <c:v>Nombre de Date de fin</c:v>
                </c:pt>
              </c:strCache>
            </c:strRef>
          </c:tx>
          <c:marker>
            <c:symbol val="none"/>
          </c:marker>
          <c:cat>
            <c:strRef>
              <c:f>Feuil1!$N$4:$N$15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Feuil1!$P$4:$P$15</c:f>
              <c:numCache>
                <c:formatCode>General</c:formatCode>
                <c:ptCount val="12"/>
                <c:pt idx="0">
                  <c:v>3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991616"/>
        <c:axId val="49013888"/>
      </c:lineChart>
      <c:catAx>
        <c:axId val="48991616"/>
        <c:scaling>
          <c:orientation val="minMax"/>
        </c:scaling>
        <c:delete val="0"/>
        <c:axPos val="b"/>
        <c:majorTickMark val="out"/>
        <c:minorTickMark val="none"/>
        <c:tickLblPos val="nextTo"/>
        <c:crossAx val="49013888"/>
        <c:crosses val="autoZero"/>
        <c:auto val="1"/>
        <c:lblAlgn val="ctr"/>
        <c:lblOffset val="100"/>
        <c:noMultiLvlLbl val="0"/>
      </c:catAx>
      <c:valAx>
        <c:axId val="490138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899161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'Sujet en cours'!$B$1</c:f>
              <c:strCache>
                <c:ptCount val="1"/>
                <c:pt idx="0">
                  <c:v>Sujet en cours</c:v>
                </c:pt>
              </c:strCache>
            </c:strRef>
          </c:tx>
          <c:marker>
            <c:symbol val="none"/>
          </c:marker>
          <c:cat>
            <c:numRef>
              <c:f>'Sujet en cours'!$A$2:$A$13</c:f>
              <c:numCache>
                <c:formatCode>mmm\-yy</c:formatCode>
                <c:ptCount val="12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</c:numCache>
            </c:numRef>
          </c:cat>
          <c:val>
            <c:numRef>
              <c:f>'Sujet en cours'!$B$2:$B$13</c:f>
              <c:numCache>
                <c:formatCode>General</c:formatCode>
                <c:ptCount val="12"/>
                <c:pt idx="0">
                  <c:v>2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3</c:v>
                </c:pt>
                <c:pt idx="10">
                  <c:v>4</c:v>
                </c:pt>
                <c:pt idx="11">
                  <c:v>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333696"/>
        <c:axId val="172575744"/>
      </c:lineChart>
      <c:dateAx>
        <c:axId val="172333696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crossAx val="172575744"/>
        <c:crosses val="autoZero"/>
        <c:auto val="1"/>
        <c:lblOffset val="100"/>
        <c:baseTimeUnit val="months"/>
      </c:dateAx>
      <c:valAx>
        <c:axId val="1725757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233369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133350</xdr:colOff>
      <xdr:row>19</xdr:row>
      <xdr:rowOff>57150</xdr:rowOff>
    </xdr:from>
    <xdr:to>
      <xdr:col>9</xdr:col>
      <xdr:colOff>1204275</xdr:colOff>
      <xdr:row>44</xdr:row>
      <xdr:rowOff>47625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1590673</xdr:colOff>
      <xdr:row>16</xdr:row>
      <xdr:rowOff>47625</xdr:rowOff>
    </xdr:from>
    <xdr:to>
      <xdr:col>16</xdr:col>
      <xdr:colOff>981074</xdr:colOff>
      <xdr:row>40</xdr:row>
      <xdr:rowOff>137662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314325</xdr:colOff>
      <xdr:row>17</xdr:row>
      <xdr:rowOff>114300</xdr:rowOff>
    </xdr:from>
    <xdr:to>
      <xdr:col>3</xdr:col>
      <xdr:colOff>28575</xdr:colOff>
      <xdr:row>32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9" name="Anné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14325" y="2867025"/>
              <a:ext cx="1828800" cy="2381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>
    <xdr:from>
      <xdr:col>4</xdr:col>
      <xdr:colOff>85730</xdr:colOff>
      <xdr:row>38</xdr:row>
      <xdr:rowOff>9529</xdr:rowOff>
    </xdr:from>
    <xdr:to>
      <xdr:col>6</xdr:col>
      <xdr:colOff>652462</xdr:colOff>
      <xdr:row>42</xdr:row>
      <xdr:rowOff>76201</xdr:rowOff>
    </xdr:to>
    <xdr:cxnSp macro="">
      <xdr:nvCxnSpPr>
        <xdr:cNvPr id="11" name="Connecteur droit avec flèche 10"/>
        <xdr:cNvCxnSpPr>
          <a:stCxn id="15" idx="0"/>
        </xdr:cNvCxnSpPr>
      </xdr:nvCxnSpPr>
      <xdr:spPr>
        <a:xfrm flipH="1" flipV="1">
          <a:off x="2962280" y="6162679"/>
          <a:ext cx="2090732" cy="71437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371474</xdr:colOff>
      <xdr:row>42</xdr:row>
      <xdr:rowOff>76201</xdr:rowOff>
    </xdr:from>
    <xdr:to>
      <xdr:col>7</xdr:col>
      <xdr:colOff>942975</xdr:colOff>
      <xdr:row>45</xdr:row>
      <xdr:rowOff>123826</xdr:rowOff>
    </xdr:to>
    <xdr:sp macro="" textlink="">
      <xdr:nvSpPr>
        <xdr:cNvPr id="15" name="ZoneTexte 14"/>
        <xdr:cNvSpPr txBox="1"/>
      </xdr:nvSpPr>
      <xdr:spPr>
        <a:xfrm>
          <a:off x="4010024" y="6877051"/>
          <a:ext cx="2085976" cy="533400"/>
        </a:xfrm>
        <a:prstGeom prst="rect">
          <a:avLst/>
        </a:prstGeom>
        <a:solidFill>
          <a:schemeClr val="lt1"/>
        </a:solidFill>
        <a:ln w="9525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J'aimerais supprimer  ses</a:t>
          </a:r>
          <a:r>
            <a:rPr lang="fr-FR" sz="1100" baseline="0"/>
            <a:t> deux bornes qui ne sont pas esthétiques</a:t>
          </a:r>
          <a:endParaRPr lang="fr-FR" sz="1100"/>
        </a:p>
      </xdr:txBody>
    </xdr:sp>
    <xdr:clientData/>
  </xdr:twoCellAnchor>
  <xdr:twoCellAnchor>
    <xdr:from>
      <xdr:col>6</xdr:col>
      <xdr:colOff>652462</xdr:colOff>
      <xdr:row>37</xdr:row>
      <xdr:rowOff>133352</xdr:rowOff>
    </xdr:from>
    <xdr:to>
      <xdr:col>8</xdr:col>
      <xdr:colOff>542925</xdr:colOff>
      <xdr:row>42</xdr:row>
      <xdr:rowOff>76201</xdr:rowOff>
    </xdr:to>
    <xdr:cxnSp macro="">
      <xdr:nvCxnSpPr>
        <xdr:cNvPr id="17" name="Connecteur droit avec flèche 16"/>
        <xdr:cNvCxnSpPr>
          <a:stCxn id="15" idx="0"/>
        </xdr:cNvCxnSpPr>
      </xdr:nvCxnSpPr>
      <xdr:spPr>
        <a:xfrm flipV="1">
          <a:off x="5053012" y="6124577"/>
          <a:ext cx="2090738" cy="7524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1504951</xdr:colOff>
      <xdr:row>33</xdr:row>
      <xdr:rowOff>19050</xdr:rowOff>
    </xdr:from>
    <xdr:to>
      <xdr:col>9</xdr:col>
      <xdr:colOff>909637</xdr:colOff>
      <xdr:row>45</xdr:row>
      <xdr:rowOff>85726</xdr:rowOff>
    </xdr:to>
    <xdr:cxnSp macro="">
      <xdr:nvCxnSpPr>
        <xdr:cNvPr id="25" name="Connecteur droit avec flèche 24"/>
        <xdr:cNvCxnSpPr>
          <a:stCxn id="26" idx="0"/>
        </xdr:cNvCxnSpPr>
      </xdr:nvCxnSpPr>
      <xdr:spPr>
        <a:xfrm flipH="1" flipV="1">
          <a:off x="8105776" y="5362575"/>
          <a:ext cx="1042986" cy="20097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1504949</xdr:colOff>
      <xdr:row>45</xdr:row>
      <xdr:rowOff>85726</xdr:rowOff>
    </xdr:from>
    <xdr:to>
      <xdr:col>10</xdr:col>
      <xdr:colOff>314325</xdr:colOff>
      <xdr:row>48</xdr:row>
      <xdr:rowOff>133351</xdr:rowOff>
    </xdr:to>
    <xdr:sp macro="" textlink="">
      <xdr:nvSpPr>
        <xdr:cNvPr id="26" name="ZoneTexte 25"/>
        <xdr:cNvSpPr txBox="1"/>
      </xdr:nvSpPr>
      <xdr:spPr>
        <a:xfrm>
          <a:off x="8105774" y="7372351"/>
          <a:ext cx="2085976" cy="533400"/>
        </a:xfrm>
        <a:prstGeom prst="rect">
          <a:avLst/>
        </a:prstGeom>
        <a:solidFill>
          <a:schemeClr val="lt1"/>
        </a:solidFill>
        <a:ln w="9525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J'aimerais ajouter</a:t>
          </a:r>
          <a:r>
            <a:rPr lang="fr-FR" sz="1100" baseline="0"/>
            <a:t> le nombre de sujets en cours</a:t>
          </a:r>
          <a:endParaRPr lang="fr-FR" sz="1100"/>
        </a:p>
      </xdr:txBody>
    </xdr:sp>
    <xdr:clientData/>
  </xdr:twoCellAnchor>
  <xdr:twoCellAnchor>
    <xdr:from>
      <xdr:col>8</xdr:col>
      <xdr:colOff>161925</xdr:colOff>
      <xdr:row>31</xdr:row>
      <xdr:rowOff>142876</xdr:rowOff>
    </xdr:from>
    <xdr:to>
      <xdr:col>9</xdr:col>
      <xdr:colOff>909637</xdr:colOff>
      <xdr:row>45</xdr:row>
      <xdr:rowOff>85726</xdr:rowOff>
    </xdr:to>
    <xdr:cxnSp macro="">
      <xdr:nvCxnSpPr>
        <xdr:cNvPr id="28" name="Connecteur droit avec flèche 27"/>
        <xdr:cNvCxnSpPr>
          <a:stCxn id="26" idx="0"/>
        </xdr:cNvCxnSpPr>
      </xdr:nvCxnSpPr>
      <xdr:spPr>
        <a:xfrm flipH="1" flipV="1">
          <a:off x="6762750" y="5162551"/>
          <a:ext cx="2386012" cy="2209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866775</xdr:colOff>
      <xdr:row>24</xdr:row>
      <xdr:rowOff>95250</xdr:rowOff>
    </xdr:from>
    <xdr:to>
      <xdr:col>6</xdr:col>
      <xdr:colOff>652462</xdr:colOff>
      <xdr:row>42</xdr:row>
      <xdr:rowOff>76201</xdr:rowOff>
    </xdr:to>
    <xdr:cxnSp macro="">
      <xdr:nvCxnSpPr>
        <xdr:cNvPr id="31" name="Connecteur droit avec flèche 30"/>
        <xdr:cNvCxnSpPr>
          <a:stCxn id="15" idx="0"/>
        </xdr:cNvCxnSpPr>
      </xdr:nvCxnSpPr>
      <xdr:spPr>
        <a:xfrm flipH="1" flipV="1">
          <a:off x="1390650" y="3981450"/>
          <a:ext cx="3662362" cy="28956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390525</xdr:colOff>
      <xdr:row>5</xdr:row>
      <xdr:rowOff>109537</xdr:rowOff>
    </xdr:from>
    <xdr:to>
      <xdr:col>11</xdr:col>
      <xdr:colOff>390525</xdr:colOff>
      <xdr:row>22</xdr:row>
      <xdr:rowOff>100012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édric ATANANE" refreshedDate="42608.410863541663" createdVersion="4" refreshedVersion="4" minRefreshableVersion="3" recordCount="12">
  <cacheSource type="worksheet">
    <worksheetSource ref="A1:C13" sheet="Feuil1"/>
  </cacheSource>
  <cacheFields count="7">
    <cacheField name="N° Sujet" numFmtId="0">
      <sharedItems containsSemiMixedTypes="0" containsString="0" containsNumber="1" containsInteger="1" minValue="1" maxValue="12"/>
    </cacheField>
    <cacheField name="Date de début" numFmtId="14">
      <sharedItems containsSemiMixedTypes="0" containsNonDate="0" containsDate="1" containsString="0" minDate="2016-01-01T00:00:00" maxDate="2017-04-02T00:00:00" count="9">
        <d v="2016-01-01T00:00:00"/>
        <d v="2016-04-01T00:00:00"/>
        <d v="2016-05-01T00:00:00"/>
        <d v="2016-09-01T00:00:00"/>
        <d v="2016-10-01T00:00:00"/>
        <d v="2016-11-01T00:00:00"/>
        <d v="2016-12-01T00:00:00"/>
        <d v="2017-01-01T00:00:00"/>
        <d v="2017-04-01T00:00:00"/>
      </sharedItems>
      <fieldGroup par="4" base="1">
        <rangePr autoStart="0" autoEnd="0" groupBy="days" startDate="2016-01-01T00:00:00" endDate="2020-12-31T00:00:00"/>
        <groupItems count="368">
          <s v="&lt;01/01/2016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31/12/2020"/>
        </groupItems>
      </fieldGroup>
    </cacheField>
    <cacheField name="Date de fin" numFmtId="0">
      <sharedItems containsNonDate="0" containsDate="1" containsString="0" containsBlank="1" minDate="2016-01-01T00:00:00" maxDate="2017-01-02T00:00:00" count="8">
        <d v="2016-05-01T00:00:00"/>
        <d v="2016-01-01T00:00:00"/>
        <d v="2016-03-01T00:00:00"/>
        <d v="2016-04-01T00:00:00"/>
        <m/>
        <d v="2016-09-01T00:00:00"/>
        <d v="2016-12-01T00:00:00"/>
        <d v="2017-01-01T00:00:00"/>
      </sharedItems>
    </cacheField>
    <cacheField name="Mois" numFmtId="0" databaseField="0">
      <fieldGroup base="1">
        <rangePr autoStart="0" autoEnd="0" groupBy="months" startDate="2016-01-01T00:00:00" endDate="2020-12-31T00:00:00"/>
        <groupItems count="14">
          <s v="&lt;01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12/2020"/>
        </groupItems>
      </fieldGroup>
    </cacheField>
    <cacheField name="Années" numFmtId="0" databaseField="0">
      <fieldGroup base="1">
        <rangePr autoStart="0" autoEnd="0" groupBy="years" startDate="2016-01-01T00:00:00" endDate="2020-12-31T00:00:00"/>
        <groupItems count="7">
          <s v="&lt;01/01/2016"/>
          <s v="2016"/>
          <s v="2017"/>
          <s v="2018"/>
          <s v="2019"/>
          <s v="2020"/>
          <s v="&gt;31/12/2020"/>
        </groupItems>
      </fieldGroup>
    </cacheField>
    <cacheField name="Champ1" numFmtId="0" formula="'Date de début'" databaseField="0"/>
    <cacheField name="Champ2" numFmtId="0" formula="'Date de début' -'Date de fin'" databaseField="0"/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n v="1"/>
    <x v="0"/>
    <x v="0"/>
  </r>
  <r>
    <n v="2"/>
    <x v="0"/>
    <x v="1"/>
  </r>
  <r>
    <n v="3"/>
    <x v="0"/>
    <x v="2"/>
  </r>
  <r>
    <n v="4"/>
    <x v="1"/>
    <x v="3"/>
  </r>
  <r>
    <n v="5"/>
    <x v="2"/>
    <x v="4"/>
  </r>
  <r>
    <n v="6"/>
    <x v="2"/>
    <x v="5"/>
  </r>
  <r>
    <n v="7"/>
    <x v="3"/>
    <x v="4"/>
  </r>
  <r>
    <n v="8"/>
    <x v="4"/>
    <x v="4"/>
  </r>
  <r>
    <n v="9"/>
    <x v="5"/>
    <x v="6"/>
  </r>
  <r>
    <n v="10"/>
    <x v="6"/>
    <x v="4"/>
  </r>
  <r>
    <n v="11"/>
    <x v="7"/>
    <x v="7"/>
  </r>
  <r>
    <n v="12"/>
    <x v="8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59" applyNumberFormats="0" applyBorderFormats="0" applyFontFormats="0" applyPatternFormats="0" applyAlignmentFormats="0" applyWidthHeightFormats="1" dataCaption="Valeurs" missingCaption="0" updatedVersion="4" minRefreshableVersion="3" showDrill="0" useAutoFormatting="1" rowGrandTotals="0" colGrandTotals="0" itemPrintTitles="1" createdVersion="4" indent="0" compact="0" compactData="0" multipleFieldFilters="0" chartFormat="9">
  <location ref="N3:P15" firstHeaderRow="0" firstDataRow="1" firstDataCol="1"/>
  <pivotFields count="7">
    <pivotField compact="0" outline="0" showAll="0" defaultSubtotal="0"/>
    <pivotField dataField="1" compact="0" numFmtId="14" outline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dataField="1" compact="0" outline="0" showAll="0" defaultSubtotal="0">
      <items count="8">
        <item x="1"/>
        <item x="2"/>
        <item x="3"/>
        <item x="0"/>
        <item x="5"/>
        <item x="6"/>
        <item x="7"/>
        <item x="4"/>
      </items>
    </pivotField>
    <pivotField axis="axisRow" compact="0" outline="0" defaultSubtotal="0">
      <items count="14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</items>
    </pivotField>
    <pivotField compact="0" outline="0" multipleItemSelectionAllowed="1" defaultSubtotal="0">
      <items count="7">
        <item h="1" x="0"/>
        <item x="1"/>
        <item h="1" x="2"/>
        <item h="1" x="3"/>
        <item h="1" x="4"/>
        <item h="1" x="5"/>
        <item h="1" x="6"/>
      </items>
    </pivotField>
    <pivotField compact="0" outline="0" dragToRow="0" dragToCol="0" dragToPage="0" showAll="0" defaultSubtotal="0"/>
    <pivotField compact="0" outline="0" dragToRow="0" dragToCol="0" dragToPage="0" showAll="0" defaultSubtotal="0"/>
  </pivotFields>
  <rowFields count="1">
    <field x="3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Fields count="1">
    <field x="-2"/>
  </colFields>
  <colItems count="2">
    <i>
      <x/>
    </i>
    <i i="1">
      <x v="1"/>
    </i>
  </colItems>
  <dataFields count="2">
    <dataField name="Nombre de Date de début" fld="1" subtotal="count" baseField="0" baseItem="0"/>
    <dataField name="Nombre de Date de fin" fld="2" subtotal="count" baseField="0" baseItem="0"/>
  </dataFields>
  <chartFormats count="2">
    <chartFormat chart="8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359" applyNumberFormats="0" applyBorderFormats="0" applyFontFormats="0" applyPatternFormats="0" applyAlignmentFormats="0" applyWidthHeightFormats="1" dataCaption="Valeurs" missingCaption="0" updatedVersion="4" minRefreshableVersion="3" useAutoFormatting="1" rowGrandTotals="0" colGrandTotals="0" itemPrintTitles="1" createdVersion="4" indent="0" compact="0" compactData="0" multipleFieldFilters="0" chartFormat="10">
  <location ref="G3:J17" firstHeaderRow="0" firstDataRow="1" firstDataCol="1"/>
  <pivotFields count="7">
    <pivotField compact="0" outline="0" showAll="0" defaultSubtotal="0"/>
    <pivotField dataField="1" compact="0" numFmtId="14" outline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dataField="1" compact="0" outline="0" showAll="0" defaultSubtotal="0"/>
    <pivotField axis="axisRow" compact="0" outline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multipleItemSelectionAllowed="1" defaultSubtotal="0">
      <items count="7">
        <item h="1" x="0"/>
        <item x="1"/>
        <item h="1" x="2"/>
        <item h="1" x="3"/>
        <item h="1" x="4"/>
        <item h="1" x="5"/>
        <item h="1" x="6"/>
      </items>
    </pivotField>
    <pivotField compact="0" outline="0" dragToRow="0" dragToCol="0" dragToPage="0" showAll="0" defaultSubtotal="0"/>
    <pivotField compact="0" outline="0" dragToRow="0" dragToCol="0" dragToPage="0" showAll="0" defaultSubtotal="0"/>
  </pivotFields>
  <rowFields count="1">
    <field x="3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</rowItems>
  <colFields count="1">
    <field x="-2"/>
  </colFields>
  <colItems count="3">
    <i>
      <x/>
    </i>
    <i i="1">
      <x v="1"/>
    </i>
    <i i="2">
      <x v="2"/>
    </i>
  </colItems>
  <dataFields count="3">
    <dataField name="Nombre de Date de fin" fld="2" subtotal="count" showDataAs="runTotal" baseField="3" baseItem="0"/>
    <dataField name="Nombre de Date de début" fld="1" subtotal="count" showDataAs="runTotal" baseField="3" baseItem="0"/>
    <dataField name="Nombre de Date de début2" fld="1" subtotal="count" showDataAs="difference" baseField="1" baseItem="0"/>
  </dataFields>
  <chartFormats count="3">
    <chartFormat chart="0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0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1" name="Tableau croisé dynamique1"/>
    <pivotTable tabId="1" name="Tableau croisé dynamique2"/>
  </pivotTables>
  <data>
    <tabular pivotCacheId="2">
      <items count="7">
        <i x="1" s="1"/>
        <i x="2"/>
        <i x="0" nd="1"/>
        <i x="6" nd="1"/>
        <i x="3" nd="1"/>
        <i x="4" nd="1"/>
        <i x="5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nnées" cache="Segment_Années" caption="Années" rowHeight="225425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workbookViewId="0">
      <selection activeCell="B44" sqref="B44"/>
    </sheetView>
  </sheetViews>
  <sheetFormatPr baseColWidth="10" defaultRowHeight="12.75" x14ac:dyDescent="0.2"/>
  <cols>
    <col min="1" max="1" width="7.85546875" bestFit="1" customWidth="1"/>
    <col min="2" max="2" width="13.7109375" bestFit="1" customWidth="1"/>
    <col min="3" max="3" width="10.140625" bestFit="1" customWidth="1"/>
    <col min="7" max="7" width="11.28515625" customWidth="1"/>
    <col min="8" max="8" width="21.7109375" customWidth="1"/>
    <col min="9" max="9" width="24.5703125" customWidth="1"/>
    <col min="10" max="10" width="25.5703125" customWidth="1"/>
    <col min="11" max="11" width="24.5703125" customWidth="1"/>
    <col min="12" max="12" width="4.42578125" customWidth="1"/>
    <col min="13" max="13" width="4.7109375" customWidth="1"/>
    <col min="14" max="14" width="7.42578125" customWidth="1"/>
    <col min="15" max="15" width="24.5703125" customWidth="1"/>
    <col min="16" max="16" width="21.7109375" customWidth="1"/>
    <col min="17" max="17" width="22.7109375" customWidth="1"/>
    <col min="18" max="18" width="19" bestFit="1" customWidth="1"/>
  </cols>
  <sheetData>
    <row r="1" spans="1:16" x14ac:dyDescent="0.2">
      <c r="A1" s="2" t="s">
        <v>0</v>
      </c>
      <c r="B1" s="2" t="s">
        <v>1</v>
      </c>
      <c r="C1" s="2" t="s">
        <v>2</v>
      </c>
    </row>
    <row r="2" spans="1:16" x14ac:dyDescent="0.2">
      <c r="A2">
        <v>1</v>
      </c>
      <c r="B2" s="1">
        <v>42370</v>
      </c>
      <c r="C2" s="1">
        <v>42491</v>
      </c>
    </row>
    <row r="3" spans="1:16" x14ac:dyDescent="0.2">
      <c r="A3">
        <v>2</v>
      </c>
      <c r="B3" s="1">
        <v>42370</v>
      </c>
      <c r="C3" s="1">
        <v>42370</v>
      </c>
      <c r="G3" s="3" t="s">
        <v>19</v>
      </c>
      <c r="H3" t="s">
        <v>18</v>
      </c>
      <c r="I3" t="s">
        <v>10</v>
      </c>
      <c r="J3" t="s">
        <v>20</v>
      </c>
      <c r="N3" s="3" t="s">
        <v>19</v>
      </c>
      <c r="O3" t="s">
        <v>10</v>
      </c>
      <c r="P3" t="s">
        <v>18</v>
      </c>
    </row>
    <row r="4" spans="1:16" x14ac:dyDescent="0.2">
      <c r="A4">
        <v>3</v>
      </c>
      <c r="B4" s="1">
        <v>42370</v>
      </c>
      <c r="C4" s="1">
        <v>42430</v>
      </c>
      <c r="G4" t="s">
        <v>11</v>
      </c>
      <c r="H4" s="4">
        <v>0</v>
      </c>
      <c r="I4" s="4">
        <v>0</v>
      </c>
      <c r="J4" s="4" t="e">
        <v>#N/A</v>
      </c>
      <c r="N4" t="s">
        <v>3</v>
      </c>
      <c r="O4" s="4">
        <v>3</v>
      </c>
      <c r="P4" s="4">
        <v>3</v>
      </c>
    </row>
    <row r="5" spans="1:16" x14ac:dyDescent="0.2">
      <c r="A5">
        <v>4</v>
      </c>
      <c r="B5" s="1">
        <v>42461</v>
      </c>
      <c r="C5" s="1">
        <v>42461</v>
      </c>
      <c r="G5" t="s">
        <v>3</v>
      </c>
      <c r="H5" s="4">
        <v>3</v>
      </c>
      <c r="I5" s="4">
        <v>3</v>
      </c>
      <c r="J5" s="4" t="e">
        <v>#N/A</v>
      </c>
      <c r="N5" t="s">
        <v>12</v>
      </c>
      <c r="O5" s="4">
        <v>0</v>
      </c>
      <c r="P5" s="4">
        <v>0</v>
      </c>
    </row>
    <row r="6" spans="1:16" x14ac:dyDescent="0.2">
      <c r="A6">
        <v>5</v>
      </c>
      <c r="B6" s="1">
        <v>42491</v>
      </c>
      <c r="G6" t="s">
        <v>12</v>
      </c>
      <c r="H6" s="4">
        <v>3</v>
      </c>
      <c r="I6" s="4">
        <v>3</v>
      </c>
      <c r="J6" s="4" t="e">
        <v>#N/A</v>
      </c>
      <c r="N6" t="s">
        <v>13</v>
      </c>
      <c r="O6" s="4">
        <v>0</v>
      </c>
      <c r="P6" s="4">
        <v>0</v>
      </c>
    </row>
    <row r="7" spans="1:16" x14ac:dyDescent="0.2">
      <c r="A7">
        <v>6</v>
      </c>
      <c r="B7" s="1">
        <v>42491</v>
      </c>
      <c r="C7" s="1">
        <v>42614</v>
      </c>
      <c r="G7" t="s">
        <v>13</v>
      </c>
      <c r="H7" s="4">
        <v>3</v>
      </c>
      <c r="I7" s="4">
        <v>3</v>
      </c>
      <c r="J7" s="4" t="e">
        <v>#N/A</v>
      </c>
      <c r="N7" t="s">
        <v>4</v>
      </c>
      <c r="O7" s="4">
        <v>1</v>
      </c>
      <c r="P7" s="4">
        <v>1</v>
      </c>
    </row>
    <row r="8" spans="1:16" x14ac:dyDescent="0.2">
      <c r="A8">
        <v>7</v>
      </c>
      <c r="B8" s="1">
        <v>42614</v>
      </c>
      <c r="G8" t="s">
        <v>4</v>
      </c>
      <c r="H8" s="4">
        <v>4</v>
      </c>
      <c r="I8" s="4">
        <v>4</v>
      </c>
      <c r="J8" s="4" t="e">
        <v>#N/A</v>
      </c>
      <c r="N8" t="s">
        <v>5</v>
      </c>
      <c r="O8" s="4">
        <v>2</v>
      </c>
      <c r="P8" s="4">
        <v>1</v>
      </c>
    </row>
    <row r="9" spans="1:16" x14ac:dyDescent="0.2">
      <c r="A9">
        <v>8</v>
      </c>
      <c r="B9" s="1">
        <v>42644</v>
      </c>
      <c r="G9" t="s">
        <v>5</v>
      </c>
      <c r="H9" s="4">
        <v>5</v>
      </c>
      <c r="I9" s="4">
        <v>6</v>
      </c>
      <c r="J9" s="4" t="e">
        <v>#N/A</v>
      </c>
      <c r="N9" t="s">
        <v>14</v>
      </c>
      <c r="O9" s="4">
        <v>0</v>
      </c>
      <c r="P9" s="4">
        <v>0</v>
      </c>
    </row>
    <row r="10" spans="1:16" x14ac:dyDescent="0.2">
      <c r="A10">
        <v>9</v>
      </c>
      <c r="B10" s="1">
        <v>42675</v>
      </c>
      <c r="C10" s="1">
        <v>42705</v>
      </c>
      <c r="G10" t="s">
        <v>14</v>
      </c>
      <c r="H10" s="4">
        <v>5</v>
      </c>
      <c r="I10" s="4">
        <v>6</v>
      </c>
      <c r="J10" s="4" t="e">
        <v>#N/A</v>
      </c>
      <c r="N10" t="s">
        <v>15</v>
      </c>
      <c r="O10" s="4">
        <v>0</v>
      </c>
      <c r="P10" s="4">
        <v>0</v>
      </c>
    </row>
    <row r="11" spans="1:16" x14ac:dyDescent="0.2">
      <c r="A11">
        <v>10</v>
      </c>
      <c r="B11" s="1">
        <v>42705</v>
      </c>
      <c r="G11" t="s">
        <v>15</v>
      </c>
      <c r="H11" s="4">
        <v>5</v>
      </c>
      <c r="I11" s="4">
        <v>6</v>
      </c>
      <c r="J11" s="4" t="e">
        <v>#N/A</v>
      </c>
      <c r="N11" t="s">
        <v>16</v>
      </c>
      <c r="O11" s="4">
        <v>0</v>
      </c>
      <c r="P11" s="4">
        <v>0</v>
      </c>
    </row>
    <row r="12" spans="1:16" x14ac:dyDescent="0.2">
      <c r="A12">
        <v>11</v>
      </c>
      <c r="B12" s="1">
        <v>42736</v>
      </c>
      <c r="C12" s="1">
        <v>42736</v>
      </c>
      <c r="G12" t="s">
        <v>16</v>
      </c>
      <c r="H12" s="4">
        <v>5</v>
      </c>
      <c r="I12" s="4">
        <v>6</v>
      </c>
      <c r="J12" s="4" t="e">
        <v>#N/A</v>
      </c>
      <c r="N12" t="s">
        <v>6</v>
      </c>
      <c r="O12" s="4">
        <v>1</v>
      </c>
      <c r="P12" s="4">
        <v>0</v>
      </c>
    </row>
    <row r="13" spans="1:16" x14ac:dyDescent="0.2">
      <c r="A13">
        <v>12</v>
      </c>
      <c r="B13" s="1">
        <v>42826</v>
      </c>
      <c r="G13" t="s">
        <v>6</v>
      </c>
      <c r="H13" s="4">
        <v>5</v>
      </c>
      <c r="I13" s="4">
        <v>7</v>
      </c>
      <c r="J13" s="4" t="e">
        <v>#N/A</v>
      </c>
      <c r="N13" t="s">
        <v>7</v>
      </c>
      <c r="O13" s="4">
        <v>1</v>
      </c>
      <c r="P13" s="4">
        <v>0</v>
      </c>
    </row>
    <row r="14" spans="1:16" x14ac:dyDescent="0.2">
      <c r="G14" t="s">
        <v>7</v>
      </c>
      <c r="H14" s="4">
        <v>5</v>
      </c>
      <c r="I14" s="4">
        <v>8</v>
      </c>
      <c r="J14" s="4" t="e">
        <v>#N/A</v>
      </c>
      <c r="N14" t="s">
        <v>8</v>
      </c>
      <c r="O14" s="4">
        <v>1</v>
      </c>
      <c r="P14" s="4">
        <v>1</v>
      </c>
    </row>
    <row r="15" spans="1:16" x14ac:dyDescent="0.2">
      <c r="G15" t="s">
        <v>8</v>
      </c>
      <c r="H15" s="4">
        <v>6</v>
      </c>
      <c r="I15" s="4">
        <v>9</v>
      </c>
      <c r="J15" s="4" t="e">
        <v>#N/A</v>
      </c>
      <c r="N15" t="s">
        <v>9</v>
      </c>
      <c r="O15" s="4">
        <v>1</v>
      </c>
      <c r="P15" s="4">
        <v>0</v>
      </c>
    </row>
    <row r="16" spans="1:16" x14ac:dyDescent="0.2">
      <c r="G16" t="s">
        <v>9</v>
      </c>
      <c r="H16" s="4">
        <v>6</v>
      </c>
      <c r="I16" s="4">
        <v>10</v>
      </c>
      <c r="J16" s="4" t="e">
        <v>#N/A</v>
      </c>
    </row>
    <row r="17" spans="7:10" x14ac:dyDescent="0.2">
      <c r="G17" t="s">
        <v>17</v>
      </c>
      <c r="H17" s="4">
        <v>6</v>
      </c>
      <c r="I17" s="4">
        <v>10</v>
      </c>
      <c r="J17" s="4" t="e">
        <v>#N/A</v>
      </c>
    </row>
  </sheetData>
  <pageMargins left="0.7" right="0.7" top="0.75" bottom="0.75" header="0.3" footer="0.3"/>
  <pageSetup paperSize="9" orientation="portrait" r:id="rId3"/>
  <drawing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tabSelected="1" workbookViewId="0">
      <selection activeCell="E40" sqref="E40"/>
    </sheetView>
  </sheetViews>
  <sheetFormatPr baseColWidth="10" defaultRowHeight="12.75" x14ac:dyDescent="0.2"/>
  <cols>
    <col min="2" max="2" width="13" bestFit="1" customWidth="1"/>
  </cols>
  <sheetData>
    <row r="1" spans="1:2" s="2" customFormat="1" x14ac:dyDescent="0.2">
      <c r="A1" s="2" t="s">
        <v>19</v>
      </c>
      <c r="B1" s="2" t="s">
        <v>21</v>
      </c>
    </row>
    <row r="2" spans="1:2" x14ac:dyDescent="0.2">
      <c r="A2" s="5">
        <v>42370</v>
      </c>
      <c r="B2">
        <f>COUNTIFS(Feuil1!B:B,"&lt;="&amp;'Sujet en cours'!A2)-COUNTIFS(Feuil1!C:C,"&lt;="&amp;'Sujet en cours'!A2)</f>
        <v>2</v>
      </c>
    </row>
    <row r="3" spans="1:2" x14ac:dyDescent="0.2">
      <c r="A3" s="5">
        <v>42401</v>
      </c>
      <c r="B3">
        <f>COUNTIFS(Feuil1!B:B,"&lt;="&amp;'Sujet en cours'!A3)-COUNTIFS(Feuil1!C:C,"&lt;="&amp;'Sujet en cours'!A3)</f>
        <v>2</v>
      </c>
    </row>
    <row r="4" spans="1:2" x14ac:dyDescent="0.2">
      <c r="A4" s="5">
        <v>42430</v>
      </c>
      <c r="B4">
        <f>COUNTIFS(Feuil1!B:B,"&lt;="&amp;'Sujet en cours'!A4)-COUNTIFS(Feuil1!C:C,"&lt;="&amp;'Sujet en cours'!A4)</f>
        <v>1</v>
      </c>
    </row>
    <row r="5" spans="1:2" x14ac:dyDescent="0.2">
      <c r="A5" s="5">
        <v>42461</v>
      </c>
      <c r="B5">
        <f>COUNTIFS(Feuil1!B:B,"&lt;="&amp;'Sujet en cours'!A5)-COUNTIFS(Feuil1!C:C,"&lt;="&amp;'Sujet en cours'!A5)</f>
        <v>1</v>
      </c>
    </row>
    <row r="6" spans="1:2" x14ac:dyDescent="0.2">
      <c r="A6" s="5">
        <v>42491</v>
      </c>
      <c r="B6">
        <f>COUNTIFS(Feuil1!B:B,"&lt;="&amp;'Sujet en cours'!A6)-COUNTIFS(Feuil1!C:C,"&lt;="&amp;'Sujet en cours'!A6)</f>
        <v>2</v>
      </c>
    </row>
    <row r="7" spans="1:2" x14ac:dyDescent="0.2">
      <c r="A7" s="5">
        <v>42522</v>
      </c>
      <c r="B7">
        <f>COUNTIFS(Feuil1!B:B,"&lt;="&amp;'Sujet en cours'!A7)-COUNTIFS(Feuil1!C:C,"&lt;="&amp;'Sujet en cours'!A7)</f>
        <v>2</v>
      </c>
    </row>
    <row r="8" spans="1:2" x14ac:dyDescent="0.2">
      <c r="A8" s="5">
        <v>42552</v>
      </c>
      <c r="B8">
        <f>COUNTIFS(Feuil1!B:B,"&lt;="&amp;'Sujet en cours'!A8)-COUNTIFS(Feuil1!C:C,"&lt;="&amp;'Sujet en cours'!A8)</f>
        <v>2</v>
      </c>
    </row>
    <row r="9" spans="1:2" x14ac:dyDescent="0.2">
      <c r="A9" s="5">
        <v>42583</v>
      </c>
      <c r="B9">
        <f>COUNTIFS(Feuil1!B:B,"&lt;="&amp;'Sujet en cours'!A9)-COUNTIFS(Feuil1!C:C,"&lt;="&amp;'Sujet en cours'!A9)</f>
        <v>2</v>
      </c>
    </row>
    <row r="10" spans="1:2" x14ac:dyDescent="0.2">
      <c r="A10" s="5">
        <v>42614</v>
      </c>
      <c r="B10">
        <f>COUNTIFS(Feuil1!B:B,"&lt;="&amp;'Sujet en cours'!A10)-COUNTIFS(Feuil1!C:C,"&lt;="&amp;'Sujet en cours'!A10)</f>
        <v>2</v>
      </c>
    </row>
    <row r="11" spans="1:2" x14ac:dyDescent="0.2">
      <c r="A11" s="5">
        <v>42644</v>
      </c>
      <c r="B11">
        <f>COUNTIFS(Feuil1!B:B,"&lt;="&amp;'Sujet en cours'!A11)-COUNTIFS(Feuil1!C:C,"&lt;="&amp;'Sujet en cours'!A11)</f>
        <v>3</v>
      </c>
    </row>
    <row r="12" spans="1:2" x14ac:dyDescent="0.2">
      <c r="A12" s="5">
        <v>42675</v>
      </c>
      <c r="B12">
        <f>COUNTIFS(Feuil1!B:B,"&lt;="&amp;'Sujet en cours'!A12)-COUNTIFS(Feuil1!C:C,"&lt;="&amp;'Sujet en cours'!A12)</f>
        <v>4</v>
      </c>
    </row>
    <row r="13" spans="1:2" x14ac:dyDescent="0.2">
      <c r="A13" s="5">
        <v>42705</v>
      </c>
      <c r="B13">
        <f>COUNTIFS(Feuil1!B:B,"&lt;="&amp;'Sujet en cours'!A13)-COUNTIFS(Feuil1!C:C,"&lt;="&amp;'Sujet en cours'!A13)</f>
        <v>4</v>
      </c>
    </row>
    <row r="14" spans="1:2" x14ac:dyDescent="0.2">
      <c r="A14" s="5">
        <v>42736</v>
      </c>
      <c r="B14">
        <f>COUNTIFS(Feuil1!B:B,"&lt;="&amp;'Sujet en cours'!A14)-COUNTIFS(Feuil1!C:C,"&lt;="&amp;'Sujet en cours'!A14)</f>
        <v>4</v>
      </c>
    </row>
    <row r="15" spans="1:2" x14ac:dyDescent="0.2">
      <c r="A15" s="5">
        <v>42767</v>
      </c>
      <c r="B15">
        <f>COUNTIFS(Feuil1!B:B,"&lt;="&amp;'Sujet en cours'!A15)-COUNTIFS(Feuil1!C:C,"&lt;="&amp;'Sujet en cours'!A15)</f>
        <v>4</v>
      </c>
    </row>
    <row r="16" spans="1:2" x14ac:dyDescent="0.2">
      <c r="A16" s="5">
        <v>42795</v>
      </c>
      <c r="B16">
        <f>COUNTIFS(Feuil1!B:B,"&lt;="&amp;'Sujet en cours'!A16)-COUNTIFS(Feuil1!C:C,"&lt;="&amp;'Sujet en cours'!A16)</f>
        <v>4</v>
      </c>
    </row>
    <row r="17" spans="1:2" x14ac:dyDescent="0.2">
      <c r="A17" s="5">
        <v>42826</v>
      </c>
      <c r="B17">
        <f>COUNTIFS(Feuil1!B:B,"&lt;="&amp;'Sujet en cours'!A17)-COUNTIFS(Feuil1!C:C,"&lt;="&amp;'Sujet en cours'!A17)</f>
        <v>5</v>
      </c>
    </row>
    <row r="18" spans="1:2" x14ac:dyDescent="0.2">
      <c r="A18" s="5">
        <v>42856</v>
      </c>
      <c r="B18">
        <f>COUNTIFS(Feuil1!B:B,"&lt;="&amp;'Sujet en cours'!A18)-COUNTIFS(Feuil1!C:C,"&lt;="&amp;'Sujet en cours'!A18)</f>
        <v>5</v>
      </c>
    </row>
    <row r="19" spans="1:2" x14ac:dyDescent="0.2">
      <c r="A19" s="5">
        <v>42887</v>
      </c>
      <c r="B19">
        <f>COUNTIFS(Feuil1!B:B,"&lt;="&amp;'Sujet en cours'!A19)-COUNTIFS(Feuil1!C:C,"&lt;="&amp;'Sujet en cours'!A19)</f>
        <v>5</v>
      </c>
    </row>
    <row r="20" spans="1:2" x14ac:dyDescent="0.2">
      <c r="A20" s="5">
        <v>42917</v>
      </c>
      <c r="B20">
        <f>COUNTIFS(Feuil1!B:B,"&lt;="&amp;'Sujet en cours'!A20)-COUNTIFS(Feuil1!C:C,"&lt;="&amp;'Sujet en cours'!A20)</f>
        <v>5</v>
      </c>
    </row>
    <row r="21" spans="1:2" x14ac:dyDescent="0.2">
      <c r="A21" s="5">
        <v>42948</v>
      </c>
      <c r="B21">
        <f>COUNTIFS(Feuil1!B:B,"&lt;="&amp;'Sujet en cours'!A21)-COUNTIFS(Feuil1!C:C,"&lt;="&amp;'Sujet en cours'!A21)</f>
        <v>5</v>
      </c>
    </row>
    <row r="22" spans="1:2" x14ac:dyDescent="0.2">
      <c r="A22" s="5">
        <v>42979</v>
      </c>
      <c r="B22">
        <f>COUNTIFS(Feuil1!B:B,"&lt;="&amp;'Sujet en cours'!A22)-COUNTIFS(Feuil1!C:C,"&lt;="&amp;'Sujet en cours'!A22)</f>
        <v>5</v>
      </c>
    </row>
    <row r="23" spans="1:2" x14ac:dyDescent="0.2">
      <c r="A23" s="5">
        <v>43009</v>
      </c>
      <c r="B23">
        <f>COUNTIFS(Feuil1!B:B,"&lt;="&amp;'Sujet en cours'!A23)-COUNTIFS(Feuil1!C:C,"&lt;="&amp;'Sujet en cours'!A23)</f>
        <v>5</v>
      </c>
    </row>
    <row r="24" spans="1:2" x14ac:dyDescent="0.2">
      <c r="A24" s="5">
        <v>43040</v>
      </c>
      <c r="B24">
        <f>COUNTIFS(Feuil1!B:B,"&lt;="&amp;'Sujet en cours'!A24)-COUNTIFS(Feuil1!C:C,"&lt;="&amp;'Sujet en cours'!A24)</f>
        <v>5</v>
      </c>
    </row>
    <row r="25" spans="1:2" x14ac:dyDescent="0.2">
      <c r="A25" s="5">
        <v>43070</v>
      </c>
      <c r="B25">
        <f>COUNTIFS(Feuil1!B:B,"&lt;="&amp;'Sujet en cours'!A25)-COUNTIFS(Feuil1!C:C,"&lt;="&amp;'Sujet en cours'!A25)</f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Sujet en cours</vt:lpstr>
    </vt:vector>
  </TitlesOfParts>
  <Company>OC Oerlikon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ATANANE</dc:creator>
  <cp:lastModifiedBy>Cédric ATANANE</cp:lastModifiedBy>
  <dcterms:created xsi:type="dcterms:W3CDTF">2016-08-26T06:00:30Z</dcterms:created>
  <dcterms:modified xsi:type="dcterms:W3CDTF">2016-08-26T13:44:58Z</dcterms:modified>
</cp:coreProperties>
</file>