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0" yWindow="90" windowWidth="23955" windowHeight="14370"/>
  </bookViews>
  <sheets>
    <sheet name="Cube Monthly" sheetId="1" r:id="rId1"/>
    <sheet name="Graph" sheetId="2" r:id="rId2"/>
  </sheets>
  <definedNames>
    <definedName name="Annee1">OFFSET('Cube Monthly'!$Q$15,,,COUNTIF('Cube Monthly'!$Q$15:$Q$26,"&gt;&lt;"))</definedName>
    <definedName name="test2">OFFSET('Cube Monthly'!$Q$15,,,COUNTIF('Cube Monthly'!$Q$15:$Q$31,"&gt;&lt;"))</definedName>
  </definedNames>
  <calcPr calcId="125725"/>
</workbook>
</file>

<file path=xl/calcChain.xml><?xml version="1.0" encoding="utf-8"?>
<calcChain xmlns="http://schemas.openxmlformats.org/spreadsheetml/2006/main">
  <c r="P25" i="1"/>
  <c r="R25"/>
  <c r="S25"/>
  <c r="Q25"/>
  <c r="Q26"/>
  <c r="V16"/>
  <c r="W16"/>
  <c r="X16"/>
  <c r="V17"/>
  <c r="W17"/>
  <c r="X17"/>
  <c r="V18"/>
  <c r="W18"/>
  <c r="X18"/>
  <c r="V19"/>
  <c r="W19"/>
  <c r="X19"/>
  <c r="V20"/>
  <c r="W20"/>
  <c r="X20"/>
  <c r="V21"/>
  <c r="W21"/>
  <c r="X21"/>
  <c r="V22"/>
  <c r="W22"/>
  <c r="X22"/>
  <c r="V23"/>
  <c r="W23"/>
  <c r="X23"/>
  <c r="V24"/>
  <c r="W24"/>
  <c r="X24"/>
  <c r="V25"/>
  <c r="W25"/>
  <c r="X25"/>
  <c r="V26"/>
  <c r="W26"/>
  <c r="X26"/>
  <c r="W15"/>
  <c r="X15"/>
  <c r="W14"/>
  <c r="X14"/>
  <c r="Q16"/>
  <c r="R16"/>
  <c r="S16"/>
  <c r="T16"/>
  <c r="U16"/>
  <c r="Q17"/>
  <c r="R17"/>
  <c r="S17"/>
  <c r="T17"/>
  <c r="U17"/>
  <c r="Q18"/>
  <c r="R18"/>
  <c r="S18"/>
  <c r="T18"/>
  <c r="U18"/>
  <c r="Q19"/>
  <c r="R19"/>
  <c r="S19"/>
  <c r="T19"/>
  <c r="U19"/>
  <c r="Q20"/>
  <c r="R20"/>
  <c r="S20"/>
  <c r="T20"/>
  <c r="U20"/>
  <c r="Q21"/>
  <c r="R21"/>
  <c r="S21"/>
  <c r="T21"/>
  <c r="U21"/>
  <c r="Q22"/>
  <c r="R22"/>
  <c r="S22"/>
  <c r="T22"/>
  <c r="U22"/>
  <c r="Q23"/>
  <c r="R23"/>
  <c r="S23"/>
  <c r="T23"/>
  <c r="U23"/>
  <c r="Q24"/>
  <c r="R24"/>
  <c r="S24"/>
  <c r="T24"/>
  <c r="U24"/>
  <c r="T25"/>
  <c r="U25"/>
  <c r="R26"/>
  <c r="S26"/>
  <c r="T26"/>
  <c r="U26"/>
  <c r="R15"/>
  <c r="S15"/>
  <c r="T15"/>
  <c r="U15"/>
  <c r="V15"/>
  <c r="Q15"/>
  <c r="R14"/>
  <c r="S14"/>
  <c r="T14"/>
  <c r="U14"/>
  <c r="V14"/>
  <c r="Q14"/>
  <c r="P26"/>
  <c r="P16"/>
  <c r="P17"/>
  <c r="P18"/>
  <c r="P19"/>
  <c r="P20"/>
  <c r="P21"/>
  <c r="P22"/>
  <c r="P23"/>
  <c r="P24"/>
  <c r="P15"/>
  <c r="AJ19"/>
  <c r="AI19"/>
  <c r="AI18"/>
</calcChain>
</file>

<file path=xl/connections.xml><?xml version="1.0" encoding="utf-8"?>
<connections xmlns="http://schemas.openxmlformats.org/spreadsheetml/2006/main">
  <connection id="1" odcFile="M:\240 It\050 Rabit\Connections\PRD SSAS-GFM-DB GFM Cube.odc" keepAlive="1" name="PRD SSAS-GFM-DB GFM Cube" description="Fluxys GFM Cube in PRODUCTION Environment" type="5" refreshedVersion="3" onlyUseConnectionFile="1" background="1">
    <dbPr connection="Provider=MSOLAP.5;Integrated Security=SSPI;Persist Security Info=True;Initial Catalog=SSAS-GFM-DB;Data Source=sqlOLAPprd01\gfmolapprd;MDX Compatibility=1;Safety Options=2;MDX Missing Member Mode=Error" command="GFM Cube" commandType="1"/>
    <olapPr sendLocale="1" rowDrillCount="1000"/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4">
    <s v="PRD SSAS-GFM-DB GFM Cube"/>
    <s v="{[DIM FLX HOURLY FLOW METERING DETAILS].[HFM VALIDATION STATUS TYPE].[All]}"/>
    <s v="{[DIM LINEPACK ALLOCATION TYPE].[LINEPACK ALLOCATION TYPE].&amp;[Steering]}"/>
    <s v="{[DIM GEL].[GEL SUBGRID].[GEL SUBGRID OLD].&amp;[H]&amp;[FLX],[DIM GEL].[GEL SUBGRID].[GEL SUBGRID OLD].&amp;[L]&amp;[FLX]}"/>
    <s v="{[DIM GEL].[GEL TYPE].[All]}"/>
    <s v="{[DIM FLX HOURLY FLOW METERING DETAILS].[HFM ORIGIN TYPE CODE].&amp;[MV],[DIM FLX HOURLY FLOW METERING DETAILS].[HFM ORIGIN TYPE CODE].&amp;[FV],[DIM FLX HOURLY FLOW METERING DETAILS].[HFM ORIGIN TYPE CODE].&amp;[MI],[DIM FLX HOURLY FLOW METERING DETAILS].[HFM ORIGIN TYPE CODE].&amp;[NF],[DIM FLX HOURLY FLOW METERING DETAILS].[HFM ORIGIN TYPE CODE].&amp;[NO],[DIM FLX HOURLY FLOW METERING DETAILS].[HFM ORIGIN TYPE CODE].&amp;[RV],[DIM FLX HOURLY FLOW METERING DETAILS].[HFM ORIGIN TYPE CODE].&amp;[DM],[DIM FLX HOURLY FLOW METERING DETAILS].[HFM ORIGIN TYPE CODE].&amp;[HME],[DIM FLX HOURLY FLOW METERING DETAILS].[HFM ORIGIN TYPE CODE].&amp;[N/A]}"/>
    <s v="[DIM GAS DAY HOUR].[GAS MONTH NAME].&amp;[11]"/>
    <s v="[DIM GAS DAY HOUR].[GAS MONTH NAME].&amp;[9]"/>
    <s v="[DIM GAS DAY HOUR].[GAS MONTH NAME].&amp;[7]"/>
    <s v="[DIM GAS DAY HOUR].[GAS MONTH NAME].&amp;[5]"/>
    <s v="[DIM GAS DAY HOUR].[GAS MONTH NAME].&amp;[3]"/>
    <s v="[DIM GAS DAY HOUR].[GAS MONTH NAME].&amp;[1]"/>
    <s v="[DIM GAS DAY HOUR].[GAS YEAR].&amp;[2015]"/>
    <s v="[DIM GAS DAY HOUR].[GAS YEAR].&amp;[2013]"/>
    <s v="[DIM GAS DAY HOUR].[GAS MONTH NAME].&amp;[12]"/>
    <s v="[DIM GAS DAY HOUR].[GAS MONTH NAME].&amp;[10]"/>
    <s v="[DIM GAS DAY HOUR].[GAS MONTH NAME].&amp;[8]"/>
    <s v="[DIM GAS DAY HOUR].[GAS MONTH NAME].&amp;[6]"/>
    <s v="[DIM GAS DAY HOUR].[GAS MONTH NAME].&amp;[4]"/>
    <s v="[DIM GAS DAY HOUR].[GAS MONTH NAME].&amp;[2]"/>
    <s v="[DIM GAS DAY HOUR].[GAS YEAR].&amp;[2016]"/>
    <s v="[DIM GAS DAY HOUR].[GAS YEAR].&amp;[2014]"/>
    <s v="[Measures].[HFM COUNT]"/>
    <s v="#,0"/>
  </metadataStrings>
  <mdxMetadata count="64">
    <mdx n="0" f="m">
      <t c="1">
        <n x="6"/>
      </t>
    </mdx>
    <mdx n="0" f="m">
      <t c="1">
        <n x="7"/>
      </t>
    </mdx>
    <mdx n="0" f="m">
      <t c="1">
        <n x="8"/>
      </t>
    </mdx>
    <mdx n="0" f="m">
      <t c="1">
        <n x="9"/>
      </t>
    </mdx>
    <mdx n="0" f="m">
      <t c="1">
        <n x="10"/>
      </t>
    </mdx>
    <mdx n="0" f="m">
      <t c="1">
        <n x="11"/>
      </t>
    </mdx>
    <mdx n="0" f="m">
      <t c="1">
        <n x="12"/>
      </t>
    </mdx>
    <mdx n="0" f="m">
      <t c="1">
        <n x="13"/>
      </t>
    </mdx>
    <mdx n="0" f="m">
      <t c="1">
        <n x="14"/>
      </t>
    </mdx>
    <mdx n="0" f="m">
      <t c="1">
        <n x="15"/>
      </t>
    </mdx>
    <mdx n="0" f="m">
      <t c="1">
        <n x="16"/>
      </t>
    </mdx>
    <mdx n="0" f="m">
      <t c="1">
        <n x="17"/>
      </t>
    </mdx>
    <mdx n="0" f="m">
      <t c="1">
        <n x="18"/>
      </t>
    </mdx>
    <mdx n="0" f="m">
      <t c="1">
        <n x="19"/>
      </t>
    </mdx>
    <mdx n="0" f="m">
      <t c="1">
        <n x="20"/>
      </t>
    </mdx>
    <mdx n="0" f="m">
      <t c="1">
        <n x="21"/>
      </t>
    </mdx>
    <mdx n="0" f="v">
      <t c="8" si="23">
        <n x="1" s="1"/>
        <n x="2" s="1"/>
        <n x="3" s="1"/>
        <n x="4" s="1"/>
        <n x="5" s="1"/>
        <n x="22"/>
        <n x="14"/>
        <n x="12"/>
      </t>
    </mdx>
    <mdx n="0" f="v">
      <t c="8" si="23">
        <n x="1" s="1"/>
        <n x="2" s="1"/>
        <n x="3" s="1"/>
        <n x="4" s="1"/>
        <n x="5" s="1"/>
        <n x="22"/>
        <n x="14"/>
        <n x="13"/>
      </t>
    </mdx>
    <mdx n="0" f="v">
      <t c="8" si="23">
        <n x="1" s="1"/>
        <n x="2" s="1"/>
        <n x="3" s="1"/>
        <n x="4" s="1"/>
        <n x="5" s="1"/>
        <n x="22"/>
        <n x="6"/>
        <n x="12"/>
      </t>
    </mdx>
    <mdx n="0" f="v">
      <t c="8" si="23">
        <n x="1" s="1"/>
        <n x="2" s="1"/>
        <n x="3" s="1"/>
        <n x="4" s="1"/>
        <n x="5" s="1"/>
        <n x="22"/>
        <n x="6"/>
        <n x="13"/>
      </t>
    </mdx>
    <mdx n="0" f="v">
      <t c="8" si="23">
        <n x="1" s="1"/>
        <n x="2" s="1"/>
        <n x="3" s="1"/>
        <n x="4" s="1"/>
        <n x="5" s="1"/>
        <n x="22"/>
        <n x="15"/>
        <n x="12"/>
      </t>
    </mdx>
    <mdx n="0" f="v">
      <t c="8" si="23">
        <n x="1" s="1"/>
        <n x="2" s="1"/>
        <n x="3" s="1"/>
        <n x="4" s="1"/>
        <n x="5" s="1"/>
        <n x="22"/>
        <n x="15"/>
        <n x="13"/>
      </t>
    </mdx>
    <mdx n="0" f="v">
      <t c="8" si="23">
        <n x="1" s="1"/>
        <n x="2" s="1"/>
        <n x="3" s="1"/>
        <n x="4" s="1"/>
        <n x="5" s="1"/>
        <n x="22"/>
        <n x="7"/>
        <n x="12"/>
      </t>
    </mdx>
    <mdx n="0" f="v">
      <t c="8" si="23">
        <n x="1" s="1"/>
        <n x="2" s="1"/>
        <n x="3" s="1"/>
        <n x="4" s="1"/>
        <n x="5" s="1"/>
        <n x="22"/>
        <n x="7"/>
        <n x="13"/>
      </t>
    </mdx>
    <mdx n="0" f="v">
      <t c="8" si="23">
        <n x="1" s="1"/>
        <n x="2" s="1"/>
        <n x="3" s="1"/>
        <n x="4" s="1"/>
        <n x="5" s="1"/>
        <n x="22"/>
        <n x="16"/>
        <n x="12"/>
      </t>
    </mdx>
    <mdx n="0" f="v">
      <t c="8" si="23">
        <n x="1" s="1"/>
        <n x="2" s="1"/>
        <n x="3" s="1"/>
        <n x="4" s="1"/>
        <n x="5" s="1"/>
        <n x="22"/>
        <n x="16"/>
        <n x="13"/>
      </t>
    </mdx>
    <mdx n="0" f="v">
      <t c="8" si="23">
        <n x="1" s="1"/>
        <n x="2" s="1"/>
        <n x="3" s="1"/>
        <n x="4" s="1"/>
        <n x="5" s="1"/>
        <n x="22"/>
        <n x="8"/>
        <n x="12"/>
      </t>
    </mdx>
    <mdx n="0" f="v">
      <t c="8" si="23">
        <n x="1" s="1"/>
        <n x="2" s="1"/>
        <n x="3" s="1"/>
        <n x="4" s="1"/>
        <n x="5" s="1"/>
        <n x="22"/>
        <n x="8"/>
        <n x="13"/>
      </t>
    </mdx>
    <mdx n="0" f="v">
      <t c="8" si="23">
        <n x="1" s="1"/>
        <n x="2" s="1"/>
        <n x="3" s="1"/>
        <n x="4" s="1"/>
        <n x="5" s="1"/>
        <n x="22"/>
        <n x="17"/>
        <n x="12"/>
      </t>
    </mdx>
    <mdx n="0" f="v">
      <t c="8" si="23">
        <n x="1" s="1"/>
        <n x="2" s="1"/>
        <n x="3" s="1"/>
        <n x="4" s="1"/>
        <n x="5" s="1"/>
        <n x="22"/>
        <n x="17"/>
        <n x="13"/>
      </t>
    </mdx>
    <mdx n="0" f="v">
      <t c="8" si="23">
        <n x="1" s="1"/>
        <n x="2" s="1"/>
        <n x="3" s="1"/>
        <n x="4" s="1"/>
        <n x="5" s="1"/>
        <n x="22"/>
        <n x="9"/>
        <n x="12"/>
      </t>
    </mdx>
    <mdx n="0" f="v">
      <t c="8" si="23">
        <n x="1" s="1"/>
        <n x="2" s="1"/>
        <n x="3" s="1"/>
        <n x="4" s="1"/>
        <n x="5" s="1"/>
        <n x="22"/>
        <n x="9"/>
        <n x="13"/>
      </t>
    </mdx>
    <mdx n="0" f="v">
      <t c="8" si="23">
        <n x="1" s="1"/>
        <n x="2" s="1"/>
        <n x="3" s="1"/>
        <n x="4" s="1"/>
        <n x="5" s="1"/>
        <n x="22"/>
        <n x="18"/>
        <n x="12"/>
      </t>
    </mdx>
    <mdx n="0" f="v">
      <t c="8" si="23">
        <n x="1" s="1"/>
        <n x="2" s="1"/>
        <n x="3" s="1"/>
        <n x="4" s="1"/>
        <n x="5" s="1"/>
        <n x="22"/>
        <n x="18"/>
        <n x="13"/>
      </t>
    </mdx>
    <mdx n="0" f="v">
      <t c="8" si="23">
        <n x="1" s="1"/>
        <n x="2" s="1"/>
        <n x="3" s="1"/>
        <n x="4" s="1"/>
        <n x="5" s="1"/>
        <n x="22"/>
        <n x="10"/>
        <n x="12"/>
      </t>
    </mdx>
    <mdx n="0" f="v">
      <t c="8" si="23">
        <n x="1" s="1"/>
        <n x="2" s="1"/>
        <n x="3" s="1"/>
        <n x="4" s="1"/>
        <n x="5" s="1"/>
        <n x="22"/>
        <n x="10"/>
        <n x="13"/>
      </t>
    </mdx>
    <mdx n="0" f="v">
      <t c="8" si="23">
        <n x="1" s="1"/>
        <n x="2" s="1"/>
        <n x="3" s="1"/>
        <n x="4" s="1"/>
        <n x="5" s="1"/>
        <n x="22"/>
        <n x="19"/>
        <n x="12"/>
      </t>
    </mdx>
    <mdx n="0" f="v">
      <t c="8" si="23">
        <n x="1" s="1"/>
        <n x="2" s="1"/>
        <n x="3" s="1"/>
        <n x="4" s="1"/>
        <n x="5" s="1"/>
        <n x="22"/>
        <n x="19"/>
        <n x="13"/>
      </t>
    </mdx>
    <mdx n="0" f="v">
      <t c="8" si="23">
        <n x="1" s="1"/>
        <n x="2" s="1"/>
        <n x="3" s="1"/>
        <n x="4" s="1"/>
        <n x="5" s="1"/>
        <n x="22"/>
        <n x="11"/>
        <n x="12"/>
      </t>
    </mdx>
    <mdx n="0" f="v">
      <t c="8" si="23">
        <n x="1" s="1"/>
        <n x="2" s="1"/>
        <n x="3" s="1"/>
        <n x="4" s="1"/>
        <n x="5" s="1"/>
        <n x="22"/>
        <n x="11"/>
        <n x="13"/>
      </t>
    </mdx>
    <mdx n="0" f="v">
      <t c="8" si="23">
        <n x="1" s="1"/>
        <n x="2" s="1"/>
        <n x="3" s="1"/>
        <n x="4" s="1"/>
        <n x="5" s="1"/>
        <n x="22"/>
        <n x="14"/>
        <n x="20"/>
      </t>
    </mdx>
    <mdx n="0" f="v">
      <t c="8" si="23">
        <n x="1" s="1"/>
        <n x="2" s="1"/>
        <n x="3" s="1"/>
        <n x="4" s="1"/>
        <n x="5" s="1"/>
        <n x="22"/>
        <n x="14"/>
        <n x="21"/>
      </t>
    </mdx>
    <mdx n="0" f="v">
      <t c="8" si="23">
        <n x="1" s="1"/>
        <n x="2" s="1"/>
        <n x="3" s="1"/>
        <n x="4" s="1"/>
        <n x="5" s="1"/>
        <n x="22"/>
        <n x="6"/>
        <n x="20"/>
      </t>
    </mdx>
    <mdx n="0" f="v">
      <t c="8" si="23">
        <n x="1" s="1"/>
        <n x="2" s="1"/>
        <n x="3" s="1"/>
        <n x="4" s="1"/>
        <n x="5" s="1"/>
        <n x="22"/>
        <n x="6"/>
        <n x="21"/>
      </t>
    </mdx>
    <mdx n="0" f="v">
      <t c="8" si="23">
        <n x="1" s="1"/>
        <n x="2" s="1"/>
        <n x="3" s="1"/>
        <n x="4" s="1"/>
        <n x="5" s="1"/>
        <n x="22"/>
        <n x="15"/>
        <n x="20"/>
      </t>
    </mdx>
    <mdx n="0" f="v">
      <t c="8" si="23">
        <n x="1" s="1"/>
        <n x="2" s="1"/>
        <n x="3" s="1"/>
        <n x="4" s="1"/>
        <n x="5" s="1"/>
        <n x="22"/>
        <n x="15"/>
        <n x="21"/>
      </t>
    </mdx>
    <mdx n="0" f="v">
      <t c="8" si="23">
        <n x="1" s="1"/>
        <n x="2" s="1"/>
        <n x="3" s="1"/>
        <n x="4" s="1"/>
        <n x="5" s="1"/>
        <n x="22"/>
        <n x="7"/>
        <n x="20"/>
      </t>
    </mdx>
    <mdx n="0" f="v">
      <t c="8" si="23">
        <n x="1" s="1"/>
        <n x="2" s="1"/>
        <n x="3" s="1"/>
        <n x="4" s="1"/>
        <n x="5" s="1"/>
        <n x="22"/>
        <n x="7"/>
        <n x="21"/>
      </t>
    </mdx>
    <mdx n="0" f="v">
      <t c="8" si="23">
        <n x="1" s="1"/>
        <n x="2" s="1"/>
        <n x="3" s="1"/>
        <n x="4" s="1"/>
        <n x="5" s="1"/>
        <n x="22"/>
        <n x="16"/>
        <n x="20"/>
      </t>
    </mdx>
    <mdx n="0" f="v">
      <t c="8" si="23">
        <n x="1" s="1"/>
        <n x="2" s="1"/>
        <n x="3" s="1"/>
        <n x="4" s="1"/>
        <n x="5" s="1"/>
        <n x="22"/>
        <n x="16"/>
        <n x="21"/>
      </t>
    </mdx>
    <mdx n="0" f="v">
      <t c="8" si="23">
        <n x="1" s="1"/>
        <n x="2" s="1"/>
        <n x="3" s="1"/>
        <n x="4" s="1"/>
        <n x="5" s="1"/>
        <n x="22"/>
        <n x="8"/>
        <n x="20"/>
      </t>
    </mdx>
    <mdx n="0" f="v">
      <t c="8" si="23">
        <n x="1" s="1"/>
        <n x="2" s="1"/>
        <n x="3" s="1"/>
        <n x="4" s="1"/>
        <n x="5" s="1"/>
        <n x="22"/>
        <n x="8"/>
        <n x="21"/>
      </t>
    </mdx>
    <mdx n="0" f="v">
      <t c="8" si="23">
        <n x="1" s="1"/>
        <n x="2" s="1"/>
        <n x="3" s="1"/>
        <n x="4" s="1"/>
        <n x="5" s="1"/>
        <n x="22"/>
        <n x="17"/>
        <n x="20"/>
      </t>
    </mdx>
    <mdx n="0" f="v">
      <t c="8" si="23">
        <n x="1" s="1"/>
        <n x="2" s="1"/>
        <n x="3" s="1"/>
        <n x="4" s="1"/>
        <n x="5" s="1"/>
        <n x="22"/>
        <n x="17"/>
        <n x="21"/>
      </t>
    </mdx>
    <mdx n="0" f="v">
      <t c="8" si="23">
        <n x="1" s="1"/>
        <n x="2" s="1"/>
        <n x="3" s="1"/>
        <n x="4" s="1"/>
        <n x="5" s="1"/>
        <n x="22"/>
        <n x="9"/>
        <n x="20"/>
      </t>
    </mdx>
    <mdx n="0" f="v">
      <t c="8" si="23">
        <n x="1" s="1"/>
        <n x="2" s="1"/>
        <n x="3" s="1"/>
        <n x="4" s="1"/>
        <n x="5" s="1"/>
        <n x="22"/>
        <n x="9"/>
        <n x="21"/>
      </t>
    </mdx>
    <mdx n="0" f="v">
      <t c="8" si="23">
        <n x="1" s="1"/>
        <n x="2" s="1"/>
        <n x="3" s="1"/>
        <n x="4" s="1"/>
        <n x="5" s="1"/>
        <n x="22"/>
        <n x="18"/>
        <n x="20"/>
      </t>
    </mdx>
    <mdx n="0" f="v">
      <t c="8" si="23">
        <n x="1" s="1"/>
        <n x="2" s="1"/>
        <n x="3" s="1"/>
        <n x="4" s="1"/>
        <n x="5" s="1"/>
        <n x="22"/>
        <n x="18"/>
        <n x="21"/>
      </t>
    </mdx>
    <mdx n="0" f="v">
      <t c="8" si="23">
        <n x="1" s="1"/>
        <n x="2" s="1"/>
        <n x="3" s="1"/>
        <n x="4" s="1"/>
        <n x="5" s="1"/>
        <n x="22"/>
        <n x="10"/>
        <n x="20"/>
      </t>
    </mdx>
    <mdx n="0" f="v">
      <t c="8" si="23">
        <n x="1" s="1"/>
        <n x="2" s="1"/>
        <n x="3" s="1"/>
        <n x="4" s="1"/>
        <n x="5" s="1"/>
        <n x="22"/>
        <n x="10"/>
        <n x="21"/>
      </t>
    </mdx>
    <mdx n="0" f="v">
      <t c="8" si="23">
        <n x="1" s="1"/>
        <n x="2" s="1"/>
        <n x="3" s="1"/>
        <n x="4" s="1"/>
        <n x="5" s="1"/>
        <n x="22"/>
        <n x="19"/>
        <n x="20"/>
      </t>
    </mdx>
    <mdx n="0" f="v">
      <t c="8" si="23">
        <n x="1" s="1"/>
        <n x="2" s="1"/>
        <n x="3" s="1"/>
        <n x="4" s="1"/>
        <n x="5" s="1"/>
        <n x="22"/>
        <n x="19"/>
        <n x="21"/>
      </t>
    </mdx>
    <mdx n="0" f="v">
      <t c="8" si="23">
        <n x="1" s="1"/>
        <n x="2" s="1"/>
        <n x="3" s="1"/>
        <n x="4" s="1"/>
        <n x="5" s="1"/>
        <n x="22"/>
        <n x="11"/>
        <n x="20"/>
      </t>
    </mdx>
    <mdx n="0" f="v">
      <t c="8" si="23">
        <n x="1" s="1"/>
        <n x="2" s="1"/>
        <n x="3" s="1"/>
        <n x="4" s="1"/>
        <n x="5" s="1"/>
        <n x="22"/>
        <n x="11"/>
        <n x="21"/>
      </t>
    </mdx>
  </mdxMetadata>
  <valueMetadata count="64">
    <bk>
      <rc t="1" v="0"/>
    </bk>
    <bk>
      <rc t="1" v="1"/>
    </bk>
    <bk>
      <rc t="1" v="2"/>
    </bk>
    <bk>
      <rc t="1" v="3"/>
    </bk>
    <bk>
      <rc t="1" v="4"/>
    </bk>
    <bk>
      <rc t="1" v="5"/>
    </bk>
    <bk>
      <rc t="1" v="6"/>
    </bk>
    <bk>
      <rc t="1" v="7"/>
    </bk>
    <bk>
      <rc t="1" v="8"/>
    </bk>
    <bk>
      <rc t="1" v="9"/>
    </bk>
    <bk>
      <rc t="1" v="10"/>
    </bk>
    <bk>
      <rc t="1" v="11"/>
    </bk>
    <bk>
      <rc t="1" v="12"/>
    </bk>
    <bk>
      <rc t="1" v="13"/>
    </bk>
    <bk>
      <rc t="1" v="14"/>
    </bk>
    <bk>
      <rc t="1" v="15"/>
    </bk>
    <bk>
      <rc t="1" v="16"/>
    </bk>
    <bk>
      <rc t="1" v="17"/>
    </bk>
    <bk>
      <rc t="1" v="18"/>
    </bk>
    <bk>
      <rc t="1" v="19"/>
    </bk>
    <bk>
      <rc t="1" v="20"/>
    </bk>
    <bk>
      <rc t="1" v="21"/>
    </bk>
    <bk>
      <rc t="1" v="22"/>
    </bk>
    <bk>
      <rc t="1" v="23"/>
    </bk>
    <bk>
      <rc t="1" v="24"/>
    </bk>
    <bk>
      <rc t="1" v="25"/>
    </bk>
    <bk>
      <rc t="1" v="26"/>
    </bk>
    <bk>
      <rc t="1" v="27"/>
    </bk>
    <bk>
      <rc t="1" v="28"/>
    </bk>
    <bk>
      <rc t="1" v="29"/>
    </bk>
    <bk>
      <rc t="1" v="30"/>
    </bk>
    <bk>
      <rc t="1" v="31"/>
    </bk>
    <bk>
      <rc t="1" v="32"/>
    </bk>
    <bk>
      <rc t="1" v="33"/>
    </bk>
    <bk>
      <rc t="1" v="34"/>
    </bk>
    <bk>
      <rc t="1" v="35"/>
    </bk>
    <bk>
      <rc t="1" v="36"/>
    </bk>
    <bk>
      <rc t="1" v="37"/>
    </bk>
    <bk>
      <rc t="1" v="38"/>
    </bk>
    <bk>
      <rc t="1" v="39"/>
    </bk>
    <bk>
      <rc t="1" v="40"/>
    </bk>
    <bk>
      <rc t="1" v="41"/>
    </bk>
    <bk>
      <rc t="1" v="42"/>
    </bk>
    <bk>
      <rc t="1" v="43"/>
    </bk>
    <bk>
      <rc t="1" v="44"/>
    </bk>
    <bk>
      <rc t="1" v="45"/>
    </bk>
    <bk>
      <rc t="1" v="46"/>
    </bk>
    <bk>
      <rc t="1" v="47"/>
    </bk>
    <bk>
      <rc t="1" v="48"/>
    </bk>
    <bk>
      <rc t="1" v="49"/>
    </bk>
    <bk>
      <rc t="1" v="50"/>
    </bk>
    <bk>
      <rc t="1" v="51"/>
    </bk>
    <bk>
      <rc t="1" v="52"/>
    </bk>
    <bk>
      <rc t="1" v="53"/>
    </bk>
    <bk>
      <rc t="1" v="54"/>
    </bk>
    <bk>
      <rc t="1" v="55"/>
    </bk>
    <bk>
      <rc t="1" v="56"/>
    </bk>
    <bk>
      <rc t="1" v="57"/>
    </bk>
    <bk>
      <rc t="1" v="58"/>
    </bk>
    <bk>
      <rc t="1" v="59"/>
    </bk>
    <bk>
      <rc t="1" v="60"/>
    </bk>
    <bk>
      <rc t="1" v="61"/>
    </bk>
    <bk>
      <rc t="1" v="62"/>
    </bk>
    <bk>
      <rc t="1" v="63"/>
    </bk>
  </valueMetadata>
</metadata>
</file>

<file path=xl/sharedStrings.xml><?xml version="1.0" encoding="utf-8"?>
<sst xmlns="http://schemas.openxmlformats.org/spreadsheetml/2006/main" count="43" uniqueCount="20">
  <si>
    <t>2013</t>
  </si>
  <si>
    <t>2014</t>
  </si>
  <si>
    <t>2015</t>
  </si>
  <si>
    <t>2016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</si>
  <si>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</si>
  <si>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</si>
  <si>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</si>
  <si>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</si>
  <si>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</si>
  <si>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</si>
  <si>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</si>
  <si>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</si>
  <si>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</si>
  <si>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</si>
  <si>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</si>
  <si>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</si>
  <si>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/>
  </si>
  <si>
    <t>Tableau 1</t>
  </si>
  <si>
    <t>Tableau 2</t>
  </si>
  <si>
    <t xml:space="preserve">Tableau 3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</si>
</sst>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center"/>
    </xf>
    <xf numFmtId="9" fontId="0" fillId="2" borderId="0" xfId="1" applyFont="1" applyFill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'Cube Monthly'!$Q$14</c:f>
              <c:strCache>
                <c:ptCount val="1"/>
                <c:pt idx="0">
                  <c:v>2013</c:v>
                </c:pt>
              </c:strCache>
            </c:strRef>
          </c:tx>
          <c:cat>
            <c:strRef>
              <c:f>'Cube Monthly'!$P$15:$P$26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'Cube Monthly'!$Q$15:$Q$26</c:f>
              <c:numCache>
                <c:formatCode>0%</c:formatCode>
                <c:ptCount val="12"/>
                <c:pt idx="0">
                  <c:v>7.040354774322323E-2</c:v>
                </c:pt>
                <c:pt idx="1">
                  <c:v>7.4658718277730254E-2</c:v>
                </c:pt>
                <c:pt idx="2">
                  <c:v>6.9329809142356771E-2</c:v>
                </c:pt>
                <c:pt idx="3">
                  <c:v>7.0552198724404158E-2</c:v>
                </c:pt>
                <c:pt idx="4">
                  <c:v>6.2261893132753737E-2</c:v>
                </c:pt>
                <c:pt idx="5">
                  <c:v>5.5217324944460459E-2</c:v>
                </c:pt>
                <c:pt idx="6">
                  <c:v>5.7380553089342673E-2</c:v>
                </c:pt>
                <c:pt idx="7">
                  <c:v>6.0586629837887609E-2</c:v>
                </c:pt>
                <c:pt idx="8">
                  <c:v>5.3967040434930343E-2</c:v>
                </c:pt>
                <c:pt idx="9">
                  <c:v>6.2221127598875277E-2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'Cube Monthly'!$R$14</c:f>
              <c:strCache>
                <c:ptCount val="1"/>
                <c:pt idx="0">
                  <c:v>2014</c:v>
                </c:pt>
              </c:strCache>
            </c:strRef>
          </c:tx>
          <c:cat>
            <c:strRef>
              <c:f>'Cube Monthly'!$P$15:$P$26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'Cube Monthly'!$R$15:$R$26</c:f>
              <c:numCache>
                <c:formatCode>0%</c:formatCode>
                <c:ptCount val="12"/>
                <c:pt idx="0">
                  <c:v>5.9002428083460227E-2</c:v>
                </c:pt>
                <c:pt idx="1">
                  <c:v>6.1653560506771517E-2</c:v>
                </c:pt>
                <c:pt idx="2">
                  <c:v>7.5634345919791263E-2</c:v>
                </c:pt>
                <c:pt idx="3">
                  <c:v>6.61895023858214E-2</c:v>
                </c:pt>
                <c:pt idx="4">
                  <c:v>6.6866218088264401E-2</c:v>
                </c:pt>
                <c:pt idx="5">
                  <c:v>5.8308513915990554E-2</c:v>
                </c:pt>
                <c:pt idx="6">
                  <c:v>6.7407832568044182E-2</c:v>
                </c:pt>
                <c:pt idx="7">
                  <c:v>6.8402743100635835E-2</c:v>
                </c:pt>
                <c:pt idx="8">
                  <c:v>6.3372893016855864E-2</c:v>
                </c:pt>
                <c:pt idx="9">
                  <c:v>3.2279172119464197E-2</c:v>
                </c:pt>
                <c:pt idx="10">
                  <c:v>2.2933919944789511E-2</c:v>
                </c:pt>
                <c:pt idx="11">
                  <c:v>2.0908468576771522E-2</c:v>
                </c:pt>
              </c:numCache>
            </c:numRef>
          </c:val>
        </c:ser>
        <c:ser>
          <c:idx val="2"/>
          <c:order val="2"/>
          <c:tx>
            <c:strRef>
              <c:f>'Cube Monthly'!$S$14</c:f>
              <c:strCache>
                <c:ptCount val="1"/>
                <c:pt idx="0">
                  <c:v>2015</c:v>
                </c:pt>
              </c:strCache>
            </c:strRef>
          </c:tx>
          <c:cat>
            <c:strRef>
              <c:f>'Cube Monthly'!$P$15:$P$26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'Cube Monthly'!$S$15:$S$26</c:f>
              <c:numCache>
                <c:formatCode>0%</c:formatCode>
                <c:ptCount val="12"/>
                <c:pt idx="0">
                  <c:v>2.323652511229073E-2</c:v>
                </c:pt>
                <c:pt idx="1">
                  <c:v>1.8855485232067509E-2</c:v>
                </c:pt>
                <c:pt idx="2">
                  <c:v>2.9742143604862312E-2</c:v>
                </c:pt>
                <c:pt idx="3">
                  <c:v>2.336341118188252E-2</c:v>
                </c:pt>
                <c:pt idx="4">
                  <c:v>2.6248202177933017E-2</c:v>
                </c:pt>
                <c:pt idx="5">
                  <c:v>2.4862880396319887E-2</c:v>
                </c:pt>
                <c:pt idx="6">
                  <c:v>1.9728956920758853E-2</c:v>
                </c:pt>
                <c:pt idx="7">
                  <c:v>1.9115982299063496E-2</c:v>
                </c:pt>
                <c:pt idx="8">
                  <c:v>2.0453187075906199E-2</c:v>
                </c:pt>
                <c:pt idx="9">
                  <c:v>2.5803131972180867E-2</c:v>
                </c:pt>
                <c:pt idx="10">
                  <c:v>3.3611981887843957E-2</c:v>
                </c:pt>
                <c:pt idx="11">
                  <c:v>3.4080892324382966E-2</c:v>
                </c:pt>
              </c:numCache>
            </c:numRef>
          </c:val>
        </c:ser>
        <c:ser>
          <c:idx val="3"/>
          <c:order val="3"/>
          <c:tx>
            <c:strRef>
              <c:f>'Cube Monthly'!$T$14</c:f>
              <c:strCache>
                <c:ptCount val="1"/>
                <c:pt idx="0">
                  <c:v>2016</c:v>
                </c:pt>
              </c:strCache>
            </c:strRef>
          </c:tx>
          <c:cat>
            <c:strRef>
              <c:f>'Cube Monthly'!$P$15:$P$26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'Cube Monthly'!$T$15:$T$26</c:f>
              <c:numCache>
                <c:formatCode>0%</c:formatCode>
                <c:ptCount val="12"/>
                <c:pt idx="0">
                  <c:v>3.8056835637480801E-2</c:v>
                </c:pt>
                <c:pt idx="1">
                  <c:v>3.6777047983944537E-2</c:v>
                </c:pt>
                <c:pt idx="2">
                  <c:v>2.4026092327380504E-2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hape val="box"/>
        <c:axId val="163414784"/>
        <c:axId val="163416320"/>
        <c:axId val="0"/>
      </c:bar3DChart>
      <c:catAx>
        <c:axId val="163414784"/>
        <c:scaling>
          <c:orientation val="minMax"/>
        </c:scaling>
        <c:axPos val="b"/>
        <c:tickLblPos val="nextTo"/>
        <c:crossAx val="163416320"/>
        <c:crosses val="autoZero"/>
        <c:auto val="1"/>
        <c:lblAlgn val="ctr"/>
        <c:lblOffset val="100"/>
      </c:catAx>
      <c:valAx>
        <c:axId val="163416320"/>
        <c:scaling>
          <c:orientation val="minMax"/>
        </c:scaling>
        <c:axPos val="l"/>
        <c:majorGridlines/>
        <c:numFmt formatCode="0%" sourceLinked="1"/>
        <c:tickLblPos val="nextTo"/>
        <c:crossAx val="16341478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161925</xdr:colOff>
      <xdr:row>10</xdr:row>
      <xdr:rowOff>85725</xdr:rowOff>
    </xdr:from>
    <xdr:to>
      <xdr:col>11</xdr:col>
      <xdr:colOff>428625</xdr:colOff>
      <xdr:row>31</xdr:row>
      <xdr:rowOff>0</xdr:rowOff>
    </xdr:to>
    <xdr:sp macro="" textlink="">
      <xdr:nvSpPr>
        <xdr:cNvPr id="3" name="Right Brace 2"/>
        <xdr:cNvSpPr/>
      </xdr:nvSpPr>
      <xdr:spPr>
        <a:xfrm>
          <a:off x="5715000" y="1990725"/>
          <a:ext cx="2019300" cy="39147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609599</xdr:colOff>
      <xdr:row>7</xdr:row>
      <xdr:rowOff>0</xdr:rowOff>
    </xdr:from>
    <xdr:to>
      <xdr:col>18</xdr:col>
      <xdr:colOff>600074</xdr:colOff>
      <xdr:row>33</xdr:row>
      <xdr:rowOff>95250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4">
    <tabColor rgb="FFFFFF00"/>
  </sheetPr>
  <dimension ref="A6:AJ40"/>
  <sheetViews>
    <sheetView tabSelected="1" workbookViewId="0">
      <selection activeCell="I42" sqref="I42"/>
    </sheetView>
  </sheetViews>
  <sheetFormatPr defaultRowHeight="15"/>
  <cols>
    <col min="1" max="1" width="28.5703125" customWidth="1"/>
    <col min="2" max="2" width="17.85546875" customWidth="1"/>
    <col min="3" max="6" width="7.5703125" customWidth="1"/>
    <col min="7" max="15" width="6.5703125" customWidth="1"/>
    <col min="16" max="16" width="10.85546875" bestFit="1" customWidth="1"/>
    <col min="17" max="17" width="6.5703125" customWidth="1"/>
    <col min="18" max="18" width="5.5703125" bestFit="1" customWidth="1"/>
    <col min="19" max="27" width="11" customWidth="1"/>
    <col min="28" max="34" width="12" customWidth="1"/>
    <col min="35" max="35" width="5.5703125" customWidth="1"/>
    <col min="36" max="36" width="5" customWidth="1"/>
    <col min="37" max="37" width="8.28515625" customWidth="1"/>
    <col min="38" max="38" width="5.7109375" customWidth="1"/>
    <col min="39" max="40" width="5" customWidth="1"/>
    <col min="41" max="41" width="8.7109375" customWidth="1"/>
    <col min="42" max="43" width="6.5703125" customWidth="1"/>
    <col min="44" max="44" width="5.5703125" customWidth="1"/>
    <col min="45" max="45" width="8.28515625" customWidth="1"/>
    <col min="46" max="46" width="16.7109375" customWidth="1"/>
    <col min="47" max="47" width="10.28515625" customWidth="1"/>
    <col min="48" max="48" width="18.140625" customWidth="1"/>
    <col min="49" max="49" width="9.85546875" customWidth="1"/>
    <col min="50" max="50" width="13.5703125" customWidth="1"/>
    <col min="51" max="51" width="19.7109375" customWidth="1"/>
    <col min="52" max="52" width="13.42578125" bestFit="1" customWidth="1"/>
    <col min="53" max="53" width="24.5703125" bestFit="1" customWidth="1"/>
    <col min="54" max="54" width="16.7109375" bestFit="1" customWidth="1"/>
    <col min="55" max="55" width="10.28515625" bestFit="1" customWidth="1"/>
    <col min="56" max="56" width="18.140625" bestFit="1" customWidth="1"/>
    <col min="57" max="57" width="9.85546875" bestFit="1" customWidth="1"/>
    <col min="58" max="58" width="13.5703125" bestFit="1" customWidth="1"/>
    <col min="59" max="59" width="19.7109375" bestFit="1" customWidth="1"/>
    <col min="60" max="60" width="13.42578125" bestFit="1" customWidth="1"/>
    <col min="61" max="61" width="24.5703125" bestFit="1" customWidth="1"/>
    <col min="62" max="62" width="16.7109375" bestFit="1" customWidth="1"/>
    <col min="63" max="63" width="10.28515625" bestFit="1" customWidth="1"/>
    <col min="64" max="64" width="18.140625" bestFit="1" customWidth="1"/>
    <col min="65" max="65" width="9.85546875" bestFit="1" customWidth="1"/>
    <col min="66" max="66" width="13.5703125" bestFit="1" customWidth="1"/>
    <col min="67" max="67" width="19.7109375" bestFit="1" customWidth="1"/>
    <col min="68" max="68" width="13.42578125" bestFit="1" customWidth="1"/>
    <col min="69" max="69" width="24.5703125" bestFit="1" customWidth="1"/>
    <col min="70" max="70" width="16.7109375" bestFit="1" customWidth="1"/>
    <col min="71" max="71" width="10.28515625" bestFit="1" customWidth="1"/>
    <col min="72" max="72" width="18.140625" bestFit="1" customWidth="1"/>
    <col min="73" max="73" width="9.85546875" bestFit="1" customWidth="1"/>
    <col min="74" max="74" width="13.5703125" bestFit="1" customWidth="1"/>
    <col min="75" max="75" width="16.42578125" bestFit="1" customWidth="1"/>
    <col min="76" max="76" width="19.7109375" bestFit="1" customWidth="1"/>
    <col min="77" max="77" width="13.42578125" bestFit="1" customWidth="1"/>
    <col min="78" max="78" width="24.5703125" bestFit="1" customWidth="1"/>
    <col min="79" max="79" width="16.7109375" bestFit="1" customWidth="1"/>
    <col min="80" max="80" width="10.28515625" bestFit="1" customWidth="1"/>
    <col min="81" max="81" width="18.140625" bestFit="1" customWidth="1"/>
    <col min="82" max="82" width="9.85546875" bestFit="1" customWidth="1"/>
    <col min="83" max="83" width="13.5703125" bestFit="1" customWidth="1"/>
    <col min="84" max="84" width="16.42578125" bestFit="1" customWidth="1"/>
    <col min="85" max="85" width="19.7109375" bestFit="1" customWidth="1"/>
    <col min="86" max="86" width="13.42578125" bestFit="1" customWidth="1"/>
    <col min="87" max="87" width="24.5703125" bestFit="1" customWidth="1"/>
    <col min="88" max="88" width="16.7109375" bestFit="1" customWidth="1"/>
    <col min="89" max="89" width="10.28515625" bestFit="1" customWidth="1"/>
    <col min="90" max="90" width="18.140625" bestFit="1" customWidth="1"/>
    <col min="91" max="91" width="9.85546875" bestFit="1" customWidth="1"/>
    <col min="92" max="92" width="13.5703125" bestFit="1" customWidth="1"/>
    <col min="93" max="93" width="16.42578125" bestFit="1" customWidth="1"/>
    <col min="94" max="94" width="19.7109375" bestFit="1" customWidth="1"/>
    <col min="95" max="95" width="13.42578125" bestFit="1" customWidth="1"/>
    <col min="96" max="96" width="24.5703125" bestFit="1" customWidth="1"/>
    <col min="97" max="97" width="16.7109375" bestFit="1" customWidth="1"/>
    <col min="98" max="98" width="10.28515625" bestFit="1" customWidth="1"/>
    <col min="99" max="99" width="18.140625" bestFit="1" customWidth="1"/>
    <col min="100" max="100" width="9.85546875" bestFit="1" customWidth="1"/>
    <col min="101" max="101" width="13.5703125" bestFit="1" customWidth="1"/>
    <col min="102" max="102" width="16.42578125" bestFit="1" customWidth="1"/>
    <col min="103" max="103" width="19.7109375" bestFit="1" customWidth="1"/>
    <col min="104" max="104" width="13.42578125" bestFit="1" customWidth="1"/>
    <col min="105" max="105" width="24.5703125" bestFit="1" customWidth="1"/>
    <col min="106" max="106" width="16.7109375" bestFit="1" customWidth="1"/>
    <col min="107" max="107" width="10.28515625" bestFit="1" customWidth="1"/>
    <col min="108" max="108" width="18.140625" bestFit="1" customWidth="1"/>
    <col min="109" max="109" width="9.85546875" bestFit="1" customWidth="1"/>
  </cols>
  <sheetData>
    <row r="6" spans="1:24">
      <c r="A6" s="3" t="s">
        <v>17</v>
      </c>
      <c r="B6" s="3"/>
      <c r="C6" s="3"/>
      <c r="D6" s="3"/>
      <c r="E6" s="3"/>
    </row>
    <row r="9" spans="1:24">
      <c r="B9" t="s" vm="8">
        <v>0</v>
      </c>
      <c r="C9" t="s" vm="16">
        <v>1</v>
      </c>
      <c r="D9" t="s" vm="7">
        <v>2</v>
      </c>
      <c r="E9" t="s" vm="15">
        <v>3</v>
      </c>
    </row>
    <row r="10" spans="1:24">
      <c r="A10" s="1" t="s" vm="6">
        <v>4</v>
      </c>
      <c r="B10" vm="40">
        <v>17495</v>
      </c>
      <c r="C10" vm="64">
        <v>14337</v>
      </c>
      <c r="D10" vm="39">
        <v>5463</v>
      </c>
      <c r="E10" vm="63">
        <v>8919</v>
      </c>
    </row>
    <row r="11" spans="1:24">
      <c r="A11" s="1" t="s" vm="14">
        <v>5</v>
      </c>
      <c r="B11" vm="38">
        <v>16757</v>
      </c>
      <c r="C11" vm="62">
        <v>13548</v>
      </c>
      <c r="D11" vm="37">
        <v>4004</v>
      </c>
      <c r="E11" vm="61">
        <v>8063</v>
      </c>
    </row>
    <row r="12" spans="1:24">
      <c r="A12" s="1" t="s" vm="5">
        <v>6</v>
      </c>
      <c r="B12" vm="36">
        <v>17102</v>
      </c>
      <c r="C12" vm="60">
        <v>18320</v>
      </c>
      <c r="D12" vm="35">
        <v>6961</v>
      </c>
      <c r="E12" vm="59">
        <v>5407</v>
      </c>
      <c r="P12" s="2" t="s">
        <v>19</v>
      </c>
      <c r="Q12" s="2"/>
      <c r="R12" s="2"/>
      <c r="S12" s="2"/>
      <c r="T12" s="2"/>
      <c r="U12" s="2"/>
      <c r="V12" s="2"/>
      <c r="W12" s="2"/>
      <c r="X12" s="2"/>
    </row>
    <row r="13" spans="1:24">
      <c r="A13" s="1" t="s" vm="13">
        <v>7</v>
      </c>
      <c r="B13" vm="34">
        <v>16814</v>
      </c>
      <c r="C13" vm="58">
        <v>15536</v>
      </c>
      <c r="D13" vm="33">
        <v>5282</v>
      </c>
      <c r="E13" vm="57">
        <v>42320</v>
      </c>
    </row>
    <row r="14" spans="1:24">
      <c r="A14" s="1" t="s" vm="4">
        <v>8</v>
      </c>
      <c r="B14" vm="32">
        <v>15297</v>
      </c>
      <c r="C14" vm="56">
        <v>16218</v>
      </c>
      <c r="D14" vm="31">
        <v>6132</v>
      </c>
      <c r="E14" t="s" vm="55">
        <v>16</v>
      </c>
      <c r="P14" s="3"/>
      <c r="Q14" s="3" t="str" vm="8">
        <f>IF(B9="","",B9)</f>
        <v>2013</v>
      </c>
      <c r="R14" s="3" t="str" vm="16">
        <f t="shared" ref="R14:V14" si="0">IF(C9="","",C9)</f>
        <v>2014</v>
      </c>
      <c r="S14" s="3" t="str" vm="7">
        <f t="shared" si="0"/>
        <v>2015</v>
      </c>
      <c r="T14" s="3" t="str" vm="15">
        <f t="shared" si="0"/>
        <v>2016</v>
      </c>
      <c r="U14" s="3" t="str">
        <f t="shared" si="0"/>
        <v/>
      </c>
      <c r="V14" s="3" t="str">
        <f t="shared" si="0"/>
        <v/>
      </c>
      <c r="W14" s="3" t="str">
        <f t="shared" ref="W14" si="1">IF(H9="","",H9)</f>
        <v/>
      </c>
      <c r="X14" s="3" t="str">
        <f t="shared" ref="X14" si="2">IF(I9="","",I9)</f>
        <v/>
      </c>
    </row>
    <row r="15" spans="1:24">
      <c r="A15" s="1" t="s" vm="12">
        <v>9</v>
      </c>
      <c r="B15" vm="30">
        <v>13024</v>
      </c>
      <c r="C15" vm="54">
        <v>13626</v>
      </c>
      <c r="D15" vm="29">
        <v>5621</v>
      </c>
      <c r="E15" t="s" vm="53">
        <v>16</v>
      </c>
      <c r="P15" s="3" t="str" vm="6">
        <f>IF(A10="","",A10)</f>
        <v>January</v>
      </c>
      <c r="Q15" s="4" vm="40">
        <f>IFERROR((B10/B29),"")</f>
        <v>7.040354774322323E-2</v>
      </c>
      <c r="R15" s="4" vm="64">
        <f t="shared" ref="R15:W15" si="3">IFERROR((C10/C29),"")</f>
        <v>5.9002428083460227E-2</v>
      </c>
      <c r="S15" s="4" vm="39">
        <f t="shared" si="3"/>
        <v>2.323652511229073E-2</v>
      </c>
      <c r="T15" s="4" vm="63">
        <f t="shared" si="3"/>
        <v>3.8056835637480801E-2</v>
      </c>
      <c r="U15" s="4" t="str">
        <f t="shared" si="3"/>
        <v/>
      </c>
      <c r="V15" s="4" t="str">
        <f t="shared" si="3"/>
        <v/>
      </c>
      <c r="W15" s="4" t="str">
        <f t="shared" ref="W15" si="4">IFERROR((H10/H29),"")</f>
        <v/>
      </c>
      <c r="X15" s="4" t="str">
        <f t="shared" ref="X15" si="5">IFERROR((I10/I29),"")</f>
        <v/>
      </c>
    </row>
    <row r="16" spans="1:24">
      <c r="A16" s="1" t="s" vm="3">
        <v>10</v>
      </c>
      <c r="B16" vm="28">
        <v>13960</v>
      </c>
      <c r="C16" vm="52">
        <v>16207</v>
      </c>
      <c r="D16" vm="27">
        <v>4609</v>
      </c>
      <c r="E16" t="s" vm="51">
        <v>16</v>
      </c>
      <c r="P16" s="3" t="str" vm="14">
        <f>IF(A11="","",A11)</f>
        <v>February</v>
      </c>
      <c r="Q16" s="4" vm="38">
        <f t="shared" ref="Q16:Q26" si="6">IFERROR((B11/B30),"")</f>
        <v>7.4658718277730254E-2</v>
      </c>
      <c r="R16" s="4" vm="62">
        <f t="shared" ref="R16:R26" si="7">IFERROR((C11/C30),"")</f>
        <v>6.1653560506771517E-2</v>
      </c>
      <c r="S16" s="4" vm="37">
        <f t="shared" ref="S16:S26" si="8">IFERROR((D11/D30),"")</f>
        <v>1.8855485232067509E-2</v>
      </c>
      <c r="T16" s="4" vm="61">
        <f t="shared" ref="T16:T26" si="9">IFERROR((E11/E30),"")</f>
        <v>3.6777047983944537E-2</v>
      </c>
      <c r="U16" s="4" t="str">
        <f t="shared" ref="U16:U26" si="10">IFERROR((F11/F30),"")</f>
        <v/>
      </c>
      <c r="V16" s="4" t="str">
        <f t="shared" ref="V16:V26" si="11">IFERROR((G11/G30),"")</f>
        <v/>
      </c>
      <c r="W16" s="4" t="str">
        <f t="shared" ref="W16:W26" si="12">IFERROR((H11/H30),"")</f>
        <v/>
      </c>
      <c r="X16" s="4" t="str">
        <f t="shared" ref="X16:X26" si="13">IFERROR((I11/I30),"")</f>
        <v/>
      </c>
    </row>
    <row r="17" spans="1:36">
      <c r="A17" s="1" t="s" vm="11">
        <v>11</v>
      </c>
      <c r="B17" vm="26">
        <v>14740</v>
      </c>
      <c r="C17" vm="50">
        <v>16438</v>
      </c>
      <c r="D17" vm="25">
        <v>4458</v>
      </c>
      <c r="E17" t="s" vm="49">
        <v>16</v>
      </c>
      <c r="P17" s="3" t="str" vm="5">
        <f>IF(A12="","",A12)</f>
        <v>March</v>
      </c>
      <c r="Q17" s="4" vm="36">
        <f t="shared" si="6"/>
        <v>6.9329809142356771E-2</v>
      </c>
      <c r="R17" s="4" vm="60">
        <f t="shared" si="7"/>
        <v>7.5634345919791263E-2</v>
      </c>
      <c r="S17" s="4" vm="35">
        <f t="shared" si="8"/>
        <v>2.9742143604862312E-2</v>
      </c>
      <c r="T17" s="4" vm="59">
        <f t="shared" si="9"/>
        <v>2.4026092327380504E-2</v>
      </c>
      <c r="U17" s="4" t="str">
        <f t="shared" si="10"/>
        <v/>
      </c>
      <c r="V17" s="4" t="str">
        <f t="shared" si="11"/>
        <v/>
      </c>
      <c r="W17" s="4" t="str">
        <f t="shared" si="12"/>
        <v/>
      </c>
      <c r="X17" s="4" t="str">
        <f t="shared" si="13"/>
        <v/>
      </c>
    </row>
    <row r="18" spans="1:36">
      <c r="A18" s="1" t="s" vm="2">
        <v>12</v>
      </c>
      <c r="B18" vm="24">
        <v>12706</v>
      </c>
      <c r="C18" vm="48">
        <v>14738</v>
      </c>
      <c r="D18" vm="23">
        <v>4654</v>
      </c>
      <c r="E18" t="s" vm="47">
        <v>16</v>
      </c>
      <c r="P18" s="3" t="str" vm="13">
        <f>IF(A13="","",A13)</f>
        <v>April</v>
      </c>
      <c r="Q18" s="4" vm="34">
        <f t="shared" si="6"/>
        <v>7.0552198724404158E-2</v>
      </c>
      <c r="R18" s="4" vm="58">
        <f t="shared" si="7"/>
        <v>6.61895023858214E-2</v>
      </c>
      <c r="S18" s="4" vm="33">
        <f t="shared" si="8"/>
        <v>2.336341118188252E-2</v>
      </c>
      <c r="T18" s="4" t="str">
        <f t="shared" si="9"/>
        <v/>
      </c>
      <c r="U18" s="4" t="str">
        <f t="shared" si="10"/>
        <v/>
      </c>
      <c r="V18" s="4" t="str">
        <f t="shared" si="11"/>
        <v/>
      </c>
      <c r="W18" s="4" t="str">
        <f t="shared" si="12"/>
        <v/>
      </c>
      <c r="X18" s="4" t="str">
        <f t="shared" si="13"/>
        <v/>
      </c>
      <c r="AI18" t="str">
        <f t="shared" ref="AI18" si="14">IF(Q9&lt;&gt;"",Q9,"")</f>
        <v/>
      </c>
    </row>
    <row r="19" spans="1:36">
      <c r="A19" s="1" t="s" vm="10">
        <v>13</v>
      </c>
      <c r="B19" vm="22">
        <v>15158</v>
      </c>
      <c r="C19" vm="46">
        <v>7745</v>
      </c>
      <c r="D19" vm="21">
        <v>6118</v>
      </c>
      <c r="E19" t="s" vm="45">
        <v>16</v>
      </c>
      <c r="P19" s="3" t="str" vm="4">
        <f>IF(A14="","",A14)</f>
        <v>May</v>
      </c>
      <c r="Q19" s="4" vm="32">
        <f t="shared" si="6"/>
        <v>6.2261893132753737E-2</v>
      </c>
      <c r="R19" s="4" vm="56">
        <f t="shared" si="7"/>
        <v>6.6866218088264401E-2</v>
      </c>
      <c r="S19" s="4" vm="31">
        <f t="shared" si="8"/>
        <v>2.6248202177933017E-2</v>
      </c>
      <c r="T19" s="4" t="str">
        <f t="shared" si="9"/>
        <v/>
      </c>
      <c r="U19" s="4" t="str">
        <f t="shared" si="10"/>
        <v/>
      </c>
      <c r="V19" s="4" t="str">
        <f t="shared" si="11"/>
        <v/>
      </c>
      <c r="W19" s="4" t="str">
        <f t="shared" si="12"/>
        <v/>
      </c>
      <c r="X19" s="4" t="str">
        <f t="shared" si="13"/>
        <v/>
      </c>
      <c r="AI19" t="str">
        <f t="shared" ref="AI19:AJ19" si="15">IF(Y9&lt;&gt;"",Y9,"")</f>
        <v/>
      </c>
      <c r="AJ19" t="str">
        <f t="shared" si="15"/>
        <v/>
      </c>
    </row>
    <row r="20" spans="1:36">
      <c r="A20" s="1" t="s" vm="1">
        <v>14</v>
      </c>
      <c r="B20" vm="20">
        <v>16905</v>
      </c>
      <c r="C20" vm="44">
        <v>5317</v>
      </c>
      <c r="D20" vm="19">
        <v>7720</v>
      </c>
      <c r="E20" t="s" vm="43">
        <v>16</v>
      </c>
      <c r="P20" s="3" t="str" vm="12">
        <f>IF(A15="","",A15)</f>
        <v>June</v>
      </c>
      <c r="Q20" s="4" vm="30">
        <f t="shared" si="6"/>
        <v>5.5217324944460459E-2</v>
      </c>
      <c r="R20" s="4" vm="54">
        <f t="shared" si="7"/>
        <v>5.8308513915990554E-2</v>
      </c>
      <c r="S20" s="4" vm="29">
        <f t="shared" si="8"/>
        <v>2.4862880396319887E-2</v>
      </c>
      <c r="T20" s="4" t="str">
        <f t="shared" si="9"/>
        <v/>
      </c>
      <c r="U20" s="4" t="str">
        <f t="shared" si="10"/>
        <v/>
      </c>
      <c r="V20" s="4" t="str">
        <f t="shared" si="11"/>
        <v/>
      </c>
      <c r="W20" s="4" t="str">
        <f t="shared" si="12"/>
        <v/>
      </c>
      <c r="X20" s="4" t="str">
        <f t="shared" si="13"/>
        <v/>
      </c>
    </row>
    <row r="21" spans="1:36">
      <c r="A21" s="1" t="s" vm="9">
        <v>15</v>
      </c>
      <c r="B21" vm="18">
        <v>15391</v>
      </c>
      <c r="C21" vm="42">
        <v>5009</v>
      </c>
      <c r="D21" vm="17">
        <v>8042</v>
      </c>
      <c r="E21" t="s" vm="41">
        <v>16</v>
      </c>
      <c r="P21" s="3" t="str" vm="3">
        <f>IF(A16="","",A16)</f>
        <v>July</v>
      </c>
      <c r="Q21" s="4" vm="28">
        <f t="shared" si="6"/>
        <v>5.7380553089342673E-2</v>
      </c>
      <c r="R21" s="4" vm="52">
        <f t="shared" si="7"/>
        <v>6.7407832568044182E-2</v>
      </c>
      <c r="S21" s="4" vm="27">
        <f t="shared" si="8"/>
        <v>1.9728956920758853E-2</v>
      </c>
      <c r="T21" s="4" t="str">
        <f t="shared" si="9"/>
        <v/>
      </c>
      <c r="U21" s="4" t="str">
        <f t="shared" si="10"/>
        <v/>
      </c>
      <c r="V21" s="4" t="str">
        <f t="shared" si="11"/>
        <v/>
      </c>
      <c r="W21" s="4" t="str">
        <f t="shared" si="12"/>
        <v/>
      </c>
      <c r="X21" s="4" t="str">
        <f t="shared" si="13"/>
        <v/>
      </c>
    </row>
    <row r="22" spans="1:36">
      <c r="P22" s="3" t="str" vm="11">
        <f>IF(A17="","",A17)</f>
        <v>August</v>
      </c>
      <c r="Q22" s="4" vm="26">
        <f t="shared" si="6"/>
        <v>6.0586629837887609E-2</v>
      </c>
      <c r="R22" s="4" vm="50">
        <f t="shared" si="7"/>
        <v>6.8402743100635835E-2</v>
      </c>
      <c r="S22" s="4" vm="25">
        <f t="shared" si="8"/>
        <v>1.9115982299063496E-2</v>
      </c>
      <c r="T22" s="4" t="str">
        <f t="shared" si="9"/>
        <v/>
      </c>
      <c r="U22" s="4" t="str">
        <f t="shared" si="10"/>
        <v/>
      </c>
      <c r="V22" s="4" t="str">
        <f t="shared" si="11"/>
        <v/>
      </c>
      <c r="W22" s="4" t="str">
        <f t="shared" si="12"/>
        <v/>
      </c>
      <c r="X22" s="4" t="str">
        <f t="shared" si="13"/>
        <v/>
      </c>
    </row>
    <row r="23" spans="1:36">
      <c r="P23" s="3" t="str" vm="2">
        <f>IF(A18="","",A18)</f>
        <v>September</v>
      </c>
      <c r="Q23" s="4" vm="24">
        <f t="shared" si="6"/>
        <v>5.3967040434930343E-2</v>
      </c>
      <c r="R23" s="4" vm="48">
        <f t="shared" si="7"/>
        <v>6.3372893016855864E-2</v>
      </c>
      <c r="S23" s="4" vm="23">
        <f t="shared" si="8"/>
        <v>2.0453187075906199E-2</v>
      </c>
      <c r="T23" s="4" t="str">
        <f t="shared" si="9"/>
        <v/>
      </c>
      <c r="U23" s="4" t="str">
        <f t="shared" si="10"/>
        <v/>
      </c>
      <c r="V23" s="4" t="str">
        <f t="shared" si="11"/>
        <v/>
      </c>
      <c r="W23" s="4" t="str">
        <f t="shared" si="12"/>
        <v/>
      </c>
      <c r="X23" s="4" t="str">
        <f t="shared" si="13"/>
        <v/>
      </c>
    </row>
    <row r="24" spans="1:36">
      <c r="P24" s="3" t="str" vm="10">
        <f>IF(A19="","",A19)</f>
        <v>October</v>
      </c>
      <c r="Q24" s="4" vm="22">
        <f t="shared" si="6"/>
        <v>6.2221127598875277E-2</v>
      </c>
      <c r="R24" s="4" vm="46">
        <f t="shared" si="7"/>
        <v>3.2279172119464197E-2</v>
      </c>
      <c r="S24" s="4" vm="21">
        <f t="shared" si="8"/>
        <v>2.5803131972180867E-2</v>
      </c>
      <c r="T24" s="4" t="str">
        <f t="shared" si="9"/>
        <v/>
      </c>
      <c r="U24" s="4" t="str">
        <f t="shared" si="10"/>
        <v/>
      </c>
      <c r="V24" s="4" t="str">
        <f t="shared" si="11"/>
        <v/>
      </c>
      <c r="W24" s="4" t="str">
        <f t="shared" si="12"/>
        <v/>
      </c>
      <c r="X24" s="4" t="str">
        <f t="shared" si="13"/>
        <v/>
      </c>
    </row>
    <row r="25" spans="1:36">
      <c r="P25" s="3" t="str" vm="1">
        <f>IF(A20="","",A20)</f>
        <v>November</v>
      </c>
      <c r="Q25" s="4" t="str">
        <f>""</f>
        <v/>
      </c>
      <c r="R25" s="4" vm="44">
        <f t="shared" si="7"/>
        <v>2.2933919944789511E-2</v>
      </c>
      <c r="S25" s="4" vm="19">
        <f t="shared" si="8"/>
        <v>3.3611981887843957E-2</v>
      </c>
      <c r="T25" s="4" t="str">
        <f t="shared" si="9"/>
        <v/>
      </c>
      <c r="U25" s="4" t="str">
        <f t="shared" si="10"/>
        <v/>
      </c>
      <c r="V25" s="4" t="str">
        <f t="shared" si="11"/>
        <v/>
      </c>
      <c r="W25" s="4" t="str">
        <f t="shared" si="12"/>
        <v/>
      </c>
      <c r="X25" s="4" t="str">
        <f t="shared" si="13"/>
        <v/>
      </c>
    </row>
    <row r="26" spans="1:36">
      <c r="A26" s="2" t="s">
        <v>18</v>
      </c>
      <c r="B26" s="2"/>
      <c r="C26" s="2"/>
      <c r="D26" s="2"/>
      <c r="E26" s="2"/>
      <c r="P26" s="3" t="str" vm="9">
        <f>IF(A21="","",A21)</f>
        <v>December</v>
      </c>
      <c r="Q26" s="4" t="str">
        <f>""</f>
        <v/>
      </c>
      <c r="R26" s="4" vm="42">
        <f t="shared" si="7"/>
        <v>2.0908468576771522E-2</v>
      </c>
      <c r="S26" s="4" vm="17">
        <f t="shared" si="8"/>
        <v>3.4080892324382966E-2</v>
      </c>
      <c r="T26" s="4" t="str">
        <f t="shared" si="9"/>
        <v/>
      </c>
      <c r="U26" s="4" t="str">
        <f t="shared" si="10"/>
        <v/>
      </c>
      <c r="V26" s="4" t="str">
        <f t="shared" si="11"/>
        <v/>
      </c>
      <c r="W26" s="4" t="str">
        <f t="shared" si="12"/>
        <v/>
      </c>
      <c r="X26" s="4" t="str">
        <f t="shared" si="13"/>
        <v/>
      </c>
    </row>
    <row r="28" spans="1:36">
      <c r="B28" t="s">
        <v>0</v>
      </c>
      <c r="C28" t="s">
        <v>1</v>
      </c>
      <c r="D28" t="s">
        <v>2</v>
      </c>
      <c r="E28" t="s">
        <v>3</v>
      </c>
    </row>
    <row r="29" spans="1:36">
      <c r="A29" t="s">
        <v>4</v>
      </c>
      <c r="B29">
        <v>248496</v>
      </c>
      <c r="C29">
        <v>242990</v>
      </c>
      <c r="D29">
        <v>235104</v>
      </c>
      <c r="E29">
        <v>234360</v>
      </c>
    </row>
    <row r="30" spans="1:36">
      <c r="A30" t="s">
        <v>5</v>
      </c>
      <c r="B30">
        <v>224448</v>
      </c>
      <c r="C30">
        <v>219744</v>
      </c>
      <c r="D30">
        <v>212352</v>
      </c>
      <c r="E30">
        <v>219240</v>
      </c>
    </row>
    <row r="31" spans="1:36">
      <c r="A31" t="s">
        <v>6</v>
      </c>
      <c r="B31">
        <v>246676</v>
      </c>
      <c r="C31">
        <v>242218</v>
      </c>
      <c r="D31">
        <v>234045</v>
      </c>
      <c r="E31">
        <v>225047</v>
      </c>
    </row>
    <row r="32" spans="1:36">
      <c r="A32" t="s">
        <v>7</v>
      </c>
      <c r="B32">
        <v>238320</v>
      </c>
      <c r="C32">
        <v>234720</v>
      </c>
      <c r="D32">
        <v>226080</v>
      </c>
      <c r="E32">
        <v>0</v>
      </c>
    </row>
    <row r="33" spans="1:5">
      <c r="A33" t="s">
        <v>8</v>
      </c>
      <c r="B33">
        <v>245688</v>
      </c>
      <c r="C33">
        <v>242544</v>
      </c>
      <c r="D33">
        <v>233616</v>
      </c>
      <c r="E33">
        <v>0</v>
      </c>
    </row>
    <row r="34" spans="1:5">
      <c r="A34" t="s">
        <v>9</v>
      </c>
      <c r="B34">
        <v>235868</v>
      </c>
      <c r="C34">
        <v>233688</v>
      </c>
      <c r="D34">
        <v>226080</v>
      </c>
      <c r="E34">
        <v>0</v>
      </c>
    </row>
    <row r="35" spans="1:5">
      <c r="A35" t="s">
        <v>10</v>
      </c>
      <c r="B35">
        <v>243288</v>
      </c>
      <c r="C35">
        <v>240432</v>
      </c>
      <c r="D35">
        <v>233616</v>
      </c>
      <c r="E35">
        <v>0</v>
      </c>
    </row>
    <row r="36" spans="1:5">
      <c r="A36" t="s">
        <v>11</v>
      </c>
      <c r="B36">
        <v>243288</v>
      </c>
      <c r="C36">
        <v>240312</v>
      </c>
      <c r="D36">
        <v>233208</v>
      </c>
      <c r="E36">
        <v>0</v>
      </c>
    </row>
    <row r="37" spans="1:5">
      <c r="A37" t="s">
        <v>12</v>
      </c>
      <c r="B37">
        <v>235440</v>
      </c>
      <c r="C37">
        <v>232560</v>
      </c>
      <c r="D37">
        <v>227544</v>
      </c>
      <c r="E37">
        <v>0</v>
      </c>
    </row>
    <row r="38" spans="1:5">
      <c r="A38" t="s">
        <v>13</v>
      </c>
      <c r="B38">
        <v>243615</v>
      </c>
      <c r="C38">
        <v>239938</v>
      </c>
      <c r="D38">
        <v>237103</v>
      </c>
      <c r="E38">
        <v>0</v>
      </c>
    </row>
    <row r="39" spans="1:5">
      <c r="A39" t="s">
        <v>14</v>
      </c>
      <c r="B39">
        <v>236160</v>
      </c>
      <c r="C39">
        <v>231840</v>
      </c>
      <c r="D39">
        <v>229680</v>
      </c>
      <c r="E39">
        <v>0</v>
      </c>
    </row>
    <row r="40" spans="1:5">
      <c r="A40" t="s">
        <v>15</v>
      </c>
      <c r="B40">
        <v>244032</v>
      </c>
      <c r="C40">
        <v>239568</v>
      </c>
      <c r="D40">
        <v>235968</v>
      </c>
      <c r="E40"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S38" sqref="S38"/>
    </sheetView>
  </sheetViews>
  <sheetFormatPr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Cube Monthly</vt:lpstr>
      <vt:lpstr>Graph</vt:lpstr>
    </vt:vector>
  </TitlesOfParts>
  <Company>Fluxys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taouilr</cp:lastModifiedBy>
  <dcterms:created xsi:type="dcterms:W3CDTF">2016-04-16T07:05:34Z</dcterms:created>
  <dcterms:modified xsi:type="dcterms:W3CDTF">2016-04-16T07:47:41Z</dcterms:modified>
</cp:coreProperties>
</file>