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PivotChartFilter="1" defaultThemeVersion="124226"/>
  <bookViews>
    <workbookView xWindow="240" yWindow="30" windowWidth="20115" windowHeight="7755" tabRatio="845" activeTab="1"/>
  </bookViews>
  <sheets>
    <sheet name="TCD" sheetId="5" r:id="rId1"/>
    <sheet name="Base de données" sheetId="1" r:id="rId2"/>
    <sheet name="Analyse des performances" sheetId="2" r:id="rId3"/>
    <sheet name="Feuil3" sheetId="3" r:id="rId4"/>
  </sheets>
  <definedNames>
    <definedName name="Dates">OFFSET('Base de données'!$A$12,,,COUNTA('Base de données'!$A$12:$A$340)-11)</definedName>
  </definedNames>
  <calcPr calcId="125725"/>
  <pivotCaches>
    <pivotCache cacheId="0" r:id="rId5"/>
  </pivotCaches>
</workbook>
</file>

<file path=xl/calcChain.xml><?xml version="1.0" encoding="utf-8"?>
<calcChain xmlns="http://schemas.openxmlformats.org/spreadsheetml/2006/main">
  <c r="R9" i="1"/>
  <c r="M11" a="1"/>
  <c r="M22" a="1"/>
  <c r="M21" a="1"/>
  <c r="M20" a="1"/>
  <c r="M19" a="1"/>
  <c r="M18" a="1"/>
  <c r="M17" a="1"/>
  <c r="M16" a="1"/>
  <c r="M15" a="1"/>
  <c r="M14" a="1"/>
  <c r="M13" a="1"/>
  <c r="M12" a="1"/>
  <c r="L11" a="1"/>
  <c r="P22"/>
  <c r="N22"/>
  <c r="L22" a="1"/>
  <c r="P21"/>
  <c r="N21"/>
  <c r="L21" a="1"/>
  <c r="P20"/>
  <c r="N20"/>
  <c r="L20" a="1"/>
  <c r="P19"/>
  <c r="N19"/>
  <c r="L19" a="1"/>
  <c r="P18"/>
  <c r="N18"/>
  <c r="L18" a="1"/>
  <c r="P17"/>
  <c r="N17"/>
  <c r="L17" a="1"/>
  <c r="P16"/>
  <c r="N16"/>
  <c r="L16" a="1"/>
  <c r="P15"/>
  <c r="N15"/>
  <c r="L15" a="1"/>
  <c r="P14"/>
  <c r="N14"/>
  <c r="L14" a="1"/>
  <c r="P13"/>
  <c r="N13"/>
  <c r="L13" a="1"/>
  <c r="P12"/>
  <c r="N12"/>
  <c r="O11"/>
  <c r="M11"/>
  <c r="Q22"/>
  <c r="O22"/>
  <c r="M22"/>
  <c r="Q21"/>
  <c r="O21"/>
  <c r="M21"/>
  <c r="Q20"/>
  <c r="O20"/>
  <c r="M20"/>
  <c r="Q19"/>
  <c r="O19"/>
  <c r="M19"/>
  <c r="Q18"/>
  <c r="O18"/>
  <c r="M18"/>
  <c r="Q17"/>
  <c r="O17"/>
  <c r="M17"/>
  <c r="Q16"/>
  <c r="O16"/>
  <c r="M16"/>
  <c r="Q15"/>
  <c r="O15"/>
  <c r="M15"/>
  <c r="Q14"/>
  <c r="O14"/>
  <c r="M14"/>
  <c r="Q13"/>
  <c r="O13"/>
  <c r="M13"/>
  <c r="Q12"/>
  <c r="O12"/>
  <c r="M12"/>
  <c r="P11"/>
  <c r="N11"/>
  <c r="Q11"/>
  <c r="L12" a="1"/>
  <c r="L12" l="1"/>
  <c r="L13"/>
  <c r="L14"/>
  <c r="L15"/>
  <c r="L16"/>
  <c r="L17"/>
  <c r="L18"/>
  <c r="L19"/>
  <c r="L20"/>
  <c r="L21"/>
  <c r="L22"/>
  <c r="L11"/>
</calcChain>
</file>

<file path=xl/sharedStrings.xml><?xml version="1.0" encoding="utf-8"?>
<sst xmlns="http://schemas.openxmlformats.org/spreadsheetml/2006/main" count="31" uniqueCount="21">
  <si>
    <t>New York</t>
  </si>
  <si>
    <t>Paris</t>
  </si>
  <si>
    <t>Berlin</t>
  </si>
  <si>
    <t>Madrid</t>
  </si>
  <si>
    <t>Dubai</t>
  </si>
  <si>
    <t>Analyse des performances</t>
  </si>
  <si>
    <t>Villes</t>
  </si>
  <si>
    <t>Row Labels</t>
  </si>
  <si>
    <t>Grand Total</t>
  </si>
  <si>
    <t>Date</t>
  </si>
  <si>
    <t>Sum of New York</t>
  </si>
  <si>
    <t>Sum of Paris</t>
  </si>
  <si>
    <t>Sum of Dubai</t>
  </si>
  <si>
    <t>Sum of Madrid</t>
  </si>
  <si>
    <t>Values</t>
  </si>
  <si>
    <t>Sum of Berlin</t>
  </si>
  <si>
    <t>Solution 1 :TCD</t>
  </si>
  <si>
    <t>Solution 2 : Formule</t>
  </si>
  <si>
    <t xml:space="preserve">Solution 1 </t>
  </si>
  <si>
    <t xml:space="preserve">Solution 2 </t>
  </si>
  <si>
    <t>Choisir date</t>
  </si>
</sst>
</file>

<file path=xl/styles.xml><?xml version="1.0" encoding="utf-8"?>
<styleSheet xmlns="http://schemas.openxmlformats.org/spreadsheetml/2006/main">
  <numFmts count="1">
    <numFmt numFmtId="164" formatCode="[$-40C]mmm\-yy;@"/>
  </numFmts>
  <fonts count="6">
    <font>
      <sz val="11"/>
      <color theme="1"/>
      <name val="Calibri"/>
      <family val="2"/>
      <scheme val="minor"/>
    </font>
    <font>
      <b/>
      <i/>
      <sz val="28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8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4" tint="0.3999755851924192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164" fontId="0" fillId="0" borderId="1" xfId="0" applyNumberFormat="1" applyBorder="1"/>
    <xf numFmtId="0" fontId="3" fillId="0" borderId="0" xfId="0" applyFont="1" applyAlignment="1">
      <alignment horizontal="left"/>
    </xf>
    <xf numFmtId="0" fontId="3" fillId="0" borderId="2" xfId="0" applyFont="1" applyBorder="1" applyAlignment="1">
      <alignment horizontal="left"/>
    </xf>
    <xf numFmtId="164" fontId="2" fillId="0" borderId="1" xfId="0" applyNumberFormat="1" applyFont="1" applyBorder="1"/>
    <xf numFmtId="0" fontId="4" fillId="0" borderId="1" xfId="0" applyFont="1" applyBorder="1"/>
    <xf numFmtId="0" fontId="0" fillId="0" borderId="0" xfId="0" pivotButton="1"/>
    <xf numFmtId="0" fontId="0" fillId="0" borderId="0" xfId="0" applyNumberFormat="1"/>
    <xf numFmtId="164" fontId="0" fillId="0" borderId="0" xfId="0" applyNumberFormat="1" applyAlignment="1">
      <alignment horizontal="left"/>
    </xf>
    <xf numFmtId="164" fontId="2" fillId="0" borderId="3" xfId="0" applyNumberFormat="1" applyFont="1" applyBorder="1"/>
    <xf numFmtId="0" fontId="4" fillId="0" borderId="3" xfId="0" applyFont="1" applyBorder="1"/>
    <xf numFmtId="0" fontId="3" fillId="3" borderId="0" xfId="0" applyFont="1" applyFill="1" applyBorder="1" applyAlignment="1">
      <alignment horizontal="centerContinuous"/>
    </xf>
    <xf numFmtId="0" fontId="0" fillId="3" borderId="0" xfId="0" applyFill="1" applyAlignment="1">
      <alignment horizontal="centerContinuous"/>
    </xf>
    <xf numFmtId="164" fontId="2" fillId="4" borderId="1" xfId="0" applyNumberFormat="1" applyFont="1" applyFill="1" applyBorder="1"/>
    <xf numFmtId="164" fontId="0" fillId="0" borderId="0" xfId="0" applyNumberFormat="1"/>
    <xf numFmtId="0" fontId="0" fillId="3" borderId="0" xfId="0" applyFill="1"/>
    <xf numFmtId="0" fontId="5" fillId="5" borderId="2" xfId="0" applyFont="1" applyFill="1" applyBorder="1" applyAlignment="1">
      <alignment horizontal="left"/>
    </xf>
    <xf numFmtId="0" fontId="5" fillId="5" borderId="4" xfId="0" applyFont="1" applyFill="1" applyBorder="1" applyAlignment="1">
      <alignment horizontal="left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9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[$-40C]mmm\-yy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alignment horizontal="left" vertical="bottom" textRotation="0" wrapText="0" indent="0" relativeIndent="0" justifyLastLine="0" shrinkToFit="0" mergeCell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pivotSource>
    <c:name>[Nathalie.xlsx]TCD!PivotTable2</c:name>
    <c:fmtId val="2"/>
  </c:pivotSource>
  <c:chart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marker>
          <c:symbol val="none"/>
        </c:marker>
      </c:pivotFmt>
      <c:pivotFmt>
        <c:idx val="28"/>
        <c:marker>
          <c:symbol val="none"/>
        </c:marker>
      </c:pivotFmt>
      <c:pivotFmt>
        <c:idx val="29"/>
        <c:marker>
          <c:symbol val="none"/>
        </c:marker>
      </c:pivotFmt>
      <c:pivotFmt>
        <c:idx val="30"/>
        <c:marker>
          <c:symbol val="none"/>
        </c:marker>
      </c:pivotFmt>
      <c:pivotFmt>
        <c:idx val="31"/>
        <c:marker>
          <c:symbol val="none"/>
        </c:marker>
      </c:pivotFmt>
      <c:pivotFmt>
        <c:idx val="32"/>
        <c:marker>
          <c:symbol val="none"/>
        </c:marker>
      </c:pivotFmt>
      <c:pivotFmt>
        <c:idx val="33"/>
        <c:marker>
          <c:symbol val="none"/>
        </c:marker>
      </c:pivotFmt>
      <c:pivotFmt>
        <c:idx val="34"/>
        <c:marker>
          <c:symbol val="none"/>
        </c:marker>
      </c:pivotFmt>
      <c:pivotFmt>
        <c:idx val="35"/>
        <c:marker>
          <c:symbol val="none"/>
        </c:marker>
      </c:pivotFmt>
      <c:pivotFmt>
        <c:idx val="36"/>
        <c:marker>
          <c:symbol val="none"/>
        </c:marker>
      </c:pivotFmt>
      <c:pivotFmt>
        <c:idx val="37"/>
        <c:marker>
          <c:symbol val="none"/>
        </c:marker>
      </c:pivotFmt>
      <c:pivotFmt>
        <c:idx val="38"/>
        <c:marker>
          <c:symbol val="none"/>
        </c:marker>
      </c:pivotFmt>
      <c:pivotFmt>
        <c:idx val="39"/>
        <c:marker>
          <c:symbol val="none"/>
        </c:marker>
      </c:pivotFmt>
      <c:pivotFmt>
        <c:idx val="40"/>
        <c:marker>
          <c:symbol val="none"/>
        </c:marker>
      </c:pivotFmt>
      <c:pivotFmt>
        <c:idx val="41"/>
        <c:marker>
          <c:symbol val="none"/>
        </c:marker>
      </c:pivotFmt>
      <c:pivotFmt>
        <c:idx val="42"/>
        <c:marker>
          <c:symbol val="none"/>
        </c:marker>
      </c:pivotFmt>
      <c:pivotFmt>
        <c:idx val="43"/>
        <c:marker>
          <c:symbol val="none"/>
        </c:marker>
      </c:pivotFmt>
      <c:pivotFmt>
        <c:idx val="44"/>
        <c:marker>
          <c:symbol val="none"/>
        </c:marker>
      </c:pivotFmt>
      <c:pivotFmt>
        <c:idx val="45"/>
        <c:marker>
          <c:symbol val="none"/>
        </c:marker>
      </c:pivotFmt>
      <c:pivotFmt>
        <c:idx val="46"/>
        <c:marker>
          <c:symbol val="none"/>
        </c:marker>
      </c:pivotFmt>
      <c:pivotFmt>
        <c:idx val="47"/>
        <c:marker>
          <c:symbol val="none"/>
        </c:marker>
      </c:pivotFmt>
      <c:pivotFmt>
        <c:idx val="48"/>
        <c:marker>
          <c:symbol val="none"/>
        </c:marker>
      </c:pivotFmt>
      <c:pivotFmt>
        <c:idx val="49"/>
        <c:marker>
          <c:symbol val="none"/>
        </c:marker>
      </c:pivotFmt>
      <c:pivotFmt>
        <c:idx val="50"/>
        <c:marker>
          <c:symbol val="none"/>
        </c:marker>
      </c:pivotFmt>
      <c:pivotFmt>
        <c:idx val="51"/>
        <c:marker>
          <c:symbol val="none"/>
        </c:marker>
      </c:pivotFmt>
      <c:pivotFmt>
        <c:idx val="52"/>
        <c:marker>
          <c:symbol val="none"/>
        </c:marker>
      </c:pivotFmt>
      <c:pivotFmt>
        <c:idx val="53"/>
        <c:marker>
          <c:symbol val="none"/>
        </c:marker>
      </c:pivotFmt>
      <c:pivotFmt>
        <c:idx val="54"/>
        <c:marker>
          <c:symbol val="none"/>
        </c:marker>
      </c:pivotFmt>
      <c:pivotFmt>
        <c:idx val="55"/>
        <c:marker>
          <c:symbol val="none"/>
        </c:marker>
      </c:pivotFmt>
      <c:pivotFmt>
        <c:idx val="56"/>
        <c:marker>
          <c:symbol val="none"/>
        </c:marker>
      </c:pivotFmt>
      <c:pivotFmt>
        <c:idx val="57"/>
        <c:marker>
          <c:symbol val="none"/>
        </c:marker>
      </c:pivotFmt>
      <c:pivotFmt>
        <c:idx val="58"/>
        <c:marker>
          <c:symbol val="none"/>
        </c:marker>
      </c:pivotFmt>
      <c:pivotFmt>
        <c:idx val="59"/>
        <c:marker>
          <c:symbol val="none"/>
        </c:marker>
      </c:pivotFmt>
      <c:pivotFmt>
        <c:idx val="60"/>
        <c:marker>
          <c:symbol val="none"/>
        </c:marker>
      </c:pivotFmt>
      <c:pivotFmt>
        <c:idx val="61"/>
        <c:marker>
          <c:symbol val="none"/>
        </c:marker>
      </c:pivotFmt>
      <c:pivotFmt>
        <c:idx val="62"/>
        <c:marker>
          <c:symbol val="none"/>
        </c:marker>
      </c:pivotFmt>
      <c:pivotFmt>
        <c:idx val="63"/>
        <c:marker>
          <c:symbol val="none"/>
        </c:marker>
      </c:pivotFmt>
      <c:pivotFmt>
        <c:idx val="64"/>
        <c:marker>
          <c:symbol val="none"/>
        </c:marker>
      </c:pivotFmt>
      <c:pivotFmt>
        <c:idx val="65"/>
        <c:marker>
          <c:symbol val="none"/>
        </c:marker>
      </c:pivotFmt>
      <c:pivotFmt>
        <c:idx val="66"/>
        <c:marker>
          <c:symbol val="none"/>
        </c:marker>
      </c:pivotFmt>
      <c:pivotFmt>
        <c:idx val="67"/>
        <c:marker>
          <c:symbol val="none"/>
        </c:marker>
      </c:pivotFmt>
      <c:pivotFmt>
        <c:idx val="68"/>
        <c:marker>
          <c:symbol val="none"/>
        </c:marker>
      </c:pivotFmt>
      <c:pivotFmt>
        <c:idx val="69"/>
        <c:marker>
          <c:symbol val="none"/>
        </c:marker>
      </c:pivotFmt>
      <c:pivotFmt>
        <c:idx val="70"/>
        <c:marker>
          <c:symbol val="none"/>
        </c:marker>
      </c:pivotFmt>
      <c:pivotFmt>
        <c:idx val="71"/>
        <c:marker>
          <c:symbol val="none"/>
        </c:marker>
      </c:pivotFmt>
      <c:pivotFmt>
        <c:idx val="72"/>
        <c:marker>
          <c:symbol val="none"/>
        </c:marker>
      </c:pivotFmt>
      <c:pivotFmt>
        <c:idx val="73"/>
        <c:marker>
          <c:symbol val="none"/>
        </c:marker>
      </c:pivotFmt>
      <c:pivotFmt>
        <c:idx val="74"/>
        <c:marker>
          <c:symbol val="none"/>
        </c:marker>
      </c:pivotFmt>
      <c:pivotFmt>
        <c:idx val="75"/>
        <c:marker>
          <c:symbol val="none"/>
        </c:marker>
      </c:pivotFmt>
      <c:pivotFmt>
        <c:idx val="76"/>
        <c:marker>
          <c:symbol val="none"/>
        </c:marker>
      </c:pivotFmt>
      <c:pivotFmt>
        <c:idx val="77"/>
        <c:marker>
          <c:symbol val="none"/>
        </c:marker>
      </c:pivotFmt>
      <c:pivotFmt>
        <c:idx val="78"/>
        <c:marker>
          <c:symbol val="none"/>
        </c:marker>
      </c:pivotFmt>
      <c:pivotFmt>
        <c:idx val="79"/>
        <c:marker>
          <c:symbol val="none"/>
        </c:marker>
      </c:pivotFmt>
      <c:pivotFmt>
        <c:idx val="80"/>
        <c:marker>
          <c:symbol val="none"/>
        </c:marker>
      </c:pivotFmt>
      <c:pivotFmt>
        <c:idx val="81"/>
        <c:marker>
          <c:symbol val="none"/>
        </c:marker>
      </c:pivotFmt>
      <c:pivotFmt>
        <c:idx val="82"/>
        <c:marker>
          <c:symbol val="none"/>
        </c:marker>
      </c:pivotFmt>
      <c:pivotFmt>
        <c:idx val="83"/>
        <c:marker>
          <c:symbol val="none"/>
        </c:marker>
      </c:pivotFmt>
      <c:pivotFmt>
        <c:idx val="84"/>
        <c:marker>
          <c:symbol val="none"/>
        </c:marker>
      </c:pivotFmt>
      <c:pivotFmt>
        <c:idx val="85"/>
        <c:marker>
          <c:symbol val="none"/>
        </c:marker>
      </c:pivotFmt>
      <c:pivotFmt>
        <c:idx val="86"/>
        <c:marker>
          <c:symbol val="none"/>
        </c:marker>
      </c:pivotFmt>
      <c:pivotFmt>
        <c:idx val="87"/>
        <c:marker>
          <c:symbol val="none"/>
        </c:marker>
      </c:pivotFmt>
      <c:pivotFmt>
        <c:idx val="88"/>
        <c:marker>
          <c:symbol val="none"/>
        </c:marker>
      </c:pivotFmt>
      <c:pivotFmt>
        <c:idx val="89"/>
        <c:marker>
          <c:symbol val="none"/>
        </c:marker>
      </c:pivotFmt>
      <c:pivotFmt>
        <c:idx val="90"/>
        <c:marker>
          <c:symbol val="none"/>
        </c:marker>
      </c:pivotFmt>
      <c:pivotFmt>
        <c:idx val="91"/>
        <c:marker>
          <c:symbol val="none"/>
        </c:marker>
      </c:pivotFmt>
      <c:pivotFmt>
        <c:idx val="92"/>
        <c:marker>
          <c:symbol val="none"/>
        </c:marker>
      </c:pivotFmt>
      <c:pivotFmt>
        <c:idx val="93"/>
        <c:marker>
          <c:symbol val="none"/>
        </c:marker>
      </c:pivotFmt>
      <c:pivotFmt>
        <c:idx val="94"/>
        <c:marker>
          <c:symbol val="none"/>
        </c:marker>
      </c:pivotFmt>
      <c:pivotFmt>
        <c:idx val="95"/>
        <c:marker>
          <c:symbol val="none"/>
        </c:marker>
      </c:pivotFmt>
      <c:pivotFmt>
        <c:idx val="96"/>
        <c:marker>
          <c:symbol val="none"/>
        </c:marker>
      </c:pivotFmt>
      <c:pivotFmt>
        <c:idx val="97"/>
        <c:marker>
          <c:symbol val="none"/>
        </c:marker>
      </c:pivotFmt>
      <c:pivotFmt>
        <c:idx val="98"/>
        <c:marker>
          <c:symbol val="none"/>
        </c:marker>
      </c:pivotFmt>
      <c:pivotFmt>
        <c:idx val="99"/>
        <c:marker>
          <c:symbol val="none"/>
        </c:marker>
      </c:pivotFmt>
      <c:pivotFmt>
        <c:idx val="100"/>
        <c:marker>
          <c:symbol val="none"/>
        </c:marker>
      </c:pivotFmt>
      <c:pivotFmt>
        <c:idx val="101"/>
        <c:marker>
          <c:symbol val="none"/>
        </c:marker>
      </c:pivotFmt>
      <c:pivotFmt>
        <c:idx val="102"/>
        <c:marker>
          <c:symbol val="none"/>
        </c:marker>
      </c:pivotFmt>
      <c:pivotFmt>
        <c:idx val="103"/>
        <c:marker>
          <c:symbol val="none"/>
        </c:marker>
      </c:pivotFmt>
      <c:pivotFmt>
        <c:idx val="104"/>
        <c:marker>
          <c:symbol val="none"/>
        </c:marker>
      </c:pivotFmt>
      <c:pivotFmt>
        <c:idx val="105"/>
        <c:marker>
          <c:symbol val="none"/>
        </c:marker>
      </c:pivotFmt>
      <c:pivotFmt>
        <c:idx val="106"/>
        <c:marker>
          <c:symbol val="none"/>
        </c:marker>
      </c:pivotFmt>
      <c:pivotFmt>
        <c:idx val="107"/>
        <c:marker>
          <c:symbol val="none"/>
        </c:marker>
      </c:pivotFmt>
      <c:pivotFmt>
        <c:idx val="108"/>
        <c:marker>
          <c:symbol val="none"/>
        </c:marker>
      </c:pivotFmt>
      <c:pivotFmt>
        <c:idx val="109"/>
        <c:marker>
          <c:symbol val="none"/>
        </c:marker>
      </c:pivotFmt>
      <c:pivotFmt>
        <c:idx val="110"/>
        <c:marker>
          <c:symbol val="none"/>
        </c:marker>
      </c:pivotFmt>
      <c:pivotFmt>
        <c:idx val="111"/>
        <c:marker>
          <c:symbol val="none"/>
        </c:marker>
      </c:pivotFmt>
      <c:pivotFmt>
        <c:idx val="112"/>
        <c:marker>
          <c:symbol val="none"/>
        </c:marker>
      </c:pivotFmt>
      <c:pivotFmt>
        <c:idx val="113"/>
        <c:marker>
          <c:symbol val="none"/>
        </c:marker>
      </c:pivotFmt>
      <c:pivotFmt>
        <c:idx val="114"/>
        <c:marker>
          <c:symbol val="none"/>
        </c:marker>
      </c:pivotFmt>
      <c:pivotFmt>
        <c:idx val="115"/>
        <c:marker>
          <c:symbol val="none"/>
        </c:marker>
      </c:pivotFmt>
      <c:pivotFmt>
        <c:idx val="116"/>
        <c:marker>
          <c:symbol val="none"/>
        </c:marker>
      </c:pivotFmt>
      <c:pivotFmt>
        <c:idx val="117"/>
        <c:marker>
          <c:symbol val="none"/>
        </c:marker>
      </c:pivotFmt>
      <c:pivotFmt>
        <c:idx val="118"/>
        <c:marker>
          <c:symbol val="none"/>
        </c:marker>
      </c:pivotFmt>
      <c:pivotFmt>
        <c:idx val="119"/>
        <c:marker>
          <c:symbol val="none"/>
        </c:marker>
      </c:pivotFmt>
      <c:pivotFmt>
        <c:idx val="120"/>
        <c:marker>
          <c:symbol val="none"/>
        </c:marker>
      </c:pivotFmt>
      <c:pivotFmt>
        <c:idx val="121"/>
        <c:marker>
          <c:symbol val="none"/>
        </c:marker>
      </c:pivotFmt>
      <c:pivotFmt>
        <c:idx val="122"/>
        <c:marker>
          <c:symbol val="none"/>
        </c:marker>
      </c:pivotFmt>
      <c:pivotFmt>
        <c:idx val="123"/>
        <c:marker>
          <c:symbol val="none"/>
        </c:marker>
      </c:pivotFmt>
      <c:pivotFmt>
        <c:idx val="124"/>
        <c:marker>
          <c:symbol val="none"/>
        </c:marker>
      </c:pivotFmt>
      <c:pivotFmt>
        <c:idx val="125"/>
        <c:marker>
          <c:symbol val="none"/>
        </c:marker>
      </c:pivotFmt>
      <c:pivotFmt>
        <c:idx val="126"/>
        <c:marker>
          <c:symbol val="none"/>
        </c:marker>
      </c:pivotFmt>
      <c:pivotFmt>
        <c:idx val="127"/>
        <c:marker>
          <c:symbol val="none"/>
        </c:marker>
      </c:pivotFmt>
      <c:pivotFmt>
        <c:idx val="128"/>
        <c:marker>
          <c:symbol val="none"/>
        </c:marker>
      </c:pivotFmt>
      <c:pivotFmt>
        <c:idx val="129"/>
        <c:marker>
          <c:symbol val="none"/>
        </c:marker>
      </c:pivotFmt>
      <c:pivotFmt>
        <c:idx val="130"/>
        <c:marker>
          <c:symbol val="none"/>
        </c:marker>
      </c:pivotFmt>
      <c:pivotFmt>
        <c:idx val="131"/>
        <c:marker>
          <c:symbol val="none"/>
        </c:marker>
      </c:pivotFmt>
      <c:pivotFmt>
        <c:idx val="132"/>
        <c:marker>
          <c:symbol val="none"/>
        </c:marker>
      </c:pivotFmt>
      <c:pivotFmt>
        <c:idx val="133"/>
        <c:marker>
          <c:symbol val="none"/>
        </c:marker>
      </c:pivotFmt>
      <c:pivotFmt>
        <c:idx val="134"/>
        <c:marker>
          <c:symbol val="none"/>
        </c:marker>
      </c:pivotFmt>
      <c:pivotFmt>
        <c:idx val="135"/>
        <c:marker>
          <c:symbol val="none"/>
        </c:marker>
      </c:pivotFmt>
      <c:pivotFmt>
        <c:idx val="136"/>
        <c:marker>
          <c:symbol val="none"/>
        </c:marker>
      </c:pivotFmt>
      <c:pivotFmt>
        <c:idx val="137"/>
        <c:marker>
          <c:symbol val="none"/>
        </c:marker>
      </c:pivotFmt>
      <c:pivotFmt>
        <c:idx val="138"/>
        <c:marker>
          <c:symbol val="none"/>
        </c:marker>
      </c:pivotFmt>
      <c:pivotFmt>
        <c:idx val="139"/>
        <c:marker>
          <c:symbol val="none"/>
        </c:marker>
      </c:pivotFmt>
      <c:pivotFmt>
        <c:idx val="140"/>
        <c:marker>
          <c:symbol val="none"/>
        </c:marker>
      </c:pivotFmt>
      <c:pivotFmt>
        <c:idx val="141"/>
        <c:marker>
          <c:symbol val="none"/>
        </c:marker>
      </c:pivotFmt>
      <c:pivotFmt>
        <c:idx val="142"/>
        <c:marker>
          <c:symbol val="none"/>
        </c:marker>
      </c:pivotFmt>
      <c:pivotFmt>
        <c:idx val="143"/>
        <c:marker>
          <c:symbol val="none"/>
        </c:marker>
      </c:pivotFmt>
      <c:pivotFmt>
        <c:idx val="144"/>
        <c:marker>
          <c:symbol val="none"/>
        </c:marker>
      </c:pivotFmt>
      <c:pivotFmt>
        <c:idx val="145"/>
        <c:marker>
          <c:symbol val="none"/>
        </c:marker>
      </c:pivotFmt>
      <c:pivotFmt>
        <c:idx val="146"/>
        <c:marker>
          <c:symbol val="none"/>
        </c:marker>
      </c:pivotFmt>
      <c:pivotFmt>
        <c:idx val="147"/>
        <c:marker>
          <c:symbol val="none"/>
        </c:marker>
      </c:pivotFmt>
      <c:pivotFmt>
        <c:idx val="148"/>
        <c:marker>
          <c:symbol val="none"/>
        </c:marker>
      </c:pivotFmt>
      <c:pivotFmt>
        <c:idx val="149"/>
        <c:marker>
          <c:symbol val="none"/>
        </c:marker>
      </c:pivotFmt>
      <c:pivotFmt>
        <c:idx val="150"/>
        <c:marker>
          <c:symbol val="none"/>
        </c:marker>
      </c:pivotFmt>
      <c:pivotFmt>
        <c:idx val="151"/>
        <c:marker>
          <c:symbol val="none"/>
        </c:marker>
      </c:pivotFmt>
      <c:pivotFmt>
        <c:idx val="152"/>
        <c:marker>
          <c:symbol val="none"/>
        </c:marker>
      </c:pivotFmt>
      <c:pivotFmt>
        <c:idx val="153"/>
        <c:marker>
          <c:symbol val="none"/>
        </c:marker>
      </c:pivotFmt>
      <c:pivotFmt>
        <c:idx val="154"/>
        <c:marker>
          <c:symbol val="none"/>
        </c:marker>
      </c:pivotFmt>
      <c:pivotFmt>
        <c:idx val="155"/>
        <c:marker>
          <c:symbol val="none"/>
        </c:marker>
      </c:pivotFmt>
      <c:pivotFmt>
        <c:idx val="156"/>
        <c:marker>
          <c:symbol val="none"/>
        </c:marker>
      </c:pivotFmt>
      <c:pivotFmt>
        <c:idx val="157"/>
        <c:marker>
          <c:symbol val="none"/>
        </c:marker>
      </c:pivotFmt>
      <c:pivotFmt>
        <c:idx val="158"/>
        <c:marker>
          <c:symbol val="none"/>
        </c:marker>
      </c:pivotFmt>
      <c:pivotFmt>
        <c:idx val="159"/>
        <c:marker>
          <c:symbol val="none"/>
        </c:marker>
      </c:pivotFmt>
      <c:pivotFmt>
        <c:idx val="160"/>
        <c:marker>
          <c:symbol val="none"/>
        </c:marker>
      </c:pivotFmt>
      <c:pivotFmt>
        <c:idx val="161"/>
        <c:marker>
          <c:symbol val="none"/>
        </c:marker>
      </c:pivotFmt>
      <c:pivotFmt>
        <c:idx val="162"/>
        <c:marker>
          <c:symbol val="none"/>
        </c:marker>
      </c:pivotFmt>
    </c:pivotFmts>
    <c:plotArea>
      <c:layout/>
      <c:barChart>
        <c:barDir val="col"/>
        <c:grouping val="clustered"/>
        <c:ser>
          <c:idx val="0"/>
          <c:order val="0"/>
          <c:tx>
            <c:strRef>
              <c:f>TCD!$B$8:$B$9</c:f>
              <c:strCache>
                <c:ptCount val="1"/>
                <c:pt idx="0">
                  <c:v>Sum of New York</c:v>
                </c:pt>
              </c:strCache>
            </c:strRef>
          </c:tx>
          <c:cat>
            <c:strRef>
              <c:f>TCD!$A$10:$A$23</c:f>
              <c:strCache>
                <c:ptCount val="13"/>
                <c:pt idx="0">
                  <c:v>déc.-12</c:v>
                </c:pt>
                <c:pt idx="1">
                  <c:v>janv.-13</c:v>
                </c:pt>
                <c:pt idx="2">
                  <c:v>févr.-13</c:v>
                </c:pt>
                <c:pt idx="3">
                  <c:v>mars-13</c:v>
                </c:pt>
                <c:pt idx="4">
                  <c:v>avr.-13</c:v>
                </c:pt>
                <c:pt idx="5">
                  <c:v>mai-13</c:v>
                </c:pt>
                <c:pt idx="6">
                  <c:v>juin-13</c:v>
                </c:pt>
                <c:pt idx="7">
                  <c:v>juil.-13</c:v>
                </c:pt>
                <c:pt idx="8">
                  <c:v>août-13</c:v>
                </c:pt>
                <c:pt idx="9">
                  <c:v>sept.-13</c:v>
                </c:pt>
                <c:pt idx="10">
                  <c:v>oct.-13</c:v>
                </c:pt>
                <c:pt idx="11">
                  <c:v>nov.-13</c:v>
                </c:pt>
                <c:pt idx="12">
                  <c:v>déc.-13</c:v>
                </c:pt>
              </c:strCache>
            </c:strRef>
          </c:cat>
          <c:val>
            <c:numRef>
              <c:f>TCD!$B$10:$B$23</c:f>
              <c:numCache>
                <c:formatCode>General</c:formatCode>
                <c:ptCount val="13"/>
                <c:pt idx="0">
                  <c:v>123</c:v>
                </c:pt>
                <c:pt idx="1">
                  <c:v>125</c:v>
                </c:pt>
                <c:pt idx="2">
                  <c:v>126</c:v>
                </c:pt>
                <c:pt idx="3">
                  <c:v>122</c:v>
                </c:pt>
                <c:pt idx="4">
                  <c:v>124</c:v>
                </c:pt>
                <c:pt idx="5">
                  <c:v>120</c:v>
                </c:pt>
                <c:pt idx="6">
                  <c:v>112</c:v>
                </c:pt>
                <c:pt idx="7">
                  <c:v>133</c:v>
                </c:pt>
                <c:pt idx="8">
                  <c:v>145</c:v>
                </c:pt>
                <c:pt idx="9">
                  <c:v>177</c:v>
                </c:pt>
                <c:pt idx="10">
                  <c:v>198</c:v>
                </c:pt>
                <c:pt idx="11">
                  <c:v>192</c:v>
                </c:pt>
                <c:pt idx="12">
                  <c:v>210</c:v>
                </c:pt>
              </c:numCache>
            </c:numRef>
          </c:val>
        </c:ser>
        <c:ser>
          <c:idx val="1"/>
          <c:order val="1"/>
          <c:tx>
            <c:strRef>
              <c:f>TCD!$C$8:$C$9</c:f>
              <c:strCache>
                <c:ptCount val="1"/>
                <c:pt idx="0">
                  <c:v>Sum of Paris</c:v>
                </c:pt>
              </c:strCache>
            </c:strRef>
          </c:tx>
          <c:cat>
            <c:strRef>
              <c:f>TCD!$A$10:$A$23</c:f>
              <c:strCache>
                <c:ptCount val="13"/>
                <c:pt idx="0">
                  <c:v>déc.-12</c:v>
                </c:pt>
                <c:pt idx="1">
                  <c:v>janv.-13</c:v>
                </c:pt>
                <c:pt idx="2">
                  <c:v>févr.-13</c:v>
                </c:pt>
                <c:pt idx="3">
                  <c:v>mars-13</c:v>
                </c:pt>
                <c:pt idx="4">
                  <c:v>avr.-13</c:v>
                </c:pt>
                <c:pt idx="5">
                  <c:v>mai-13</c:v>
                </c:pt>
                <c:pt idx="6">
                  <c:v>juin-13</c:v>
                </c:pt>
                <c:pt idx="7">
                  <c:v>juil.-13</c:v>
                </c:pt>
                <c:pt idx="8">
                  <c:v>août-13</c:v>
                </c:pt>
                <c:pt idx="9">
                  <c:v>sept.-13</c:v>
                </c:pt>
                <c:pt idx="10">
                  <c:v>oct.-13</c:v>
                </c:pt>
                <c:pt idx="11">
                  <c:v>nov.-13</c:v>
                </c:pt>
                <c:pt idx="12">
                  <c:v>déc.-13</c:v>
                </c:pt>
              </c:strCache>
            </c:strRef>
          </c:cat>
          <c:val>
            <c:numRef>
              <c:f>TCD!$C$10:$C$23</c:f>
              <c:numCache>
                <c:formatCode>General</c:formatCode>
                <c:ptCount val="13"/>
                <c:pt idx="0">
                  <c:v>98</c:v>
                </c:pt>
                <c:pt idx="1">
                  <c:v>94</c:v>
                </c:pt>
                <c:pt idx="2">
                  <c:v>92</c:v>
                </c:pt>
                <c:pt idx="3">
                  <c:v>99</c:v>
                </c:pt>
                <c:pt idx="4">
                  <c:v>100</c:v>
                </c:pt>
                <c:pt idx="5">
                  <c:v>108</c:v>
                </c:pt>
                <c:pt idx="6">
                  <c:v>95</c:v>
                </c:pt>
                <c:pt idx="7">
                  <c:v>175</c:v>
                </c:pt>
                <c:pt idx="8">
                  <c:v>180</c:v>
                </c:pt>
                <c:pt idx="9">
                  <c:v>188</c:v>
                </c:pt>
                <c:pt idx="10">
                  <c:v>102</c:v>
                </c:pt>
                <c:pt idx="11">
                  <c:v>199</c:v>
                </c:pt>
                <c:pt idx="12">
                  <c:v>166</c:v>
                </c:pt>
              </c:numCache>
            </c:numRef>
          </c:val>
        </c:ser>
        <c:ser>
          <c:idx val="2"/>
          <c:order val="2"/>
          <c:tx>
            <c:strRef>
              <c:f>TCD!$D$8:$D$9</c:f>
              <c:strCache>
                <c:ptCount val="1"/>
                <c:pt idx="0">
                  <c:v>Sum of Berlin</c:v>
                </c:pt>
              </c:strCache>
            </c:strRef>
          </c:tx>
          <c:cat>
            <c:strRef>
              <c:f>TCD!$A$10:$A$23</c:f>
              <c:strCache>
                <c:ptCount val="13"/>
                <c:pt idx="0">
                  <c:v>déc.-12</c:v>
                </c:pt>
                <c:pt idx="1">
                  <c:v>janv.-13</c:v>
                </c:pt>
                <c:pt idx="2">
                  <c:v>févr.-13</c:v>
                </c:pt>
                <c:pt idx="3">
                  <c:v>mars-13</c:v>
                </c:pt>
                <c:pt idx="4">
                  <c:v>avr.-13</c:v>
                </c:pt>
                <c:pt idx="5">
                  <c:v>mai-13</c:v>
                </c:pt>
                <c:pt idx="6">
                  <c:v>juin-13</c:v>
                </c:pt>
                <c:pt idx="7">
                  <c:v>juil.-13</c:v>
                </c:pt>
                <c:pt idx="8">
                  <c:v>août-13</c:v>
                </c:pt>
                <c:pt idx="9">
                  <c:v>sept.-13</c:v>
                </c:pt>
                <c:pt idx="10">
                  <c:v>oct.-13</c:v>
                </c:pt>
                <c:pt idx="11">
                  <c:v>nov.-13</c:v>
                </c:pt>
                <c:pt idx="12">
                  <c:v>déc.-13</c:v>
                </c:pt>
              </c:strCache>
            </c:strRef>
          </c:cat>
          <c:val>
            <c:numRef>
              <c:f>TCD!$D$10:$D$23</c:f>
              <c:numCache>
                <c:formatCode>General</c:formatCode>
                <c:ptCount val="13"/>
                <c:pt idx="0">
                  <c:v>115</c:v>
                </c:pt>
                <c:pt idx="1">
                  <c:v>108</c:v>
                </c:pt>
                <c:pt idx="2">
                  <c:v>105</c:v>
                </c:pt>
                <c:pt idx="3">
                  <c:v>99</c:v>
                </c:pt>
                <c:pt idx="4">
                  <c:v>123</c:v>
                </c:pt>
                <c:pt idx="5">
                  <c:v>144</c:v>
                </c:pt>
                <c:pt idx="6">
                  <c:v>188</c:v>
                </c:pt>
                <c:pt idx="7">
                  <c:v>195</c:v>
                </c:pt>
                <c:pt idx="8">
                  <c:v>210</c:v>
                </c:pt>
                <c:pt idx="9">
                  <c:v>225</c:v>
                </c:pt>
                <c:pt idx="10">
                  <c:v>267</c:v>
                </c:pt>
                <c:pt idx="11">
                  <c:v>302</c:v>
                </c:pt>
                <c:pt idx="12">
                  <c:v>305</c:v>
                </c:pt>
              </c:numCache>
            </c:numRef>
          </c:val>
        </c:ser>
        <c:ser>
          <c:idx val="3"/>
          <c:order val="3"/>
          <c:tx>
            <c:strRef>
              <c:f>TCD!$E$8:$E$9</c:f>
              <c:strCache>
                <c:ptCount val="1"/>
                <c:pt idx="0">
                  <c:v>Sum of Madrid</c:v>
                </c:pt>
              </c:strCache>
            </c:strRef>
          </c:tx>
          <c:cat>
            <c:strRef>
              <c:f>TCD!$A$10:$A$23</c:f>
              <c:strCache>
                <c:ptCount val="13"/>
                <c:pt idx="0">
                  <c:v>déc.-12</c:v>
                </c:pt>
                <c:pt idx="1">
                  <c:v>janv.-13</c:v>
                </c:pt>
                <c:pt idx="2">
                  <c:v>févr.-13</c:v>
                </c:pt>
                <c:pt idx="3">
                  <c:v>mars-13</c:v>
                </c:pt>
                <c:pt idx="4">
                  <c:v>avr.-13</c:v>
                </c:pt>
                <c:pt idx="5">
                  <c:v>mai-13</c:v>
                </c:pt>
                <c:pt idx="6">
                  <c:v>juin-13</c:v>
                </c:pt>
                <c:pt idx="7">
                  <c:v>juil.-13</c:v>
                </c:pt>
                <c:pt idx="8">
                  <c:v>août-13</c:v>
                </c:pt>
                <c:pt idx="9">
                  <c:v>sept.-13</c:v>
                </c:pt>
                <c:pt idx="10">
                  <c:v>oct.-13</c:v>
                </c:pt>
                <c:pt idx="11">
                  <c:v>nov.-13</c:v>
                </c:pt>
                <c:pt idx="12">
                  <c:v>déc.-13</c:v>
                </c:pt>
              </c:strCache>
            </c:strRef>
          </c:cat>
          <c:val>
            <c:numRef>
              <c:f>TCD!$E$10:$E$23</c:f>
              <c:numCache>
                <c:formatCode>General</c:formatCode>
                <c:ptCount val="13"/>
                <c:pt idx="0">
                  <c:v>88</c:v>
                </c:pt>
                <c:pt idx="1">
                  <c:v>89</c:v>
                </c:pt>
                <c:pt idx="2">
                  <c:v>99</c:v>
                </c:pt>
                <c:pt idx="3">
                  <c:v>120</c:v>
                </c:pt>
                <c:pt idx="4">
                  <c:v>122</c:v>
                </c:pt>
                <c:pt idx="5">
                  <c:v>135</c:v>
                </c:pt>
                <c:pt idx="6">
                  <c:v>146</c:v>
                </c:pt>
                <c:pt idx="7">
                  <c:v>155</c:v>
                </c:pt>
                <c:pt idx="8">
                  <c:v>161</c:v>
                </c:pt>
                <c:pt idx="9">
                  <c:v>120</c:v>
                </c:pt>
                <c:pt idx="10">
                  <c:v>133</c:v>
                </c:pt>
                <c:pt idx="11">
                  <c:v>155</c:v>
                </c:pt>
                <c:pt idx="12">
                  <c:v>175</c:v>
                </c:pt>
              </c:numCache>
            </c:numRef>
          </c:val>
        </c:ser>
        <c:ser>
          <c:idx val="4"/>
          <c:order val="4"/>
          <c:tx>
            <c:strRef>
              <c:f>TCD!$F$8:$F$9</c:f>
              <c:strCache>
                <c:ptCount val="1"/>
                <c:pt idx="0">
                  <c:v>Sum of Dubai</c:v>
                </c:pt>
              </c:strCache>
            </c:strRef>
          </c:tx>
          <c:cat>
            <c:strRef>
              <c:f>TCD!$A$10:$A$23</c:f>
              <c:strCache>
                <c:ptCount val="13"/>
                <c:pt idx="0">
                  <c:v>déc.-12</c:v>
                </c:pt>
                <c:pt idx="1">
                  <c:v>janv.-13</c:v>
                </c:pt>
                <c:pt idx="2">
                  <c:v>févr.-13</c:v>
                </c:pt>
                <c:pt idx="3">
                  <c:v>mars-13</c:v>
                </c:pt>
                <c:pt idx="4">
                  <c:v>avr.-13</c:v>
                </c:pt>
                <c:pt idx="5">
                  <c:v>mai-13</c:v>
                </c:pt>
                <c:pt idx="6">
                  <c:v>juin-13</c:v>
                </c:pt>
                <c:pt idx="7">
                  <c:v>juil.-13</c:v>
                </c:pt>
                <c:pt idx="8">
                  <c:v>août-13</c:v>
                </c:pt>
                <c:pt idx="9">
                  <c:v>sept.-13</c:v>
                </c:pt>
                <c:pt idx="10">
                  <c:v>oct.-13</c:v>
                </c:pt>
                <c:pt idx="11">
                  <c:v>nov.-13</c:v>
                </c:pt>
                <c:pt idx="12">
                  <c:v>déc.-13</c:v>
                </c:pt>
              </c:strCache>
            </c:strRef>
          </c:cat>
          <c:val>
            <c:numRef>
              <c:f>TCD!$F$10:$F$23</c:f>
              <c:numCache>
                <c:formatCode>General</c:formatCode>
                <c:ptCount val="13"/>
                <c:pt idx="0">
                  <c:v>75</c:v>
                </c:pt>
                <c:pt idx="1">
                  <c:v>76</c:v>
                </c:pt>
                <c:pt idx="2">
                  <c:v>77</c:v>
                </c:pt>
                <c:pt idx="3">
                  <c:v>79</c:v>
                </c:pt>
                <c:pt idx="4">
                  <c:v>88</c:v>
                </c:pt>
                <c:pt idx="5">
                  <c:v>123</c:v>
                </c:pt>
                <c:pt idx="6">
                  <c:v>133</c:v>
                </c:pt>
                <c:pt idx="7">
                  <c:v>136</c:v>
                </c:pt>
                <c:pt idx="8">
                  <c:v>146</c:v>
                </c:pt>
                <c:pt idx="9">
                  <c:v>175</c:v>
                </c:pt>
                <c:pt idx="10">
                  <c:v>188</c:v>
                </c:pt>
                <c:pt idx="11">
                  <c:v>198</c:v>
                </c:pt>
                <c:pt idx="12">
                  <c:v>165</c:v>
                </c:pt>
              </c:numCache>
            </c:numRef>
          </c:val>
        </c:ser>
        <c:axId val="112342912"/>
        <c:axId val="112344448"/>
      </c:barChart>
      <c:catAx>
        <c:axId val="112342912"/>
        <c:scaling>
          <c:orientation val="minMax"/>
        </c:scaling>
        <c:axPos val="b"/>
        <c:tickLblPos val="nextTo"/>
        <c:crossAx val="112344448"/>
        <c:crosses val="autoZero"/>
        <c:auto val="1"/>
        <c:lblAlgn val="ctr"/>
        <c:lblOffset val="100"/>
      </c:catAx>
      <c:valAx>
        <c:axId val="112344448"/>
        <c:scaling>
          <c:orientation val="minMax"/>
        </c:scaling>
        <c:axPos val="l"/>
        <c:majorGridlines/>
        <c:numFmt formatCode="General" sourceLinked="1"/>
        <c:tickLblPos val="nextTo"/>
        <c:crossAx val="11234291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barChart>
        <c:barDir val="col"/>
        <c:grouping val="clustered"/>
        <c:ser>
          <c:idx val="0"/>
          <c:order val="0"/>
          <c:tx>
            <c:strRef>
              <c:f>'Base de données'!$M$10</c:f>
              <c:strCache>
                <c:ptCount val="1"/>
                <c:pt idx="0">
                  <c:v>New York</c:v>
                </c:pt>
              </c:strCache>
            </c:strRef>
          </c:tx>
          <c:cat>
            <c:numRef>
              <c:f>'Base de données'!$L$11:$L$22</c:f>
              <c:numCache>
                <c:formatCode>[$-40C]mmm\-yy;@</c:formatCode>
                <c:ptCount val="12"/>
                <c:pt idx="0">
                  <c:v>41699</c:v>
                </c:pt>
                <c:pt idx="1">
                  <c:v>41730</c:v>
                </c:pt>
                <c:pt idx="2">
                  <c:v>41760</c:v>
                </c:pt>
                <c:pt idx="3">
                  <c:v>41791</c:v>
                </c:pt>
                <c:pt idx="4">
                  <c:v>41821</c:v>
                </c:pt>
                <c:pt idx="5">
                  <c:v>41852</c:v>
                </c:pt>
                <c:pt idx="6">
                  <c:v>41883</c:v>
                </c:pt>
                <c:pt idx="7">
                  <c:v>41913</c:v>
                </c:pt>
                <c:pt idx="8">
                  <c:v>41944</c:v>
                </c:pt>
                <c:pt idx="9">
                  <c:v>41974</c:v>
                </c:pt>
                <c:pt idx="10">
                  <c:v>42005</c:v>
                </c:pt>
                <c:pt idx="11">
                  <c:v>42036</c:v>
                </c:pt>
              </c:numCache>
            </c:numRef>
          </c:cat>
          <c:val>
            <c:numRef>
              <c:f>'Base de données'!$M$11:$M$22</c:f>
              <c:numCache>
                <c:formatCode>General</c:formatCode>
                <c:ptCount val="12"/>
                <c:pt idx="0">
                  <c:v>177</c:v>
                </c:pt>
                <c:pt idx="1">
                  <c:v>198</c:v>
                </c:pt>
                <c:pt idx="2">
                  <c:v>122</c:v>
                </c:pt>
                <c:pt idx="3">
                  <c:v>124</c:v>
                </c:pt>
                <c:pt idx="4">
                  <c:v>120</c:v>
                </c:pt>
                <c:pt idx="5">
                  <c:v>112</c:v>
                </c:pt>
                <c:pt idx="6">
                  <c:v>145</c:v>
                </c:pt>
                <c:pt idx="7">
                  <c:v>177</c:v>
                </c:pt>
                <c:pt idx="8">
                  <c:v>125</c:v>
                </c:pt>
                <c:pt idx="9">
                  <c:v>120</c:v>
                </c:pt>
                <c:pt idx="10">
                  <c:v>100</c:v>
                </c:pt>
                <c:pt idx="11">
                  <c:v>4</c:v>
                </c:pt>
              </c:numCache>
            </c:numRef>
          </c:val>
        </c:ser>
        <c:ser>
          <c:idx val="1"/>
          <c:order val="1"/>
          <c:tx>
            <c:strRef>
              <c:f>'Base de données'!$N$10</c:f>
              <c:strCache>
                <c:ptCount val="1"/>
                <c:pt idx="0">
                  <c:v>Paris</c:v>
                </c:pt>
              </c:strCache>
            </c:strRef>
          </c:tx>
          <c:cat>
            <c:numRef>
              <c:f>'Base de données'!$L$11:$L$22</c:f>
              <c:numCache>
                <c:formatCode>[$-40C]mmm\-yy;@</c:formatCode>
                <c:ptCount val="12"/>
                <c:pt idx="0">
                  <c:v>41699</c:v>
                </c:pt>
                <c:pt idx="1">
                  <c:v>41730</c:v>
                </c:pt>
                <c:pt idx="2">
                  <c:v>41760</c:v>
                </c:pt>
                <c:pt idx="3">
                  <c:v>41791</c:v>
                </c:pt>
                <c:pt idx="4">
                  <c:v>41821</c:v>
                </c:pt>
                <c:pt idx="5">
                  <c:v>41852</c:v>
                </c:pt>
                <c:pt idx="6">
                  <c:v>41883</c:v>
                </c:pt>
                <c:pt idx="7">
                  <c:v>41913</c:v>
                </c:pt>
                <c:pt idx="8">
                  <c:v>41944</c:v>
                </c:pt>
                <c:pt idx="9">
                  <c:v>41974</c:v>
                </c:pt>
                <c:pt idx="10">
                  <c:v>42005</c:v>
                </c:pt>
                <c:pt idx="11">
                  <c:v>42036</c:v>
                </c:pt>
              </c:numCache>
            </c:numRef>
          </c:cat>
          <c:val>
            <c:numRef>
              <c:f>'Base de données'!$N$11:$N$22</c:f>
              <c:numCache>
                <c:formatCode>General</c:formatCode>
                <c:ptCount val="12"/>
                <c:pt idx="0">
                  <c:v>188</c:v>
                </c:pt>
                <c:pt idx="1">
                  <c:v>102</c:v>
                </c:pt>
                <c:pt idx="2">
                  <c:v>99</c:v>
                </c:pt>
                <c:pt idx="3">
                  <c:v>100</c:v>
                </c:pt>
                <c:pt idx="4">
                  <c:v>108</c:v>
                </c:pt>
                <c:pt idx="5">
                  <c:v>95</c:v>
                </c:pt>
                <c:pt idx="6">
                  <c:v>180</c:v>
                </c:pt>
                <c:pt idx="7">
                  <c:v>188</c:v>
                </c:pt>
                <c:pt idx="8">
                  <c:v>94</c:v>
                </c:pt>
                <c:pt idx="9">
                  <c:v>108</c:v>
                </c:pt>
                <c:pt idx="10">
                  <c:v>50</c:v>
                </c:pt>
                <c:pt idx="11">
                  <c:v>4</c:v>
                </c:pt>
              </c:numCache>
            </c:numRef>
          </c:val>
        </c:ser>
        <c:ser>
          <c:idx val="2"/>
          <c:order val="2"/>
          <c:tx>
            <c:strRef>
              <c:f>'Base de données'!$O$10</c:f>
              <c:strCache>
                <c:ptCount val="1"/>
                <c:pt idx="0">
                  <c:v>Berlin</c:v>
                </c:pt>
              </c:strCache>
            </c:strRef>
          </c:tx>
          <c:cat>
            <c:numRef>
              <c:f>'Base de données'!$L$11:$L$22</c:f>
              <c:numCache>
                <c:formatCode>[$-40C]mmm\-yy;@</c:formatCode>
                <c:ptCount val="12"/>
                <c:pt idx="0">
                  <c:v>41699</c:v>
                </c:pt>
                <c:pt idx="1">
                  <c:v>41730</c:v>
                </c:pt>
                <c:pt idx="2">
                  <c:v>41760</c:v>
                </c:pt>
                <c:pt idx="3">
                  <c:v>41791</c:v>
                </c:pt>
                <c:pt idx="4">
                  <c:v>41821</c:v>
                </c:pt>
                <c:pt idx="5">
                  <c:v>41852</c:v>
                </c:pt>
                <c:pt idx="6">
                  <c:v>41883</c:v>
                </c:pt>
                <c:pt idx="7">
                  <c:v>41913</c:v>
                </c:pt>
                <c:pt idx="8">
                  <c:v>41944</c:v>
                </c:pt>
                <c:pt idx="9">
                  <c:v>41974</c:v>
                </c:pt>
                <c:pt idx="10">
                  <c:v>42005</c:v>
                </c:pt>
                <c:pt idx="11">
                  <c:v>42036</c:v>
                </c:pt>
              </c:numCache>
            </c:numRef>
          </c:cat>
          <c:val>
            <c:numRef>
              <c:f>'Base de données'!$O$11:$O$22</c:f>
              <c:numCache>
                <c:formatCode>General</c:formatCode>
                <c:ptCount val="12"/>
                <c:pt idx="0">
                  <c:v>225</c:v>
                </c:pt>
                <c:pt idx="1">
                  <c:v>267</c:v>
                </c:pt>
                <c:pt idx="2">
                  <c:v>99</c:v>
                </c:pt>
                <c:pt idx="3">
                  <c:v>123</c:v>
                </c:pt>
                <c:pt idx="4">
                  <c:v>144</c:v>
                </c:pt>
                <c:pt idx="5">
                  <c:v>188</c:v>
                </c:pt>
                <c:pt idx="6">
                  <c:v>210</c:v>
                </c:pt>
                <c:pt idx="7">
                  <c:v>225</c:v>
                </c:pt>
                <c:pt idx="8">
                  <c:v>108</c:v>
                </c:pt>
                <c:pt idx="9">
                  <c:v>144</c:v>
                </c:pt>
                <c:pt idx="10">
                  <c:v>20</c:v>
                </c:pt>
                <c:pt idx="11">
                  <c:v>4</c:v>
                </c:pt>
              </c:numCache>
            </c:numRef>
          </c:val>
        </c:ser>
        <c:ser>
          <c:idx val="3"/>
          <c:order val="3"/>
          <c:tx>
            <c:strRef>
              <c:f>'Base de données'!$P$10</c:f>
              <c:strCache>
                <c:ptCount val="1"/>
                <c:pt idx="0">
                  <c:v>Madrid</c:v>
                </c:pt>
              </c:strCache>
            </c:strRef>
          </c:tx>
          <c:cat>
            <c:numRef>
              <c:f>'Base de données'!$L$11:$L$22</c:f>
              <c:numCache>
                <c:formatCode>[$-40C]mmm\-yy;@</c:formatCode>
                <c:ptCount val="12"/>
                <c:pt idx="0">
                  <c:v>41699</c:v>
                </c:pt>
                <c:pt idx="1">
                  <c:v>41730</c:v>
                </c:pt>
                <c:pt idx="2">
                  <c:v>41760</c:v>
                </c:pt>
                <c:pt idx="3">
                  <c:v>41791</c:v>
                </c:pt>
                <c:pt idx="4">
                  <c:v>41821</c:v>
                </c:pt>
                <c:pt idx="5">
                  <c:v>41852</c:v>
                </c:pt>
                <c:pt idx="6">
                  <c:v>41883</c:v>
                </c:pt>
                <c:pt idx="7">
                  <c:v>41913</c:v>
                </c:pt>
                <c:pt idx="8">
                  <c:v>41944</c:v>
                </c:pt>
                <c:pt idx="9">
                  <c:v>41974</c:v>
                </c:pt>
                <c:pt idx="10">
                  <c:v>42005</c:v>
                </c:pt>
                <c:pt idx="11">
                  <c:v>42036</c:v>
                </c:pt>
              </c:numCache>
            </c:numRef>
          </c:cat>
          <c:val>
            <c:numRef>
              <c:f>'Base de données'!$P$11:$P$22</c:f>
              <c:numCache>
                <c:formatCode>General</c:formatCode>
                <c:ptCount val="12"/>
                <c:pt idx="0">
                  <c:v>120</c:v>
                </c:pt>
                <c:pt idx="1">
                  <c:v>133</c:v>
                </c:pt>
                <c:pt idx="2">
                  <c:v>120</c:v>
                </c:pt>
                <c:pt idx="3">
                  <c:v>122</c:v>
                </c:pt>
                <c:pt idx="4">
                  <c:v>135</c:v>
                </c:pt>
                <c:pt idx="5">
                  <c:v>146</c:v>
                </c:pt>
                <c:pt idx="6">
                  <c:v>161</c:v>
                </c:pt>
                <c:pt idx="7">
                  <c:v>120</c:v>
                </c:pt>
                <c:pt idx="8">
                  <c:v>89</c:v>
                </c:pt>
                <c:pt idx="9">
                  <c:v>135</c:v>
                </c:pt>
                <c:pt idx="10">
                  <c:v>30</c:v>
                </c:pt>
                <c:pt idx="11">
                  <c:v>4</c:v>
                </c:pt>
              </c:numCache>
            </c:numRef>
          </c:val>
        </c:ser>
        <c:ser>
          <c:idx val="4"/>
          <c:order val="4"/>
          <c:tx>
            <c:strRef>
              <c:f>'Base de données'!$Q$10</c:f>
              <c:strCache>
                <c:ptCount val="1"/>
                <c:pt idx="0">
                  <c:v>Dubai</c:v>
                </c:pt>
              </c:strCache>
            </c:strRef>
          </c:tx>
          <c:cat>
            <c:numRef>
              <c:f>'Base de données'!$L$11:$L$22</c:f>
              <c:numCache>
                <c:formatCode>[$-40C]mmm\-yy;@</c:formatCode>
                <c:ptCount val="12"/>
                <c:pt idx="0">
                  <c:v>41699</c:v>
                </c:pt>
                <c:pt idx="1">
                  <c:v>41730</c:v>
                </c:pt>
                <c:pt idx="2">
                  <c:v>41760</c:v>
                </c:pt>
                <c:pt idx="3">
                  <c:v>41791</c:v>
                </c:pt>
                <c:pt idx="4">
                  <c:v>41821</c:v>
                </c:pt>
                <c:pt idx="5">
                  <c:v>41852</c:v>
                </c:pt>
                <c:pt idx="6">
                  <c:v>41883</c:v>
                </c:pt>
                <c:pt idx="7">
                  <c:v>41913</c:v>
                </c:pt>
                <c:pt idx="8">
                  <c:v>41944</c:v>
                </c:pt>
                <c:pt idx="9">
                  <c:v>41974</c:v>
                </c:pt>
                <c:pt idx="10">
                  <c:v>42005</c:v>
                </c:pt>
                <c:pt idx="11">
                  <c:v>42036</c:v>
                </c:pt>
              </c:numCache>
            </c:numRef>
          </c:cat>
          <c:val>
            <c:numRef>
              <c:f>'Base de données'!$Q$11:$Q$22</c:f>
              <c:numCache>
                <c:formatCode>General</c:formatCode>
                <c:ptCount val="12"/>
                <c:pt idx="0">
                  <c:v>175</c:v>
                </c:pt>
                <c:pt idx="1">
                  <c:v>188</c:v>
                </c:pt>
                <c:pt idx="2">
                  <c:v>79</c:v>
                </c:pt>
                <c:pt idx="3">
                  <c:v>88</c:v>
                </c:pt>
                <c:pt idx="4">
                  <c:v>123</c:v>
                </c:pt>
                <c:pt idx="5">
                  <c:v>133</c:v>
                </c:pt>
                <c:pt idx="6">
                  <c:v>146</c:v>
                </c:pt>
                <c:pt idx="7">
                  <c:v>175</c:v>
                </c:pt>
                <c:pt idx="8">
                  <c:v>76</c:v>
                </c:pt>
                <c:pt idx="9">
                  <c:v>123</c:v>
                </c:pt>
                <c:pt idx="10">
                  <c:v>125</c:v>
                </c:pt>
                <c:pt idx="11">
                  <c:v>0</c:v>
                </c:pt>
              </c:numCache>
            </c:numRef>
          </c:val>
        </c:ser>
        <c:axId val="112387968"/>
        <c:axId val="112389504"/>
      </c:barChart>
      <c:dateAx>
        <c:axId val="112387968"/>
        <c:scaling>
          <c:orientation val="minMax"/>
        </c:scaling>
        <c:axPos val="b"/>
        <c:numFmt formatCode="[$-40C]mmm\-yy;@" sourceLinked="1"/>
        <c:tickLblPos val="nextTo"/>
        <c:crossAx val="112389504"/>
        <c:crosses val="autoZero"/>
        <c:auto val="1"/>
        <c:lblOffset val="100"/>
      </c:dateAx>
      <c:valAx>
        <c:axId val="112389504"/>
        <c:scaling>
          <c:orientation val="minMax"/>
        </c:scaling>
        <c:axPos val="l"/>
        <c:majorGridlines/>
        <c:numFmt formatCode="General" sourceLinked="1"/>
        <c:tickLblPos val="nextTo"/>
        <c:crossAx val="11238796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8</xdr:row>
      <xdr:rowOff>47625</xdr:rowOff>
    </xdr:from>
    <xdr:to>
      <xdr:col>13</xdr:col>
      <xdr:colOff>676275</xdr:colOff>
      <xdr:row>36</xdr:row>
      <xdr:rowOff>95250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43</xdr:row>
      <xdr:rowOff>9525</xdr:rowOff>
    </xdr:from>
    <xdr:to>
      <xdr:col>13</xdr:col>
      <xdr:colOff>742950</xdr:colOff>
      <xdr:row>63</xdr:row>
      <xdr:rowOff>180975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aouilr" refreshedDate="42472.245468055553" createdVersion="3" refreshedVersion="3" minRefreshableVersion="3" recordCount="25">
  <cacheSource type="worksheet">
    <worksheetSource ref="A11:F38" sheet="Base de données"/>
  </cacheSource>
  <cacheFields count="6">
    <cacheField name="Date" numFmtId="164">
      <sharedItems containsSemiMixedTypes="0" containsNonDate="0" containsDate="1" containsString="0" minDate="2012-12-01T00:00:00" maxDate="2014-12-02T00:00:00" count="25">
        <d v="2012-12-01T00:00:00"/>
        <d v="2013-01-01T00:00:00"/>
        <d v="2013-02-01T00:00:00"/>
        <d v="2013-03-01T00:00:00"/>
        <d v="2013-04-01T00:00:00"/>
        <d v="2013-05-01T00:00:00"/>
        <d v="2013-06-01T00:00:00"/>
        <d v="2013-07-01T00:00:00"/>
        <d v="2013-08-01T00:00:00"/>
        <d v="2013-09-01T00:00:00"/>
        <d v="2013-10-01T00:00:00"/>
        <d v="2013-11-01T00:00:00"/>
        <d v="2013-12-01T00:00:00"/>
        <d v="2014-01-01T00:00:00"/>
        <d v="2014-02-01T00:00:00"/>
        <d v="2014-03-01T00:00:00"/>
        <d v="2014-04-01T00:00:00"/>
        <d v="2014-05-01T00:00:00"/>
        <d v="2014-06-01T00:00:00"/>
        <d v="2014-07-01T00:00:00"/>
        <d v="2014-08-01T00:00:00"/>
        <d v="2014-09-01T00:00:00"/>
        <d v="2014-10-01T00:00:00"/>
        <d v="2014-11-01T00:00:00"/>
        <d v="2014-12-01T00:00:00"/>
      </sharedItems>
    </cacheField>
    <cacheField name="New York" numFmtId="0">
      <sharedItems containsSemiMixedTypes="0" containsString="0" containsNumber="1" containsInteger="1" minValue="112" maxValue="210" count="13">
        <n v="123"/>
        <n v="125"/>
        <n v="126"/>
        <n v="122"/>
        <n v="124"/>
        <n v="120"/>
        <n v="112"/>
        <n v="133"/>
        <n v="145"/>
        <n v="177"/>
        <n v="198"/>
        <n v="192"/>
        <n v="210"/>
      </sharedItems>
    </cacheField>
    <cacheField name="Paris" numFmtId="0">
      <sharedItems containsSemiMixedTypes="0" containsString="0" containsNumber="1" containsInteger="1" minValue="92" maxValue="199" count="13">
        <n v="98"/>
        <n v="94"/>
        <n v="92"/>
        <n v="99"/>
        <n v="100"/>
        <n v="108"/>
        <n v="95"/>
        <n v="175"/>
        <n v="180"/>
        <n v="188"/>
        <n v="102"/>
        <n v="199"/>
        <n v="166"/>
      </sharedItems>
    </cacheField>
    <cacheField name="Berlin" numFmtId="0">
      <sharedItems containsSemiMixedTypes="0" containsString="0" containsNumber="1" containsInteger="1" minValue="99" maxValue="305" count="13">
        <n v="115"/>
        <n v="108"/>
        <n v="105"/>
        <n v="99"/>
        <n v="123"/>
        <n v="144"/>
        <n v="188"/>
        <n v="195"/>
        <n v="210"/>
        <n v="225"/>
        <n v="267"/>
        <n v="302"/>
        <n v="305"/>
      </sharedItems>
    </cacheField>
    <cacheField name="Madrid" numFmtId="0">
      <sharedItems containsSemiMixedTypes="0" containsString="0" containsNumber="1" containsInteger="1" minValue="88" maxValue="175" count="11">
        <n v="88"/>
        <n v="89"/>
        <n v="99"/>
        <n v="120"/>
        <n v="122"/>
        <n v="135"/>
        <n v="146"/>
        <n v="155"/>
        <n v="161"/>
        <n v="133"/>
        <n v="175"/>
      </sharedItems>
    </cacheField>
    <cacheField name="Dubai" numFmtId="0">
      <sharedItems containsSemiMixedTypes="0" containsString="0" containsNumber="1" containsInteger="1" minValue="75" maxValue="198" count="13">
        <n v="75"/>
        <n v="76"/>
        <n v="77"/>
        <n v="79"/>
        <n v="88"/>
        <n v="123"/>
        <n v="133"/>
        <n v="136"/>
        <n v="146"/>
        <n v="175"/>
        <n v="188"/>
        <n v="198"/>
        <n v="165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5">
  <r>
    <x v="0"/>
    <x v="0"/>
    <x v="0"/>
    <x v="0"/>
    <x v="0"/>
    <x v="0"/>
  </r>
  <r>
    <x v="1"/>
    <x v="1"/>
    <x v="1"/>
    <x v="1"/>
    <x v="1"/>
    <x v="1"/>
  </r>
  <r>
    <x v="2"/>
    <x v="2"/>
    <x v="2"/>
    <x v="2"/>
    <x v="2"/>
    <x v="2"/>
  </r>
  <r>
    <x v="3"/>
    <x v="3"/>
    <x v="3"/>
    <x v="3"/>
    <x v="3"/>
    <x v="3"/>
  </r>
  <r>
    <x v="4"/>
    <x v="4"/>
    <x v="4"/>
    <x v="4"/>
    <x v="4"/>
    <x v="4"/>
  </r>
  <r>
    <x v="5"/>
    <x v="5"/>
    <x v="5"/>
    <x v="5"/>
    <x v="5"/>
    <x v="5"/>
  </r>
  <r>
    <x v="6"/>
    <x v="6"/>
    <x v="6"/>
    <x v="6"/>
    <x v="6"/>
    <x v="6"/>
  </r>
  <r>
    <x v="7"/>
    <x v="7"/>
    <x v="7"/>
    <x v="7"/>
    <x v="7"/>
    <x v="7"/>
  </r>
  <r>
    <x v="8"/>
    <x v="8"/>
    <x v="8"/>
    <x v="8"/>
    <x v="8"/>
    <x v="8"/>
  </r>
  <r>
    <x v="9"/>
    <x v="9"/>
    <x v="9"/>
    <x v="9"/>
    <x v="3"/>
    <x v="9"/>
  </r>
  <r>
    <x v="10"/>
    <x v="10"/>
    <x v="10"/>
    <x v="10"/>
    <x v="9"/>
    <x v="10"/>
  </r>
  <r>
    <x v="11"/>
    <x v="11"/>
    <x v="11"/>
    <x v="11"/>
    <x v="7"/>
    <x v="11"/>
  </r>
  <r>
    <x v="12"/>
    <x v="12"/>
    <x v="12"/>
    <x v="12"/>
    <x v="10"/>
    <x v="12"/>
  </r>
  <r>
    <x v="13"/>
    <x v="5"/>
    <x v="5"/>
    <x v="5"/>
    <x v="5"/>
    <x v="5"/>
  </r>
  <r>
    <x v="14"/>
    <x v="7"/>
    <x v="7"/>
    <x v="7"/>
    <x v="7"/>
    <x v="7"/>
  </r>
  <r>
    <x v="15"/>
    <x v="9"/>
    <x v="9"/>
    <x v="9"/>
    <x v="3"/>
    <x v="9"/>
  </r>
  <r>
    <x v="16"/>
    <x v="10"/>
    <x v="10"/>
    <x v="10"/>
    <x v="9"/>
    <x v="10"/>
  </r>
  <r>
    <x v="17"/>
    <x v="3"/>
    <x v="3"/>
    <x v="3"/>
    <x v="3"/>
    <x v="3"/>
  </r>
  <r>
    <x v="18"/>
    <x v="4"/>
    <x v="4"/>
    <x v="4"/>
    <x v="4"/>
    <x v="4"/>
  </r>
  <r>
    <x v="19"/>
    <x v="5"/>
    <x v="5"/>
    <x v="5"/>
    <x v="5"/>
    <x v="5"/>
  </r>
  <r>
    <x v="20"/>
    <x v="6"/>
    <x v="6"/>
    <x v="6"/>
    <x v="6"/>
    <x v="6"/>
  </r>
  <r>
    <x v="21"/>
    <x v="8"/>
    <x v="8"/>
    <x v="8"/>
    <x v="8"/>
    <x v="8"/>
  </r>
  <r>
    <x v="22"/>
    <x v="9"/>
    <x v="9"/>
    <x v="9"/>
    <x v="3"/>
    <x v="9"/>
  </r>
  <r>
    <x v="23"/>
    <x v="1"/>
    <x v="1"/>
    <x v="1"/>
    <x v="1"/>
    <x v="1"/>
  </r>
  <r>
    <x v="24"/>
    <x v="5"/>
    <x v="5"/>
    <x v="5"/>
    <x v="5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0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 chartFormat="3">
  <location ref="A8:F23" firstHeaderRow="1" firstDataRow="2" firstDataCol="1"/>
  <pivotFields count="6">
    <pivotField axis="axisRow" numFmtId="164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dataField="1" showAll="0">
      <items count="14">
        <item x="6"/>
        <item x="5"/>
        <item x="3"/>
        <item x="0"/>
        <item x="4"/>
        <item x="1"/>
        <item x="2"/>
        <item x="7"/>
        <item x="8"/>
        <item x="9"/>
        <item x="11"/>
        <item x="10"/>
        <item x="12"/>
        <item t="default"/>
      </items>
    </pivotField>
    <pivotField dataField="1" showAll="0">
      <items count="14">
        <item x="2"/>
        <item x="1"/>
        <item x="6"/>
        <item x="0"/>
        <item x="3"/>
        <item x="4"/>
        <item x="10"/>
        <item x="5"/>
        <item x="12"/>
        <item x="7"/>
        <item x="8"/>
        <item x="9"/>
        <item x="11"/>
        <item t="default"/>
      </items>
    </pivotField>
    <pivotField dataField="1" showAll="0">
      <items count="14">
        <item x="3"/>
        <item x="2"/>
        <item x="1"/>
        <item x="0"/>
        <item x="4"/>
        <item x="5"/>
        <item x="6"/>
        <item x="7"/>
        <item x="8"/>
        <item x="9"/>
        <item x="10"/>
        <item x="11"/>
        <item x="12"/>
        <item t="default"/>
      </items>
    </pivotField>
    <pivotField dataField="1" showAll="0">
      <items count="12">
        <item x="0"/>
        <item x="1"/>
        <item x="2"/>
        <item x="3"/>
        <item x="4"/>
        <item x="9"/>
        <item x="5"/>
        <item x="6"/>
        <item x="7"/>
        <item x="8"/>
        <item x="10"/>
        <item t="default"/>
      </items>
    </pivotField>
    <pivotField dataField="1" showAll="0">
      <items count="14">
        <item x="0"/>
        <item x="1"/>
        <item x="2"/>
        <item x="3"/>
        <item x="4"/>
        <item x="5"/>
        <item x="6"/>
        <item x="7"/>
        <item x="8"/>
        <item x="12"/>
        <item x="9"/>
        <item x="10"/>
        <item x="11"/>
        <item t="default"/>
      </items>
    </pivotField>
  </pivotFields>
  <rowFields count="1">
    <field x="0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Sum of New York" fld="1" baseField="0" baseItem="0"/>
    <dataField name="Sum of Paris" fld="2" baseField="0" baseItem="0"/>
    <dataField name="Sum of Berlin" fld="3" baseField="0" baseItem="0"/>
    <dataField name="Sum of Madrid" fld="4" baseField="0" baseItem="0"/>
    <dataField name="Sum of Dubai" fld="5" baseField="0" baseItem="0"/>
  </dataFields>
  <chartFormats count="10">
    <chartFormat chart="0" format="148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49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150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15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52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2" format="15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59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160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2" format="161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2" format="162" series="1">
      <pivotArea type="data" outline="0" fieldPosition="0">
        <references count="1">
          <reference field="4294967294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1">
      <autoFilter ref="A1">
        <filterColumn colId="0">
          <customFilters and="1">
            <customFilter operator="greaterThanOrEqual" val="41244"/>
            <customFilter operator="lessThanOrEqual" val="41609"/>
          </customFilters>
        </filterColumn>
      </autoFilter>
    </filter>
  </filters>
</pivotTableDefinition>
</file>

<file path=xl/tables/table1.xml><?xml version="1.0" encoding="utf-8"?>
<table xmlns="http://schemas.openxmlformats.org/spreadsheetml/2006/main" id="1" name="Table1" displayName="Table1" ref="A11:F38" totalsRowShown="0" headerRowDxfId="8" dataDxfId="7" tableBorderDxfId="6">
  <autoFilter ref="A11:F38"/>
  <tableColumns count="6">
    <tableColumn id="1" name="Date" dataDxfId="5"/>
    <tableColumn id="2" name="New York" dataDxfId="4"/>
    <tableColumn id="3" name="Paris" dataDxfId="3"/>
    <tableColumn id="4" name="Berlin" dataDxfId="2"/>
    <tableColumn id="5" name="Madrid" dataDxfId="1"/>
    <tableColumn id="6" name="Dubai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8:F23"/>
  <sheetViews>
    <sheetView workbookViewId="0">
      <selection activeCell="A41" sqref="A41"/>
    </sheetView>
  </sheetViews>
  <sheetFormatPr defaultRowHeight="15"/>
  <cols>
    <col min="1" max="1" width="13.140625" customWidth="1"/>
    <col min="2" max="2" width="16.28515625" customWidth="1"/>
    <col min="3" max="3" width="11.85546875" customWidth="1"/>
    <col min="4" max="4" width="12.85546875" customWidth="1"/>
    <col min="5" max="5" width="14.140625" customWidth="1"/>
    <col min="6" max="6" width="12.7109375" customWidth="1"/>
    <col min="7" max="7" width="14.140625" customWidth="1"/>
    <col min="8" max="8" width="11.85546875" customWidth="1"/>
    <col min="9" max="9" width="14.140625" customWidth="1"/>
    <col min="10" max="10" width="11.85546875" customWidth="1"/>
    <col min="11" max="11" width="14.140625" customWidth="1"/>
    <col min="12" max="12" width="11.85546875" customWidth="1"/>
    <col min="13" max="13" width="14.140625" customWidth="1"/>
    <col min="14" max="14" width="11.85546875" customWidth="1"/>
    <col min="15" max="15" width="14.140625" customWidth="1"/>
    <col min="16" max="16" width="11.85546875" customWidth="1"/>
    <col min="17" max="17" width="14.140625" customWidth="1"/>
    <col min="18" max="18" width="11.85546875" customWidth="1"/>
    <col min="19" max="19" width="14.140625" customWidth="1"/>
    <col min="20" max="20" width="11.85546875" customWidth="1"/>
    <col min="21" max="21" width="14.140625" customWidth="1"/>
    <col min="22" max="22" width="11.85546875" customWidth="1"/>
    <col min="23" max="23" width="14.140625" customWidth="1"/>
    <col min="24" max="24" width="11.85546875" customWidth="1"/>
    <col min="25" max="25" width="14.140625" customWidth="1"/>
    <col min="26" max="26" width="11.85546875" customWidth="1"/>
    <col min="27" max="27" width="14.140625" customWidth="1"/>
    <col min="28" max="28" width="16.85546875" customWidth="1"/>
    <col min="29" max="29" width="19.140625" customWidth="1"/>
    <col min="30" max="52" width="16.28515625" customWidth="1"/>
    <col min="53" max="53" width="21.42578125" customWidth="1"/>
    <col min="54" max="54" width="16.85546875" customWidth="1"/>
    <col min="55" max="55" width="17.85546875" customWidth="1"/>
    <col min="56" max="56" width="19.140625" customWidth="1"/>
    <col min="57" max="57" width="16.28515625" customWidth="1"/>
    <col min="58" max="58" width="19.85546875" customWidth="1"/>
    <col min="59" max="59" width="15.42578125" customWidth="1"/>
    <col min="60" max="63" width="16.28515625" customWidth="1"/>
    <col min="64" max="64" width="19.85546875" customWidth="1"/>
    <col min="65" max="65" width="15.42578125" customWidth="1"/>
    <col min="66" max="68" width="16.28515625" bestFit="1" customWidth="1"/>
    <col min="69" max="69" width="16.28515625" customWidth="1"/>
    <col min="70" max="70" width="19.85546875" bestFit="1" customWidth="1"/>
    <col min="71" max="71" width="15.42578125" customWidth="1"/>
    <col min="72" max="74" width="16.28515625" bestFit="1" customWidth="1"/>
    <col min="75" max="75" width="16.28515625" customWidth="1"/>
    <col min="76" max="76" width="19.85546875" bestFit="1" customWidth="1"/>
    <col min="77" max="77" width="15.42578125" customWidth="1"/>
    <col min="78" max="78" width="16.28515625" bestFit="1" customWidth="1"/>
    <col min="79" max="79" width="21.42578125" bestFit="1" customWidth="1"/>
    <col min="80" max="80" width="16.85546875" bestFit="1" customWidth="1"/>
    <col min="81" max="81" width="17.85546875" bestFit="1" customWidth="1"/>
  </cols>
  <sheetData>
    <row r="8" spans="1:6">
      <c r="B8" s="6" t="s">
        <v>14</v>
      </c>
    </row>
    <row r="9" spans="1:6">
      <c r="A9" s="6" t="s">
        <v>7</v>
      </c>
      <c r="B9" t="s">
        <v>10</v>
      </c>
      <c r="C9" t="s">
        <v>11</v>
      </c>
      <c r="D9" t="s">
        <v>15</v>
      </c>
      <c r="E9" t="s">
        <v>13</v>
      </c>
      <c r="F9" t="s">
        <v>12</v>
      </c>
    </row>
    <row r="10" spans="1:6">
      <c r="A10" s="8">
        <v>41244</v>
      </c>
      <c r="B10" s="7">
        <v>123</v>
      </c>
      <c r="C10" s="7">
        <v>98</v>
      </c>
      <c r="D10" s="7">
        <v>115</v>
      </c>
      <c r="E10" s="7">
        <v>88</v>
      </c>
      <c r="F10" s="7">
        <v>75</v>
      </c>
    </row>
    <row r="11" spans="1:6">
      <c r="A11" s="8">
        <v>41275</v>
      </c>
      <c r="B11" s="7">
        <v>125</v>
      </c>
      <c r="C11" s="7">
        <v>94</v>
      </c>
      <c r="D11" s="7">
        <v>108</v>
      </c>
      <c r="E11" s="7">
        <v>89</v>
      </c>
      <c r="F11" s="7">
        <v>76</v>
      </c>
    </row>
    <row r="12" spans="1:6">
      <c r="A12" s="8">
        <v>41306</v>
      </c>
      <c r="B12" s="7">
        <v>126</v>
      </c>
      <c r="C12" s="7">
        <v>92</v>
      </c>
      <c r="D12" s="7">
        <v>105</v>
      </c>
      <c r="E12" s="7">
        <v>99</v>
      </c>
      <c r="F12" s="7">
        <v>77</v>
      </c>
    </row>
    <row r="13" spans="1:6">
      <c r="A13" s="8">
        <v>41334</v>
      </c>
      <c r="B13" s="7">
        <v>122</v>
      </c>
      <c r="C13" s="7">
        <v>99</v>
      </c>
      <c r="D13" s="7">
        <v>99</v>
      </c>
      <c r="E13" s="7">
        <v>120</v>
      </c>
      <c r="F13" s="7">
        <v>79</v>
      </c>
    </row>
    <row r="14" spans="1:6">
      <c r="A14" s="8">
        <v>41365</v>
      </c>
      <c r="B14" s="7">
        <v>124</v>
      </c>
      <c r="C14" s="7">
        <v>100</v>
      </c>
      <c r="D14" s="7">
        <v>123</v>
      </c>
      <c r="E14" s="7">
        <v>122</v>
      </c>
      <c r="F14" s="7">
        <v>88</v>
      </c>
    </row>
    <row r="15" spans="1:6">
      <c r="A15" s="8">
        <v>41395</v>
      </c>
      <c r="B15" s="7">
        <v>120</v>
      </c>
      <c r="C15" s="7">
        <v>108</v>
      </c>
      <c r="D15" s="7">
        <v>144</v>
      </c>
      <c r="E15" s="7">
        <v>135</v>
      </c>
      <c r="F15" s="7">
        <v>123</v>
      </c>
    </row>
    <row r="16" spans="1:6">
      <c r="A16" s="8">
        <v>41426</v>
      </c>
      <c r="B16" s="7">
        <v>112</v>
      </c>
      <c r="C16" s="7">
        <v>95</v>
      </c>
      <c r="D16" s="7">
        <v>188</v>
      </c>
      <c r="E16" s="7">
        <v>146</v>
      </c>
      <c r="F16" s="7">
        <v>133</v>
      </c>
    </row>
    <row r="17" spans="1:6">
      <c r="A17" s="8">
        <v>41456</v>
      </c>
      <c r="B17" s="7">
        <v>133</v>
      </c>
      <c r="C17" s="7">
        <v>175</v>
      </c>
      <c r="D17" s="7">
        <v>195</v>
      </c>
      <c r="E17" s="7">
        <v>155</v>
      </c>
      <c r="F17" s="7">
        <v>136</v>
      </c>
    </row>
    <row r="18" spans="1:6">
      <c r="A18" s="8">
        <v>41487</v>
      </c>
      <c r="B18" s="7">
        <v>145</v>
      </c>
      <c r="C18" s="7">
        <v>180</v>
      </c>
      <c r="D18" s="7">
        <v>210</v>
      </c>
      <c r="E18" s="7">
        <v>161</v>
      </c>
      <c r="F18" s="7">
        <v>146</v>
      </c>
    </row>
    <row r="19" spans="1:6">
      <c r="A19" s="8">
        <v>41518</v>
      </c>
      <c r="B19" s="7">
        <v>177</v>
      </c>
      <c r="C19" s="7">
        <v>188</v>
      </c>
      <c r="D19" s="7">
        <v>225</v>
      </c>
      <c r="E19" s="7">
        <v>120</v>
      </c>
      <c r="F19" s="7">
        <v>175</v>
      </c>
    </row>
    <row r="20" spans="1:6">
      <c r="A20" s="8">
        <v>41548</v>
      </c>
      <c r="B20" s="7">
        <v>198</v>
      </c>
      <c r="C20" s="7">
        <v>102</v>
      </c>
      <c r="D20" s="7">
        <v>267</v>
      </c>
      <c r="E20" s="7">
        <v>133</v>
      </c>
      <c r="F20" s="7">
        <v>188</v>
      </c>
    </row>
    <row r="21" spans="1:6">
      <c r="A21" s="8">
        <v>41579</v>
      </c>
      <c r="B21" s="7">
        <v>192</v>
      </c>
      <c r="C21" s="7">
        <v>199</v>
      </c>
      <c r="D21" s="7">
        <v>302</v>
      </c>
      <c r="E21" s="7">
        <v>155</v>
      </c>
      <c r="F21" s="7">
        <v>198</v>
      </c>
    </row>
    <row r="22" spans="1:6">
      <c r="A22" s="8">
        <v>41609</v>
      </c>
      <c r="B22" s="7">
        <v>210</v>
      </c>
      <c r="C22" s="7">
        <v>166</v>
      </c>
      <c r="D22" s="7">
        <v>305</v>
      </c>
      <c r="E22" s="7">
        <v>175</v>
      </c>
      <c r="F22" s="7">
        <v>165</v>
      </c>
    </row>
    <row r="23" spans="1:6">
      <c r="A23" s="8" t="s">
        <v>8</v>
      </c>
      <c r="B23" s="7">
        <v>1907</v>
      </c>
      <c r="C23" s="7">
        <v>1696</v>
      </c>
      <c r="D23" s="7">
        <v>2386</v>
      </c>
      <c r="E23" s="7">
        <v>1698</v>
      </c>
      <c r="F23" s="7">
        <v>1659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3"/>
  </sheetPr>
  <dimension ref="A1:AA38"/>
  <sheetViews>
    <sheetView tabSelected="1" zoomScaleNormal="100" workbookViewId="0">
      <selection activeCell="K27" sqref="K27"/>
    </sheetView>
  </sheetViews>
  <sheetFormatPr defaultColWidth="11.42578125" defaultRowHeight="43.5" customHeight="1"/>
  <cols>
    <col min="1" max="1" width="19" customWidth="1"/>
    <col min="2" max="2" width="16.7109375" customWidth="1"/>
    <col min="3" max="4" width="11.42578125" customWidth="1"/>
    <col min="5" max="5" width="13.5703125" customWidth="1"/>
    <col min="6" max="6" width="11.7109375" customWidth="1"/>
  </cols>
  <sheetData>
    <row r="1" spans="1:27" ht="43.5" customHeight="1">
      <c r="A1" s="2" t="s">
        <v>6</v>
      </c>
      <c r="B1" s="4">
        <v>41244</v>
      </c>
      <c r="C1" s="4">
        <v>41275</v>
      </c>
      <c r="D1" s="4">
        <v>41306</v>
      </c>
      <c r="E1" s="4">
        <v>41334</v>
      </c>
      <c r="F1" s="4">
        <v>41365</v>
      </c>
      <c r="G1" s="4">
        <v>41395</v>
      </c>
      <c r="H1" s="4">
        <v>41426</v>
      </c>
      <c r="I1" s="4">
        <v>41456</v>
      </c>
      <c r="J1" s="4">
        <v>41487</v>
      </c>
      <c r="K1" s="4">
        <v>41518</v>
      </c>
      <c r="L1" s="4">
        <v>41548</v>
      </c>
      <c r="M1" s="4">
        <v>41579</v>
      </c>
      <c r="N1" s="4">
        <v>41609</v>
      </c>
      <c r="O1" s="4">
        <v>41640</v>
      </c>
      <c r="P1" s="4">
        <v>41671</v>
      </c>
      <c r="Q1" s="4">
        <v>41699</v>
      </c>
      <c r="R1" s="4">
        <v>41730</v>
      </c>
      <c r="S1" s="4">
        <v>41760</v>
      </c>
      <c r="T1" s="4">
        <v>41791</v>
      </c>
      <c r="U1" s="4">
        <v>41821</v>
      </c>
      <c r="V1" s="4">
        <v>41852</v>
      </c>
      <c r="W1" s="4">
        <v>41883</v>
      </c>
      <c r="X1" s="4">
        <v>41913</v>
      </c>
      <c r="Y1" s="4">
        <v>41944</v>
      </c>
      <c r="Z1" s="4">
        <v>41974</v>
      </c>
      <c r="AA1" s="1"/>
    </row>
    <row r="2" spans="1:27" ht="43.5" customHeight="1">
      <c r="A2" s="3" t="s">
        <v>0</v>
      </c>
      <c r="B2" s="5">
        <v>123</v>
      </c>
      <c r="C2" s="5">
        <v>125</v>
      </c>
      <c r="D2" s="5">
        <v>126</v>
      </c>
      <c r="E2" s="5">
        <v>122</v>
      </c>
      <c r="F2" s="5">
        <v>124</v>
      </c>
      <c r="G2" s="5">
        <v>120</v>
      </c>
      <c r="H2" s="5">
        <v>112</v>
      </c>
      <c r="I2" s="5">
        <v>133</v>
      </c>
      <c r="J2" s="5">
        <v>145</v>
      </c>
      <c r="K2" s="5">
        <v>177</v>
      </c>
      <c r="L2" s="5">
        <v>198</v>
      </c>
      <c r="M2" s="5">
        <v>192</v>
      </c>
      <c r="N2" s="5">
        <v>210</v>
      </c>
      <c r="O2" s="5">
        <v>120</v>
      </c>
      <c r="P2" s="5">
        <v>133</v>
      </c>
      <c r="Q2" s="5">
        <v>177</v>
      </c>
      <c r="R2" s="5">
        <v>198</v>
      </c>
      <c r="S2" s="5">
        <v>122</v>
      </c>
      <c r="T2" s="5">
        <v>124</v>
      </c>
      <c r="U2" s="5">
        <v>120</v>
      </c>
      <c r="V2" s="5">
        <v>112</v>
      </c>
      <c r="W2" s="5">
        <v>145</v>
      </c>
      <c r="X2" s="5">
        <v>177</v>
      </c>
      <c r="Y2" s="5">
        <v>125</v>
      </c>
      <c r="Z2" s="5">
        <v>120</v>
      </c>
    </row>
    <row r="3" spans="1:27" ht="43.5" customHeight="1">
      <c r="A3" s="3" t="s">
        <v>1</v>
      </c>
      <c r="B3" s="5">
        <v>98</v>
      </c>
      <c r="C3" s="5">
        <v>94</v>
      </c>
      <c r="D3" s="5">
        <v>92</v>
      </c>
      <c r="E3" s="5">
        <v>99</v>
      </c>
      <c r="F3" s="5">
        <v>100</v>
      </c>
      <c r="G3" s="5">
        <v>108</v>
      </c>
      <c r="H3" s="5">
        <v>95</v>
      </c>
      <c r="I3" s="5">
        <v>175</v>
      </c>
      <c r="J3" s="5">
        <v>180</v>
      </c>
      <c r="K3" s="5">
        <v>188</v>
      </c>
      <c r="L3" s="5">
        <v>102</v>
      </c>
      <c r="M3" s="5">
        <v>199</v>
      </c>
      <c r="N3" s="5">
        <v>166</v>
      </c>
      <c r="O3" s="5">
        <v>108</v>
      </c>
      <c r="P3" s="5">
        <v>175</v>
      </c>
      <c r="Q3" s="5">
        <v>188</v>
      </c>
      <c r="R3" s="5">
        <v>102</v>
      </c>
      <c r="S3" s="5">
        <v>99</v>
      </c>
      <c r="T3" s="5">
        <v>100</v>
      </c>
      <c r="U3" s="5">
        <v>108</v>
      </c>
      <c r="V3" s="5">
        <v>95</v>
      </c>
      <c r="W3" s="5">
        <v>180</v>
      </c>
      <c r="X3" s="5">
        <v>188</v>
      </c>
      <c r="Y3" s="5">
        <v>94</v>
      </c>
      <c r="Z3" s="5">
        <v>108</v>
      </c>
    </row>
    <row r="4" spans="1:27" ht="43.5" customHeight="1">
      <c r="A4" s="3" t="s">
        <v>2</v>
      </c>
      <c r="B4" s="5">
        <v>115</v>
      </c>
      <c r="C4" s="5">
        <v>108</v>
      </c>
      <c r="D4" s="5">
        <v>105</v>
      </c>
      <c r="E4" s="5">
        <v>99</v>
      </c>
      <c r="F4" s="5">
        <v>123</v>
      </c>
      <c r="G4" s="5">
        <v>144</v>
      </c>
      <c r="H4" s="5">
        <v>188</v>
      </c>
      <c r="I4" s="5">
        <v>195</v>
      </c>
      <c r="J4" s="5">
        <v>210</v>
      </c>
      <c r="K4" s="5">
        <v>225</v>
      </c>
      <c r="L4" s="5">
        <v>267</v>
      </c>
      <c r="M4" s="5">
        <v>302</v>
      </c>
      <c r="N4" s="5">
        <v>305</v>
      </c>
      <c r="O4" s="5">
        <v>144</v>
      </c>
      <c r="P4" s="5">
        <v>195</v>
      </c>
      <c r="Q4" s="5">
        <v>225</v>
      </c>
      <c r="R4" s="5">
        <v>267</v>
      </c>
      <c r="S4" s="5">
        <v>99</v>
      </c>
      <c r="T4" s="5">
        <v>123</v>
      </c>
      <c r="U4" s="5">
        <v>144</v>
      </c>
      <c r="V4" s="5">
        <v>188</v>
      </c>
      <c r="W4" s="5">
        <v>210</v>
      </c>
      <c r="X4" s="5">
        <v>225</v>
      </c>
      <c r="Y4" s="5">
        <v>108</v>
      </c>
      <c r="Z4" s="5">
        <v>144</v>
      </c>
    </row>
    <row r="5" spans="1:27" ht="43.5" customHeight="1">
      <c r="A5" s="3" t="s">
        <v>3</v>
      </c>
      <c r="B5" s="5">
        <v>88</v>
      </c>
      <c r="C5" s="5">
        <v>89</v>
      </c>
      <c r="D5" s="5">
        <v>99</v>
      </c>
      <c r="E5" s="5">
        <v>120</v>
      </c>
      <c r="F5" s="5">
        <v>122</v>
      </c>
      <c r="G5" s="5">
        <v>135</v>
      </c>
      <c r="H5" s="5">
        <v>146</v>
      </c>
      <c r="I5" s="5">
        <v>155</v>
      </c>
      <c r="J5" s="5">
        <v>161</v>
      </c>
      <c r="K5" s="5">
        <v>120</v>
      </c>
      <c r="L5" s="5">
        <v>133</v>
      </c>
      <c r="M5" s="5">
        <v>155</v>
      </c>
      <c r="N5" s="5">
        <v>175</v>
      </c>
      <c r="O5" s="5">
        <v>135</v>
      </c>
      <c r="P5" s="5">
        <v>155</v>
      </c>
      <c r="Q5" s="5">
        <v>120</v>
      </c>
      <c r="R5" s="5">
        <v>133</v>
      </c>
      <c r="S5" s="5">
        <v>120</v>
      </c>
      <c r="T5" s="5">
        <v>122</v>
      </c>
      <c r="U5" s="5">
        <v>135</v>
      </c>
      <c r="V5" s="5">
        <v>146</v>
      </c>
      <c r="W5" s="5">
        <v>161</v>
      </c>
      <c r="X5" s="5">
        <v>120</v>
      </c>
      <c r="Y5" s="5">
        <v>89</v>
      </c>
      <c r="Z5" s="5">
        <v>135</v>
      </c>
    </row>
    <row r="6" spans="1:27" ht="43.5" customHeight="1">
      <c r="A6" s="3" t="s">
        <v>4</v>
      </c>
      <c r="B6" s="5">
        <v>75</v>
      </c>
      <c r="C6" s="5">
        <v>76</v>
      </c>
      <c r="D6" s="5">
        <v>77</v>
      </c>
      <c r="E6" s="5">
        <v>79</v>
      </c>
      <c r="F6" s="5">
        <v>88</v>
      </c>
      <c r="G6" s="5">
        <v>123</v>
      </c>
      <c r="H6" s="5">
        <v>133</v>
      </c>
      <c r="I6" s="5">
        <v>136</v>
      </c>
      <c r="J6" s="5">
        <v>146</v>
      </c>
      <c r="K6" s="5">
        <v>175</v>
      </c>
      <c r="L6" s="5">
        <v>188</v>
      </c>
      <c r="M6" s="5">
        <v>198</v>
      </c>
      <c r="N6" s="5">
        <v>165</v>
      </c>
      <c r="O6" s="5">
        <v>123</v>
      </c>
      <c r="P6" s="5">
        <v>136</v>
      </c>
      <c r="Q6" s="5">
        <v>175</v>
      </c>
      <c r="R6" s="5">
        <v>188</v>
      </c>
      <c r="S6" s="5">
        <v>79</v>
      </c>
      <c r="T6" s="5">
        <v>88</v>
      </c>
      <c r="U6" s="5">
        <v>123</v>
      </c>
      <c r="V6" s="5">
        <v>133</v>
      </c>
      <c r="W6" s="5">
        <v>146</v>
      </c>
      <c r="X6" s="5">
        <v>175</v>
      </c>
      <c r="Y6" s="5">
        <v>76</v>
      </c>
      <c r="Z6" s="5">
        <v>123</v>
      </c>
    </row>
    <row r="9" spans="1:27" ht="43.5" customHeight="1">
      <c r="A9" s="11" t="s">
        <v>16</v>
      </c>
      <c r="B9" s="12"/>
      <c r="C9" s="12"/>
      <c r="D9" s="12"/>
      <c r="E9" s="12"/>
      <c r="F9" s="12"/>
      <c r="I9" s="11" t="s">
        <v>17</v>
      </c>
      <c r="J9" s="11"/>
      <c r="K9" s="11"/>
      <c r="L9" s="11"/>
      <c r="M9" s="11"/>
      <c r="N9" s="11"/>
      <c r="O9" s="11"/>
      <c r="R9" s="4">
        <f>'Analyse des performances'!N41</f>
        <v>41699</v>
      </c>
      <c r="S9" s="14"/>
    </row>
    <row r="10" spans="1:27" ht="43.5" customHeight="1">
      <c r="M10" s="16" t="s">
        <v>0</v>
      </c>
      <c r="N10" s="16" t="s">
        <v>1</v>
      </c>
      <c r="O10" s="16" t="s">
        <v>2</v>
      </c>
      <c r="P10" s="16" t="s">
        <v>3</v>
      </c>
      <c r="Q10" s="17" t="s">
        <v>4</v>
      </c>
    </row>
    <row r="11" spans="1:27" ht="43.5" customHeight="1">
      <c r="A11" s="2" t="s">
        <v>9</v>
      </c>
      <c r="B11" s="3" t="s">
        <v>0</v>
      </c>
      <c r="C11" s="3" t="s">
        <v>1</v>
      </c>
      <c r="D11" s="3" t="s">
        <v>2</v>
      </c>
      <c r="E11" s="3" t="s">
        <v>3</v>
      </c>
      <c r="F11" s="3" t="s">
        <v>4</v>
      </c>
      <c r="L11" s="13">
        <f t="array" aca="1" ref="L11" ca="1">OFFSET(INDIRECT("A"&amp;MATCH($R$9,$A$12:$A$101,0)+ROW(A1)+10),,,,6)</f>
        <v>41699</v>
      </c>
      <c r="M11">
        <f t="array" ref="M11:Q11" ca="1">OFFSET(INDIRECT("A"&amp;MATCH($R$9,$A$12:$A$101,0)+ROW(A1)+10),,1,,5)</f>
        <v>177</v>
      </c>
      <c r="N11">
        <f ca="1"/>
        <v>188</v>
      </c>
      <c r="O11">
        <f ca="1"/>
        <v>225</v>
      </c>
      <c r="P11">
        <f ca="1"/>
        <v>120</v>
      </c>
      <c r="Q11">
        <f ca="1"/>
        <v>175</v>
      </c>
    </row>
    <row r="12" spans="1:27" ht="43.5" customHeight="1">
      <c r="A12" s="4">
        <v>41244</v>
      </c>
      <c r="B12" s="5">
        <v>123</v>
      </c>
      <c r="C12" s="5">
        <v>98</v>
      </c>
      <c r="D12" s="5">
        <v>115</v>
      </c>
      <c r="E12" s="5">
        <v>88</v>
      </c>
      <c r="F12" s="5">
        <v>75</v>
      </c>
      <c r="L12" s="13">
        <f t="array" aca="1" ref="L12" ca="1">OFFSET(INDIRECT("A"&amp;MATCH($R$9,$A$12:$A$101,0)+ROW(A2)+10),,,,6)</f>
        <v>41730</v>
      </c>
      <c r="M12">
        <f t="array" ref="M12:Q12" ca="1">OFFSET(INDIRECT("A"&amp;MATCH($R$9,$A$12:$A$101,0)+ROW(A2)+10),,1,,5)</f>
        <v>198</v>
      </c>
      <c r="N12">
        <f ca="1"/>
        <v>102</v>
      </c>
      <c r="O12">
        <f ca="1"/>
        <v>267</v>
      </c>
      <c r="P12">
        <f ca="1"/>
        <v>133</v>
      </c>
      <c r="Q12">
        <f ca="1"/>
        <v>188</v>
      </c>
    </row>
    <row r="13" spans="1:27" ht="43.5" customHeight="1">
      <c r="A13" s="4">
        <v>41275</v>
      </c>
      <c r="B13" s="5">
        <v>125</v>
      </c>
      <c r="C13" s="5">
        <v>94</v>
      </c>
      <c r="D13" s="5">
        <v>108</v>
      </c>
      <c r="E13" s="5">
        <v>89</v>
      </c>
      <c r="F13" s="5">
        <v>76</v>
      </c>
      <c r="L13" s="13">
        <f t="array" aca="1" ref="L13" ca="1">OFFSET(INDIRECT("A"&amp;MATCH($R$9,$A$12:$A$101,0)+ROW(A3)+10),,,,6)</f>
        <v>41760</v>
      </c>
      <c r="M13">
        <f t="array" ref="M13:Q13" ca="1">OFFSET(INDIRECT("A"&amp;MATCH($R$9,$A$12:$A$101,0)+ROW(A3)+10),,1,,5)</f>
        <v>122</v>
      </c>
      <c r="N13">
        <f ca="1"/>
        <v>99</v>
      </c>
      <c r="O13">
        <f ca="1"/>
        <v>99</v>
      </c>
      <c r="P13">
        <f ca="1"/>
        <v>120</v>
      </c>
      <c r="Q13">
        <f ca="1"/>
        <v>79</v>
      </c>
    </row>
    <row r="14" spans="1:27" ht="43.5" customHeight="1">
      <c r="A14" s="4">
        <v>41306</v>
      </c>
      <c r="B14" s="5">
        <v>126</v>
      </c>
      <c r="C14" s="5">
        <v>92</v>
      </c>
      <c r="D14" s="5">
        <v>105</v>
      </c>
      <c r="E14" s="5">
        <v>99</v>
      </c>
      <c r="F14" s="5">
        <v>77</v>
      </c>
      <c r="L14" s="13">
        <f t="array" aca="1" ref="L14" ca="1">OFFSET(INDIRECT("A"&amp;MATCH($R$9,$A$12:$A$101,0)+ROW(A4)+10),,,,6)</f>
        <v>41791</v>
      </c>
      <c r="M14">
        <f t="array" ref="M14:Q14" ca="1">OFFSET(INDIRECT("A"&amp;MATCH($R$9,$A$12:$A$101,0)+ROW(A4)+10),,1,,5)</f>
        <v>124</v>
      </c>
      <c r="N14">
        <f ca="1"/>
        <v>100</v>
      </c>
      <c r="O14">
        <f ca="1"/>
        <v>123</v>
      </c>
      <c r="P14">
        <f ca="1"/>
        <v>122</v>
      </c>
      <c r="Q14">
        <f ca="1"/>
        <v>88</v>
      </c>
    </row>
    <row r="15" spans="1:27" ht="43.5" customHeight="1">
      <c r="A15" s="4">
        <v>41334</v>
      </c>
      <c r="B15" s="5">
        <v>122</v>
      </c>
      <c r="C15" s="5">
        <v>99</v>
      </c>
      <c r="D15" s="5">
        <v>99</v>
      </c>
      <c r="E15" s="5">
        <v>120</v>
      </c>
      <c r="F15" s="5">
        <v>79</v>
      </c>
      <c r="L15" s="13">
        <f t="array" aca="1" ref="L15" ca="1">OFFSET(INDIRECT("A"&amp;MATCH($R$9,$A$12:$A$101,0)+ROW(A5)+10),,,,6)</f>
        <v>41821</v>
      </c>
      <c r="M15">
        <f t="array" ref="M15:Q15" ca="1">OFFSET(INDIRECT("A"&amp;MATCH($R$9,$A$12:$A$101,0)+ROW(A5)+10),,1,,5)</f>
        <v>120</v>
      </c>
      <c r="N15">
        <f ca="1"/>
        <v>108</v>
      </c>
      <c r="O15">
        <f ca="1"/>
        <v>144</v>
      </c>
      <c r="P15">
        <f ca="1"/>
        <v>135</v>
      </c>
      <c r="Q15">
        <f ca="1"/>
        <v>123</v>
      </c>
    </row>
    <row r="16" spans="1:27" ht="43.5" customHeight="1">
      <c r="A16" s="4">
        <v>41365</v>
      </c>
      <c r="B16" s="5">
        <v>124</v>
      </c>
      <c r="C16" s="5">
        <v>100</v>
      </c>
      <c r="D16" s="5">
        <v>123</v>
      </c>
      <c r="E16" s="5">
        <v>122</v>
      </c>
      <c r="F16" s="5">
        <v>88</v>
      </c>
      <c r="L16" s="13">
        <f t="array" aca="1" ref="L16" ca="1">OFFSET(INDIRECT("A"&amp;MATCH($R$9,$A$12:$A$101,0)+ROW(A6)+10),,,,6)</f>
        <v>41852</v>
      </c>
      <c r="M16">
        <f t="array" ref="M16:Q16" ca="1">OFFSET(INDIRECT("A"&amp;MATCH($R$9,$A$12:$A$101,0)+ROW(A6)+10),,1,,5)</f>
        <v>112</v>
      </c>
      <c r="N16">
        <f ca="1"/>
        <v>95</v>
      </c>
      <c r="O16">
        <f ca="1"/>
        <v>188</v>
      </c>
      <c r="P16">
        <f ca="1"/>
        <v>146</v>
      </c>
      <c r="Q16">
        <f ca="1"/>
        <v>133</v>
      </c>
    </row>
    <row r="17" spans="1:17" ht="43.5" customHeight="1">
      <c r="A17" s="4">
        <v>41395</v>
      </c>
      <c r="B17" s="5">
        <v>120</v>
      </c>
      <c r="C17" s="5">
        <v>108</v>
      </c>
      <c r="D17" s="5">
        <v>144</v>
      </c>
      <c r="E17" s="5">
        <v>135</v>
      </c>
      <c r="F17" s="5">
        <v>123</v>
      </c>
      <c r="L17" s="13">
        <f t="array" aca="1" ref="L17" ca="1">OFFSET(INDIRECT("A"&amp;MATCH($R$9,$A$12:$A$101,0)+ROW(A7)+10),,,,6)</f>
        <v>41883</v>
      </c>
      <c r="M17">
        <f t="array" ref="M17:Q17" ca="1">OFFSET(INDIRECT("A"&amp;MATCH($R$9,$A$12:$A$101,0)+ROW(A7)+10),,1,,5)</f>
        <v>145</v>
      </c>
      <c r="N17">
        <f ca="1"/>
        <v>180</v>
      </c>
      <c r="O17">
        <f ca="1"/>
        <v>210</v>
      </c>
      <c r="P17">
        <f ca="1"/>
        <v>161</v>
      </c>
      <c r="Q17">
        <f ca="1"/>
        <v>146</v>
      </c>
    </row>
    <row r="18" spans="1:17" ht="43.5" customHeight="1">
      <c r="A18" s="4">
        <v>41426</v>
      </c>
      <c r="B18" s="5">
        <v>112</v>
      </c>
      <c r="C18" s="5">
        <v>95</v>
      </c>
      <c r="D18" s="5">
        <v>188</v>
      </c>
      <c r="E18" s="5">
        <v>146</v>
      </c>
      <c r="F18" s="5">
        <v>133</v>
      </c>
      <c r="L18" s="13">
        <f t="array" aca="1" ref="L18" ca="1">OFFSET(INDIRECT("A"&amp;MATCH($R$9,$A$12:$A$101,0)+ROW(A8)+10),,,,6)</f>
        <v>41913</v>
      </c>
      <c r="M18">
        <f t="array" ref="M18:Q18" ca="1">OFFSET(INDIRECT("A"&amp;MATCH($R$9,$A$12:$A$101,0)+ROW(A8)+10),,1,,5)</f>
        <v>177</v>
      </c>
      <c r="N18">
        <f ca="1"/>
        <v>188</v>
      </c>
      <c r="O18">
        <f ca="1"/>
        <v>225</v>
      </c>
      <c r="P18">
        <f ca="1"/>
        <v>120</v>
      </c>
      <c r="Q18">
        <f ca="1"/>
        <v>175</v>
      </c>
    </row>
    <row r="19" spans="1:17" ht="43.5" customHeight="1">
      <c r="A19" s="4">
        <v>41456</v>
      </c>
      <c r="B19" s="5">
        <v>133</v>
      </c>
      <c r="C19" s="5">
        <v>175</v>
      </c>
      <c r="D19" s="5">
        <v>195</v>
      </c>
      <c r="E19" s="5">
        <v>155</v>
      </c>
      <c r="F19" s="5">
        <v>136</v>
      </c>
      <c r="L19" s="13">
        <f t="array" aca="1" ref="L19" ca="1">OFFSET(INDIRECT("A"&amp;MATCH($R$9,$A$12:$A$101,0)+ROW(A9)+10),,,,6)</f>
        <v>41944</v>
      </c>
      <c r="M19">
        <f t="array" ref="M19:Q19" ca="1">OFFSET(INDIRECT("A"&amp;MATCH($R$9,$A$12:$A$101,0)+ROW(A9)+10),,1,,5)</f>
        <v>125</v>
      </c>
      <c r="N19">
        <f ca="1"/>
        <v>94</v>
      </c>
      <c r="O19">
        <f ca="1"/>
        <v>108</v>
      </c>
      <c r="P19">
        <f ca="1"/>
        <v>89</v>
      </c>
      <c r="Q19">
        <f ca="1"/>
        <v>76</v>
      </c>
    </row>
    <row r="20" spans="1:17" ht="43.5" customHeight="1">
      <c r="A20" s="4">
        <v>41487</v>
      </c>
      <c r="B20" s="5">
        <v>145</v>
      </c>
      <c r="C20" s="5">
        <v>180</v>
      </c>
      <c r="D20" s="5">
        <v>210</v>
      </c>
      <c r="E20" s="5">
        <v>161</v>
      </c>
      <c r="F20" s="5">
        <v>146</v>
      </c>
      <c r="L20" s="13">
        <f t="array" aca="1" ref="L20" ca="1">OFFSET(INDIRECT("A"&amp;MATCH($R$9,$A$12:$A$101,0)+ROW(A10)+10),,,,6)</f>
        <v>41974</v>
      </c>
      <c r="M20">
        <f t="array" ref="M20:Q20" ca="1">OFFSET(INDIRECT("A"&amp;MATCH($R$9,$A$12:$A$101,0)+ROW(A10)+10),,1,,5)</f>
        <v>120</v>
      </c>
      <c r="N20">
        <f ca="1"/>
        <v>108</v>
      </c>
      <c r="O20">
        <f ca="1"/>
        <v>144</v>
      </c>
      <c r="P20">
        <f ca="1"/>
        <v>135</v>
      </c>
      <c r="Q20">
        <f ca="1"/>
        <v>123</v>
      </c>
    </row>
    <row r="21" spans="1:17" ht="43.5" customHeight="1">
      <c r="A21" s="4">
        <v>41518</v>
      </c>
      <c r="B21" s="5">
        <v>177</v>
      </c>
      <c r="C21" s="5">
        <v>188</v>
      </c>
      <c r="D21" s="5">
        <v>225</v>
      </c>
      <c r="E21" s="5">
        <v>120</v>
      </c>
      <c r="F21" s="5">
        <v>175</v>
      </c>
      <c r="L21" s="13">
        <f t="array" aca="1" ref="L21" ca="1">OFFSET(INDIRECT("A"&amp;MATCH($R$9,$A$12:$A$101,0)+ROW(A11)+10),,,,6)</f>
        <v>42005</v>
      </c>
      <c r="M21">
        <f t="array" ref="M21:Q21" ca="1">OFFSET(INDIRECT("A"&amp;MATCH($R$9,$A$12:$A$101,0)+ROW(A11)+10),,1,,5)</f>
        <v>100</v>
      </c>
      <c r="N21">
        <f ca="1"/>
        <v>50</v>
      </c>
      <c r="O21">
        <f ca="1"/>
        <v>20</v>
      </c>
      <c r="P21">
        <f ca="1"/>
        <v>30</v>
      </c>
      <c r="Q21">
        <f ca="1"/>
        <v>125</v>
      </c>
    </row>
    <row r="22" spans="1:17" ht="43.5" customHeight="1">
      <c r="A22" s="4">
        <v>41548</v>
      </c>
      <c r="B22" s="5">
        <v>198</v>
      </c>
      <c r="C22" s="5">
        <v>102</v>
      </c>
      <c r="D22" s="5">
        <v>267</v>
      </c>
      <c r="E22" s="5">
        <v>133</v>
      </c>
      <c r="F22" s="5">
        <v>188</v>
      </c>
      <c r="L22" s="13">
        <f t="array" aca="1" ref="L22" ca="1">OFFSET(INDIRECT("A"&amp;MATCH($R$9,$A$12:$A$101,0)+ROW(A12)+10),,,,6)</f>
        <v>42036</v>
      </c>
      <c r="M22">
        <f t="array" ref="M22:Q22" ca="1">OFFSET(INDIRECT("A"&amp;MATCH($R$9,$A$12:$A$101,0)+ROW(A12)+10),,1,,5)</f>
        <v>4</v>
      </c>
      <c r="N22">
        <f ca="1"/>
        <v>4</v>
      </c>
      <c r="O22">
        <f ca="1"/>
        <v>4</v>
      </c>
      <c r="P22">
        <f ca="1"/>
        <v>4</v>
      </c>
      <c r="Q22">
        <f ca="1"/>
        <v>0</v>
      </c>
    </row>
    <row r="23" spans="1:17" ht="43.5" customHeight="1">
      <c r="A23" s="4">
        <v>41579</v>
      </c>
      <c r="B23" s="5">
        <v>192</v>
      </c>
      <c r="C23" s="5">
        <v>199</v>
      </c>
      <c r="D23" s="5">
        <v>302</v>
      </c>
      <c r="E23" s="5">
        <v>155</v>
      </c>
      <c r="F23" s="5">
        <v>198</v>
      </c>
    </row>
    <row r="24" spans="1:17" ht="43.5" customHeight="1">
      <c r="A24" s="4">
        <v>41609</v>
      </c>
      <c r="B24" s="5">
        <v>210</v>
      </c>
      <c r="C24" s="5">
        <v>166</v>
      </c>
      <c r="D24" s="5">
        <v>305</v>
      </c>
      <c r="E24" s="5">
        <v>175</v>
      </c>
      <c r="F24" s="5">
        <v>165</v>
      </c>
    </row>
    <row r="25" spans="1:17" ht="43.5" customHeight="1">
      <c r="A25" s="4">
        <v>41640</v>
      </c>
      <c r="B25" s="5">
        <v>120</v>
      </c>
      <c r="C25" s="5">
        <v>108</v>
      </c>
      <c r="D25" s="5">
        <v>144</v>
      </c>
      <c r="E25" s="5">
        <v>135</v>
      </c>
      <c r="F25" s="5">
        <v>123</v>
      </c>
    </row>
    <row r="26" spans="1:17" ht="43.5" customHeight="1">
      <c r="A26" s="4">
        <v>41671</v>
      </c>
      <c r="B26" s="5">
        <v>133</v>
      </c>
      <c r="C26" s="5">
        <v>175</v>
      </c>
      <c r="D26" s="5">
        <v>195</v>
      </c>
      <c r="E26" s="5">
        <v>155</v>
      </c>
      <c r="F26" s="5">
        <v>136</v>
      </c>
    </row>
    <row r="27" spans="1:17" ht="43.5" customHeight="1">
      <c r="A27" s="4">
        <v>41699</v>
      </c>
      <c r="B27" s="5">
        <v>177</v>
      </c>
      <c r="C27" s="5">
        <v>188</v>
      </c>
      <c r="D27" s="5">
        <v>225</v>
      </c>
      <c r="E27" s="5">
        <v>120</v>
      </c>
      <c r="F27" s="5">
        <v>175</v>
      </c>
    </row>
    <row r="28" spans="1:17" ht="43.5" customHeight="1">
      <c r="A28" s="4">
        <v>41730</v>
      </c>
      <c r="B28" s="5">
        <v>198</v>
      </c>
      <c r="C28" s="5">
        <v>102</v>
      </c>
      <c r="D28" s="5">
        <v>267</v>
      </c>
      <c r="E28" s="5">
        <v>133</v>
      </c>
      <c r="F28" s="5">
        <v>188</v>
      </c>
    </row>
    <row r="29" spans="1:17" ht="43.5" customHeight="1">
      <c r="A29" s="4">
        <v>41760</v>
      </c>
      <c r="B29" s="5">
        <v>122</v>
      </c>
      <c r="C29" s="5">
        <v>99</v>
      </c>
      <c r="D29" s="5">
        <v>99</v>
      </c>
      <c r="E29" s="5">
        <v>120</v>
      </c>
      <c r="F29" s="5">
        <v>79</v>
      </c>
    </row>
    <row r="30" spans="1:17" ht="43.5" customHeight="1">
      <c r="A30" s="4">
        <v>41791</v>
      </c>
      <c r="B30" s="5">
        <v>124</v>
      </c>
      <c r="C30" s="5">
        <v>100</v>
      </c>
      <c r="D30" s="5">
        <v>123</v>
      </c>
      <c r="E30" s="5">
        <v>122</v>
      </c>
      <c r="F30" s="5">
        <v>88</v>
      </c>
    </row>
    <row r="31" spans="1:17" ht="43.5" customHeight="1">
      <c r="A31" s="4">
        <v>41821</v>
      </c>
      <c r="B31" s="5">
        <v>120</v>
      </c>
      <c r="C31" s="5">
        <v>108</v>
      </c>
      <c r="D31" s="5">
        <v>144</v>
      </c>
      <c r="E31" s="5">
        <v>135</v>
      </c>
      <c r="F31" s="5">
        <v>123</v>
      </c>
    </row>
    <row r="32" spans="1:17" ht="43.5" customHeight="1">
      <c r="A32" s="4">
        <v>41852</v>
      </c>
      <c r="B32" s="5">
        <v>112</v>
      </c>
      <c r="C32" s="5">
        <v>95</v>
      </c>
      <c r="D32" s="5">
        <v>188</v>
      </c>
      <c r="E32" s="5">
        <v>146</v>
      </c>
      <c r="F32" s="5">
        <v>133</v>
      </c>
    </row>
    <row r="33" spans="1:6" ht="43.5" customHeight="1">
      <c r="A33" s="4">
        <v>41883</v>
      </c>
      <c r="B33" s="5">
        <v>145</v>
      </c>
      <c r="C33" s="5">
        <v>180</v>
      </c>
      <c r="D33" s="5">
        <v>210</v>
      </c>
      <c r="E33" s="5">
        <v>161</v>
      </c>
      <c r="F33" s="5">
        <v>146</v>
      </c>
    </row>
    <row r="34" spans="1:6" ht="43.5" customHeight="1">
      <c r="A34" s="4">
        <v>41913</v>
      </c>
      <c r="B34" s="5">
        <v>177</v>
      </c>
      <c r="C34" s="5">
        <v>188</v>
      </c>
      <c r="D34" s="5">
        <v>225</v>
      </c>
      <c r="E34" s="5">
        <v>120</v>
      </c>
      <c r="F34" s="5">
        <v>175</v>
      </c>
    </row>
    <row r="35" spans="1:6" ht="43.5" customHeight="1">
      <c r="A35" s="4">
        <v>41944</v>
      </c>
      <c r="B35" s="5">
        <v>125</v>
      </c>
      <c r="C35" s="5">
        <v>94</v>
      </c>
      <c r="D35" s="5">
        <v>108</v>
      </c>
      <c r="E35" s="5">
        <v>89</v>
      </c>
      <c r="F35" s="5">
        <v>76</v>
      </c>
    </row>
    <row r="36" spans="1:6" ht="43.5" customHeight="1">
      <c r="A36" s="9">
        <v>41974</v>
      </c>
      <c r="B36" s="10">
        <v>120</v>
      </c>
      <c r="C36" s="10">
        <v>108</v>
      </c>
      <c r="D36" s="10">
        <v>144</v>
      </c>
      <c r="E36" s="10">
        <v>135</v>
      </c>
      <c r="F36" s="10">
        <v>123</v>
      </c>
    </row>
    <row r="37" spans="1:6" ht="43.5" customHeight="1">
      <c r="A37" s="4">
        <v>42005</v>
      </c>
      <c r="B37" s="10">
        <v>100</v>
      </c>
      <c r="C37" s="10">
        <v>50</v>
      </c>
      <c r="D37" s="10">
        <v>20</v>
      </c>
      <c r="E37" s="10">
        <v>30</v>
      </c>
      <c r="F37" s="10">
        <v>125</v>
      </c>
    </row>
    <row r="38" spans="1:6" ht="43.5" customHeight="1">
      <c r="A38" s="4">
        <v>42036</v>
      </c>
      <c r="B38" s="5">
        <v>4</v>
      </c>
      <c r="C38" s="5">
        <v>4</v>
      </c>
      <c r="D38" s="5">
        <v>4</v>
      </c>
      <c r="E38" s="5">
        <v>4</v>
      </c>
      <c r="F38" s="5"/>
    </row>
  </sheetData>
  <conditionalFormatting sqref="AA1">
    <cfRule type="colorScale" priority="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A2:A6 A9">
    <cfRule type="colorScale" priority="38">
      <colorScale>
        <cfvo type="min" val="0"/>
        <cfvo type="percentile" val="50"/>
        <cfvo type="max" val="0"/>
        <color rgb="FFF8696B"/>
        <color rgb="FFFCFCFF"/>
        <color rgb="FF5A8AC6"/>
      </colorScale>
    </cfRule>
  </conditionalFormatting>
  <conditionalFormatting sqref="AA1">
    <cfRule type="colorScale" priority="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A12:A38">
    <cfRule type="colorScale" priority="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B11:F11">
    <cfRule type="colorScale" priority="22">
      <colorScale>
        <cfvo type="min" val="0"/>
        <cfvo type="percentile" val="50"/>
        <cfvo type="max" val="0"/>
        <color rgb="FFF8696B"/>
        <color rgb="FFFCFCFF"/>
        <color rgb="FF5A8AC6"/>
      </colorScale>
    </cfRule>
  </conditionalFormatting>
  <conditionalFormatting sqref="A12:A38">
    <cfRule type="colorScale" priority="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R9">
    <cfRule type="colorScale" priority="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R9">
    <cfRule type="colorScale" priority="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R9">
    <cfRule type="colorScale" priority="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R9">
    <cfRule type="colorScale" priority="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R9">
    <cfRule type="colorScale" priority="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R9">
    <cfRule type="colorScale" priority="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I9:O9">
    <cfRule type="colorScale" priority="6">
      <colorScale>
        <cfvo type="min" val="0"/>
        <cfvo type="percentile" val="50"/>
        <cfvo type="max" val="0"/>
        <color rgb="FFF8696B"/>
        <color rgb="FFFCFCFF"/>
        <color rgb="FF5A8AC6"/>
      </colorScale>
    </cfRule>
  </conditionalFormatting>
  <conditionalFormatting sqref="R9">
    <cfRule type="colorScale" priority="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R9">
    <cfRule type="colorScale" priority="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M10:Q10">
    <cfRule type="colorScale" priority="3">
      <colorScale>
        <cfvo type="min" val="0"/>
        <cfvo type="percentile" val="50"/>
        <cfvo type="max" val="0"/>
        <color rgb="FFF8696B"/>
        <color rgb="FFFCFCFF"/>
        <color rgb="FF5A8AC6"/>
      </colorScale>
    </cfRule>
  </conditionalFormatting>
  <conditionalFormatting sqref="L11:L22">
    <cfRule type="colorScale" priority="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1:L22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68793C0-37E0-46C6-83A2-F69DDF78048E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B2:Z6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F0"/>
  </sheetPr>
  <dimension ref="A1:P41"/>
  <sheetViews>
    <sheetView workbookViewId="0">
      <selection activeCell="A47" sqref="A47"/>
    </sheetView>
  </sheetViews>
  <sheetFormatPr defaultColWidth="11.42578125" defaultRowHeight="15"/>
  <sheetData>
    <row r="1" spans="1:16">
      <c r="A1" s="18" t="s">
        <v>5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</row>
    <row r="2" spans="1:16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</row>
    <row r="3" spans="1:16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</row>
    <row r="4" spans="1:16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</row>
    <row r="7" spans="1:16">
      <c r="B7" s="15" t="s">
        <v>18</v>
      </c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</row>
    <row r="40" spans="2:14">
      <c r="B40" s="15" t="s">
        <v>19</v>
      </c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</row>
    <row r="41" spans="2:14">
      <c r="L41" t="s">
        <v>20</v>
      </c>
      <c r="N41" s="4">
        <v>41699</v>
      </c>
    </row>
  </sheetData>
  <mergeCells count="1">
    <mergeCell ref="A1:P4"/>
  </mergeCells>
  <conditionalFormatting sqref="N41">
    <cfRule type="colorScale" priority="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N41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dataValidations count="1">
    <dataValidation type="list" allowBlank="1" showInputMessage="1" showErrorMessage="1" sqref="N41">
      <formula1>Dates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TCD</vt:lpstr>
      <vt:lpstr>Base de données</vt:lpstr>
      <vt:lpstr>Analyse des performances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taouilr</cp:lastModifiedBy>
  <dcterms:created xsi:type="dcterms:W3CDTF">2016-04-11T23:23:02Z</dcterms:created>
  <dcterms:modified xsi:type="dcterms:W3CDTF">2016-04-12T05:11:34Z</dcterms:modified>
</cp:coreProperties>
</file>