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0730" windowHeight="10035"/>
  </bookViews>
  <sheets>
    <sheet name="Vente" sheetId="1" r:id="rId1"/>
    <sheet name="Base" sheetId="2" r:id="rId2"/>
    <sheet name="Feuil3" sheetId="3" r:id="rId3"/>
  </sheets>
  <externalReferences>
    <externalReference r:id="rId4"/>
  </externalReferences>
  <definedNames>
    <definedName name="Clients">[1]Base!$A$6:$A$2000</definedName>
    <definedName name="liste">[1]Stock!$P$5:$P$1971</definedName>
    <definedName name="Mode">[1]Base!$F$6:$F$332</definedName>
  </definedNames>
  <calcPr calcId="125725"/>
</workbook>
</file>

<file path=xl/calcChain.xml><?xml version="1.0" encoding="utf-8"?>
<calcChain xmlns="http://schemas.openxmlformats.org/spreadsheetml/2006/main">
  <c r="J2" i="1"/>
  <c r="F5" l="1"/>
  <c r="G5" s="1"/>
  <c r="J8" i="2"/>
  <c r="G10" i="1"/>
  <c r="G11"/>
  <c r="G12"/>
  <c r="F6"/>
  <c r="G6" s="1"/>
  <c r="F7"/>
  <c r="G7" s="1"/>
  <c r="F8"/>
  <c r="G8" s="1"/>
  <c r="F9"/>
  <c r="G9" s="1"/>
  <c r="F10"/>
  <c r="F11"/>
  <c r="F12"/>
  <c r="K3" i="2"/>
  <c r="L10"/>
  <c r="C7" i="1"/>
  <c r="C8" s="1"/>
  <c r="C9" s="1"/>
  <c r="C10" s="1"/>
  <c r="C11" s="1"/>
  <c r="C12" s="1"/>
  <c r="C5"/>
  <c r="C6" s="1"/>
  <c r="A4" i="2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3"/>
</calcChain>
</file>

<file path=xl/sharedStrings.xml><?xml version="1.0" encoding="utf-8"?>
<sst xmlns="http://schemas.openxmlformats.org/spreadsheetml/2006/main" count="65" uniqueCount="57">
  <si>
    <t>N°</t>
  </si>
  <si>
    <t>Réf</t>
  </si>
  <si>
    <t>Designations</t>
  </si>
  <si>
    <t>Stock</t>
  </si>
  <si>
    <t>Prix D'achat</t>
  </si>
  <si>
    <t>Prix de Vente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</si>
  <si>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</si>
  <si>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</si>
  <si>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</si>
  <si>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</si>
  <si>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</si>
  <si>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</si>
  <si>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</si>
  <si>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</si>
  <si>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</si>
  <si>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</si>
  <si>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Art11</t>
  </si>
  <si>
    <t>Art12</t>
  </si>
  <si>
    <t>Art13</t>
  </si>
  <si>
    <t>Art14</t>
  </si>
  <si>
    <t>Art15</t>
  </si>
  <si>
    <t>Art16</t>
  </si>
  <si>
    <t>Art17</t>
  </si>
  <si>
    <t>Art18</t>
  </si>
  <si>
    <t>Art19</t>
  </si>
  <si>
    <t>Art20</t>
  </si>
  <si>
    <t>Art21</t>
  </si>
  <si>
    <t>Art22</t>
  </si>
  <si>
    <t>Art23</t>
  </si>
  <si>
    <t>désignation</t>
  </si>
  <si>
    <t>Qté</t>
  </si>
  <si>
    <t>P U</t>
  </si>
  <si>
    <t>TOTAL</t>
  </si>
  <si>
    <t>A</t>
  </si>
  <si>
    <t>B</t>
  </si>
  <si>
    <t>C</t>
  </si>
  <si>
    <t>D</t>
  </si>
  <si>
    <t>E</t>
  </si>
  <si>
    <t>F</t>
  </si>
  <si>
    <t>G</t>
  </si>
  <si>
    <t>I</t>
  </si>
  <si>
    <t>J</t>
  </si>
  <si>
    <t>H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</si>
  <si>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</si>
  <si>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</si>
  <si>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</si>
  <si>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</si>
  <si>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</si>
  <si>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</si>
  <si>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</si>
  <si>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</si>
  <si>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</si>
  <si>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</si>
  <si>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</si>
  <si>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</si>
  <si>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</si>
  <si>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Prix D'achat des produits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</si>
</sst>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#,###"/>
    <numFmt numFmtId="166" formatCode="_(* #,##0.00_);_(* \(#,##0.00\);_(* &quot;-&quot;??_);_(@_)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11"/>
      <color indexed="8"/>
      <name val="Calibri"/>
      <family val="2"/>
    </font>
    <font>
      <sz val="14"/>
      <color theme="1"/>
      <name val="Calibri"/>
      <family val="2"/>
      <scheme val="minor"/>
    </font>
    <font>
      <sz val="10"/>
      <color rgb="FF545454"/>
      <name val="Arial"/>
      <family val="2"/>
    </font>
    <font>
      <b/>
      <sz val="10"/>
      <color rgb="FF545454"/>
      <name val="Arial"/>
      <family val="2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4" fillId="0" borderId="0"/>
    <xf numFmtId="166" fontId="1" fillId="0" borderId="0" applyFont="0" applyFill="0" applyBorder="0" applyAlignment="0" applyProtection="0"/>
  </cellStyleXfs>
  <cellXfs count="22">
    <xf numFmtId="0" fontId="0" fillId="0" borderId="0" xfId="0"/>
    <xf numFmtId="0" fontId="3" fillId="2" borderId="2" xfId="2" applyNumberFormat="1" applyFont="1" applyFill="1" applyBorder="1" applyAlignment="1" applyProtection="1">
      <alignment horizontal="center" vertical="center"/>
      <protection locked="0"/>
    </xf>
    <xf numFmtId="0" fontId="3" fillId="2" borderId="2" xfId="2" applyNumberFormat="1" applyFont="1" applyFill="1" applyBorder="1" applyAlignment="1" applyProtection="1">
      <alignment horizontal="center" vertical="center"/>
      <protection hidden="1"/>
    </xf>
    <xf numFmtId="2" fontId="3" fillId="2" borderId="2" xfId="2" applyNumberFormat="1" applyFont="1" applyFill="1" applyBorder="1" applyAlignment="1" applyProtection="1">
      <alignment horizontal="center" vertical="center" wrapText="1"/>
      <protection hidden="1"/>
    </xf>
    <xf numFmtId="0" fontId="5" fillId="3" borderId="2" xfId="3" applyFont="1" applyFill="1" applyBorder="1" applyAlignment="1">
      <alignment horizontal="center" vertical="center"/>
    </xf>
    <xf numFmtId="0" fontId="5" fillId="3" borderId="2" xfId="3" applyFont="1" applyFill="1" applyBorder="1" applyAlignment="1">
      <alignment vertical="center"/>
    </xf>
    <xf numFmtId="0" fontId="6" fillId="4" borderId="2" xfId="3" applyFont="1" applyFill="1" applyBorder="1" applyAlignment="1" applyProtection="1">
      <alignment horizontal="center" vertical="center"/>
      <protection locked="0"/>
    </xf>
    <xf numFmtId="0" fontId="7" fillId="4" borderId="2" xfId="2" applyFont="1" applyFill="1" applyBorder="1"/>
    <xf numFmtId="165" fontId="6" fillId="4" borderId="2" xfId="3" applyNumberFormat="1" applyFont="1" applyFill="1" applyBorder="1" applyAlignment="1" applyProtection="1">
      <alignment horizontal="center"/>
      <protection locked="0"/>
    </xf>
    <xf numFmtId="166" fontId="6" fillId="4" borderId="2" xfId="4" applyFont="1" applyFill="1" applyBorder="1" applyAlignment="1">
      <alignment horizontal="center" vertical="center"/>
    </xf>
    <xf numFmtId="164" fontId="0" fillId="0" borderId="0" xfId="1" applyFont="1"/>
    <xf numFmtId="0" fontId="10" fillId="0" borderId="0" xfId="0" applyFont="1"/>
    <xf numFmtId="0" fontId="9" fillId="0" borderId="0" xfId="0" applyFont="1"/>
    <xf numFmtId="0" fontId="8" fillId="6" borderId="1" xfId="0" applyFont="1" applyFill="1" applyBorder="1" applyAlignment="1">
      <alignment horizontal="center"/>
    </xf>
    <xf numFmtId="0" fontId="8" fillId="6" borderId="3" xfId="0" applyFont="1" applyFill="1" applyBorder="1" applyAlignment="1">
      <alignment horizontal="center"/>
    </xf>
    <xf numFmtId="0" fontId="8" fillId="6" borderId="4" xfId="0" applyFont="1" applyFill="1" applyBorder="1" applyAlignment="1">
      <alignment horizontal="center"/>
    </xf>
    <xf numFmtId="164" fontId="11" fillId="5" borderId="5" xfId="1" applyFont="1" applyFill="1" applyBorder="1" applyAlignment="1">
      <alignment horizontal="center"/>
    </xf>
    <xf numFmtId="164" fontId="11" fillId="5" borderId="6" xfId="1" applyFont="1" applyFill="1" applyBorder="1" applyAlignment="1">
      <alignment horizontal="center"/>
    </xf>
    <xf numFmtId="164" fontId="11" fillId="5" borderId="7" xfId="1" applyFont="1" applyFill="1" applyBorder="1" applyAlignment="1">
      <alignment horizontal="center"/>
    </xf>
    <xf numFmtId="164" fontId="11" fillId="5" borderId="8" xfId="1" applyFont="1" applyFill="1" applyBorder="1" applyAlignment="1">
      <alignment horizontal="center"/>
    </xf>
    <xf numFmtId="164" fontId="11" fillId="5" borderId="9" xfId="1" applyFont="1" applyFill="1" applyBorder="1" applyAlignment="1">
      <alignment horizontal="center"/>
    </xf>
    <xf numFmtId="164" fontId="11" fillId="5" borderId="10" xfId="1" applyFont="1" applyFill="1" applyBorder="1" applyAlignment="1">
      <alignment horizontal="center"/>
    </xf>
  </cellXfs>
  <cellStyles count="5">
    <cellStyle name="Comma" xfId="1" builtinId="3"/>
    <cellStyle name="Milliers 3" xfId="4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1352554</xdr:colOff>
      <xdr:row>4</xdr:row>
      <xdr:rowOff>114305</xdr:rowOff>
    </xdr:from>
    <xdr:to>
      <xdr:col>8</xdr:col>
      <xdr:colOff>9525</xdr:colOff>
      <xdr:row>6</xdr:row>
      <xdr:rowOff>123826</xdr:rowOff>
    </xdr:to>
    <xdr:cxnSp macro="">
      <xdr:nvCxnSpPr>
        <xdr:cNvPr id="6" name="Connecteur en angle 5"/>
        <xdr:cNvCxnSpPr/>
      </xdr:nvCxnSpPr>
      <xdr:spPr>
        <a:xfrm rot="10800000">
          <a:off x="3638554" y="942980"/>
          <a:ext cx="3505196" cy="390521"/>
        </a:xfrm>
        <a:prstGeom prst="bentConnector3">
          <a:avLst>
            <a:gd name="adj1" fmla="val 95924"/>
          </a:avLst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638176</xdr:colOff>
      <xdr:row>1</xdr:row>
      <xdr:rowOff>152401</xdr:rowOff>
    </xdr:from>
    <xdr:to>
      <xdr:col>13</xdr:col>
      <xdr:colOff>742951</xdr:colOff>
      <xdr:row>4</xdr:row>
      <xdr:rowOff>95251</xdr:rowOff>
    </xdr:to>
    <xdr:cxnSp macro="">
      <xdr:nvCxnSpPr>
        <xdr:cNvPr id="13" name="Connecteur en angle 12"/>
        <xdr:cNvCxnSpPr/>
      </xdr:nvCxnSpPr>
      <xdr:spPr>
        <a:xfrm rot="10800000">
          <a:off x="10058401" y="400051"/>
          <a:ext cx="1628775" cy="523875"/>
        </a:xfrm>
        <a:prstGeom prst="bentConnector3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%20EXCEL\Gestion%20vente%20zine2015%20V11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  <sheetName val="Caisse"/>
      <sheetName val="Carnet adresse"/>
    </sheetNames>
    <sheetDataSet>
      <sheetData sheetId="0" refreshError="1"/>
      <sheetData sheetId="1">
        <row r="6">
          <cell r="A6" t="str">
            <v>ADEL ARCH</v>
          </cell>
          <cell r="F6" t="str">
            <v>A terme</v>
          </cell>
        </row>
        <row r="7">
          <cell r="A7" t="str">
            <v>ADEL POLICE</v>
          </cell>
          <cell r="F7" t="str">
            <v>chèque</v>
          </cell>
        </row>
        <row r="8">
          <cell r="A8" t="str">
            <v>AHMED CYBER</v>
          </cell>
          <cell r="F8" t="str">
            <v>Especes</v>
          </cell>
        </row>
        <row r="9">
          <cell r="A9" t="str">
            <v>AHMED MAB</v>
          </cell>
          <cell r="F9" t="str">
            <v xml:space="preserve">virement </v>
          </cell>
        </row>
        <row r="10">
          <cell r="A10" t="str">
            <v>AISSA BANQUE</v>
          </cell>
        </row>
        <row r="11">
          <cell r="A11" t="str">
            <v>AISSA BANQUE</v>
          </cell>
        </row>
        <row r="12">
          <cell r="A12" t="str">
            <v>Ameur  boumaidouna</v>
          </cell>
        </row>
        <row r="13">
          <cell r="A13" t="str">
            <v>ATIKA MAZARI</v>
          </cell>
        </row>
        <row r="14">
          <cell r="A14" t="str">
            <v>BACHIR LAMRI</v>
          </cell>
        </row>
        <row r="15">
          <cell r="A15" t="str">
            <v>BACHIR PLATER</v>
          </cell>
        </row>
        <row r="16">
          <cell r="A16" t="str">
            <v>BAYAT SAID</v>
          </cell>
        </row>
        <row r="17">
          <cell r="A17" t="str">
            <v>BOUCHIF BADR EDDINR</v>
          </cell>
        </row>
        <row r="18">
          <cell r="A18" t="str">
            <v>BOUDERADI CHENIGL</v>
          </cell>
        </row>
        <row r="19">
          <cell r="A19" t="str">
            <v>C.E.M ALI BEN ABI TALEB</v>
          </cell>
        </row>
        <row r="20">
          <cell r="A20" t="str">
            <v>C.E.M EL DJADIDA SIDI AISSA</v>
          </cell>
        </row>
        <row r="21">
          <cell r="A21" t="str">
            <v>C.E.M HAIDER BELKACEM</v>
          </cell>
        </row>
        <row r="22">
          <cell r="A22" t="str">
            <v>CEM HAI EL CHAMALI</v>
          </cell>
        </row>
        <row r="23">
          <cell r="A23" t="str">
            <v>CEM OUKIRIMI BEN KHADRA</v>
          </cell>
        </row>
        <row r="24">
          <cell r="A24" t="str">
            <v>CHERGUI</v>
          </cell>
        </row>
        <row r="25">
          <cell r="A25" t="str">
            <v>CNEP</v>
          </cell>
        </row>
        <row r="26">
          <cell r="A26" t="str">
            <v>COMPTOIR</v>
          </cell>
        </row>
        <row r="27">
          <cell r="A27" t="str">
            <v>DAHMOUNE AVOCAT</v>
          </cell>
        </row>
        <row r="28">
          <cell r="A28" t="str">
            <v>DAOUIA SAGE FAMME</v>
          </cell>
        </row>
        <row r="29">
          <cell r="A29" t="str">
            <v>DEGHIM SALIMA</v>
          </cell>
        </row>
        <row r="30">
          <cell r="A30" t="str">
            <v>DJAOUDI DIRAH</v>
          </cell>
        </row>
        <row r="31">
          <cell r="A31" t="str">
            <v>ERIAD</v>
          </cell>
        </row>
        <row r="32">
          <cell r="A32" t="str">
            <v>FARID PHARMACIE</v>
          </cell>
        </row>
        <row r="33">
          <cell r="A33" t="str">
            <v>FELA BELHOUT</v>
          </cell>
        </row>
        <row r="34">
          <cell r="A34" t="str">
            <v>HADI LOUNIS</v>
          </cell>
        </row>
        <row r="35">
          <cell r="A35" t="str">
            <v>HADJ RABIE</v>
          </cell>
        </row>
        <row r="36">
          <cell r="A36" t="str">
            <v>HAKIM BOUZIDI</v>
          </cell>
        </row>
        <row r="37">
          <cell r="A37" t="str">
            <v>HAMID BOUSBAA</v>
          </cell>
        </row>
        <row r="38">
          <cell r="A38" t="str">
            <v>HAMZA CYBER</v>
          </cell>
        </row>
        <row r="39">
          <cell r="A39" t="str">
            <v>HAOUS RACHID</v>
          </cell>
        </row>
        <row r="40">
          <cell r="A40" t="str">
            <v>IMAM TARTAG</v>
          </cell>
        </row>
        <row r="41">
          <cell r="A41" t="str">
            <v>KAMEL CYBER</v>
          </cell>
        </row>
        <row r="42">
          <cell r="A42" t="str">
            <v>kamel madani</v>
          </cell>
        </row>
        <row r="43">
          <cell r="A43" t="str">
            <v>LAICHE MOHAMED</v>
          </cell>
        </row>
        <row r="44">
          <cell r="A44" t="str">
            <v>LAKHDARI LAKHDAR</v>
          </cell>
        </row>
        <row r="45">
          <cell r="A45" t="str">
            <v>LAMOURI</v>
          </cell>
        </row>
        <row r="46">
          <cell r="A46" t="str">
            <v>LAMRI AHMED</v>
          </cell>
        </row>
        <row r="47">
          <cell r="A47" t="str">
            <v>Lycee Imam Malek Ben Ines</v>
          </cell>
        </row>
        <row r="48">
          <cell r="A48" t="str">
            <v>M MIHOUBI</v>
          </cell>
        </row>
        <row r="49">
          <cell r="A49" t="str">
            <v>MADANI HICHEM</v>
          </cell>
        </row>
        <row r="50">
          <cell r="A50" t="str">
            <v>MADANI MED</v>
          </cell>
        </row>
        <row r="51">
          <cell r="A51" t="str">
            <v>MAJINOT</v>
          </cell>
        </row>
        <row r="52">
          <cell r="A52" t="str">
            <v>MAZARI APC SA</v>
          </cell>
        </row>
        <row r="53">
          <cell r="A53" t="str">
            <v>MED OUANOGHI</v>
          </cell>
        </row>
        <row r="54">
          <cell r="A54" t="str">
            <v>MED SAOUDI</v>
          </cell>
        </row>
        <row r="55">
          <cell r="A55" t="str">
            <v>MESSOUDI AHMED</v>
          </cell>
        </row>
        <row r="56">
          <cell r="A56" t="str">
            <v>Mohemd  Merabet</v>
          </cell>
        </row>
        <row r="57">
          <cell r="A57" t="str">
            <v>MOUNIR INFO</v>
          </cell>
        </row>
        <row r="58">
          <cell r="A58" t="str">
            <v>MOURAD POLICE</v>
          </cell>
        </row>
        <row r="59">
          <cell r="A59" t="str">
            <v>MOURAD ZERDAOUI</v>
          </cell>
        </row>
        <row r="60">
          <cell r="A60" t="str">
            <v>Mustapha grine</v>
          </cell>
        </row>
        <row r="61">
          <cell r="A61" t="str">
            <v>OUAKAL</v>
          </cell>
        </row>
        <row r="62">
          <cell r="A62" t="str">
            <v>PROF ZIANE</v>
          </cell>
        </row>
        <row r="63">
          <cell r="A63" t="str">
            <v>RACHID MAJ</v>
          </cell>
        </row>
        <row r="64">
          <cell r="A64" t="str">
            <v>S'AID MACON</v>
          </cell>
        </row>
        <row r="65">
          <cell r="A65" t="str">
            <v>SAMIR BOUKHARI</v>
          </cell>
        </row>
        <row r="66">
          <cell r="A66" t="str">
            <v>SAOUDI FOURNISSEUR</v>
          </cell>
        </row>
        <row r="67">
          <cell r="A67" t="str">
            <v>SARA O KASSAL</v>
          </cell>
        </row>
        <row r="68">
          <cell r="A68" t="str">
            <v>SELAMI DAIRA SIDI AISSA</v>
          </cell>
        </row>
        <row r="69">
          <cell r="A69" t="str">
            <v>SMAIL GRINE</v>
          </cell>
        </row>
        <row r="70">
          <cell r="A70" t="str">
            <v>YAHIA HADJI IMPOT</v>
          </cell>
        </row>
        <row r="71">
          <cell r="A71" t="str">
            <v>YOUNES ABEDELLI</v>
          </cell>
        </row>
        <row r="72">
          <cell r="A72" t="str">
            <v>ZIOUCHE DJAMILA</v>
          </cell>
        </row>
        <row r="73">
          <cell r="A73" t="str">
            <v>ZOUBIR INFO</v>
          </cell>
        </row>
      </sheetData>
      <sheetData sheetId="2">
        <row r="5">
          <cell r="P5" t="str">
            <v>ADAP RG11</v>
          </cell>
        </row>
        <row r="6">
          <cell r="P6" t="str">
            <v>ADAPTAEUR  USB TO COM</v>
          </cell>
        </row>
        <row r="7">
          <cell r="P7" t="str">
            <v>BOITE ALIMENTATION  GOLDEN</v>
          </cell>
        </row>
        <row r="8">
          <cell r="P8" t="str">
            <v>BOITE ALIMENTATION ICON  500W LUX</v>
          </cell>
        </row>
        <row r="9">
          <cell r="P9" t="str">
            <v>CABEL MOBILE MULTI CHARGEUR</v>
          </cell>
        </row>
        <row r="10">
          <cell r="P10" t="str">
            <v>CABLE ALIMANTATION</v>
          </cell>
        </row>
        <row r="11">
          <cell r="P11" t="str">
            <v>CABLE ALIMANTATION 1ER CHOIX BLANC</v>
          </cell>
        </row>
        <row r="12">
          <cell r="P12" t="str">
            <v>CABLE ALIMENTATION LUX SECTEUR</v>
          </cell>
        </row>
        <row r="13">
          <cell r="P13" t="str">
            <v>CABLE ALIMENTATION SATA</v>
          </cell>
        </row>
        <row r="14">
          <cell r="P14" t="str">
            <v>CABLE DB9 F/F</v>
          </cell>
        </row>
        <row r="15">
          <cell r="P15" t="str">
            <v>CABLE HDMI 5M  LUX</v>
          </cell>
        </row>
        <row r="16">
          <cell r="P16" t="str">
            <v>CABLE MP4</v>
          </cell>
        </row>
        <row r="17">
          <cell r="P17" t="str">
            <v xml:space="preserve">CABLE ONDILEURE  1,8 MLUX </v>
          </cell>
        </row>
        <row r="18">
          <cell r="P18" t="str">
            <v xml:space="preserve">CABLE RES 100M CAT6 </v>
          </cell>
        </row>
        <row r="19">
          <cell r="P19" t="str">
            <v>CABLE RES 10M CAT6</v>
          </cell>
        </row>
        <row r="20">
          <cell r="P20" t="str">
            <v>CABLE RES 20M CAT6</v>
          </cell>
        </row>
        <row r="21">
          <cell r="P21" t="str">
            <v>CABLE RES 30M CAT6</v>
          </cell>
        </row>
        <row r="22">
          <cell r="P22" t="str">
            <v>CABLE RES 3M CATE6</v>
          </cell>
        </row>
        <row r="23">
          <cell r="P23" t="str">
            <v>CABLE RES 40M CAT6</v>
          </cell>
        </row>
        <row r="24">
          <cell r="P24" t="str">
            <v>CABLE RES 50M CAT6</v>
          </cell>
        </row>
        <row r="25">
          <cell r="P25" t="str">
            <v>CABLE RES 5M CAT6</v>
          </cell>
        </row>
        <row r="26">
          <cell r="P26" t="str">
            <v>CABLE TRAVEL 1.5M  POUR LAPTOP</v>
          </cell>
        </row>
        <row r="27">
          <cell r="P27" t="str">
            <v>CABLE USB 2.0 1.5M IMPRIMANT</v>
          </cell>
        </row>
        <row r="28">
          <cell r="P28" t="str">
            <v>CABLE USB 2.0 1.5M IMPRIMANT FLAT</v>
          </cell>
        </row>
        <row r="29">
          <cell r="P29" t="str">
            <v>CABLE USB 2.0 1.5M IMPRIMANT LUX</v>
          </cell>
        </row>
        <row r="30">
          <cell r="P30" t="str">
            <v>CABLE USB EXTENTOIN 1.5 M LUX</v>
          </cell>
        </row>
        <row r="31">
          <cell r="P31" t="str">
            <v>CABLE USB EXTENTOIN 3M LUX</v>
          </cell>
        </row>
        <row r="32">
          <cell r="P32" t="str">
            <v>CABLE USB EXTENTOIN 5M 1er CHOIX</v>
          </cell>
        </row>
        <row r="33">
          <cell r="P33" t="str">
            <v>CABLE USB iPHONE</v>
          </cell>
        </row>
        <row r="34">
          <cell r="P34" t="str">
            <v>CABLE VGA 1.5M/MM BLEU</v>
          </cell>
        </row>
        <row r="35">
          <cell r="P35" t="str">
            <v>CABLE VGA 3M/ MM</v>
          </cell>
        </row>
        <row r="36">
          <cell r="P36" t="str">
            <v xml:space="preserve">CABLE VGA 10 M FLAT </v>
          </cell>
        </row>
        <row r="37">
          <cell r="P37" t="str">
            <v>CARTAB MIC 15,6" 82106 SEMI CUIR</v>
          </cell>
        </row>
        <row r="38">
          <cell r="P38" t="str">
            <v>CARTAB MIC 15.6'' GOLDEN GB 210 LUX</v>
          </cell>
        </row>
        <row r="39">
          <cell r="P39" t="str">
            <v>CARTAB MIC DU-B1514 15.6 VDUNTH</v>
          </cell>
        </row>
        <row r="40">
          <cell r="P40" t="str">
            <v>CARTAB MIC DU-B1516 15.6 VDUNTH</v>
          </cell>
        </row>
        <row r="41">
          <cell r="P41" t="str">
            <v>CARTAB MIC DU-B1517 15.6 VDUNTH</v>
          </cell>
        </row>
        <row r="42">
          <cell r="P42" t="str">
            <v xml:space="preserve">CARTAB MIC HP  15.6'' ORGINAL </v>
          </cell>
        </row>
        <row r="43">
          <cell r="P43" t="str">
            <v>CARTAB MIC SACODO DUNTH 09</v>
          </cell>
        </row>
        <row r="44">
          <cell r="P44" t="str">
            <v>CARTABLE C M K PT6645</v>
          </cell>
        </row>
        <row r="45">
          <cell r="P45" t="str">
            <v>CARTABLE MIC 10"11"12" MAGIC</v>
          </cell>
        </row>
        <row r="46">
          <cell r="P46" t="str">
            <v>CARTABLE ST388</v>
          </cell>
        </row>
        <row r="47">
          <cell r="P47" t="str">
            <v>CARTE RESEAU SAN FIL PCI TP-LINK 54MBPS AVEC ANTEINE 350G</v>
          </cell>
        </row>
        <row r="48">
          <cell r="P48" t="str">
            <v>CARTE RESEAU SAN FIL USB W311M 150MBPS TENDA+ ANT</v>
          </cell>
        </row>
        <row r="49">
          <cell r="P49" t="str">
            <v>CARTE RESEAU WE BINEK</v>
          </cell>
        </row>
        <row r="50">
          <cell r="P50" t="str">
            <v>CARTE RESEAU WIFI SKY+10M 36 DBI</v>
          </cell>
        </row>
        <row r="51">
          <cell r="P51" t="str">
            <v>CARTE SON USB 7,1 LUX</v>
          </cell>
        </row>
        <row r="52">
          <cell r="P52" t="str">
            <v>CARTE USB PCI</v>
          </cell>
        </row>
        <row r="53">
          <cell r="P53" t="str">
            <v>CARTOUCHE IMPRIMANT brother-195C NOIR/COUL</v>
          </cell>
        </row>
        <row r="54">
          <cell r="P54" t="str">
            <v>CARTOUCHE POUR IMP BROTHER DCP-J132W</v>
          </cell>
        </row>
        <row r="55">
          <cell r="P55" t="str">
            <v>CASQUE  DUNTH DU-97</v>
          </cell>
        </row>
        <row r="56">
          <cell r="P56" t="str">
            <v>CASQUE CREATI DU-21</v>
          </cell>
        </row>
        <row r="57">
          <cell r="P57" t="str">
            <v>CASQUE DUNTH DU-302</v>
          </cell>
        </row>
        <row r="58">
          <cell r="P58" t="str">
            <v>CASQUE DUNTH DU-78</v>
          </cell>
        </row>
        <row r="60">
          <cell r="P60" t="str">
            <v>CASQUE DUNTH DU-808</v>
          </cell>
        </row>
        <row r="61">
          <cell r="P61" t="str">
            <v>CASQUE DUNTH DU-86</v>
          </cell>
        </row>
        <row r="62">
          <cell r="P62" t="str">
            <v>CASQUE DUNTH DU-903</v>
          </cell>
        </row>
        <row r="63">
          <cell r="P63" t="str">
            <v>CASQUE DUNTH S/FILE /FM DU-1000</v>
          </cell>
        </row>
        <row r="64">
          <cell r="P64" t="str">
            <v>CASQUE GOLDEN B11</v>
          </cell>
        </row>
        <row r="65">
          <cell r="P65" t="str">
            <v>CASQUE GREENTREE GT-ST-21</v>
          </cell>
        </row>
        <row r="66">
          <cell r="P66" t="str">
            <v>CASQUE HAVIT HV-H2106D</v>
          </cell>
        </row>
        <row r="67">
          <cell r="P67" t="str">
            <v>CASQUE HZ- STAR-HD001</v>
          </cell>
        </row>
        <row r="68">
          <cell r="P68" t="str">
            <v>CASQUE JEWAY JH-0808</v>
          </cell>
        </row>
        <row r="69">
          <cell r="P69" t="str">
            <v>CASQUE M2/M3 GOLDEN</v>
          </cell>
        </row>
        <row r="70">
          <cell r="P70" t="str">
            <v>CASQUE STAR HALA- 004</v>
          </cell>
        </row>
        <row r="71">
          <cell r="P71" t="str">
            <v>CD GRAVE</v>
          </cell>
        </row>
        <row r="72">
          <cell r="P72" t="str">
            <v>CHAIS OPERATEUR 036</v>
          </cell>
        </row>
        <row r="73">
          <cell r="P73" t="str">
            <v>CHAIS PDG GOLDEN 22</v>
          </cell>
        </row>
        <row r="74">
          <cell r="P74" t="str">
            <v>CHAIS SECRETAIRE GOLDEN 05</v>
          </cell>
        </row>
        <row r="75">
          <cell r="P75" t="str">
            <v>CHAISE IMPERIAL</v>
          </cell>
        </row>
        <row r="76">
          <cell r="P76" t="str">
            <v>CHARGEUR POR ACER INPUT 19V/3,42A</v>
          </cell>
        </row>
        <row r="77">
          <cell r="P77" t="str">
            <v>CHARGEUR POR LENOVO INPUT 19V/4,74A</v>
          </cell>
        </row>
        <row r="78">
          <cell r="P78" t="str">
            <v>CHARGEUR POR LENOVO INPUT 20V/4,5A</v>
          </cell>
        </row>
        <row r="79">
          <cell r="P79" t="str">
            <v>CHARGEUR PORTABLE HP INPUT 19V/4.74A 7.4</v>
          </cell>
        </row>
        <row r="80">
          <cell r="P80" t="str">
            <v>CHIFFON ESSUI TOUS 2 PIECES</v>
          </cell>
        </row>
        <row r="81">
          <cell r="P81" t="str">
            <v>CLAVIER DIAMOND USB</v>
          </cell>
        </row>
        <row r="82">
          <cell r="P82" t="str">
            <v>CLAVIER HAVIT 339 USB</v>
          </cell>
        </row>
        <row r="83">
          <cell r="P83" t="str">
            <v>CLAVIER HAVIT S/FILE 342</v>
          </cell>
        </row>
        <row r="84">
          <cell r="P84" t="str">
            <v>CLAVIER HAVIT USB</v>
          </cell>
        </row>
        <row r="85">
          <cell r="P85" t="str">
            <v>CLAVIER MM ICON REF, KB250 USB</v>
          </cell>
        </row>
        <row r="86">
          <cell r="P86" t="str">
            <v>CLAVIER MM ICON REF,2609 PS2</v>
          </cell>
        </row>
        <row r="87">
          <cell r="P87" t="str">
            <v>CLAVIER QTECH  QKB-208 LUX</v>
          </cell>
        </row>
        <row r="88">
          <cell r="P88" t="str">
            <v>CLAVIER+SOURIS SANS FIL HAVIT</v>
          </cell>
        </row>
        <row r="89">
          <cell r="P89" t="str">
            <v>CONECTEUR RJ45 METAL CAT5</v>
          </cell>
        </row>
        <row r="90">
          <cell r="P90" t="str">
            <v>CONECTEUR RJ45 PLASTIQUE 100PCS/BOX</v>
          </cell>
        </row>
        <row r="91">
          <cell r="P91" t="str">
            <v>DDR2 1G HYNIX (nef)</v>
          </cell>
        </row>
        <row r="92">
          <cell r="P92" t="str">
            <v>DDR2 2G HYNIX (nef)</v>
          </cell>
        </row>
        <row r="93">
          <cell r="P93" t="str">
            <v>DDR-3 2G XENA</v>
          </cell>
        </row>
        <row r="94">
          <cell r="P94" t="str">
            <v>DDR3 4G PATRIOT</v>
          </cell>
        </row>
        <row r="95">
          <cell r="P95" t="str">
            <v>DVD GRAVE</v>
          </cell>
        </row>
        <row r="96">
          <cell r="P96" t="str">
            <v>DVD VEIRGE</v>
          </cell>
        </row>
        <row r="97">
          <cell r="P97" t="str">
            <v>ECRAN AOC 18.5" LED e950SW</v>
          </cell>
        </row>
        <row r="98">
          <cell r="P98" t="str">
            <v>FAN CPU LGA 775 HODNA</v>
          </cell>
        </row>
        <row r="99">
          <cell r="P99" t="str">
            <v>FAN I3/G620/  INTEL</v>
          </cell>
        </row>
        <row r="100">
          <cell r="P100" t="str">
            <v>FLASH DISK 16 GB ADATA</v>
          </cell>
        </row>
        <row r="101">
          <cell r="P101" t="str">
            <v>FLASH DISK 32GB ADATA</v>
          </cell>
        </row>
        <row r="102">
          <cell r="P102" t="str">
            <v>FLASH DISK 8GB ADATA</v>
          </cell>
        </row>
        <row r="103">
          <cell r="P103" t="str">
            <v>FM MODULATEUR MAC TEC ACC05</v>
          </cell>
        </row>
        <row r="104">
          <cell r="P104" t="str">
            <v>GAM PAD 1 PCS TRANSP VIB EW-702</v>
          </cell>
        </row>
        <row r="105">
          <cell r="P105" t="str">
            <v>GAM PAD 2 PCS TRANSP VIB EW-706D</v>
          </cell>
        </row>
        <row r="106">
          <cell r="P106" t="str">
            <v>GAM PAD DOUBLE SIMPL GOLDEN REF G-02</v>
          </cell>
        </row>
        <row r="107">
          <cell r="P107" t="str">
            <v>GAM PAD DUBL VIBRATION GOLDEN -706D</v>
          </cell>
        </row>
        <row r="108">
          <cell r="P108" t="str">
            <v>GAM PAD PLAY STATION</v>
          </cell>
        </row>
        <row r="109">
          <cell r="P109" t="str">
            <v>GAM PAD SING VIBR  F-262 USB LUX</v>
          </cell>
        </row>
        <row r="110">
          <cell r="P110" t="str">
            <v>GAM PAD SINGLE SIMPLE DU-GP180</v>
          </cell>
        </row>
        <row r="111">
          <cell r="P111" t="str">
            <v>HP  DUNTH SP011 FLASH+LECT CART</v>
          </cell>
        </row>
        <row r="112">
          <cell r="P112" t="str">
            <v>HP HAVIT HV-SK420 3D LUX</v>
          </cell>
        </row>
        <row r="113">
          <cell r="P113" t="str">
            <v>HP MINI 2018 USB</v>
          </cell>
        </row>
        <row r="114">
          <cell r="P114" t="str">
            <v>HP MINI GOLDEN SS1100 LUX</v>
          </cell>
        </row>
        <row r="115">
          <cell r="P115" t="str">
            <v>HP SCOOP MINI SP-084</v>
          </cell>
        </row>
        <row r="116">
          <cell r="P116" t="str">
            <v>HUB USB 2.0 1IN4</v>
          </cell>
        </row>
        <row r="117">
          <cell r="P117" t="str">
            <v>IMP CANON LASER LBP 6020</v>
          </cell>
        </row>
        <row r="118">
          <cell r="P118" t="str">
            <v>IMP CANON 3010 MILTIFOCTION/285A</v>
          </cell>
        </row>
        <row r="119">
          <cell r="P119" t="str">
            <v>KASPERSKY INTERNET SECURITY 1 POST 2015</v>
          </cell>
        </row>
        <row r="120">
          <cell r="P120" t="str">
            <v>KASPERSKY INTERNET SECURITY 3 POST 2015</v>
          </cell>
        </row>
        <row r="121">
          <cell r="P121" t="str">
            <v>KIT NET 3 in 1 pack</v>
          </cell>
        </row>
        <row r="122">
          <cell r="P122" t="str">
            <v>LEC CARTE MEM 15 IN 1 480MBPS</v>
          </cell>
        </row>
        <row r="123">
          <cell r="P123" t="str">
            <v>LEC CARTE USB HI- SPEED 630</v>
          </cell>
        </row>
        <row r="124">
          <cell r="P124" t="str">
            <v>LEC CARTE USB GOLDEN SY 539/586</v>
          </cell>
        </row>
        <row r="125">
          <cell r="P125" t="str">
            <v>LINGETTE NET 88 Pcs</v>
          </cell>
        </row>
        <row r="126">
          <cell r="P126" t="str">
            <v>LINGETTE NET15 Pcs</v>
          </cell>
        </row>
        <row r="127">
          <cell r="P127" t="str">
            <v>MODEM ROUTER D-LINK 300MBS DSL-2750U</v>
          </cell>
        </row>
        <row r="128">
          <cell r="P128" t="str">
            <v>MODEM ROUTER TINDA 150Mbps 2.4GHz ADSL2+</v>
          </cell>
        </row>
        <row r="129">
          <cell r="P129" t="str">
            <v>MODEM ROUTER TP-LINK 300MBS 3G TD-W8968</v>
          </cell>
        </row>
        <row r="130">
          <cell r="P130" t="str">
            <v>MODEM ROUTER TP-LINK N 150Mbps 2.4GHz ADSL2+</v>
          </cell>
        </row>
        <row r="131">
          <cell r="P131" t="str">
            <v>MOUS NET</v>
          </cell>
        </row>
        <row r="132">
          <cell r="P132" t="str">
            <v>NAP IDE</v>
          </cell>
        </row>
        <row r="133">
          <cell r="P133" t="str">
            <v>NAP SATA</v>
          </cell>
        </row>
        <row r="134">
          <cell r="P134" t="str">
            <v>ONDILEUR SCOM 500VA</v>
          </cell>
        </row>
        <row r="135">
          <cell r="P135" t="str">
            <v>PAPIER FAX RLX ECOSIUM</v>
          </cell>
        </row>
        <row r="136">
          <cell r="P136" t="str">
            <v>PAPIER PHOTO A4 YAKOM</v>
          </cell>
        </row>
        <row r="137">
          <cell r="P137" t="str">
            <v>PAT CPU SACHET</v>
          </cell>
        </row>
        <row r="138">
          <cell r="P138" t="str">
            <v>POUCHETTE 10'' TABLETTE DU-i08</v>
          </cell>
        </row>
        <row r="139">
          <cell r="P139" t="str">
            <v>POUCHETTE 10'' TABLETTE DU-i11</v>
          </cell>
        </row>
        <row r="140">
          <cell r="P140" t="str">
            <v>POUCHETTE CD PAQUET DE 100</v>
          </cell>
        </row>
        <row r="141">
          <cell r="P141" t="str">
            <v>PRISE ADAPTATEUR ALG-ANGLASE LUX</v>
          </cell>
        </row>
        <row r="142">
          <cell r="P142" t="str">
            <v>PRISE FILTER 3SORT</v>
          </cell>
        </row>
        <row r="143">
          <cell r="P143" t="str">
            <v>PRISE FILTER APC 5 SORTE APC</v>
          </cell>
        </row>
        <row r="144">
          <cell r="P144" t="str">
            <v>PRISE FILTER LUX QIAO SHENG 3M+USB 886</v>
          </cell>
        </row>
        <row r="145">
          <cell r="P145" t="str">
            <v>PRISE FILTER ZIS MODLE 300</v>
          </cell>
        </row>
        <row r="146">
          <cell r="P146" t="str">
            <v>PROTAIGE LAPTOP 15.6 AVEC PHOTO</v>
          </cell>
        </row>
        <row r="147">
          <cell r="P147" t="str">
            <v>PROTEGE  LAPTOP AVEC CLAVIER</v>
          </cell>
        </row>
        <row r="148">
          <cell r="P148" t="str">
            <v>PROTEGE  LAPTOP AVEC PHOTO 3D</v>
          </cell>
        </row>
        <row r="149">
          <cell r="P149" t="str">
            <v>PROTEGE LAPTOP DUNTH DU-3IN1</v>
          </cell>
        </row>
        <row r="150">
          <cell r="P150" t="str">
            <v>RAK HDD 2.5" USB MAC TECH</v>
          </cell>
        </row>
        <row r="151">
          <cell r="P151" t="str">
            <v>RAM PAPIER HIPPONE</v>
          </cell>
        </row>
        <row r="152">
          <cell r="P152" t="str">
            <v>RAM PAPIER HIPPONE BLU</v>
          </cell>
        </row>
        <row r="153">
          <cell r="P153" t="str">
            <v>SOURIE USB MACTECH MT-OM74</v>
          </cell>
        </row>
        <row r="154">
          <cell r="P154" t="str">
            <v>SOURIE USB RACABLE  KM808  ICON</v>
          </cell>
        </row>
        <row r="155">
          <cell r="P155" t="str">
            <v>SOURIS DUNTH S/F DU-MW01</v>
          </cell>
        </row>
        <row r="156">
          <cell r="P156" t="str">
            <v>SOURIS EXR S/FILE</v>
          </cell>
        </row>
        <row r="157">
          <cell r="P157" t="str">
            <v>SOURIS S/F HAVIT MS-518</v>
          </cell>
        </row>
        <row r="158">
          <cell r="P158" t="str">
            <v xml:space="preserve">SOURIS S/FIL 2,4 GM 300/200/400GOLDEN </v>
          </cell>
        </row>
        <row r="159">
          <cell r="P159" t="str">
            <v>SOURIS USB DEKEU 1000DPI LUX</v>
          </cell>
        </row>
        <row r="160">
          <cell r="P160" t="str">
            <v>SOURIS USB KM-6800/680 ICON</v>
          </cell>
        </row>
        <row r="161">
          <cell r="P161" t="str">
            <v>SOURIS USB S@l</v>
          </cell>
        </row>
        <row r="162">
          <cell r="P162" t="str">
            <v>STICKER CLAV FR/AR</v>
          </cell>
        </row>
        <row r="163">
          <cell r="P163" t="str">
            <v>STIKUER CLAV FR lumineux</v>
          </cell>
        </row>
        <row r="164">
          <cell r="P164" t="str">
            <v>SWITCH 5 PORT D-LINK</v>
          </cell>
        </row>
        <row r="165">
          <cell r="P165" t="str">
            <v xml:space="preserve">SWITCH 8PORT TP-LINK </v>
          </cell>
        </row>
        <row r="166">
          <cell r="P166" t="str">
            <v>SWITCH IMP USB 1IN2</v>
          </cell>
        </row>
        <row r="167">
          <cell r="P167" t="str">
            <v>TABEL 700 SMART</v>
          </cell>
        </row>
        <row r="168">
          <cell r="P168" t="str">
            <v>TABLE MICRO ** PIANO P058</v>
          </cell>
        </row>
        <row r="169">
          <cell r="P169" t="str">
            <v>TABLE MICRO 3500 GOLDEN VITREE</v>
          </cell>
        </row>
        <row r="170">
          <cell r="P170" t="str">
            <v>TABLE MICRO T710 VITREE</v>
          </cell>
        </row>
        <row r="171">
          <cell r="P171" t="str">
            <v>TABLE POUR LAPTOP LUX</v>
          </cell>
        </row>
        <row r="172">
          <cell r="P172" t="str">
            <v>TAPIS SOURIS EU-DOLAR</v>
          </cell>
        </row>
        <row r="173">
          <cell r="P173" t="str">
            <v>TAPIS SOURIS GEL</v>
          </cell>
        </row>
        <row r="174">
          <cell r="P174" t="str">
            <v>TAPIS SOURIS LOGITECH</v>
          </cell>
        </row>
        <row r="175">
          <cell r="P175" t="str">
            <v>TONER  278A/4410</v>
          </cell>
        </row>
        <row r="176">
          <cell r="P176" t="str">
            <v>TONER 285/435/ 6000/3010</v>
          </cell>
        </row>
        <row r="177">
          <cell r="P177" t="str">
            <v>TONER DUNTH 2612A /2900</v>
          </cell>
        </row>
        <row r="178">
          <cell r="P178" t="str">
            <v>TRANSFO MODEM 12V 1A</v>
          </cell>
        </row>
        <row r="179">
          <cell r="P179" t="str">
            <v>VGA 210 1GB EVGA</v>
          </cell>
        </row>
        <row r="180">
          <cell r="P180" t="str">
            <v>VGA ATI HD R54502G XFX RADEON</v>
          </cell>
        </row>
        <row r="181">
          <cell r="P181" t="str">
            <v>WEB CAM SUPER M016 12MPIX</v>
          </cell>
        </row>
        <row r="182">
          <cell r="P182" t="str">
            <v>WEB CAM HAHITHV  5086</v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 t="str">
            <v/>
          </cell>
        </row>
        <row r="273">
          <cell r="P273" t="str">
            <v/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 t="str">
            <v/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 t="str">
            <v/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 t="str">
            <v/>
          </cell>
        </row>
        <row r="1158">
          <cell r="P1158" t="str">
            <v/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 t="str">
            <v/>
          </cell>
        </row>
        <row r="1228">
          <cell r="P1228" t="str">
            <v/>
          </cell>
        </row>
        <row r="1229">
          <cell r="P1229" t="str">
            <v/>
          </cell>
        </row>
        <row r="1230">
          <cell r="P1230" t="str">
            <v/>
          </cell>
        </row>
        <row r="1231">
          <cell r="P1231" t="str">
            <v/>
          </cell>
        </row>
        <row r="1232">
          <cell r="P1232" t="str">
            <v/>
          </cell>
        </row>
        <row r="1233">
          <cell r="P1233" t="str">
            <v/>
          </cell>
        </row>
        <row r="1234">
          <cell r="P1234" t="str">
            <v/>
          </cell>
        </row>
        <row r="1235">
          <cell r="P1235" t="str">
            <v/>
          </cell>
        </row>
        <row r="1236">
          <cell r="P1236" t="str">
            <v/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 t="str">
            <v/>
          </cell>
        </row>
        <row r="1241">
          <cell r="P1241" t="str">
            <v/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 t="str">
            <v/>
          </cell>
        </row>
        <row r="1247">
          <cell r="P1247" t="str">
            <v/>
          </cell>
        </row>
        <row r="1248">
          <cell r="P1248" t="str">
            <v/>
          </cell>
        </row>
        <row r="1249">
          <cell r="P1249" t="str">
            <v/>
          </cell>
        </row>
        <row r="1250">
          <cell r="P1250" t="str">
            <v/>
          </cell>
        </row>
        <row r="1251">
          <cell r="P1251" t="str">
            <v/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 t="str">
            <v/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 t="str">
            <v/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 t="str">
            <v/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 t="str">
            <v/>
          </cell>
        </row>
        <row r="1341">
          <cell r="P1341" t="str">
            <v/>
          </cell>
        </row>
        <row r="1342">
          <cell r="P1342" t="str">
            <v/>
          </cell>
        </row>
        <row r="1343">
          <cell r="P1343" t="str">
            <v/>
          </cell>
        </row>
        <row r="1344">
          <cell r="P1344" t="str">
            <v/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 t="str">
            <v/>
          </cell>
        </row>
        <row r="1350">
          <cell r="P1350" t="str">
            <v/>
          </cell>
        </row>
        <row r="1351">
          <cell r="P1351" t="str">
            <v/>
          </cell>
        </row>
        <row r="1352">
          <cell r="P1352" t="str">
            <v/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 t="str">
            <v/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 t="str">
            <v/>
          </cell>
        </row>
        <row r="1362">
          <cell r="P1362" t="str">
            <v/>
          </cell>
        </row>
        <row r="1363">
          <cell r="P1363" t="str">
            <v/>
          </cell>
        </row>
        <row r="1364">
          <cell r="P1364" t="str">
            <v/>
          </cell>
        </row>
        <row r="1365">
          <cell r="P1365" t="str">
            <v/>
          </cell>
        </row>
        <row r="1366">
          <cell r="P1366" t="str">
            <v/>
          </cell>
        </row>
        <row r="1367">
          <cell r="P1367" t="str">
            <v/>
          </cell>
        </row>
        <row r="1368">
          <cell r="P1368" t="str">
            <v/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 t="str">
            <v/>
          </cell>
        </row>
        <row r="1397">
          <cell r="P1397" t="str">
            <v/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 t="str">
            <v/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 t="str">
            <v/>
          </cell>
        </row>
        <row r="1423">
          <cell r="P1423" t="str">
            <v/>
          </cell>
        </row>
        <row r="1424">
          <cell r="P1424" t="str">
            <v/>
          </cell>
        </row>
        <row r="1425">
          <cell r="P1425" t="str">
            <v/>
          </cell>
        </row>
        <row r="1426">
          <cell r="P1426" t="str">
            <v/>
          </cell>
        </row>
        <row r="1427">
          <cell r="P1427" t="str">
            <v/>
          </cell>
        </row>
        <row r="1428">
          <cell r="P1428" t="str">
            <v/>
          </cell>
        </row>
        <row r="1429">
          <cell r="P1429" t="str">
            <v/>
          </cell>
        </row>
        <row r="1430">
          <cell r="P1430" t="str">
            <v/>
          </cell>
        </row>
        <row r="1431">
          <cell r="P1431" t="str">
            <v/>
          </cell>
        </row>
        <row r="1432">
          <cell r="P1432" t="str">
            <v/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 t="str">
            <v/>
          </cell>
        </row>
        <row r="1438">
          <cell r="P1438" t="str">
            <v/>
          </cell>
        </row>
        <row r="1439">
          <cell r="P1439" t="str">
            <v/>
          </cell>
        </row>
        <row r="1440">
          <cell r="P1440" t="str">
            <v/>
          </cell>
        </row>
        <row r="1441">
          <cell r="P1441" t="str">
            <v/>
          </cell>
        </row>
        <row r="1442">
          <cell r="P1442" t="str">
            <v/>
          </cell>
        </row>
        <row r="1443">
          <cell r="P1443" t="str">
            <v/>
          </cell>
        </row>
        <row r="1444">
          <cell r="P1444" t="str">
            <v/>
          </cell>
        </row>
        <row r="1445">
          <cell r="P1445" t="str">
            <v/>
          </cell>
        </row>
        <row r="1446">
          <cell r="P1446" t="str">
            <v/>
          </cell>
        </row>
        <row r="1447">
          <cell r="P1447" t="str">
            <v/>
          </cell>
        </row>
        <row r="1448">
          <cell r="P1448" t="str">
            <v/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 t="str">
            <v/>
          </cell>
        </row>
        <row r="1455">
          <cell r="P1455" t="str">
            <v/>
          </cell>
        </row>
        <row r="1456">
          <cell r="P1456" t="str">
            <v/>
          </cell>
        </row>
        <row r="1457">
          <cell r="P1457" t="str">
            <v/>
          </cell>
        </row>
        <row r="1458">
          <cell r="P1458" t="str">
            <v/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 t="str">
            <v/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 t="str">
            <v/>
          </cell>
        </row>
        <row r="1573">
          <cell r="P1573" t="str">
            <v/>
          </cell>
        </row>
        <row r="1574">
          <cell r="P1574" t="str">
            <v/>
          </cell>
        </row>
        <row r="1575">
          <cell r="P1575" t="str">
            <v/>
          </cell>
        </row>
        <row r="1576">
          <cell r="P1576" t="str">
            <v/>
          </cell>
        </row>
        <row r="1577">
          <cell r="P1577" t="str">
            <v/>
          </cell>
        </row>
        <row r="1578">
          <cell r="P1578" t="str">
            <v/>
          </cell>
        </row>
        <row r="1579">
          <cell r="P1579" t="str">
            <v/>
          </cell>
        </row>
        <row r="1580">
          <cell r="P1580" t="str">
            <v/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 t="str">
            <v/>
          </cell>
        </row>
        <row r="1589">
          <cell r="P1589" t="str">
            <v/>
          </cell>
        </row>
        <row r="1590">
          <cell r="P1590" t="str">
            <v/>
          </cell>
        </row>
        <row r="1591">
          <cell r="P1591" t="str">
            <v/>
          </cell>
        </row>
        <row r="1592">
          <cell r="P1592" t="str">
            <v/>
          </cell>
        </row>
        <row r="1593">
          <cell r="P1593" t="str">
            <v/>
          </cell>
        </row>
        <row r="1594">
          <cell r="P1594" t="str">
            <v/>
          </cell>
        </row>
        <row r="1595">
          <cell r="P1595" t="str">
            <v/>
          </cell>
        </row>
        <row r="1596">
          <cell r="P1596" t="str">
            <v/>
          </cell>
        </row>
        <row r="1597">
          <cell r="P1597" t="str">
            <v/>
          </cell>
        </row>
        <row r="1598">
          <cell r="P1598" t="str">
            <v/>
          </cell>
        </row>
        <row r="1599">
          <cell r="P1599" t="str">
            <v/>
          </cell>
        </row>
        <row r="1600">
          <cell r="P1600" t="str">
            <v/>
          </cell>
        </row>
        <row r="1601">
          <cell r="P1601" t="str">
            <v/>
          </cell>
        </row>
        <row r="1602">
          <cell r="P1602" t="str">
            <v/>
          </cell>
        </row>
        <row r="1603">
          <cell r="P1603" t="str">
            <v/>
          </cell>
        </row>
        <row r="1604">
          <cell r="P1604" t="str">
            <v/>
          </cell>
        </row>
        <row r="1605">
          <cell r="P1605" t="str">
            <v/>
          </cell>
        </row>
        <row r="1606">
          <cell r="P1606" t="str">
            <v/>
          </cell>
        </row>
        <row r="1607">
          <cell r="P1607" t="str">
            <v/>
          </cell>
        </row>
        <row r="1608">
          <cell r="P1608" t="str">
            <v/>
          </cell>
        </row>
        <row r="1609">
          <cell r="P1609" t="str">
            <v/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 t="str">
            <v/>
          </cell>
        </row>
        <row r="1643">
          <cell r="P1643" t="str">
            <v/>
          </cell>
        </row>
        <row r="1644">
          <cell r="P1644" t="str">
            <v/>
          </cell>
        </row>
        <row r="1645">
          <cell r="P1645" t="str">
            <v/>
          </cell>
        </row>
        <row r="1646">
          <cell r="P1646" t="str">
            <v/>
          </cell>
        </row>
        <row r="1647">
          <cell r="P1647" t="str">
            <v/>
          </cell>
        </row>
        <row r="1648">
          <cell r="P1648" t="str">
            <v/>
          </cell>
        </row>
        <row r="1649">
          <cell r="P1649" t="str">
            <v/>
          </cell>
        </row>
        <row r="1650">
          <cell r="P1650" t="str">
            <v/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 t="str">
            <v/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 t="str">
            <v/>
          </cell>
        </row>
        <row r="1702">
          <cell r="P1702" t="str">
            <v/>
          </cell>
        </row>
        <row r="1703">
          <cell r="P1703" t="str">
            <v/>
          </cell>
        </row>
        <row r="1704">
          <cell r="P1704" t="str">
            <v/>
          </cell>
        </row>
        <row r="1705">
          <cell r="P1705" t="str">
            <v/>
          </cell>
        </row>
        <row r="1706">
          <cell r="P1706" t="str">
            <v/>
          </cell>
        </row>
        <row r="1707">
          <cell r="P1707" t="str">
            <v/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 t="str">
            <v/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 t="str">
            <v/>
          </cell>
        </row>
        <row r="1761">
          <cell r="P1761" t="str">
            <v/>
          </cell>
        </row>
        <row r="1762">
          <cell r="P1762" t="str">
            <v/>
          </cell>
        </row>
        <row r="1763">
          <cell r="P1763" t="str">
            <v/>
          </cell>
        </row>
        <row r="1764">
          <cell r="P1764" t="str">
            <v/>
          </cell>
        </row>
        <row r="1765">
          <cell r="P1765" t="str">
            <v/>
          </cell>
        </row>
        <row r="1766">
          <cell r="P1766" t="str">
            <v/>
          </cell>
        </row>
        <row r="1767">
          <cell r="P1767" t="str">
            <v/>
          </cell>
        </row>
        <row r="1768">
          <cell r="P1768" t="str">
            <v/>
          </cell>
        </row>
        <row r="1769">
          <cell r="P1769" t="str">
            <v/>
          </cell>
        </row>
        <row r="1770">
          <cell r="P1770" t="str">
            <v/>
          </cell>
        </row>
        <row r="1771">
          <cell r="P1771" t="str">
            <v/>
          </cell>
        </row>
        <row r="1772">
          <cell r="P1772" t="str">
            <v/>
          </cell>
        </row>
        <row r="1773">
          <cell r="P1773" t="str">
            <v/>
          </cell>
        </row>
        <row r="1774">
          <cell r="P1774" t="str">
            <v/>
          </cell>
        </row>
        <row r="1775">
          <cell r="P1775" t="str">
            <v/>
          </cell>
        </row>
        <row r="1776">
          <cell r="P1776" t="str">
            <v/>
          </cell>
        </row>
        <row r="1777">
          <cell r="P1777" t="str">
            <v/>
          </cell>
        </row>
        <row r="1778">
          <cell r="P1778" t="str">
            <v/>
          </cell>
        </row>
        <row r="1779">
          <cell r="P1779" t="str">
            <v/>
          </cell>
        </row>
        <row r="1780">
          <cell r="P1780" t="str">
            <v/>
          </cell>
        </row>
        <row r="1781">
          <cell r="P1781" t="str">
            <v/>
          </cell>
        </row>
        <row r="1782">
          <cell r="P1782" t="str">
            <v/>
          </cell>
        </row>
        <row r="1783">
          <cell r="P1783" t="str">
            <v/>
          </cell>
        </row>
        <row r="1784">
          <cell r="P1784" t="str">
            <v/>
          </cell>
        </row>
        <row r="1785">
          <cell r="P1785" t="str">
            <v/>
          </cell>
        </row>
        <row r="1786">
          <cell r="P1786" t="str">
            <v/>
          </cell>
        </row>
        <row r="1787">
          <cell r="P1787" t="str">
            <v/>
          </cell>
        </row>
        <row r="1788">
          <cell r="P1788" t="str">
            <v/>
          </cell>
        </row>
        <row r="1789">
          <cell r="P1789" t="str">
            <v/>
          </cell>
        </row>
        <row r="1790">
          <cell r="P1790" t="str">
            <v/>
          </cell>
        </row>
        <row r="1791">
          <cell r="P1791" t="str">
            <v/>
          </cell>
        </row>
        <row r="1792">
          <cell r="P1792" t="str">
            <v/>
          </cell>
        </row>
        <row r="1793">
          <cell r="P1793" t="str">
            <v/>
          </cell>
        </row>
        <row r="1794">
          <cell r="P1794" t="str">
            <v/>
          </cell>
        </row>
        <row r="1795">
          <cell r="P1795" t="str">
            <v/>
          </cell>
        </row>
        <row r="1796">
          <cell r="P1796" t="str">
            <v/>
          </cell>
        </row>
        <row r="1797">
          <cell r="P1797" t="str">
            <v/>
          </cell>
        </row>
        <row r="1798">
          <cell r="P1798" t="str">
            <v/>
          </cell>
        </row>
        <row r="1799">
          <cell r="P1799" t="str">
            <v/>
          </cell>
        </row>
        <row r="1800">
          <cell r="P1800" t="str">
            <v/>
          </cell>
        </row>
        <row r="1801">
          <cell r="P1801" t="str">
            <v/>
          </cell>
        </row>
        <row r="1802">
          <cell r="P1802" t="str">
            <v/>
          </cell>
        </row>
        <row r="1803">
          <cell r="P1803" t="str">
            <v/>
          </cell>
        </row>
        <row r="1804">
          <cell r="P1804" t="str">
            <v/>
          </cell>
        </row>
        <row r="1805">
          <cell r="P1805" t="str">
            <v/>
          </cell>
        </row>
        <row r="1806">
          <cell r="P1806" t="str">
            <v/>
          </cell>
        </row>
        <row r="1807">
          <cell r="P1807" t="str">
            <v/>
          </cell>
        </row>
        <row r="1808">
          <cell r="P1808" t="str">
            <v/>
          </cell>
        </row>
        <row r="1809">
          <cell r="P1809" t="str">
            <v/>
          </cell>
        </row>
        <row r="1810">
          <cell r="P1810" t="str">
            <v/>
          </cell>
        </row>
        <row r="1811">
          <cell r="P1811" t="str">
            <v/>
          </cell>
        </row>
        <row r="1812">
          <cell r="P1812" t="str">
            <v/>
          </cell>
        </row>
        <row r="1813">
          <cell r="P1813" t="str">
            <v/>
          </cell>
        </row>
        <row r="1814">
          <cell r="P1814" t="str">
            <v/>
          </cell>
        </row>
        <row r="1815">
          <cell r="P1815" t="str">
            <v/>
          </cell>
        </row>
        <row r="1816">
          <cell r="P1816" t="str">
            <v/>
          </cell>
        </row>
        <row r="1817">
          <cell r="P1817" t="str">
            <v/>
          </cell>
        </row>
        <row r="1818">
          <cell r="P1818" t="str">
            <v/>
          </cell>
        </row>
        <row r="1819">
          <cell r="P1819" t="str">
            <v/>
          </cell>
        </row>
        <row r="1820">
          <cell r="P1820" t="str">
            <v/>
          </cell>
        </row>
        <row r="1821">
          <cell r="P1821" t="str">
            <v/>
          </cell>
        </row>
        <row r="1822">
          <cell r="P1822" t="str">
            <v/>
          </cell>
        </row>
        <row r="1823">
          <cell r="P1823" t="str">
            <v/>
          </cell>
        </row>
        <row r="1824">
          <cell r="P1824" t="str">
            <v/>
          </cell>
        </row>
        <row r="1825">
          <cell r="P1825" t="str">
            <v/>
          </cell>
        </row>
        <row r="1826">
          <cell r="P1826" t="str">
            <v/>
          </cell>
        </row>
        <row r="1827">
          <cell r="P1827" t="str">
            <v/>
          </cell>
        </row>
        <row r="1828">
          <cell r="P1828" t="str">
            <v/>
          </cell>
        </row>
        <row r="1829">
          <cell r="P1829" t="str">
            <v/>
          </cell>
        </row>
        <row r="1830">
          <cell r="P1830" t="str">
            <v/>
          </cell>
        </row>
        <row r="1831">
          <cell r="P1831" t="str">
            <v/>
          </cell>
        </row>
        <row r="1832">
          <cell r="P1832" t="str">
            <v/>
          </cell>
        </row>
        <row r="1833">
          <cell r="P1833" t="str">
            <v/>
          </cell>
        </row>
        <row r="1834">
          <cell r="P1834" t="str">
            <v/>
          </cell>
        </row>
        <row r="1835">
          <cell r="P1835" t="str">
            <v/>
          </cell>
        </row>
        <row r="1836">
          <cell r="P1836" t="str">
            <v/>
          </cell>
        </row>
        <row r="1837">
          <cell r="P1837" t="str">
            <v/>
          </cell>
        </row>
        <row r="1838">
          <cell r="P1838" t="str">
            <v/>
          </cell>
        </row>
        <row r="1839">
          <cell r="P1839" t="str">
            <v/>
          </cell>
        </row>
        <row r="1840">
          <cell r="P1840" t="str">
            <v/>
          </cell>
        </row>
        <row r="1841">
          <cell r="P1841" t="str">
            <v/>
          </cell>
        </row>
        <row r="1842">
          <cell r="P1842" t="str">
            <v/>
          </cell>
        </row>
        <row r="1843">
          <cell r="P1843" t="str">
            <v/>
          </cell>
        </row>
        <row r="1844">
          <cell r="P1844" t="str">
            <v/>
          </cell>
        </row>
        <row r="1845">
          <cell r="P1845" t="str">
            <v/>
          </cell>
        </row>
        <row r="1846">
          <cell r="P1846" t="str">
            <v/>
          </cell>
        </row>
        <row r="1847">
          <cell r="P1847" t="str">
            <v/>
          </cell>
        </row>
        <row r="1848">
          <cell r="P1848" t="str">
            <v/>
          </cell>
        </row>
        <row r="1849">
          <cell r="P1849" t="str">
            <v/>
          </cell>
        </row>
        <row r="1850">
          <cell r="P1850" t="str">
            <v/>
          </cell>
        </row>
        <row r="1851">
          <cell r="P1851" t="str">
            <v/>
          </cell>
        </row>
        <row r="1852">
          <cell r="P1852" t="str">
            <v/>
          </cell>
        </row>
        <row r="1853">
          <cell r="P1853" t="str">
            <v/>
          </cell>
        </row>
        <row r="1854">
          <cell r="P1854" t="str">
            <v/>
          </cell>
        </row>
        <row r="1855">
          <cell r="P1855" t="str">
            <v/>
          </cell>
        </row>
        <row r="1856">
          <cell r="P1856" t="str">
            <v/>
          </cell>
        </row>
        <row r="1857">
          <cell r="P1857" t="str">
            <v/>
          </cell>
        </row>
        <row r="1858">
          <cell r="P1858" t="str">
            <v/>
          </cell>
        </row>
        <row r="1859">
          <cell r="P1859" t="str">
            <v/>
          </cell>
        </row>
        <row r="1860">
          <cell r="P1860" t="str">
            <v/>
          </cell>
        </row>
        <row r="1861">
          <cell r="P1861" t="str">
            <v/>
          </cell>
        </row>
        <row r="1862">
          <cell r="P1862" t="str">
            <v/>
          </cell>
        </row>
        <row r="1863">
          <cell r="P1863" t="str">
            <v/>
          </cell>
        </row>
        <row r="1864">
          <cell r="P1864" t="str">
            <v/>
          </cell>
        </row>
        <row r="1865">
          <cell r="P1865" t="str">
            <v/>
          </cell>
        </row>
        <row r="1866">
          <cell r="P1866" t="str">
            <v/>
          </cell>
        </row>
        <row r="1867">
          <cell r="P1867" t="str">
            <v/>
          </cell>
        </row>
        <row r="1868">
          <cell r="P1868" t="str">
            <v/>
          </cell>
        </row>
        <row r="1869">
          <cell r="P1869" t="str">
            <v/>
          </cell>
        </row>
        <row r="1870">
          <cell r="P1870" t="str">
            <v/>
          </cell>
        </row>
        <row r="1871">
          <cell r="P1871" t="str">
            <v/>
          </cell>
        </row>
        <row r="1872">
          <cell r="P1872" t="str">
            <v/>
          </cell>
        </row>
        <row r="1873">
          <cell r="P1873" t="str">
            <v/>
          </cell>
        </row>
        <row r="1874">
          <cell r="P1874" t="str">
            <v/>
          </cell>
        </row>
        <row r="1875">
          <cell r="P1875" t="str">
            <v/>
          </cell>
        </row>
        <row r="1876">
          <cell r="P1876" t="str">
            <v/>
          </cell>
        </row>
        <row r="1877">
          <cell r="P1877" t="str">
            <v/>
          </cell>
        </row>
        <row r="1878">
          <cell r="P1878" t="str">
            <v/>
          </cell>
        </row>
        <row r="1879">
          <cell r="P1879" t="str">
            <v/>
          </cell>
        </row>
        <row r="1880">
          <cell r="P1880" t="str">
            <v/>
          </cell>
        </row>
        <row r="1881">
          <cell r="P1881" t="str">
            <v/>
          </cell>
        </row>
        <row r="1882">
          <cell r="P1882" t="str">
            <v/>
          </cell>
        </row>
        <row r="1883">
          <cell r="P1883" t="str">
            <v/>
          </cell>
        </row>
        <row r="1884">
          <cell r="P1884" t="str">
            <v/>
          </cell>
        </row>
        <row r="1885">
          <cell r="P1885" t="str">
            <v/>
          </cell>
        </row>
        <row r="1886">
          <cell r="P1886" t="str">
            <v/>
          </cell>
        </row>
        <row r="1887">
          <cell r="P1887" t="str">
            <v/>
          </cell>
        </row>
        <row r="1888">
          <cell r="P1888" t="str">
            <v/>
          </cell>
        </row>
        <row r="1889">
          <cell r="P1889" t="str">
            <v/>
          </cell>
        </row>
        <row r="1890">
          <cell r="P1890" t="str">
            <v/>
          </cell>
        </row>
        <row r="1891">
          <cell r="P1891" t="str">
            <v/>
          </cell>
        </row>
        <row r="1892">
          <cell r="P1892" t="str">
            <v/>
          </cell>
        </row>
        <row r="1893">
          <cell r="P1893" t="str">
            <v/>
          </cell>
        </row>
        <row r="1894">
          <cell r="P1894" t="str">
            <v/>
          </cell>
        </row>
        <row r="1895">
          <cell r="P1895" t="str">
            <v/>
          </cell>
        </row>
        <row r="1896">
          <cell r="P1896" t="str">
            <v/>
          </cell>
        </row>
        <row r="1897">
          <cell r="P1897" t="str">
            <v/>
          </cell>
        </row>
        <row r="1898">
          <cell r="P1898" t="str">
            <v/>
          </cell>
        </row>
        <row r="1899">
          <cell r="P1899" t="str">
            <v/>
          </cell>
        </row>
        <row r="1900">
          <cell r="P1900" t="str">
            <v/>
          </cell>
        </row>
        <row r="1901">
          <cell r="P1901" t="str">
            <v/>
          </cell>
        </row>
        <row r="1902">
          <cell r="P1902" t="str">
            <v/>
          </cell>
        </row>
        <row r="1903">
          <cell r="P1903" t="str">
            <v/>
          </cell>
        </row>
        <row r="1904">
          <cell r="P1904" t="str">
            <v/>
          </cell>
        </row>
        <row r="1905">
          <cell r="P1905" t="str">
            <v/>
          </cell>
        </row>
        <row r="1906">
          <cell r="P1906" t="str">
            <v/>
          </cell>
        </row>
        <row r="1907">
          <cell r="P1907" t="str">
            <v/>
          </cell>
        </row>
        <row r="1908">
          <cell r="P1908" t="str">
            <v/>
          </cell>
        </row>
        <row r="1909">
          <cell r="P1909" t="str">
            <v/>
          </cell>
        </row>
        <row r="1910">
          <cell r="P1910" t="str">
            <v/>
          </cell>
        </row>
        <row r="1911">
          <cell r="P1911" t="str">
            <v/>
          </cell>
        </row>
        <row r="1912">
          <cell r="P1912" t="str">
            <v/>
          </cell>
        </row>
        <row r="1913">
          <cell r="P1913" t="str">
            <v/>
          </cell>
        </row>
        <row r="1914">
          <cell r="P1914" t="str">
            <v/>
          </cell>
        </row>
        <row r="1915">
          <cell r="P1915" t="str">
            <v/>
          </cell>
        </row>
        <row r="1916">
          <cell r="P1916" t="str">
            <v/>
          </cell>
        </row>
        <row r="1917">
          <cell r="P1917" t="str">
            <v/>
          </cell>
        </row>
        <row r="1918">
          <cell r="P1918" t="str">
            <v/>
          </cell>
        </row>
        <row r="1919">
          <cell r="P1919" t="str">
            <v/>
          </cell>
        </row>
        <row r="1920">
          <cell r="P1920" t="str">
            <v/>
          </cell>
        </row>
        <row r="1921">
          <cell r="P1921" t="str">
            <v/>
          </cell>
        </row>
        <row r="1922">
          <cell r="P1922" t="str">
            <v/>
          </cell>
        </row>
        <row r="1923">
          <cell r="P1923" t="str">
            <v/>
          </cell>
        </row>
        <row r="1924">
          <cell r="P1924" t="str">
            <v/>
          </cell>
        </row>
        <row r="1925">
          <cell r="P1925" t="str">
            <v/>
          </cell>
        </row>
        <row r="1926">
          <cell r="P1926" t="str">
            <v/>
          </cell>
        </row>
        <row r="1927">
          <cell r="P1927" t="str">
            <v/>
          </cell>
        </row>
        <row r="1928">
          <cell r="P1928" t="str">
            <v/>
          </cell>
        </row>
        <row r="1929">
          <cell r="P1929" t="str">
            <v/>
          </cell>
        </row>
        <row r="1930">
          <cell r="P1930" t="str">
            <v/>
          </cell>
        </row>
        <row r="1931">
          <cell r="P1931" t="str">
            <v/>
          </cell>
        </row>
        <row r="1932">
          <cell r="P1932" t="str">
            <v/>
          </cell>
        </row>
        <row r="1933">
          <cell r="P1933" t="str">
            <v/>
          </cell>
        </row>
        <row r="1934">
          <cell r="P1934" t="str">
            <v/>
          </cell>
        </row>
        <row r="1935">
          <cell r="P1935" t="str">
            <v/>
          </cell>
        </row>
        <row r="1936">
          <cell r="P1936" t="str">
            <v/>
          </cell>
        </row>
        <row r="1937">
          <cell r="P1937" t="str">
            <v/>
          </cell>
        </row>
        <row r="1938">
          <cell r="P1938" t="str">
            <v/>
          </cell>
        </row>
        <row r="1939">
          <cell r="P1939" t="str">
            <v/>
          </cell>
        </row>
        <row r="1940">
          <cell r="P1940" t="str">
            <v/>
          </cell>
        </row>
        <row r="1941">
          <cell r="P1941" t="str">
            <v/>
          </cell>
        </row>
        <row r="1942">
          <cell r="P1942" t="str">
            <v/>
          </cell>
        </row>
        <row r="1943">
          <cell r="P1943" t="str">
            <v/>
          </cell>
        </row>
        <row r="1944">
          <cell r="P1944" t="str">
            <v/>
          </cell>
        </row>
        <row r="1945">
          <cell r="P1945" t="str">
            <v/>
          </cell>
        </row>
        <row r="1946">
          <cell r="P1946" t="str">
            <v/>
          </cell>
        </row>
        <row r="1947">
          <cell r="P1947" t="str">
            <v/>
          </cell>
        </row>
        <row r="1948">
          <cell r="P1948" t="str">
            <v/>
          </cell>
        </row>
        <row r="1949">
          <cell r="P1949" t="str">
            <v/>
          </cell>
        </row>
        <row r="1950">
          <cell r="P1950" t="str">
            <v/>
          </cell>
        </row>
        <row r="1951">
          <cell r="P1951" t="str">
            <v/>
          </cell>
        </row>
        <row r="1952">
          <cell r="P1952" t="str">
            <v/>
          </cell>
        </row>
        <row r="1953">
          <cell r="P1953" t="str">
            <v/>
          </cell>
        </row>
        <row r="1954">
          <cell r="P1954" t="str">
            <v/>
          </cell>
        </row>
        <row r="1955">
          <cell r="P1955" t="str">
            <v/>
          </cell>
        </row>
        <row r="1956">
          <cell r="P1956" t="str">
            <v/>
          </cell>
        </row>
        <row r="1957">
          <cell r="P1957" t="str">
            <v/>
          </cell>
        </row>
        <row r="1958">
          <cell r="P1958" t="str">
            <v/>
          </cell>
        </row>
        <row r="1959">
          <cell r="P1959" t="str">
            <v/>
          </cell>
        </row>
        <row r="1960">
          <cell r="P1960" t="str">
            <v/>
          </cell>
        </row>
        <row r="1961">
          <cell r="P1961" t="str">
            <v/>
          </cell>
        </row>
        <row r="1962">
          <cell r="P1962" t="str">
            <v/>
          </cell>
        </row>
        <row r="1963">
          <cell r="P1963" t="str">
            <v/>
          </cell>
        </row>
        <row r="1964">
          <cell r="P1964" t="str">
            <v/>
          </cell>
        </row>
        <row r="1965">
          <cell r="P1965" t="str">
            <v/>
          </cell>
        </row>
        <row r="1966">
          <cell r="P1966" t="str">
            <v/>
          </cell>
        </row>
        <row r="1967">
          <cell r="P1967" t="str">
            <v/>
          </cell>
        </row>
        <row r="1968">
          <cell r="P1968" t="str">
            <v/>
          </cell>
        </row>
        <row r="1969">
          <cell r="P1969" t="str">
            <v/>
          </cell>
        </row>
        <row r="1970">
          <cell r="P1970" t="str">
            <v/>
          </cell>
        </row>
        <row r="1971">
          <cell r="P1971" t="str">
            <v/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O12"/>
  <sheetViews>
    <sheetView tabSelected="1" workbookViewId="0">
      <selection activeCell="I12" sqref="I12"/>
    </sheetView>
  </sheetViews>
  <sheetFormatPr defaultColWidth="11.42578125" defaultRowHeight="15"/>
  <cols>
    <col min="4" max="4" width="25" customWidth="1"/>
    <col min="6" max="7" width="12.42578125" bestFit="1" customWidth="1"/>
  </cols>
  <sheetData>
    <row r="1" spans="3:15" ht="19.5" thickBot="1">
      <c r="J1" s="13" t="s">
        <v>4</v>
      </c>
      <c r="K1" s="14"/>
      <c r="L1" s="15"/>
    </row>
    <row r="2" spans="3:15">
      <c r="J2" s="16">
        <f>VLOOKUP(I7,Base!C2:F24,2,TRUE)</f>
        <v>400</v>
      </c>
      <c r="K2" s="17"/>
      <c r="L2" s="18"/>
    </row>
    <row r="3" spans="3:15" ht="15.75" thickBot="1">
      <c r="J3" s="19"/>
      <c r="K3" s="20"/>
      <c r="L3" s="21"/>
    </row>
    <row r="4" spans="3:15">
      <c r="C4" s="4" t="s">
        <v>0</v>
      </c>
      <c r="D4" s="5" t="s">
        <v>29</v>
      </c>
      <c r="E4" s="4" t="s">
        <v>30</v>
      </c>
      <c r="F4" s="4" t="s">
        <v>31</v>
      </c>
      <c r="G4" s="4" t="s">
        <v>32</v>
      </c>
    </row>
    <row r="5" spans="3:15">
      <c r="C5" s="6">
        <f>IF(D5="","",1)</f>
        <v>1</v>
      </c>
      <c r="D5" s="7" t="s">
        <v>33</v>
      </c>
      <c r="E5" s="8">
        <v>1</v>
      </c>
      <c r="F5" s="9">
        <f>IF(D5&gt;"",VLOOKUP(D5,Base!$C$2:$F$24,3),"")</f>
        <v>120</v>
      </c>
      <c r="G5" s="9">
        <f>IF(D5="","",SUM(E5*F5))</f>
        <v>120</v>
      </c>
      <c r="O5" s="12" t="s">
        <v>56</v>
      </c>
    </row>
    <row r="6" spans="3:15">
      <c r="C6" s="6">
        <f>IF(D6="","",C5+1)</f>
        <v>2</v>
      </c>
      <c r="D6" s="7" t="s">
        <v>34</v>
      </c>
      <c r="E6" s="8"/>
      <c r="F6" s="9">
        <f>IF(D6&gt;"",VLOOKUP(D6,Base!$C$2:$E$1006,3),"")</f>
        <v>220</v>
      </c>
      <c r="G6" s="9">
        <f t="shared" ref="G6:G12" si="0">IF(D6="","",SUM(E6*F6))</f>
        <v>0</v>
      </c>
    </row>
    <row r="7" spans="3:15">
      <c r="C7" s="6">
        <f>IF(D7="","",C6+1)</f>
        <v>3</v>
      </c>
      <c r="D7" s="7" t="s">
        <v>35</v>
      </c>
      <c r="E7" s="8"/>
      <c r="F7" s="9">
        <f>IF(D7&gt;"",VLOOKUP(D7,Base!$C$2:$E$1006,3),"")</f>
        <v>320</v>
      </c>
      <c r="G7" s="9">
        <f t="shared" si="0"/>
        <v>0</v>
      </c>
      <c r="I7" s="11" t="s">
        <v>36</v>
      </c>
    </row>
    <row r="8" spans="3:15">
      <c r="C8" s="6">
        <f t="shared" ref="C8:C12" si="1">IF(D8="","",C7+1)</f>
        <v>4</v>
      </c>
      <c r="D8" s="7" t="s">
        <v>36</v>
      </c>
      <c r="E8" s="8"/>
      <c r="F8" s="9">
        <f>IF(D8&gt;"",VLOOKUP(D8,Base!$C$2:$E$1006,3),"")</f>
        <v>420</v>
      </c>
      <c r="G8" s="9">
        <f t="shared" si="0"/>
        <v>0</v>
      </c>
    </row>
    <row r="9" spans="3:15">
      <c r="C9" s="6">
        <f t="shared" si="1"/>
        <v>5</v>
      </c>
      <c r="D9" s="7" t="s">
        <v>37</v>
      </c>
      <c r="E9" s="8"/>
      <c r="F9" s="9">
        <f>IF(D9&gt;"",VLOOKUP(D9,Base!$C$2:$E$1006,3),"")</f>
        <v>520</v>
      </c>
      <c r="G9" s="9">
        <f t="shared" si="0"/>
        <v>0</v>
      </c>
    </row>
    <row r="10" spans="3:15">
      <c r="C10" s="6" t="str">
        <f t="shared" si="1"/>
        <v/>
      </c>
      <c r="D10" s="7"/>
      <c r="E10" s="8"/>
      <c r="F10" s="9" t="str">
        <f>IF(D10&gt;"",VLOOKUP(D10,Base!$C$2:$E$1006,3),"")</f>
        <v/>
      </c>
      <c r="G10" s="9" t="str">
        <f t="shared" si="0"/>
        <v/>
      </c>
    </row>
    <row r="11" spans="3:15">
      <c r="C11" s="6" t="str">
        <f t="shared" si="1"/>
        <v/>
      </c>
      <c r="D11" s="7"/>
      <c r="E11" s="8"/>
      <c r="F11" s="9" t="str">
        <f>IF(D11&gt;"",VLOOKUP(D11,Base!$C$2:$E$1006,3),"")</f>
        <v/>
      </c>
      <c r="G11" s="9" t="str">
        <f t="shared" si="0"/>
        <v/>
      </c>
    </row>
    <row r="12" spans="3:15">
      <c r="C12" s="6" t="str">
        <f t="shared" si="1"/>
        <v/>
      </c>
      <c r="D12" s="7"/>
      <c r="E12" s="8"/>
      <c r="F12" s="9" t="str">
        <f>IF(D12&gt;"",VLOOKUP(D12,Base!$C$2:$E$1006,3),"")</f>
        <v/>
      </c>
      <c r="G12" s="9" t="str">
        <f t="shared" si="0"/>
        <v/>
      </c>
    </row>
  </sheetData>
  <mergeCells count="2">
    <mergeCell ref="J1:L1"/>
    <mergeCell ref="J2:L3"/>
  </mergeCells>
  <dataValidations count="1">
    <dataValidation type="list" allowBlank="1" showInputMessage="1" showErrorMessage="1" sqref="I7:J7">
      <formula1>$D$5:$D$9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Base!$C$2:$C$24</xm:f>
          </x14:formula1>
          <xm:sqref>D5:D12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4"/>
  <sheetViews>
    <sheetView workbookViewId="0">
      <selection activeCell="D25" sqref="D25"/>
    </sheetView>
  </sheetViews>
  <sheetFormatPr defaultColWidth="11.42578125" defaultRowHeight="15"/>
  <cols>
    <col min="2" max="2" width="9.5703125" bestFit="1" customWidth="1"/>
    <col min="3" max="3" width="14.28515625" bestFit="1" customWidth="1"/>
    <col min="4" max="4" width="14.28515625" customWidth="1"/>
    <col min="5" max="5" width="14.42578125" bestFit="1" customWidth="1"/>
  </cols>
  <sheetData>
    <row r="1" spans="1:12" ht="20.25" customHeight="1">
      <c r="A1" s="1" t="s">
        <v>0</v>
      </c>
      <c r="B1" s="2" t="s">
        <v>1</v>
      </c>
      <c r="C1" s="2" t="s">
        <v>2</v>
      </c>
      <c r="D1" s="3" t="s">
        <v>4</v>
      </c>
      <c r="E1" s="3" t="s">
        <v>5</v>
      </c>
      <c r="F1" s="3" t="s">
        <v>3</v>
      </c>
    </row>
    <row r="2" spans="1:12">
      <c r="A2">
        <v>1</v>
      </c>
      <c r="B2" t="s">
        <v>6</v>
      </c>
      <c r="C2" t="s">
        <v>33</v>
      </c>
      <c r="D2" s="10">
        <v>100</v>
      </c>
      <c r="E2" s="10">
        <v>120</v>
      </c>
      <c r="F2">
        <v>10</v>
      </c>
    </row>
    <row r="3" spans="1:12">
      <c r="A3">
        <f>A2+1</f>
        <v>2</v>
      </c>
      <c r="B3" t="s">
        <v>7</v>
      </c>
      <c r="C3" t="s">
        <v>34</v>
      </c>
      <c r="D3" s="10">
        <v>200</v>
      </c>
      <c r="E3" s="10">
        <v>220</v>
      </c>
      <c r="F3">
        <v>15</v>
      </c>
      <c r="K3" t="str">
        <f>IF(D5&gt;"",VLOOKUP(D5,Base!$C$2:$E$1006,2),"")</f>
        <v/>
      </c>
    </row>
    <row r="4" spans="1:12">
      <c r="A4">
        <f t="shared" ref="A4:A24" si="0">A3+1</f>
        <v>3</v>
      </c>
      <c r="B4" t="s">
        <v>8</v>
      </c>
      <c r="C4" t="s">
        <v>35</v>
      </c>
      <c r="D4" s="10">
        <v>300</v>
      </c>
      <c r="E4" s="10">
        <v>320</v>
      </c>
      <c r="F4">
        <v>20</v>
      </c>
    </row>
    <row r="5" spans="1:12">
      <c r="A5">
        <f t="shared" si="0"/>
        <v>4</v>
      </c>
      <c r="B5" t="s">
        <v>9</v>
      </c>
      <c r="C5" t="s">
        <v>36</v>
      </c>
      <c r="D5" s="10">
        <v>400</v>
      </c>
      <c r="E5" s="10">
        <v>420</v>
      </c>
      <c r="F5">
        <v>25</v>
      </c>
    </row>
    <row r="6" spans="1:12">
      <c r="A6">
        <f t="shared" si="0"/>
        <v>5</v>
      </c>
      <c r="B6" t="s">
        <v>10</v>
      </c>
      <c r="C6" t="s">
        <v>37</v>
      </c>
      <c r="D6" s="10">
        <v>500</v>
      </c>
      <c r="E6" s="10">
        <v>520</v>
      </c>
      <c r="F6">
        <v>30</v>
      </c>
    </row>
    <row r="7" spans="1:12">
      <c r="A7">
        <f t="shared" si="0"/>
        <v>6</v>
      </c>
      <c r="B7" t="s">
        <v>11</v>
      </c>
      <c r="C7" t="s">
        <v>38</v>
      </c>
      <c r="D7" s="10">
        <v>600</v>
      </c>
      <c r="E7" s="10">
        <v>620</v>
      </c>
      <c r="F7">
        <v>35</v>
      </c>
    </row>
    <row r="8" spans="1:12">
      <c r="A8">
        <f t="shared" si="0"/>
        <v>7</v>
      </c>
      <c r="B8" t="s">
        <v>12</v>
      </c>
      <c r="C8" t="s">
        <v>39</v>
      </c>
      <c r="D8" s="10">
        <v>700</v>
      </c>
      <c r="E8" s="10">
        <v>720</v>
      </c>
      <c r="F8">
        <v>40</v>
      </c>
      <c r="J8" t="str">
        <f>IF(D5&gt;"",VLOOKUP(D5,Base!$C$2:$F$24,3),"")</f>
        <v/>
      </c>
    </row>
    <row r="9" spans="1:12">
      <c r="A9">
        <f t="shared" si="0"/>
        <v>8</v>
      </c>
      <c r="B9" t="s">
        <v>13</v>
      </c>
      <c r="C9" t="s">
        <v>42</v>
      </c>
      <c r="D9" s="10">
        <v>800</v>
      </c>
      <c r="E9" s="10">
        <v>820</v>
      </c>
      <c r="F9">
        <v>45</v>
      </c>
    </row>
    <row r="10" spans="1:12">
      <c r="A10">
        <f t="shared" si="0"/>
        <v>9</v>
      </c>
      <c r="B10" t="s">
        <v>14</v>
      </c>
      <c r="C10" t="s">
        <v>40</v>
      </c>
      <c r="D10" s="10">
        <v>900</v>
      </c>
      <c r="E10" s="10">
        <v>920</v>
      </c>
      <c r="F10">
        <v>50</v>
      </c>
      <c r="L10" t="str">
        <f>IF(D5&gt;"",VLOOKUP(D5,Base!$C$2:$D$1006,2),"")</f>
        <v/>
      </c>
    </row>
    <row r="11" spans="1:12">
      <c r="A11">
        <f t="shared" si="0"/>
        <v>10</v>
      </c>
      <c r="B11" t="s">
        <v>15</v>
      </c>
      <c r="C11" t="s">
        <v>41</v>
      </c>
      <c r="D11" s="10">
        <v>1000</v>
      </c>
      <c r="E11" s="10">
        <v>1020</v>
      </c>
      <c r="F11">
        <v>100</v>
      </c>
    </row>
    <row r="12" spans="1:12">
      <c r="A12">
        <f t="shared" si="0"/>
        <v>11</v>
      </c>
      <c r="B12" t="s">
        <v>16</v>
      </c>
      <c r="C12" t="s">
        <v>43</v>
      </c>
      <c r="D12" s="10">
        <v>1100</v>
      </c>
      <c r="E12" s="10">
        <v>1120</v>
      </c>
      <c r="F12">
        <v>120</v>
      </c>
    </row>
    <row r="13" spans="1:12">
      <c r="A13">
        <f t="shared" si="0"/>
        <v>12</v>
      </c>
      <c r="B13" t="s">
        <v>17</v>
      </c>
      <c r="C13" t="s">
        <v>44</v>
      </c>
      <c r="D13" s="10">
        <v>1200</v>
      </c>
      <c r="E13" s="10">
        <v>1220</v>
      </c>
      <c r="F13">
        <v>130</v>
      </c>
    </row>
    <row r="14" spans="1:12">
      <c r="A14">
        <f t="shared" si="0"/>
        <v>13</v>
      </c>
      <c r="B14" t="s">
        <v>18</v>
      </c>
      <c r="C14" t="s">
        <v>45</v>
      </c>
      <c r="D14" s="10">
        <v>1300</v>
      </c>
      <c r="E14" s="10">
        <v>1320</v>
      </c>
      <c r="F14">
        <v>140</v>
      </c>
    </row>
    <row r="15" spans="1:12">
      <c r="A15">
        <f t="shared" si="0"/>
        <v>14</v>
      </c>
      <c r="B15" t="s">
        <v>19</v>
      </c>
      <c r="C15" t="s">
        <v>46</v>
      </c>
      <c r="D15" s="10">
        <v>1400</v>
      </c>
      <c r="E15" s="10">
        <v>1420</v>
      </c>
      <c r="F15">
        <v>150</v>
      </c>
    </row>
    <row r="16" spans="1:12">
      <c r="A16">
        <f t="shared" si="0"/>
        <v>15</v>
      </c>
      <c r="B16" t="s">
        <v>20</v>
      </c>
      <c r="C16" t="s">
        <v>47</v>
      </c>
      <c r="D16" s="10">
        <v>1500</v>
      </c>
      <c r="E16" s="10">
        <v>1520</v>
      </c>
      <c r="F16">
        <v>160</v>
      </c>
    </row>
    <row r="17" spans="1:6">
      <c r="A17">
        <f t="shared" si="0"/>
        <v>16</v>
      </c>
      <c r="B17" t="s">
        <v>21</v>
      </c>
      <c r="C17" t="s">
        <v>48</v>
      </c>
      <c r="D17" s="10">
        <v>1600</v>
      </c>
      <c r="E17" s="10">
        <v>1620</v>
      </c>
      <c r="F17">
        <v>170</v>
      </c>
    </row>
    <row r="18" spans="1:6">
      <c r="A18">
        <f t="shared" si="0"/>
        <v>17</v>
      </c>
      <c r="B18" t="s">
        <v>22</v>
      </c>
      <c r="C18" t="s">
        <v>49</v>
      </c>
      <c r="D18" s="10">
        <v>1700</v>
      </c>
      <c r="E18" s="10">
        <v>1720</v>
      </c>
      <c r="F18">
        <v>180</v>
      </c>
    </row>
    <row r="19" spans="1:6">
      <c r="A19">
        <f t="shared" si="0"/>
        <v>18</v>
      </c>
      <c r="B19" t="s">
        <v>23</v>
      </c>
      <c r="C19" t="s">
        <v>50</v>
      </c>
      <c r="D19" s="10">
        <v>1800</v>
      </c>
      <c r="E19" s="10">
        <v>1820</v>
      </c>
      <c r="F19">
        <v>190</v>
      </c>
    </row>
    <row r="20" spans="1:6">
      <c r="A20">
        <f t="shared" si="0"/>
        <v>19</v>
      </c>
      <c r="B20" t="s">
        <v>24</v>
      </c>
      <c r="C20" t="s">
        <v>51</v>
      </c>
      <c r="D20" s="10">
        <v>1900</v>
      </c>
      <c r="E20" s="10">
        <v>1920</v>
      </c>
      <c r="F20">
        <v>200</v>
      </c>
    </row>
    <row r="21" spans="1:6">
      <c r="A21">
        <f t="shared" si="0"/>
        <v>20</v>
      </c>
      <c r="B21" t="s">
        <v>25</v>
      </c>
      <c r="C21" t="s">
        <v>52</v>
      </c>
      <c r="D21" s="10">
        <v>2000</v>
      </c>
      <c r="E21" s="10">
        <v>2020</v>
      </c>
      <c r="F21">
        <v>222</v>
      </c>
    </row>
    <row r="22" spans="1:6">
      <c r="A22">
        <f t="shared" si="0"/>
        <v>21</v>
      </c>
      <c r="B22" t="s">
        <v>26</v>
      </c>
      <c r="C22" t="s">
        <v>53</v>
      </c>
      <c r="D22" s="10">
        <v>2100</v>
      </c>
      <c r="E22" s="10">
        <v>2120</v>
      </c>
      <c r="F22">
        <v>333</v>
      </c>
    </row>
    <row r="23" spans="1:6">
      <c r="A23">
        <f t="shared" si="0"/>
        <v>22</v>
      </c>
      <c r="B23" t="s">
        <v>27</v>
      </c>
      <c r="C23" t="s">
        <v>54</v>
      </c>
      <c r="D23" s="10">
        <v>2200</v>
      </c>
      <c r="E23" s="10">
        <v>2220</v>
      </c>
      <c r="F23">
        <v>444</v>
      </c>
    </row>
    <row r="24" spans="1:6">
      <c r="A24">
        <f t="shared" si="0"/>
        <v>23</v>
      </c>
      <c r="B24" t="s">
        <v>28</v>
      </c>
      <c r="C24" t="s">
        <v>55</v>
      </c>
      <c r="D24" s="10">
        <v>2300</v>
      </c>
      <c r="E24" s="10">
        <v>2320</v>
      </c>
      <c r="F24">
        <v>555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Vente</vt:lpstr>
      <vt:lpstr>Base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</dc:creator>
  <cp:lastModifiedBy>laptop</cp:lastModifiedBy>
  <dcterms:created xsi:type="dcterms:W3CDTF">2015-03-13T15:56:19Z</dcterms:created>
  <dcterms:modified xsi:type="dcterms:W3CDTF">2015-03-13T17:23:05Z</dcterms:modified>
</cp:coreProperties>
</file>