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showPivotChartFilter="1" defaultThemeVersion="124226"/>
  <bookViews>
    <workbookView xWindow="120" yWindow="90" windowWidth="20730" windowHeight="11760"/>
  </bookViews>
  <sheets>
    <sheet name="Sheet1" sheetId="4" r:id="rId1"/>
    <sheet name="Feuil1" sheetId="1" r:id="rId2"/>
    <sheet name="Feuil2" sheetId="2" r:id="rId3"/>
    <sheet name="Feuil3" sheetId="3" r:id="rId4"/>
  </sheets>
  <calcPr calcId="125725"/>
  <pivotCaches>
    <pivotCache cacheId="1" r:id="rId5"/>
  </pivotCaches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</calcChain>
</file>

<file path=xl/sharedStrings.xml><?xml version="1.0" encoding="utf-8"?>
<sst xmlns="http://schemas.openxmlformats.org/spreadsheetml/2006/main" count="35" uniqueCount="28">
  <si>
    <t>Mr Robert</t>
  </si>
  <si>
    <t>Date</t>
  </si>
  <si>
    <t>Client</t>
  </si>
  <si>
    <t>Montant</t>
  </si>
  <si>
    <t>Département</t>
  </si>
  <si>
    <t>Mr Jacob</t>
  </si>
  <si>
    <t>Simon</t>
  </si>
  <si>
    <t>vincent</t>
  </si>
  <si>
    <t>Julien</t>
  </si>
  <si>
    <t>Colette</t>
  </si>
  <si>
    <t>Michael</t>
  </si>
  <si>
    <t>Somme de Montant</t>
  </si>
  <si>
    <t>Étiquettes de colonnes</t>
  </si>
  <si>
    <t>Total général</t>
  </si>
  <si>
    <t>Étiquettes de lignes</t>
  </si>
  <si>
    <t>2015</t>
  </si>
  <si>
    <t>déc</t>
  </si>
  <si>
    <t>2016</t>
  </si>
  <si>
    <t>janv</t>
  </si>
  <si>
    <t>Thomas</t>
  </si>
  <si>
    <t>Mathieu</t>
  </si>
  <si>
    <t>Sylvain</t>
  </si>
  <si>
    <t>nov</t>
  </si>
  <si>
    <t>Cumul</t>
  </si>
  <si>
    <t>Row Labels</t>
  </si>
  <si>
    <t>Grand Total</t>
  </si>
  <si>
    <t>Column Labels</t>
  </si>
  <si>
    <t>Sum of Montant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</si>
</sst>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4">
    <dxf>
      <numFmt numFmtId="0" formatCode="General"/>
    </dxf>
    <dxf>
      <alignment vertical="center" readingOrder="0"/>
    </dxf>
    <dxf>
      <alignment horizontal="center" indent="0" relativeIndent="255" readingOrder="0"/>
    </dxf>
    <dxf>
      <numFmt numFmtId="164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pivotSource>
    <c:name>[Classeur1 (3).xlsx]Sheet1!PivotTable1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ser>
          <c:idx val="0"/>
          <c:order val="0"/>
          <c:tx>
            <c:strRef>
              <c:f>Sheet1!$B$3:$B$4</c:f>
              <c:strCache>
                <c:ptCount val="1"/>
                <c:pt idx="0">
                  <c:v>75</c:v>
                </c:pt>
              </c:strCache>
            </c:strRef>
          </c:tx>
          <c:marker>
            <c:symbol val="none"/>
          </c:marker>
          <c:cat>
            <c:multiLvlStrRef>
              <c:f>Sheet1!$A$5:$A$10</c:f>
              <c:multiLvlStrCache>
                <c:ptCount val="3"/>
                <c:lvl>
                  <c:pt idx="0">
                    <c:v>nov</c:v>
                  </c:pt>
                  <c:pt idx="1">
                    <c:v>déc</c:v>
                  </c:pt>
                  <c:pt idx="2">
                    <c:v>janv</c:v>
                  </c:pt>
                </c:lvl>
                <c:lvl>
                  <c:pt idx="0">
                    <c:v>2015</c:v>
                  </c:pt>
                  <c:pt idx="2">
                    <c:v>2016</c:v>
                  </c:pt>
                </c:lvl>
              </c:multiLvlStrCache>
            </c:multiLvlStrRef>
          </c:cat>
          <c:val>
            <c:numRef>
              <c:f>Sheet1!$B$5:$B$10</c:f>
              <c:numCache>
                <c:formatCode>General</c:formatCode>
                <c:ptCount val="3"/>
                <c:pt idx="0">
                  <c:v>12</c:v>
                </c:pt>
                <c:pt idx="1">
                  <c:v>29</c:v>
                </c:pt>
              </c:numCache>
            </c:numRef>
          </c:val>
        </c:ser>
        <c:ser>
          <c:idx val="1"/>
          <c:order val="1"/>
          <c:tx>
            <c:strRef>
              <c:f>Sheet1!$C$3:$C$4</c:f>
              <c:strCache>
                <c:ptCount val="1"/>
                <c:pt idx="0">
                  <c:v>91</c:v>
                </c:pt>
              </c:strCache>
            </c:strRef>
          </c:tx>
          <c:marker>
            <c:symbol val="none"/>
          </c:marker>
          <c:cat>
            <c:multiLvlStrRef>
              <c:f>Sheet1!$A$5:$A$10</c:f>
              <c:multiLvlStrCache>
                <c:ptCount val="3"/>
                <c:lvl>
                  <c:pt idx="0">
                    <c:v>nov</c:v>
                  </c:pt>
                  <c:pt idx="1">
                    <c:v>déc</c:v>
                  </c:pt>
                  <c:pt idx="2">
                    <c:v>janv</c:v>
                  </c:pt>
                </c:lvl>
                <c:lvl>
                  <c:pt idx="0">
                    <c:v>2015</c:v>
                  </c:pt>
                  <c:pt idx="2">
                    <c:v>2016</c:v>
                  </c:pt>
                </c:lvl>
              </c:multiLvlStrCache>
            </c:multiLvlStrRef>
          </c:cat>
          <c:val>
            <c:numRef>
              <c:f>Sheet1!$C$5:$C$10</c:f>
              <c:numCache>
                <c:formatCode>General</c:formatCode>
                <c:ptCount val="3"/>
                <c:pt idx="0">
                  <c:v>5</c:v>
                </c:pt>
                <c:pt idx="1">
                  <c:v>15</c:v>
                </c:pt>
                <c:pt idx="2">
                  <c:v>67</c:v>
                </c:pt>
              </c:numCache>
            </c:numRef>
          </c:val>
        </c:ser>
        <c:marker val="1"/>
        <c:axId val="139507584"/>
        <c:axId val="139509120"/>
      </c:lineChart>
      <c:catAx>
        <c:axId val="139507584"/>
        <c:scaling>
          <c:orientation val="minMax"/>
        </c:scaling>
        <c:axPos val="b"/>
        <c:tickLblPos val="nextTo"/>
        <c:crossAx val="139509120"/>
        <c:crosses val="autoZero"/>
        <c:auto val="1"/>
        <c:lblAlgn val="ctr"/>
        <c:lblOffset val="100"/>
      </c:catAx>
      <c:valAx>
        <c:axId val="139509120"/>
        <c:scaling>
          <c:orientation val="minMax"/>
        </c:scaling>
        <c:axPos val="l"/>
        <c:majorGridlines/>
        <c:numFmt formatCode="General" sourceLinked="1"/>
        <c:tickLblPos val="nextTo"/>
        <c:crossAx val="1395075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pivotSource>
    <c:name>[Classeur1 (3).xlsx]Feuil2!Tableau croisé dynamique3</c:name>
    <c:fmtId val="0"/>
  </c:pivotSource>
  <c:chart>
    <c:pivotFmts>
      <c:pivotFmt>
        <c:idx val="0"/>
      </c:pivotFmt>
      <c:pivotFmt>
        <c:idx val="1"/>
      </c:pivotFmt>
      <c:pivotFmt>
        <c:idx val="2"/>
      </c:pivotFmt>
    </c:pivotFmts>
    <c:plotArea>
      <c:layout/>
      <c:lineChart>
        <c:grouping val="standard"/>
        <c:ser>
          <c:idx val="0"/>
          <c:order val="0"/>
          <c:tx>
            <c:strRef>
              <c:f>Feuil2!$B$1:$B$2</c:f>
              <c:strCache>
                <c:ptCount val="1"/>
                <c:pt idx="0">
                  <c:v>75</c:v>
                </c:pt>
              </c:strCache>
            </c:strRef>
          </c:tx>
          <c:cat>
            <c:multiLvlStrRef>
              <c:f>Feuil2!$A$3:$A$8</c:f>
              <c:multiLvlStrCache>
                <c:ptCount val="3"/>
                <c:lvl>
                  <c:pt idx="0">
                    <c:v>nov</c:v>
                  </c:pt>
                  <c:pt idx="1">
                    <c:v>déc</c:v>
                  </c:pt>
                  <c:pt idx="2">
                    <c:v>janv</c:v>
                  </c:pt>
                </c:lvl>
                <c:lvl>
                  <c:pt idx="0">
                    <c:v>2015</c:v>
                  </c:pt>
                  <c:pt idx="2">
                    <c:v>2016</c:v>
                  </c:pt>
                </c:lvl>
              </c:multiLvlStrCache>
            </c:multiLvlStrRef>
          </c:cat>
          <c:val>
            <c:numRef>
              <c:f>Feuil2!$B$3:$B$8</c:f>
              <c:numCache>
                <c:formatCode>General</c:formatCode>
                <c:ptCount val="3"/>
                <c:pt idx="0">
                  <c:v>12</c:v>
                </c:pt>
                <c:pt idx="1">
                  <c:v>29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Feuil2!$C$1:$C$2</c:f>
              <c:strCache>
                <c:ptCount val="1"/>
                <c:pt idx="0">
                  <c:v>91</c:v>
                </c:pt>
              </c:strCache>
            </c:strRef>
          </c:tx>
          <c:cat>
            <c:multiLvlStrRef>
              <c:f>Feuil2!$A$3:$A$8</c:f>
              <c:multiLvlStrCache>
                <c:ptCount val="3"/>
                <c:lvl>
                  <c:pt idx="0">
                    <c:v>nov</c:v>
                  </c:pt>
                  <c:pt idx="1">
                    <c:v>déc</c:v>
                  </c:pt>
                  <c:pt idx="2">
                    <c:v>janv</c:v>
                  </c:pt>
                </c:lvl>
                <c:lvl>
                  <c:pt idx="0">
                    <c:v>2015</c:v>
                  </c:pt>
                  <c:pt idx="2">
                    <c:v>2016</c:v>
                  </c:pt>
                </c:lvl>
              </c:multiLvlStrCache>
            </c:multiLvlStrRef>
          </c:cat>
          <c:val>
            <c:numRef>
              <c:f>Feuil2!$C$3:$C$8</c:f>
              <c:numCache>
                <c:formatCode>General</c:formatCode>
                <c:ptCount val="3"/>
                <c:pt idx="0">
                  <c:v>17</c:v>
                </c:pt>
                <c:pt idx="1">
                  <c:v>44</c:v>
                </c:pt>
                <c:pt idx="2">
                  <c:v>67</c:v>
                </c:pt>
              </c:numCache>
            </c:numRef>
          </c:val>
        </c:ser>
        <c:marker val="1"/>
        <c:axId val="91835776"/>
        <c:axId val="91862144"/>
      </c:lineChart>
      <c:catAx>
        <c:axId val="91835776"/>
        <c:scaling>
          <c:orientation val="minMax"/>
        </c:scaling>
        <c:axPos val="b"/>
        <c:tickLblPos val="nextTo"/>
        <c:crossAx val="91862144"/>
        <c:crosses val="autoZero"/>
        <c:auto val="1"/>
        <c:lblAlgn val="ctr"/>
        <c:lblOffset val="100"/>
      </c:catAx>
      <c:valAx>
        <c:axId val="91862144"/>
        <c:scaling>
          <c:orientation val="minMax"/>
        </c:scaling>
        <c:axPos val="l"/>
        <c:majorGridlines/>
        <c:numFmt formatCode="General" sourceLinked="1"/>
        <c:tickLblPos val="nextTo"/>
        <c:crossAx val="918357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2</xdr:row>
      <xdr:rowOff>152400</xdr:rowOff>
    </xdr:from>
    <xdr:to>
      <xdr:col>12</xdr:col>
      <xdr:colOff>104775</xdr:colOff>
      <xdr:row>19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8</xdr:row>
      <xdr:rowOff>85725</xdr:rowOff>
    </xdr:from>
    <xdr:to>
      <xdr:col>5</xdr:col>
      <xdr:colOff>514350</xdr:colOff>
      <xdr:row>25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032184" refreshedDate="42441.429236689815" createdVersion="3" refreshedVersion="3" minRefreshableVersion="3" recordCount="10">
  <cacheSource type="worksheet">
    <worksheetSource name="tableau1"/>
  </cacheSource>
  <cacheFields count="5">
    <cacheField name="Client" numFmtId="0">
      <sharedItems/>
    </cacheField>
    <cacheField name="Date" numFmtId="14">
      <sharedItems containsSemiMixedTypes="0" containsNonDate="0" containsDate="1" containsString="0" minDate="2015-11-01T00:00:00" maxDate="2016-01-21T00:00:00" count="9">
        <d v="2015-12-02T00:00:00"/>
        <d v="2015-11-01T00:00:00"/>
        <d v="2015-11-15T00:00:00"/>
        <d v="2015-11-11T00:00:00"/>
        <d v="2015-12-15T00:00:00"/>
        <d v="2015-12-16T00:00:00"/>
        <d v="2016-01-01T00:00:00"/>
        <d v="2016-01-15T00:00:00"/>
        <d v="2016-01-20T00:00:00"/>
      </sharedItems>
      <fieldGroup par="4" base="1">
        <rangePr groupBy="months" startDate="2015-11-01T00:00:00" endDate="2016-01-21T00:00:00"/>
        <groupItems count="14">
          <s v="&lt;01/1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1/2016"/>
        </groupItems>
      </fieldGroup>
    </cacheField>
    <cacheField name="Montant" numFmtId="0">
      <sharedItems containsSemiMixedTypes="0" containsString="0" containsNumber="1" containsInteger="1" minValue="3" maxValue="30"/>
    </cacheField>
    <cacheField name="Département" numFmtId="0">
      <sharedItems containsSemiMixedTypes="0" containsString="0" containsNumber="1" containsInteger="1" minValue="9" maxValue="91" count="3">
        <n v="75"/>
        <n v="91"/>
        <n v="9" u="1"/>
      </sharedItems>
    </cacheField>
    <cacheField name="Années" numFmtId="0" databaseField="0">
      <fieldGroup base="1">
        <rangePr groupBy="years" startDate="2015-11-01T00:00:00" endDate="2016-01-21T00:00:00"/>
        <groupItems count="4">
          <s v="&lt;01/11/2015"/>
          <s v="2015"/>
          <s v="2016"/>
          <s v="&gt;21/01/2016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Mr Jacob"/>
    <x v="0"/>
    <n v="15"/>
    <x v="0"/>
  </r>
  <r>
    <s v="Sylvain"/>
    <x v="1"/>
    <n v="9"/>
    <x v="0"/>
  </r>
  <r>
    <s v="Mathieu"/>
    <x v="2"/>
    <n v="3"/>
    <x v="0"/>
  </r>
  <r>
    <s v="Thomas"/>
    <x v="3"/>
    <n v="5"/>
    <x v="1"/>
  </r>
  <r>
    <s v="Mr Robert"/>
    <x v="4"/>
    <n v="10"/>
    <x v="1"/>
  </r>
  <r>
    <s v="Michael"/>
    <x v="5"/>
    <n v="14"/>
    <x v="0"/>
  </r>
  <r>
    <s v="Simon"/>
    <x v="5"/>
    <n v="5"/>
    <x v="1"/>
  </r>
  <r>
    <s v="vincent"/>
    <x v="6"/>
    <n v="25"/>
    <x v="1"/>
  </r>
  <r>
    <s v="Julien"/>
    <x v="7"/>
    <n v="30"/>
    <x v="1"/>
  </r>
  <r>
    <s v="Colette"/>
    <x v="8"/>
    <n v="1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chartFormat="1">
  <location ref="A3:D10" firstHeaderRow="1" firstDataRow="2" firstDataCol="1"/>
  <pivotFields count="5"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Col" showAll="0">
      <items count="4">
        <item m="1" x="2"/>
        <item x="0"/>
        <item x="1"/>
        <item t="default"/>
      </items>
    </pivotField>
    <pivotField axis="axisRow" showAll="0" defaultSubtotal="0">
      <items count="4">
        <item x="0"/>
        <item x="1"/>
        <item x="2"/>
        <item x="3"/>
      </items>
    </pivotField>
  </pivotFields>
  <rowFields count="2">
    <field x="4"/>
    <field x="1"/>
  </rowFields>
  <rowItems count="6">
    <i>
      <x v="1"/>
    </i>
    <i r="1">
      <x v="11"/>
    </i>
    <i r="1">
      <x v="12"/>
    </i>
    <i>
      <x v="2"/>
    </i>
    <i r="1">
      <x v="1"/>
    </i>
    <i t="grand">
      <x/>
    </i>
  </rowItems>
  <colFields count="1">
    <field x="3"/>
  </colFields>
  <colItems count="3">
    <i>
      <x v="1"/>
    </i>
    <i>
      <x v="2"/>
    </i>
    <i t="grand">
      <x/>
    </i>
  </colItems>
  <dataFields count="1">
    <dataField name="Sum of Montant" fld="2" baseField="0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outline="1" outlineData="1" multipleFieldFilters="0" chartFormat="1">
  <location ref="A1:D8" firstHeaderRow="1" firstDataRow="2" firstDataCol="1"/>
  <pivotFields count="5"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Col" showAll="0">
      <items count="4">
        <item m="1" x="2"/>
        <item x="0"/>
        <item x="1"/>
        <item t="default"/>
      </items>
    </pivotField>
    <pivotField axis="axisRow" showAll="0" defaultSubtotal="0">
      <items count="4">
        <item x="1"/>
        <item x="2"/>
        <item x="3"/>
        <item x="0"/>
      </items>
    </pivotField>
  </pivotFields>
  <rowFields count="2">
    <field x="4"/>
    <field x="1"/>
  </rowFields>
  <rowItems count="6">
    <i>
      <x/>
    </i>
    <i r="1">
      <x v="11"/>
    </i>
    <i r="1">
      <x v="12"/>
    </i>
    <i>
      <x v="1"/>
    </i>
    <i r="1">
      <x v="1"/>
    </i>
    <i t="grand">
      <x/>
    </i>
  </rowItems>
  <colFields count="1">
    <field x="3"/>
  </colFields>
  <colItems count="3">
    <i>
      <x v="1"/>
    </i>
    <i>
      <x v="2"/>
    </i>
    <i t="grand">
      <x/>
    </i>
  </colItems>
  <dataFields count="1">
    <dataField name="Somme de Montant" fld="2" showDataAs="runTotal" baseField="3" baseItem="0"/>
  </dataFields>
  <formats count="2">
    <format dxfId="2">
      <pivotArea type="all" dataOnly="0" outline="0" fieldPosition="0"/>
    </format>
    <format dxfId="1">
      <pivotArea type="all" dataOnly="0" outline="0" fieldPosition="0"/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E12" totalsRowShown="0">
  <autoFilter ref="A2:E12">
    <filterColumn colId="4"/>
  </autoFilter>
  <tableColumns count="5">
    <tableColumn id="1" name="Client"/>
    <tableColumn id="2" name="Date" dataDxfId="3"/>
    <tableColumn id="3" name="Montant"/>
    <tableColumn id="4" name="Département"/>
    <tableColumn id="5" name="Cumul" dataDxfId="0">
      <calculatedColumnFormula>SUMIF([Département],Tableau1[[#This Row],[Département]],[Montant])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3:D10"/>
  <sheetViews>
    <sheetView tabSelected="1" workbookViewId="0">
      <selection activeCell="B6" sqref="B6"/>
    </sheetView>
  </sheetViews>
  <sheetFormatPr defaultRowHeight="12.75"/>
  <cols>
    <col min="1" max="1" width="15.42578125" bestFit="1" customWidth="1"/>
    <col min="2" max="2" width="17" bestFit="1" customWidth="1"/>
    <col min="3" max="3" width="3" customWidth="1"/>
    <col min="4" max="4" width="11.7109375" bestFit="1" customWidth="1"/>
  </cols>
  <sheetData>
    <row r="3" spans="1:4">
      <c r="A3" s="7" t="s">
        <v>27</v>
      </c>
      <c r="B3" s="7" t="s">
        <v>26</v>
      </c>
    </row>
    <row r="4" spans="1:4">
      <c r="A4" s="7" t="s">
        <v>24</v>
      </c>
      <c r="B4">
        <v>75</v>
      </c>
      <c r="C4">
        <v>91</v>
      </c>
      <c r="D4" t="s">
        <v>25</v>
      </c>
    </row>
    <row r="5" spans="1:4">
      <c r="A5" s="8" t="s">
        <v>15</v>
      </c>
      <c r="B5" s="6"/>
      <c r="C5" s="6"/>
      <c r="D5" s="6"/>
    </row>
    <row r="6" spans="1:4">
      <c r="A6" s="9" t="s">
        <v>22</v>
      </c>
      <c r="B6" s="6">
        <v>12</v>
      </c>
      <c r="C6" s="6">
        <v>5</v>
      </c>
      <c r="D6" s="6">
        <v>17</v>
      </c>
    </row>
    <row r="7" spans="1:4">
      <c r="A7" s="9" t="s">
        <v>16</v>
      </c>
      <c r="B7" s="6">
        <v>29</v>
      </c>
      <c r="C7" s="6">
        <v>15</v>
      </c>
      <c r="D7" s="6">
        <v>44</v>
      </c>
    </row>
    <row r="8" spans="1:4">
      <c r="A8" s="8" t="s">
        <v>17</v>
      </c>
      <c r="B8" s="6"/>
      <c r="C8" s="6"/>
      <c r="D8" s="6"/>
    </row>
    <row r="9" spans="1:4">
      <c r="A9" s="9" t="s">
        <v>18</v>
      </c>
      <c r="B9" s="6"/>
      <c r="C9" s="6">
        <v>67</v>
      </c>
      <c r="D9" s="6">
        <v>67</v>
      </c>
    </row>
    <row r="10" spans="1:4">
      <c r="A10" s="8" t="s">
        <v>25</v>
      </c>
      <c r="B10" s="6">
        <v>41</v>
      </c>
      <c r="C10" s="6">
        <v>87</v>
      </c>
      <c r="D10" s="6">
        <v>128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2:E12"/>
  <sheetViews>
    <sheetView workbookViewId="0">
      <selection activeCell="A3" sqref="A3:E12"/>
    </sheetView>
  </sheetViews>
  <sheetFormatPr defaultColWidth="11.42578125" defaultRowHeight="12.75"/>
  <cols>
    <col min="4" max="4" width="13.7109375" customWidth="1"/>
  </cols>
  <sheetData>
    <row r="2" spans="1:5">
      <c r="A2" t="s">
        <v>2</v>
      </c>
      <c r="B2" t="s">
        <v>1</v>
      </c>
      <c r="C2" t="s">
        <v>3</v>
      </c>
      <c r="D2" t="s">
        <v>4</v>
      </c>
      <c r="E2" t="s">
        <v>23</v>
      </c>
    </row>
    <row r="3" spans="1:5">
      <c r="A3" t="s">
        <v>5</v>
      </c>
      <c r="B3" s="1">
        <v>42340</v>
      </c>
      <c r="C3">
        <v>15</v>
      </c>
      <c r="D3">
        <v>75</v>
      </c>
      <c r="E3" s="6">
        <f>SUMIF([Département],Tableau1[[#This Row],[Département]],[Montant])</f>
        <v>41</v>
      </c>
    </row>
    <row r="4" spans="1:5">
      <c r="A4" t="s">
        <v>21</v>
      </c>
      <c r="B4" s="1">
        <v>42309</v>
      </c>
      <c r="C4">
        <v>9</v>
      </c>
      <c r="D4">
        <v>75</v>
      </c>
      <c r="E4" s="6">
        <f>SUMIF([Département],Tableau1[[#This Row],[Département]],[Montant])</f>
        <v>41</v>
      </c>
    </row>
    <row r="5" spans="1:5">
      <c r="A5" t="s">
        <v>20</v>
      </c>
      <c r="B5" s="1">
        <v>42323</v>
      </c>
      <c r="C5">
        <v>3</v>
      </c>
      <c r="D5">
        <v>75</v>
      </c>
      <c r="E5" s="6">
        <f>SUMIF([Département],Tableau1[[#This Row],[Département]],[Montant])</f>
        <v>41</v>
      </c>
    </row>
    <row r="6" spans="1:5">
      <c r="A6" t="s">
        <v>19</v>
      </c>
      <c r="B6" s="1">
        <v>42319</v>
      </c>
      <c r="C6">
        <v>5</v>
      </c>
      <c r="D6">
        <v>91</v>
      </c>
      <c r="E6" s="6">
        <f>SUMIF([Département],Tableau1[[#This Row],[Département]],[Montant])</f>
        <v>87</v>
      </c>
    </row>
    <row r="7" spans="1:5">
      <c r="A7" t="s">
        <v>0</v>
      </c>
      <c r="B7" s="1">
        <v>42353</v>
      </c>
      <c r="C7">
        <v>10</v>
      </c>
      <c r="D7">
        <v>91</v>
      </c>
      <c r="E7" s="6">
        <f>SUMIF([Département],Tableau1[[#This Row],[Département]],[Montant])</f>
        <v>87</v>
      </c>
    </row>
    <row r="8" spans="1:5">
      <c r="A8" t="s">
        <v>10</v>
      </c>
      <c r="B8" s="1">
        <v>42354</v>
      </c>
      <c r="C8">
        <v>14</v>
      </c>
      <c r="D8">
        <v>75</v>
      </c>
      <c r="E8" s="6">
        <f>SUMIF([Département],Tableau1[[#This Row],[Département]],[Montant])</f>
        <v>41</v>
      </c>
    </row>
    <row r="9" spans="1:5">
      <c r="A9" t="s">
        <v>6</v>
      </c>
      <c r="B9" s="1">
        <v>42354</v>
      </c>
      <c r="C9">
        <v>5</v>
      </c>
      <c r="D9">
        <v>91</v>
      </c>
      <c r="E9" s="6">
        <f>SUMIF([Département],Tableau1[[#This Row],[Département]],[Montant])</f>
        <v>87</v>
      </c>
    </row>
    <row r="10" spans="1:5">
      <c r="A10" t="s">
        <v>7</v>
      </c>
      <c r="B10" s="1">
        <v>42370</v>
      </c>
      <c r="C10">
        <v>25</v>
      </c>
      <c r="D10">
        <v>91</v>
      </c>
      <c r="E10" s="6">
        <f>SUMIF([Département],Tableau1[[#This Row],[Département]],[Montant])</f>
        <v>87</v>
      </c>
    </row>
    <row r="11" spans="1:5">
      <c r="A11" t="s">
        <v>8</v>
      </c>
      <c r="B11" s="1">
        <v>42384</v>
      </c>
      <c r="C11">
        <v>30</v>
      </c>
      <c r="D11">
        <v>91</v>
      </c>
      <c r="E11" s="6">
        <f>SUMIF([Département],Tableau1[[#This Row],[Département]],[Montant])</f>
        <v>87</v>
      </c>
    </row>
    <row r="12" spans="1:5">
      <c r="A12" t="s">
        <v>9</v>
      </c>
      <c r="B12" s="1">
        <v>42389</v>
      </c>
      <c r="C12">
        <v>12</v>
      </c>
      <c r="D12">
        <v>91</v>
      </c>
      <c r="E12" s="6">
        <f>SUMIF([Département],Tableau1[[#This Row],[Département]],[Montant])</f>
        <v>87</v>
      </c>
    </row>
  </sheetData>
  <pageMargins left="0.7" right="0.7" top="0.75" bottom="0.75" header="0.3" footer="0.3"/>
  <pageSetup paperSize="9" orientation="portrait" r:id="rId1"/>
  <headerFooter>
    <oddFooter>&amp;LDiffusion non restreinte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D8"/>
  <sheetViews>
    <sheetView workbookViewId="0">
      <selection activeCell="C4" sqref="C4"/>
    </sheetView>
  </sheetViews>
  <sheetFormatPr defaultColWidth="11.42578125" defaultRowHeight="12.75"/>
  <cols>
    <col min="1" max="1" width="21.140625" style="4" bestFit="1" customWidth="1"/>
    <col min="2" max="3" width="8.85546875" style="4" customWidth="1"/>
    <col min="4" max="4" width="17.7109375" style="4" customWidth="1"/>
    <col min="5" max="5" width="14.7109375" style="4" customWidth="1"/>
    <col min="6" max="16384" width="11.42578125" style="4"/>
  </cols>
  <sheetData>
    <row r="1" spans="1:4">
      <c r="A1" s="3" t="s">
        <v>11</v>
      </c>
      <c r="B1" s="3" t="s">
        <v>12</v>
      </c>
    </row>
    <row r="2" spans="1:4">
      <c r="A2" s="3" t="s">
        <v>14</v>
      </c>
      <c r="B2" s="4">
        <v>75</v>
      </c>
      <c r="C2" s="4">
        <v>91</v>
      </c>
      <c r="D2" s="4" t="s">
        <v>13</v>
      </c>
    </row>
    <row r="3" spans="1:4">
      <c r="A3" s="4" t="s">
        <v>15</v>
      </c>
      <c r="B3" s="2"/>
      <c r="C3" s="2"/>
      <c r="D3" s="2"/>
    </row>
    <row r="4" spans="1:4">
      <c r="A4" s="5" t="s">
        <v>22</v>
      </c>
      <c r="B4" s="2">
        <v>12</v>
      </c>
      <c r="C4" s="2">
        <v>17</v>
      </c>
      <c r="D4" s="2"/>
    </row>
    <row r="5" spans="1:4">
      <c r="A5" s="5" t="s">
        <v>16</v>
      </c>
      <c r="B5" s="2">
        <v>29</v>
      </c>
      <c r="C5" s="2">
        <v>44</v>
      </c>
      <c r="D5" s="2"/>
    </row>
    <row r="6" spans="1:4">
      <c r="A6" s="4" t="s">
        <v>17</v>
      </c>
      <c r="B6" s="2"/>
      <c r="C6" s="2"/>
      <c r="D6" s="2"/>
    </row>
    <row r="7" spans="1:4">
      <c r="A7" s="5" t="s">
        <v>18</v>
      </c>
      <c r="B7" s="2">
        <v>0</v>
      </c>
      <c r="C7" s="2">
        <v>67</v>
      </c>
      <c r="D7" s="2"/>
    </row>
    <row r="8" spans="1:4">
      <c r="A8" s="4" t="s">
        <v>13</v>
      </c>
      <c r="B8" s="2">
        <v>41</v>
      </c>
      <c r="C8" s="2">
        <v>128</v>
      </c>
      <c r="D8" s="2"/>
    </row>
  </sheetData>
  <pageMargins left="0.7" right="0.7" top="0.75" bottom="0.75" header="0.3" footer="0.3"/>
  <pageSetup paperSize="9" orientation="portrait" r:id="rId2"/>
  <headerFooter>
    <oddFooter>&amp;LDiffusion non restreinte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2.75"/>
  <sheetData/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Feuil1</vt:lpstr>
      <vt:lpstr>Feuil2</vt:lpstr>
      <vt:lpstr>Feuil3</vt:lpstr>
    </vt:vector>
  </TitlesOfParts>
  <Company>Siemens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fr032184</dc:creator>
  <cp:keywords>C_Unrestricted</cp:keywords>
  <cp:lastModifiedBy>laptop</cp:lastModifiedBy>
  <dcterms:created xsi:type="dcterms:W3CDTF">2016-03-12T07:15:32Z</dcterms:created>
  <dcterms:modified xsi:type="dcterms:W3CDTF">2016-03-12T10:57:11Z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</Properties>
</file>