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15" windowWidth="22830" windowHeight="11490" tabRatio="827"/>
  </bookViews>
  <sheets>
    <sheet name="EngSAP" sheetId="17" r:id="rId1"/>
    <sheet name="SynthEng" sheetId="2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1__123Graph_ACHART_1" hidden="1">[1]Sheet1!$T$9:$T$22</definedName>
    <definedName name="__2__123Graph_ACHART_2" hidden="1">[1]Sheet1!$Y$28:$Y$41</definedName>
    <definedName name="__3__123Graph_BCHART_1" hidden="1">[1]Sheet1!$U$9:$U$22</definedName>
    <definedName name="__4__123Graph_BCHART_2" hidden="1">[1]Sheet1!$Z$28:$Z$41</definedName>
    <definedName name="__5__123Graph_CCHART_1" hidden="1">[1]Sheet1!$V$9:$V$22</definedName>
    <definedName name="__6__123Graph_XCHART_1" hidden="1">[1]Sheet1!$S$9:$S$22</definedName>
    <definedName name="__BAC1">[1]Sheet1!$CF$18</definedName>
    <definedName name="__BAC2">[1]Sheet1!$CF$34</definedName>
    <definedName name="__BAC3">[1]Sheet1!$CF$50</definedName>
    <definedName name="__BAC4">[1]Sheet1!$CF$66</definedName>
    <definedName name="__BAC5">[1]Sheet1!$CF$82</definedName>
    <definedName name="__BAC6">[1]Sheet1!$CF$98</definedName>
    <definedName name="__BAC7">[1]Sheet1!$CF$114</definedName>
    <definedName name="__BAC8">[1]Sheet1!$CF$130</definedName>
    <definedName name="__BOX2">[1]Sheet1!$L$7</definedName>
    <definedName name="__BOX3">[1]Sheet1!$L$8</definedName>
    <definedName name="__FGS1">[1]Sheet1!$K$5:$M$31</definedName>
    <definedName name="__FGS2">[1]Sheet1!$K$33:$M$35</definedName>
    <definedName name="__lC">#REF!</definedName>
    <definedName name="__LW1">#REF!</definedName>
    <definedName name="__LW2">#REF!</definedName>
    <definedName name="__SAP9">#REF!</definedName>
    <definedName name="__STD562">[1]Sheet1!#REF!</definedName>
    <definedName name="__STD563">[1]Sheet1!#REF!</definedName>
    <definedName name="__TBD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_TBD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__TBD5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_TBD6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_TBD7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_TBD8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__TDB4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_wrn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1__123Graph_ACHART_1" hidden="1">[1]Sheet1!$T$9:$T$22</definedName>
    <definedName name="_2__123Graph_ACHART_2" hidden="1">[1]Sheet1!$Y$28:$Y$41</definedName>
    <definedName name="_2076">#REF!</definedName>
    <definedName name="_2076IU">[2]_file____D__Mes_20documents_Com!#REF!</definedName>
    <definedName name="_3__123Graph_BCHART_1" hidden="1">[1]Sheet1!$U$9:$U$22</definedName>
    <definedName name="_4__123Graph_BCHART_2" hidden="1">[1]Sheet1!$Z$28:$Z$41</definedName>
    <definedName name="_5__123Graph_CCHART_1" hidden="1">[1]Sheet1!$V$9:$V$22</definedName>
    <definedName name="_6__123Graph_XCHART_1" hidden="1">[1]Sheet1!$S$9:$S$22</definedName>
    <definedName name="_7Excel_BuiltIn_Print_Area_5_1">#REF!</definedName>
    <definedName name="_BAC1">[1]Sheet1!$CF$18</definedName>
    <definedName name="_BAC2">[1]Sheet1!$CF$34</definedName>
    <definedName name="_BAC3">[1]Sheet1!$CF$50</definedName>
    <definedName name="_BAC4">[1]Sheet1!$CF$66</definedName>
    <definedName name="_BAC5">[1]Sheet1!$CF$82</definedName>
    <definedName name="_BAC6">[1]Sheet1!$CF$98</definedName>
    <definedName name="_BAC7">[1]Sheet1!$CF$114</definedName>
    <definedName name="_BAC8">[1]Sheet1!$CF$130</definedName>
    <definedName name="_BOX2">[1]Sheet1!$L$7</definedName>
    <definedName name="_BOX3">[1]Sheet1!$L$8</definedName>
    <definedName name="_CAD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FGS1">[1]Sheet1!$K$5:$M$31</definedName>
    <definedName name="_FGS2">[1]Sheet1!$K$33:$M$35</definedName>
    <definedName name="_xlnm._FilterDatabase" localSheetId="0" hidden="1">EngSAP!$B$1:$AW$59</definedName>
    <definedName name="_xlnm._FilterDatabase" localSheetId="1" hidden="1">SynthEng!$A$2:$E$2</definedName>
    <definedName name="_lC">#REF!</definedName>
    <definedName name="_Lot1">"'Lot 1'!"</definedName>
    <definedName name="_LW1">#REF!</definedName>
    <definedName name="_LW2">#REF!</definedName>
    <definedName name="_Order1" hidden="1">255</definedName>
    <definedName name="_Order2" hidden="1">255</definedName>
    <definedName name="_RC">[2]Récupéré_Feuil1!#REF!</definedName>
    <definedName name="_SAP9">#REF!</definedName>
    <definedName name="_STD562">[1]Sheet1!#REF!</definedName>
    <definedName name="_STD563">[1]Sheet1!#REF!</definedName>
    <definedName name="_TBD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TBD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_TBD5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TBD6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TBD7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TBD8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_TDB4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_wrn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00Status">'[3]PCP CONTROL'!$H$5</definedName>
    <definedName name="A01Status">'[3]PCP CONTROL'!$H$6</definedName>
    <definedName name="A02Status">'[3]PCP CONTROL'!$H$7</definedName>
    <definedName name="A03Status">'[3]PCP CONTROL'!$H$8</definedName>
    <definedName name="A04Status">'[3]PCP CONTROL'!$H$9</definedName>
    <definedName name="acde">#REF!</definedName>
    <definedName name="acde_5">#REF!</definedName>
    <definedName name="acde_7">#REF!</definedName>
    <definedName name="act">#REF!</definedName>
    <definedName name="Act_fermée">[4]Configuration!$O$23</definedName>
    <definedName name="Acteurs">[5]Configuration!$D$3:$D$8</definedName>
    <definedName name="Action_status">'[6]2. Actions'!#REF!</definedName>
    <definedName name="actions_cost">'[3]R&amp;O Log'!$M$6:$M$14</definedName>
    <definedName name="actions_cost_opp">#REF!</definedName>
    <definedName name="actions_opp">#REF!</definedName>
    <definedName name="actual">#REF!</definedName>
    <definedName name="Actual_Hours">'[6]Resource Data'!$C$5</definedName>
    <definedName name="Actual_Labour">'[6]Cost Data Summary Sheet'!$C$36</definedName>
    <definedName name="Actual_Material">'[6]Cost Data Summary Sheet'!$C$37</definedName>
    <definedName name="ActualCostData">[6]Admin!$A$4</definedName>
    <definedName name="ActualLabourHours">[6]Admin!$G$47</definedName>
    <definedName name="ActualLabourUpdate">[6]Admin!$L$8:$L$24</definedName>
    <definedName name="ActualListPick">[6]Admin!$AB$10</definedName>
    <definedName name="ActualMaterialUpdate">[6]Admin!$P$8:$P$24</definedName>
    <definedName name="Actuals_List">[6]Admin!$AD$34:$AD$36</definedName>
    <definedName name="ACWP_Row">[1]Sheet1!$H$37</definedName>
    <definedName name="AD_VD">SUM(#REF!)</definedName>
    <definedName name="Adm_Form_Ref">[1]Sheet1!$B$6</definedName>
    <definedName name="Adm_Global_Update_Date">[1]Sheet1!$B$6</definedName>
    <definedName name="Adm_Num_Chrono">[1]Sheet1!$B$4</definedName>
    <definedName name="Adm_Program_Name">[1]Sheet1!$B$8</definedName>
    <definedName name="adt">#REF!</definedName>
    <definedName name="adt_5">#REF!</definedName>
    <definedName name="adt_7">#REF!</definedName>
    <definedName name="AFFAIRE">#REF!</definedName>
    <definedName name="AIRCS10">[1]Sheet1!#REF!</definedName>
    <definedName name="AIRCS11">[1]Sheet1!#REF!</definedName>
    <definedName name="AIRCS12">[1]Sheet1!#REF!</definedName>
    <definedName name="AIRCS13">[1]Sheet1!#REF!</definedName>
    <definedName name="AIRCS5">[1]Sheet1!#REF!</definedName>
    <definedName name="AIRCS6">[1]Sheet1!#REF!</definedName>
    <definedName name="AIRCS7">[1]Sheet1!#REF!</definedName>
    <definedName name="AIRCS8">[1]Sheet1!#REF!</definedName>
    <definedName name="AIRCS9">[1]Sheet1!#REF!</definedName>
    <definedName name="AIROS1">[1]Sheet1!#REF!</definedName>
    <definedName name="Ajustement">#REF!</definedName>
    <definedName name="année">1999</definedName>
    <definedName name="AnnéePbmt">2001</definedName>
    <definedName name="ata_Table">[6]Admin!$F$2</definedName>
    <definedName name="AU">#REF!</definedName>
    <definedName name="B">[1]Sheet1!#REF!</definedName>
    <definedName name="B00Status">#REF!</definedName>
    <definedName name="B01_1Status">#REF!</definedName>
    <definedName name="B01_2Status">#REF!</definedName>
    <definedName name="B01Status">#REF!</definedName>
    <definedName name="B02Status">#REF!</definedName>
    <definedName name="B03Status">#REF!</definedName>
    <definedName name="B04Status">#REF!</definedName>
    <definedName name="B05_1Status">#REF!</definedName>
    <definedName name="B05_2Status">#REF!</definedName>
    <definedName name="B05Status">#REF!</definedName>
    <definedName name="B06_1Status">#REF!</definedName>
    <definedName name="B06_2Status">#REF!</definedName>
    <definedName name="B07Status">#REF!</definedName>
    <definedName name="B08Status">#REF!</definedName>
    <definedName name="B09Status">#REF!</definedName>
    <definedName name="B10_1Status">#REF!</definedName>
    <definedName name="B10_2Status">#REF!</definedName>
    <definedName name="B10_3Status">#REF!</definedName>
    <definedName name="B11_cash">'[7]Contract Milestones'!#REF!</definedName>
    <definedName name="B11Status">#REF!</definedName>
    <definedName name="B12Status">#REF!</definedName>
    <definedName name="B13Status">#REF!</definedName>
    <definedName name="B14Status">#REF!</definedName>
    <definedName name="BA">[1]Sheet1!#REF!</definedName>
    <definedName name="BAC">[1]Sheet1!$CF$2</definedName>
    <definedName name="Base_cmdes">#REF!</definedName>
    <definedName name="base1">#REF!</definedName>
    <definedName name="base2">#REF!</definedName>
    <definedName name="basebis">#REF!</definedName>
    <definedName name="basebis_5">#REF!</definedName>
    <definedName name="basebis_7">#REF!</definedName>
    <definedName name="Baseline_Labour">'[6]Cost Data Summary Sheet'!$C$30</definedName>
    <definedName name="Baseline_Material">'[6]Cost Data Summary Sheet'!$C$31</definedName>
    <definedName name="basepo">#REF!</definedName>
    <definedName name="basepo_5">#REF!</definedName>
    <definedName name="basepo_7">#REF!</definedName>
    <definedName name="baswbs">#REF!</definedName>
    <definedName name="BB">[1]Sheet1!#REF!</definedName>
    <definedName name="BC">[1]Sheet1!#REF!</definedName>
    <definedName name="BCWP_Row">[1]Sheet1!$H$35</definedName>
    <definedName name="BCWS_Row">[1]Sheet1!$H$33</definedName>
    <definedName name="BIS2_budget">#REF!</definedName>
    <definedName name="BL">[1]Sheet1!#REF!</definedName>
    <definedName name="bos">#REF!</definedName>
    <definedName name="bos_5">#REF!</definedName>
    <definedName name="bos_7">#REF!</definedName>
    <definedName name="C_C_B">'[8]Finance Overview'!$K$27</definedName>
    <definedName name="C_Mil_Act">'[8]Finance Overview'!$J$27</definedName>
    <definedName name="C_R_B">'[7]Finance Overview'!#REF!</definedName>
    <definedName name="C_Y_Am">'[8]Finance Overview'!$L$27</definedName>
    <definedName name="C_Y_B">'[7]Finance Overview'!#REF!</definedName>
    <definedName name="C_Y_Bm">'[7]Finance Overview'!#REF!</definedName>
    <definedName name="C_Y_F">'[7]Finance Overview'!#REF!</definedName>
    <definedName name="C00Status">#REF!</definedName>
    <definedName name="CA1_Row">[1]Sheet1!$B$33</definedName>
    <definedName name="CA2_Row">[1]Sheet1!$B$34</definedName>
    <definedName name="CA3_Row">[1]Sheet1!$B$35</definedName>
    <definedName name="CA4_Row">[1]Sheet1!$B$36</definedName>
    <definedName name="CA5_Row">[1]Sheet1!$B$37</definedName>
    <definedName name="CA6_Row">[1]Sheet1!$B$38</definedName>
    <definedName name="CA7_Row">[1]Sheet1!$B$39</definedName>
    <definedName name="CA8_Row">[1]Sheet1!$B$40</definedName>
    <definedName name="Cash_Forecast_per_month">'[7]Contract Milestones'!#REF!</definedName>
    <definedName name="Cash_SBP2_per_month">'[7]Contract Milestones'!#REF!</definedName>
    <definedName name="cashin_data">'[9]Finance Overview'!#REF!</definedName>
    <definedName name="cashout_data">'[9]Finance Overview'!#REF!</definedName>
    <definedName name="Cat_pro">[5]Aide!$C$62:$C$77</definedName>
    <definedName name="cato">#REF!</definedName>
    <definedName name="cde">[2]Récupéré_Feuil1!#REF!</definedName>
    <definedName name="Cfact">#REF!</definedName>
    <definedName name="Change_1">[1]Sheet1!#REF!</definedName>
    <definedName name="Change_2">[1]Sheet1!#REF!</definedName>
    <definedName name="Change_3">[1]Sheet1!#REF!</definedName>
    <definedName name="Change_4">[1]Sheet1!#REF!</definedName>
    <definedName name="Change_5">[1]Sheet1!#REF!</definedName>
    <definedName name="Change_6">[1]Sheet1!#REF!</definedName>
    <definedName name="Change_7">[1]Sheet1!#REF!</definedName>
    <definedName name="Change_8">[1]Sheet1!#REF!</definedName>
    <definedName name="Change_9">[1]Sheet1!#REF!</definedName>
    <definedName name="Chart_List">[6]Admin!$AA$25:$AA$25</definedName>
    <definedName name="ChtY_PDC_CPP">OFFSET(ChtX_PDC,0,5,,)</definedName>
    <definedName name="ChtY_PDC_CPR">OFFSET(ChtX_PDC,0,6,,)</definedName>
    <definedName name="ChtY_PDC_RAF">OFFSET(ChtX_PDC,0,7,,)</definedName>
    <definedName name="CL95A">[1]Sheet1!#REF!</definedName>
    <definedName name="CL95G">[1]Sheet1!#REF!</definedName>
    <definedName name="Closure_Date">#REF!</definedName>
    <definedName name="CODES">#REF!</definedName>
    <definedName name="codir.A380.4.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MM10">[1]Sheet1!#REF!</definedName>
    <definedName name="COMM15">[1]Sheet1!#REF!</definedName>
    <definedName name="COMM16">[1]Sheet1!#REF!</definedName>
    <definedName name="COMM20">[1]Sheet1!#REF!</definedName>
    <definedName name="COMM3">[1]Sheet1!#REF!</definedName>
    <definedName name="COMM7">[1]Sheet1!#REF!</definedName>
    <definedName name="Commande">[2]Récupéré_Feuil1!#REF!</definedName>
    <definedName name="CONSO">#REF!</definedName>
    <definedName name="cont">#REF!</definedName>
    <definedName name="cont_end">#REF!</definedName>
    <definedName name="cont_mat_tot">#REF!</definedName>
    <definedName name="cont_row_1">#REF!</definedName>
    <definedName name="cont_row_2">#REF!</definedName>
    <definedName name="cont_tot">#REF!</definedName>
    <definedName name="ContractEndDate">[6]Admin!$AB$15</definedName>
    <definedName name="ContractStartDate">[6]Admin!$AB$14</definedName>
    <definedName name="Conv">#REF!</definedName>
    <definedName name="Cost_Data_Form">[6]Admin!$A$19</definedName>
    <definedName name="cost_imp">'[8]R&amp;O Log'!$H$7:$H$18</definedName>
    <definedName name="cost_imp_opp">#REF!</definedName>
    <definedName name="Cost_Variance_Planned_Actuals_Labour">'[6]Cost Data Summary Sheet'!$C$40</definedName>
    <definedName name="Cost_Variance_Planned_Actuals_Material">'[6]Cost Data Summary Sheet'!$C$41</definedName>
    <definedName name="Costs_to_Date">'[6]Cost Data Summary Sheet'!$C$59</definedName>
    <definedName name="Cout_Hor">#REF!</definedName>
    <definedName name="COUT_RISK">#REF!</definedName>
    <definedName name="CPE_FIN">#REF!</definedName>
    <definedName name="CPI_Row">[1]Sheet1!$H$42</definedName>
    <definedName name="cpp">#REF!</definedName>
    <definedName name="CPP_FIN">#REF!</definedName>
    <definedName name="cpplpr">#REF!</definedName>
    <definedName name="cpply">#REF!</definedName>
    <definedName name="Creation_Date">#REF!</definedName>
    <definedName name="CSRDataEntered">[6]Admin!$F$8:$F$34</definedName>
    <definedName name="CSX">#REF!</definedName>
    <definedName name="ctr_milestones_data">'[10]Milestones Trend'!$C$12</definedName>
    <definedName name="Cumulative_Actuals_Labour">'[6]Cost Data Summary Sheet'!$C$49</definedName>
    <definedName name="Cumulative_Actuals_Materials">'[6]Cost Data Summary Sheet'!$C$50</definedName>
    <definedName name="Cumulative_Costs_to_Date">'[6]Cost Data Summary Sheet'!$C$45</definedName>
    <definedName name="Cumulative_Costs_to_Date_Labour">'[6]Cost Data Summary Sheet'!$C$49</definedName>
    <definedName name="Cumulative_Costs_to_Date_Materials">'[6]Cost Data Summary Sheet'!$C$50</definedName>
    <definedName name="Cumulative_Variance_Planned_Actuals_Labour">'[6]Cost Data Summary Sheet'!$C$53</definedName>
    <definedName name="Cumulative_Variance_Planned_Actuals_Materials">'[6]Cost Data Summary Sheet'!$C$54</definedName>
    <definedName name="CurrentDates">#REF!</definedName>
    <definedName name="cv">#REF!</definedName>
    <definedName name="cvlpr">#REF!</definedName>
    <definedName name="cvly">#REF!</definedName>
    <definedName name="D00Status">#REF!</definedName>
    <definedName name="D01_1Status">#REF!</definedName>
    <definedName name="D01_2Status">#REF!</definedName>
    <definedName name="D02Status">#REF!</definedName>
    <definedName name="D03Status">#REF!</definedName>
    <definedName name="D04Status">#REF!</definedName>
    <definedName name="D05Status">#REF!</definedName>
    <definedName name="Dat">#REF!</definedName>
    <definedName name="data">[0]!data</definedName>
    <definedName name="Data_Set">[1]Sheet1!$A$1:$CF$144</definedName>
    <definedName name="Data_Table">'[6]Cost Data Summary Sheet'!$C$28</definedName>
    <definedName name="DataSheetList">[6]Admin!#REF!</definedName>
    <definedName name="Date">1998</definedName>
    <definedName name="Date_B05_1">#REF!</definedName>
    <definedName name="Date_B05_2">#REF!</definedName>
    <definedName name="date_diffusion">#REF!</definedName>
    <definedName name="date_initiale">#REF!</definedName>
    <definedName name="Date_MAJ">#REF!</definedName>
    <definedName name="date_réelle">#REF!</definedName>
    <definedName name="date_risque">#REF!</definedName>
    <definedName name="datejour">#REF!</definedName>
    <definedName name="DB">#REF!</definedName>
    <definedName name="Dc">#REF!</definedName>
    <definedName name="DCR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eadline_Planned">#REF!</definedName>
    <definedName name="Deadline_Postponed">#REF!</definedName>
    <definedName name="deb_liste_indicateurs">#REF!</definedName>
    <definedName name="deb_risque">#REF!</definedName>
    <definedName name="Delivery_Data">[6]Admin!$H$57:$K$57</definedName>
    <definedName name="DeliveryMilestoneForm">[6]Admin!$E$57</definedName>
    <definedName name="DeliveryTable">'[6]Milestone Data'!$F$3:$BG$93</definedName>
    <definedName name="dem">#REF!</definedName>
    <definedName name="DEVOHD">#REF!</definedName>
    <definedName name="dfgg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isc">#REF!</definedName>
    <definedName name="DiscountRate">0.1</definedName>
    <definedName name="DO">#REF!</definedName>
    <definedName name="doc_data">[10]Documentation!$F$17</definedName>
    <definedName name="dt">#REF!</definedName>
    <definedName name="Duree_lot">#REF!</definedName>
    <definedName name="eac">#REF!</definedName>
    <definedName name="EACCAM_Row">[1]Sheet1!$H$41</definedName>
    <definedName name="EACF_Row">[1]Sheet1!$H$40</definedName>
    <definedName name="eaclpr">#REF!</definedName>
    <definedName name="eacly">#REF!</definedName>
    <definedName name="Ecart_délais">#REF!</definedName>
    <definedName name="edata">#REF!:THEEND</definedName>
    <definedName name="END">#REF!</definedName>
    <definedName name="Eng">#REF!</definedName>
    <definedName name="EnteredReviewDate">[6]Admin!#REF!</definedName>
    <definedName name="EpPOAvoid">[11]ProcurementPackage!#REF!</definedName>
    <definedName name="EpPOComp">[11]ProcurementPackage!#REF!</definedName>
    <definedName name="EpPOIFO">[11]ProcurementPackage!#REF!</definedName>
    <definedName name="EpPOPre">[11]ProcurementPackage!#REF!</definedName>
    <definedName name="Equipe">[12]Infos!$B$4:$B$43</definedName>
    <definedName name="Estimate_at_Complete">'[6]Cost Data Summary Sheet'!$C$63</definedName>
    <definedName name="Estimate_to_Complete">'[6]Cost Data Summary Sheet'!$C$62</definedName>
    <definedName name="Etat">#REF!</definedName>
    <definedName name="ETC_Row">[1]Sheet1!$H$39</definedName>
    <definedName name="Etude_Amont">"CommandButton4"</definedName>
    <definedName name="Euro">6.55957</definedName>
    <definedName name="EUROA">[1]Sheet1!$H$6</definedName>
    <definedName name="Excel_BuiltIn__FilterDatabase_4_1">#REF!</definedName>
    <definedName name="Excel_BuiltIn__FilterDatabase_4_1_1">#REF!</definedName>
    <definedName name="Excel_BuiltIn__FilterDatabase_5">#REF!</definedName>
    <definedName name="Excel_BuiltIn_Database">#REF!</definedName>
    <definedName name="Excel_BuiltIn_Print_Area_1">#REF!</definedName>
    <definedName name="EXEMPLE_PBS">#REF!</definedName>
    <definedName name="ExportLisenceList">'[6]6. Milestone Status'!$AD$17:$AD$19</definedName>
    <definedName name="EXRATE">#REF!</definedName>
    <definedName name="FCU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Fin">#REF!</definedName>
    <definedName name="fin_liste_indicateurs">#REF!</definedName>
    <definedName name="fin_risque">#REF!</definedName>
    <definedName name="finance_data">'[13]Finance Expense Curve'!#REF!</definedName>
    <definedName name="FirstActualsEntry">[6]Admin!$L$8</definedName>
    <definedName name="FirstCSREntry">[6]Admin!$F$8</definedName>
    <definedName name="FirstDeliverable">'[6]Milestone Data'!$A$4</definedName>
    <definedName name="firstMonthForcast">[6]Admin!#REF!</definedName>
    <definedName name="Firstriskret">'[6]Risk Data'!$A$20</definedName>
    <definedName name="FirstWPLabour">'[6]Actual Labour Costs'!$A$3</definedName>
    <definedName name="FirstWPMaterials">'[6]Actual Labour Costs'!$AD$11</definedName>
    <definedName name="FirstWPPlanned">'[6]Planned Costs'!$A$3</definedName>
    <definedName name="fma">#REF!</definedName>
    <definedName name="Forcast">[6]Admin!$H$42:$J$42</definedName>
    <definedName name="ForcastForm">[6]Admin!#REF!</definedName>
    <definedName name="Forecast_per_month">'[7]Contract Milestones'!#REF!</definedName>
    <definedName name="fp">#REF!</definedName>
    <definedName name="FR">#REF!</definedName>
    <definedName name="Franc">#REF!</definedName>
    <definedName name="GAZ">[1]Sheet1!$A$4</definedName>
    <definedName name="GE">#REF!</definedName>
    <definedName name="GRAND">#REF!</definedName>
    <definedName name="gret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GSCS10">[1]Sheet1!#REF!</definedName>
    <definedName name="GSCS11">[1]Sheet1!#REF!</definedName>
    <definedName name="GSCS12">[1]Sheet1!#REF!</definedName>
    <definedName name="GSCS13">[1]Sheet1!#REF!</definedName>
    <definedName name="GSCS5">[1]Sheet1!#REF!</definedName>
    <definedName name="GSCS6">[1]Sheet1!#REF!</definedName>
    <definedName name="GSCS7">[1]Sheet1!#REF!</definedName>
    <definedName name="GSCS8">[1]Sheet1!#REF!</definedName>
    <definedName name="GSCS9">[1]Sheet1!#REF!</definedName>
    <definedName name="GSOS1">[1]Sheet1!#REF!</definedName>
    <definedName name="HB">#REF!</definedName>
    <definedName name="i">[6]CSR!$F$2</definedName>
    <definedName name="i_InsertReviewDate">[6]Setup!$F$2</definedName>
    <definedName name="iActualCostData">#REF!</definedName>
    <definedName name="ian">[6]CSR!$F$2</definedName>
    <definedName name="ILS">#REF!</definedName>
    <definedName name="ImpotStandard">0.35</definedName>
    <definedName name="IncomeTaxRate">0.35</definedName>
    <definedName name="IndCurrentDates">#REF!</definedName>
    <definedName name="IndPreviousDates">#REF!</definedName>
    <definedName name="init_actions">#REF!</definedName>
    <definedName name="init_charges">#REF!</definedName>
    <definedName name="init_couts">#REF!</definedName>
    <definedName name="init_données_rpp">#REF!</definedName>
    <definedName name="init_jalons">#REF!</definedName>
    <definedName name="init_ressources_critiques">#REF!</definedName>
    <definedName name="init_risques">#REF!</definedName>
    <definedName name="init_suivi_activités">#REF!</definedName>
    <definedName name="init_taille">#REF!</definedName>
    <definedName name="INPUT1">[1]Sheet1!$J$5:$J$31</definedName>
    <definedName name="INPUT2">[1]Sheet1!$J$33:$J$35</definedName>
    <definedName name="InsertReviewDate">[6]Admin!$F$2</definedName>
    <definedName name="IPT_s">#REF!</definedName>
    <definedName name="IT">#REF!</definedName>
    <definedName name="JMD">#REF!</definedName>
    <definedName name="JMM">#REF!</definedName>
    <definedName name="k">#REF!</definedName>
    <definedName name="k_5">#REF!</definedName>
    <definedName name="k_7">#REF!</definedName>
    <definedName name="KCCU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kp">#REF!</definedName>
    <definedName name="kp_5">#REF!</definedName>
    <definedName name="kp_7">#REF!</definedName>
    <definedName name="ktd">[5]Aide!$E$66:$E$70</definedName>
    <definedName name="lA">#REF!</definedName>
    <definedName name="LABCONT">#REF!</definedName>
    <definedName name="LastLine">#REF!</definedName>
    <definedName name="lB">#REF!</definedName>
    <definedName name="LF">#REF!</definedName>
    <definedName name="LibelléEuro">"M.Euro"</definedName>
    <definedName name="Liste_Categ">'[14]Fiche d''affaire'!$L$35:$L$44</definedName>
    <definedName name="liste_indicateurs">#REF!</definedName>
    <definedName name="Liste_Situa">'[14]Fiche d''affaire'!$M$22:$M$28</definedName>
    <definedName name="ListeAttente">[15]Administration!$A$37:$A$39</definedName>
    <definedName name="ListeCout">[15]Administration!$A$3:$A$5</definedName>
    <definedName name="ListeFonction">[15]Administration!$A$10:$A$32</definedName>
    <definedName name="ListeTeste">#REF!</definedName>
    <definedName name="ListeValidation">[15]Administration!$A$44:$A$46</definedName>
    <definedName name="ListeVisibilite">[15]Administration!$A$50:$A$52</definedName>
    <definedName name="LM">#REF!</definedName>
    <definedName name="M_MXP">'[16]MO montant'!A$26</definedName>
    <definedName name="M_sales_values">'[7]Contract Milestones'!#REF!</definedName>
    <definedName name="mA">#REF!</definedName>
    <definedName name="MACWP_Row">[1]Sheet1!$H$38</definedName>
    <definedName name="Management_Contingency">'[6]Cost Data Summary Sheet'!$C$65</definedName>
    <definedName name="Mapping_Types">[17]mapping!$A$2:$B$11</definedName>
    <definedName name="Mapping_WBS">[17]mapping!$D$2:$E$31</definedName>
    <definedName name="Margin__Value">'[6]Cost Data Summary Sheet'!$C$71</definedName>
    <definedName name="Margin_Percent">'[6]Cost Data Summary Sheet'!$C$72</definedName>
    <definedName name="markcabs">#REF!:GRAND</definedName>
    <definedName name="markitems">#REF!:GRAND</definedName>
    <definedName name="MATHAN">#REF!</definedName>
    <definedName name="MATOHD">#REF!</definedName>
    <definedName name="MATWBACK">#REF!</definedName>
    <definedName name="mB">#REF!</definedName>
    <definedName name="MBCWP_Row">[1]Sheet1!$H$36</definedName>
    <definedName name="MBCWS_Row">[1]Sheet1!$H$34</definedName>
    <definedName name="mC">#REF!</definedName>
    <definedName name="MileStones">[6]Admin!$A$51</definedName>
    <definedName name="MilestoneTypeList">'[6]6. Milestone Status'!$AB$17:$AB$25</definedName>
    <definedName name="MKGEND">#REF!</definedName>
    <definedName name="mn">#REF!</definedName>
    <definedName name="MO">SUM(#REF!)</definedName>
    <definedName name="Mois_M_1">#REF!</definedName>
    <definedName name="mois_reporting">#REF!</definedName>
    <definedName name="mon">#REF!</definedName>
    <definedName name="MPR_Date">[6]Admin!$J$2</definedName>
    <definedName name="MSP_Data">#REF!</definedName>
    <definedName name="name" hidden="1">{#N/A,#N/A,FALSE,"RCM";#N/A,#N/A,FALSE,"TME";#N/A,#N/A,FALSE,"TCAR";#N/A,#N/A,FALSE,"TCM";#N/A,#N/A,FALSE,"TCO";#N/A,#N/A,FALSE,"ANG";#N/A,#N/A,FALSE,"LAS";#N/A,#N/A,FALSE,"POL";#N/A,#N/A,FALSE,"TTS";#N/A,#N/A,FALSE,"TTE";#N/A,#N/A,FALSE,"TMX";#N/A,#N/A,FALSE,"TDA";#N/A,#N/A,FALSE,"BC";#N/A,#N/A,FALSE,"AUX";#N/A,#N/A,FALSE,"AJU1";#N/A,#N/A,FALSE,"AJU2";#N/A,#N/A,FALSE,"AJU3"}</definedName>
    <definedName name="NAMES">#REF!</definedName>
    <definedName name="Nature">#REF!</definedName>
    <definedName name="Nb_BU">#REF!</definedName>
    <definedName name="nb_h_mois__sans_congés">#REF!</definedName>
    <definedName name="nb_mois">#REF!</definedName>
    <definedName name="nb_mois_ouvrés_arrondi">#REF!</definedName>
    <definedName name="ND">#REF!</definedName>
    <definedName name="NE_PAS_SUPPRIMER_CETTE_LIGNE">#REF!</definedName>
    <definedName name="newnam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NHHN">[1]Sheet1!$H$6</definedName>
    <definedName name="nnn" hidden="1">{#N/A,#N/A,FALSE,"RCM";#N/A,#N/A,FALSE,"TME";#N/A,#N/A,FALSE,"TCAR";#N/A,#N/A,FALSE,"TCM";#N/A,#N/A,FALSE,"TCO";#N/A,#N/A,FALSE,"ANG";#N/A,#N/A,FALSE,"LAS";#N/A,#N/A,FALSE,"POL";#N/A,#N/A,FALSE,"TTS";#N/A,#N/A,FALSE,"TTE";#N/A,#N/A,FALSE,"TMX";#N/A,#N/A,FALSE,"TDA";#N/A,#N/A,FALSE,"BC";#N/A,#N/A,FALSE,"AUX";#N/A,#N/A,FALSE,"AJU1";#N/A,#N/A,FALSE,"AJU2";#N/A,#N/A,FALSE,"AJU3"}</definedName>
    <definedName name="NOM">[2]Récupéré_Feuil1!#REF!</definedName>
    <definedName name="nom_affaire">#REF!</definedName>
    <definedName name="Nom_correspondant_SEPG">#REF!</definedName>
    <definedName name="nom_CSL">#REF!</definedName>
    <definedName name="nom_lot">#REF!</definedName>
    <definedName name="nom_RCA">#REF!</definedName>
    <definedName name="nom_RLL">#REF!</definedName>
    <definedName name="nom_SEPG">#REF!</definedName>
    <definedName name="NUMBEREND">#REF!</definedName>
    <definedName name="OE">#REF!</definedName>
    <definedName name="Offset">[1]Sheet1!$B$54</definedName>
    <definedName name="Origin">#REF!</definedName>
    <definedName name="Other_Costs">'[6]Cost Data Summary Sheet'!$C$66</definedName>
    <definedName name="Other2">'[6]Cost Data Summary Sheet'!$C$67</definedName>
    <definedName name="Other3">'[6]Cost Data Summary Sheet'!$C$68</definedName>
    <definedName name="OUTPUT1">[1]Sheet1!$N$5:$N$31</definedName>
    <definedName name="OUTPUT2">[1]Sheet1!$N$33:$N$35</definedName>
    <definedName name="Outstanding_Commitments">'[6]Cost Data Summary Sheet'!$C$61</definedName>
    <definedName name="PACK" xml:space="preserve">  [1]Sheet1!#REF!</definedName>
    <definedName name="PCashout_data">'[10]Purch. Cash Out'!$C$11</definedName>
    <definedName name="pcbA">#REF!</definedName>
    <definedName name="pcbB">#REF!</definedName>
    <definedName name="pcbC">#REF!</definedName>
    <definedName name="PCR_data">'[9]Qualit Env. Safety'!#REF!</definedName>
    <definedName name="PED">#REF!</definedName>
    <definedName name="Période">#REF!</definedName>
    <definedName name="Phase">[12]Infos!$E$4:$E$31</definedName>
    <definedName name="PHLP">#REF!</definedName>
    <definedName name="PIQLAB">#REF!</definedName>
    <definedName name="PIQLAB9">#REF!</definedName>
    <definedName name="PIQOHD">#REF!</definedName>
    <definedName name="Planned_Head_Count">'[6]Resource Data'!$C$7</definedName>
    <definedName name="Planned_Hours">'[6]Resource Data'!$C$6</definedName>
    <definedName name="Planned_Labour">'[6]Cost Data Summary Sheet'!$C$33</definedName>
    <definedName name="Planned_Material">'[6]Cost Data Summary Sheet'!$C$34</definedName>
    <definedName name="PlannedHours">[6]Admin!$H$48:$M$48</definedName>
    <definedName name="PLF16SP">#REF!</definedName>
    <definedName name="PLF16ST">#REF!</definedName>
    <definedName name="PLFCODES">#REF!</definedName>
    <definedName name="plfsp">#REF!</definedName>
    <definedName name="plfst">#REF!</definedName>
    <definedName name="PM">"CommandButton1"</definedName>
    <definedName name="pPOAvoid">[11]ProcurementPackages!#REF!</definedName>
    <definedName name="pPOComp">[11]ProcurementPackages!#REF!</definedName>
    <definedName name="pPOPre">[11]ProcurementPackages!#REF!</definedName>
    <definedName name="premier_mois">#REF!</definedName>
    <definedName name="PreviousDates">#REF!</definedName>
    <definedName name="prg_milestones_data">'[10]Milestones Trend'!$C$26</definedName>
    <definedName name="prg_sales_data">'[9]Finance Overview'!#REF!</definedName>
    <definedName name="_xlnm.Print_Area">#N/A</definedName>
    <definedName name="Print_closedown">#REF!</definedName>
    <definedName name="Print_cont_status">#REF!</definedName>
    <definedName name="Print_handover">#REF!</definedName>
    <definedName name="print_launch_pack">#REF!</definedName>
    <definedName name="Print_supplement">#REF!</definedName>
    <definedName name="_xlnm.Print_Titles">#N/A</definedName>
    <definedName name="printdata">#REF!:GRAND</definedName>
    <definedName name="PrintList">[6]Admin!$AC$25:$AC$25</definedName>
    <definedName name="Proc_RAG">'[6]11.  Procurement'!$AA$30:$AA$65</definedName>
    <definedName name="Production">MO+AD_VD</definedName>
    <definedName name="Prog_Row">[1]Sheet1!$B$43</definedName>
    <definedName name="Programme_Contingency">'[6]Cost Data Summary Sheet'!$C$64</definedName>
    <definedName name="PSAL">[2]Récupéré_Feuil3!#REF!</definedName>
    <definedName name="PSAP">[2]Récupéré_Feuil3!#REF!</definedName>
    <definedName name="PSMO">[2]Récupéré_Feuil3!#REF!</definedName>
    <definedName name="Pur">#REF!</definedName>
    <definedName name="Q_Cash_values">'[7]Contract Milestones'!#REF!</definedName>
    <definedName name="Q_milestones_data">#REF!</definedName>
    <definedName name="QA">#REF!</definedName>
    <definedName name="rAccountCodes">[6]Admin!$H$7</definedName>
    <definedName name="rActuals">[6]Admin!$L$7</definedName>
    <definedName name="rArrow1">'[6]3. Executive Summary'!$H$21</definedName>
    <definedName name="rArrow2">'[6]3. Executive Summary'!$H$22</definedName>
    <definedName name="rArrow3">'[6]3. Executive Summary'!$H$23</definedName>
    <definedName name="rArrow4">'[6]3. Executive Summary'!$H$24</definedName>
    <definedName name="rArrow5">'[6]3. Executive Summary'!$H$25</definedName>
    <definedName name="rArrow6">'[6]3. Executive Summary'!$H$26</definedName>
    <definedName name="rArrow7">'[6]3. Executive Summary'!$H$27</definedName>
    <definedName name="RATE1">[1]Sheet1!$A$7</definedName>
    <definedName name="RATE2">[1]Sheet1!$A$9</definedName>
    <definedName name="RATE3">[1]Sheet1!$A$10</definedName>
    <definedName name="RATE4">[1]Sheet1!$A$11</definedName>
    <definedName name="RB">[2]Récupéré_Feuil1!#REF!</definedName>
    <definedName name="rBaseline">#REF!</definedName>
    <definedName name="RCA">#REF!</definedName>
    <definedName name="rCAccount">'[6]Cost Variance Analysis'!$B$7</definedName>
    <definedName name="rCommercial">'[6]3. Executive Summary'!$G$48</definedName>
    <definedName name="rCost">'[6]3. Executive Summary'!$P$48</definedName>
    <definedName name="rCostAccount">'[6]Actual Labour Costs'!$A$1</definedName>
    <definedName name="rCostAccount2">'[6]Planned Costs'!$A$1</definedName>
    <definedName name="rCumPlan">[6]Setup!$H$34</definedName>
    <definedName name="rCusSatisfaction">'[6]3. Executive Summary'!$V$48</definedName>
    <definedName name="rDeliverables">'[6]Milestone Data'!$A$1</definedName>
    <definedName name="rDelivery">[6]Admin!$E$55</definedName>
    <definedName name="Ref_sheet">#REF!</definedName>
    <definedName name="Ref_to_date">'[8]Finance Overview'!$E$21</definedName>
    <definedName name="Ref_to_date_B05_1">#REF!</definedName>
    <definedName name="Ref_to_date_B05_2">#REF!</definedName>
    <definedName name="refos">#REF!</definedName>
    <definedName name="ResourceForm">[6]Admin!$H$48</definedName>
    <definedName name="Resources">[6]Admin!$A$43</definedName>
    <definedName name="Review_Month">'[6]Cost Data Summary Sheet'!$E$2</definedName>
    <definedName name="Review_Period_List">[6]Admin!$AF$34:$AF$36</definedName>
    <definedName name="ReviewDate">[6]Admin!$AB$13</definedName>
    <definedName name="ReviewMonthIndex">'[6]Cost Data Summary Sheet'!$E$184</definedName>
    <definedName name="ReviewMonthList">[6]Admin!$AH$34:$AH$57</definedName>
    <definedName name="ReviewPeriod">[6]Admin!$AB$17</definedName>
    <definedName name="rFData">[6]Admin!$H$39:$M$39</definedName>
    <definedName name="rFinData">[6]Admin!$F$7</definedName>
    <definedName name="rFinDataCat">[6]Admin!$B$7</definedName>
    <definedName name="rFinRecord">'[6]Cost Data Summary Sheet'!$C$58</definedName>
    <definedName name="rFirstRisk">'[6]Risk Data'!$A$11</definedName>
    <definedName name="rForecast">[6]Admin!$H$38</definedName>
    <definedName name="rForecastCodes">[6]Admin!$F$38</definedName>
    <definedName name="risk_data">'[10]Risk Track'!$C$14</definedName>
    <definedName name="RiskDataForm">[6]Admin!$A$76</definedName>
    <definedName name="RiskDataTable">'[6]10. Risks + Ops'!#REF!</definedName>
    <definedName name="riskretdata">'[6]Risk Data'!$F$20:$F$36</definedName>
    <definedName name="Riskretinput">[6]Admin!$M$68:$M$81</definedName>
    <definedName name="Risks">[6]Admin!$A$62</definedName>
    <definedName name="RiskUpdateData">[6]Admin!$F$68:$L$68</definedName>
    <definedName name="RiskUpdateRow">'[6]Risk Data'!$I$24</definedName>
    <definedName name="RLP">[2]Récupéré_Feuil1!#REF!</definedName>
    <definedName name="rMSActual">[6]Admin!$H$56</definedName>
    <definedName name="rMSDate">'[6]Milestone Data'!$E$3</definedName>
    <definedName name="rOpportunities">'[6]10. Risks + Ops'!$B$34</definedName>
    <definedName name="rOTD">[6]Admin!$F$92</definedName>
    <definedName name="rOverall">'[6]3. Executive Summary'!$D$48</definedName>
    <definedName name="rRagAmber">'[6]3. Executive Summary'!$U$24</definedName>
    <definedName name="rRagCriteria">'[6]3. Executive Summary'!$B$21:$C$27</definedName>
    <definedName name="rRagGreen">'[6]3. Executive Summary'!$U$29</definedName>
    <definedName name="rRagRed">'[6]3. Executive Summary'!$U$20</definedName>
    <definedName name="rRAGS">'[6]3. Executive Summary'!$D$21:$G$27</definedName>
    <definedName name="rRagStart">'[6]3. Executive Summary'!#REF!</definedName>
    <definedName name="rRagType">'[6]3. Executive Summary'!$U$16</definedName>
    <definedName name="rRefNo">'[6]2. Actions'!$B$6</definedName>
    <definedName name="rResources">'[6]Resource Data'!$C$1</definedName>
    <definedName name="rRiskPC">[6]Admin!$N$68</definedName>
    <definedName name="rRiskValues">[6]Admin!$F$67</definedName>
    <definedName name="rrResources">'[6]3. Executive Summary'!$S$48</definedName>
    <definedName name="rSchedule">'[6]3. Executive Summary'!$J$48</definedName>
    <definedName name="rSubTotal">'[6]Cost Variance Analysis'!$I$9</definedName>
    <definedName name="rTechBlock">[6]Admin!$H$92:$H$106</definedName>
    <definedName name="rTechDel">[6]Admin!$F$87</definedName>
    <definedName name="rTechDeliveries">'[6]Tech Sheet Data'!$A$3</definedName>
    <definedName name="rTechnical">'[6]3. Executive Summary'!$M$48</definedName>
    <definedName name="rTechSheetBlock">'[6]Tech Sheet Data'!$A$42:$A$56</definedName>
    <definedName name="rTechValue">[6]Admin!$H$88</definedName>
    <definedName name="rWorkPackage">'[6]Sched Variance Analysis'!$B$9</definedName>
    <definedName name="S_Mil_Act">'[8]Finance Overview'!$B$27</definedName>
    <definedName name="S_Mil_Bud">'[8]Finance Overview'!$C$27</definedName>
    <definedName name="S_R_B">'[8]Finance Overview'!$H$27</definedName>
    <definedName name="S_Y_Am">'[8]Finance Overview'!$D$27</definedName>
    <definedName name="S_Y_B">'[8]Finance Overview'!$G$27</definedName>
    <definedName name="S_Y_Bm">'[8]Finance Overview'!$E$27</definedName>
    <definedName name="S_Y_F">'[8]Finance Overview'!$F$27</definedName>
    <definedName name="SAOHD">#REF!</definedName>
    <definedName name="SBP2_per_month">'[7]Contract Milestones'!#REF!</definedName>
    <definedName name="Selected_Date">[1]Sheet1!$B$23</definedName>
    <definedName name="Selling_Price">'[6]Cost Data Summary Sheet'!$C$70</definedName>
    <definedName name="SERV">#REF!</definedName>
    <definedName name="seuil1">'[18]Tableau d''actions'!$AN$5</definedName>
    <definedName name="seuil2">'[18]Tableau d''actions'!$AN$6</definedName>
    <definedName name="seuil3">'[18]Tableau d''actions'!$AN$7</definedName>
    <definedName name="seuil4">'[18]Tableau d''actions'!$AN$8</definedName>
    <definedName name="seuil5">'[18]Tableau d''actions'!$AN$9</definedName>
    <definedName name="sheet_name_list">#REF!</definedName>
    <definedName name="sheet_status_act">#REF!</definedName>
    <definedName name="ShortTermInterestRate">0.038</definedName>
    <definedName name="SLA_data">[9]SLA!#REF!</definedName>
    <definedName name="SORTAREA">#REF!</definedName>
    <definedName name="Sources">[5]Configuration!$B$3:$B$7</definedName>
    <definedName name="SPI_Row">[1]Sheet1!$H$43</definedName>
    <definedName name="split">[0]!split</definedName>
    <definedName name="Status">'[19]ACTIONS LOG '!$H$9:$H$31</definedName>
    <definedName name="StatusC01">#REF!</definedName>
    <definedName name="StatusC02">#REF!</definedName>
    <definedName name="Statut">'[18]Tableau d''actions'!$M$10:$M$47</definedName>
    <definedName name="STD">[1]Sheet1!$E$1</definedName>
    <definedName name="STD562A">[1]Sheet1!#REF!</definedName>
    <definedName name="STD563A">[1]Sheet1!#REF!</definedName>
    <definedName name="stop">#REF!</definedName>
    <definedName name="sum_end">#REF!</definedName>
    <definedName name="sum_mat_tot">#REF!</definedName>
    <definedName name="sum_row_1">#REF!</definedName>
    <definedName name="sum_row_2">#REF!</definedName>
    <definedName name="sum_tot">#REF!</definedName>
    <definedName name="SupNameData">#REF!:THEEND</definedName>
    <definedName name="T0">#REF!</definedName>
    <definedName name="tab_categories">[1]Sheet1!$B$6:$C$30</definedName>
    <definedName name="Table1">#REF!</definedName>
    <definedName name="Tableau">#REF!</definedName>
    <definedName name="TBD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tdev">[2]Récupéré_Feuil1!#REF!</definedName>
    <definedName name="Tech">#REF!</definedName>
    <definedName name="Tech_Data">[6]Admin!$A$84</definedName>
    <definedName name="Techdata">'[6]Tech Sheet Data'!#REF!</definedName>
    <definedName name="Techdata2">'[6]Tech Sheet Data'!$I$4:$X$56</definedName>
    <definedName name="TechDataForm">[6]Admin!$F$89</definedName>
    <definedName name="TechDataInput">[6]Admin!$H$89:$H$106</definedName>
    <definedName name="techform">[6]Admin!#REF!</definedName>
    <definedName name="TechUpdaterow">'[6]Tech Sheet Data'!$B$1</definedName>
    <definedName name="TEMP_CONFIDENTIAL">[1]Sheet1!$A$4</definedName>
    <definedName name="TEMP_FIN_GEN">[1]Sheet1!$A$4</definedName>
    <definedName name="TEMP_GARDE">#REF!</definedName>
    <definedName name="TEMP_PERF">[1]Sheet1!$A$4</definedName>
    <definedName name="TEMP_RAF">[1]Sheet1!$A$4</definedName>
    <definedName name="TEMP_RESS">[1]Sheet1!$A$4</definedName>
    <definedName name="TEMP_TDB_RO">[1]Sheet1!$A$4</definedName>
    <definedName name="Template">#REF!</definedName>
    <definedName name="TEMPLATE_PBS_A">#REF!</definedName>
    <definedName name="TemplateLine">#REF!</definedName>
    <definedName name="test" hidden="1">#N/A</definedName>
    <definedName name="Tests_data">#REF!</definedName>
    <definedName name="THEEND">#REF!</definedName>
    <definedName name="Themes">[5]Configuration!$C$3:$C$10</definedName>
    <definedName name="Thèmes">'[20]Points FAR SSYST'!$B$1:$B$67</definedName>
    <definedName name="ThreeMonthForcastHours">[6]Admin!$H$48:$J$48</definedName>
    <definedName name="ThreeMonthForcastPeople">[6]Admin!$I$49:$K$49</definedName>
    <definedName name="ThreeMonthForecast">[6]Admin!$A$25</definedName>
    <definedName name="TI_data">'[9]Qualit Env. Safety'!#REF!</definedName>
    <definedName name="TITRE_AFFAIRE">#REF!</definedName>
    <definedName name="TITRE_CA">#REF!</definedName>
    <definedName name="TITRE_COUTS">#REF!</definedName>
    <definedName name="TITRE_DATE">#REF!</definedName>
    <definedName name="TITRE_EFFORT">#REF!</definedName>
    <definedName name="TITRE_FFT">#REF!</definedName>
    <definedName name="TITRE_FFT_TYPE">#REF!</definedName>
    <definedName name="TITRE_FFT_W">#REF!</definedName>
    <definedName name="TITRE_FFT_X">#REF!</definedName>
    <definedName name="TITRE_FFT_Y">#REF!</definedName>
    <definedName name="TITRE_FFT_Z">#REF!</definedName>
    <definedName name="TITRE_GRAPHIC1">#REF!</definedName>
    <definedName name="TITRE_GRAPHIC2">#REF!</definedName>
    <definedName name="TITRE_INDIC1">#REF!</definedName>
    <definedName name="TITRE_JALONS">#REF!</definedName>
    <definedName name="TITRE_RCA">#REF!</definedName>
    <definedName name="TITRE_REQ">#REF!</definedName>
    <definedName name="TITRE_RISK_COUTS">#REF!</definedName>
    <definedName name="TITRE_RISK_TENDANCE">#REF!</definedName>
    <definedName name="TITRE_SIZE">#REF!</definedName>
    <definedName name="TITRE_TRESO">#REF!</definedName>
    <definedName name="Tlot3">#REF!</definedName>
    <definedName name="TO">#REF!</definedName>
    <definedName name="to_commit">#REF!</definedName>
    <definedName name="Total_Budget">'[6]Cost Data Summary Sheet'!#REF!</definedName>
    <definedName name="Total_Cost_for_the_Month">'[6]Cost Data Summary Sheet'!$C$11</definedName>
    <definedName name="Total_frais">#REF!</definedName>
    <definedName name="Total_Reserves">'[6]Cost Data Summary Sheet'!$C$73</definedName>
    <definedName name="toto">#REF!</definedName>
    <definedName name="toto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TRI">#REF!</definedName>
    <definedName name="TTEND">#REF!</definedName>
    <definedName name="TVA">#REF!</definedName>
    <definedName name="UK">#REF!</definedName>
    <definedName name="Undistributed_Budget">'[6]Cost Data Summary Sheet'!#REF!</definedName>
    <definedName name="vent">#REF!</definedName>
    <definedName name="vop">#REF!</definedName>
    <definedName name="Warranty">'[6]Cost Data Summary Sheet'!$C$69</definedName>
    <definedName name="WBGROSS">#REF!</definedName>
    <definedName name="WBLAB">#REF!</definedName>
    <definedName name="WBMATS">#REF!</definedName>
    <definedName name="wbs">#REF!</definedName>
    <definedName name="WCapital_data">'[9]Finance Overview'!#REF!</definedName>
    <definedName name="weight_cost">'[8]R&amp;O Log'!$J$7:$J$18</definedName>
    <definedName name="weight_cost_opp">#REF!</definedName>
    <definedName name="workload_data">#REF!</definedName>
    <definedName name="WP">"CommandButton2"</definedName>
    <definedName name="WP_SW">"CommandButton3"</definedName>
    <definedName name="wrn.commsprof." hidden="1">{"commsprofit",#N/A,FALSE,"Summarysheet"}</definedName>
    <definedName name="wrn.Entreprises." hidden="1">{#N/A,#N/A,FALSE,"RCM";#N/A,#N/A,FALSE,"TME";#N/A,#N/A,FALSE,"TCAR";#N/A,#N/A,FALSE,"TCM";#N/A,#N/A,FALSE,"TCO";#N/A,#N/A,FALSE,"ANG";#N/A,#N/A,FALSE,"LAS";#N/A,#N/A,FALSE,"POL";#N/A,#N/A,FALSE,"TTS";#N/A,#N/A,FALSE,"TTE";#N/A,#N/A,FALSE,"TMX";#N/A,#N/A,FALSE,"TDA";#N/A,#N/A,FALSE,"BC";#N/A,#N/A,FALSE,"AUX";#N/A,#N/A,FALSE,"AJU1";#N/A,#N/A,FALSE,"AJU2";#N/A,#N/A,FALSE,"AJU3"}</definedName>
    <definedName name="wrn.exec." hidden="1">{"executive",#N/A,FALSE,"ExecSum"}</definedName>
    <definedName name="wrn.Marketing_all_prices." hidden="1">{"marketing_all_prices",#N/A,FALSE,"Datasheet"}</definedName>
    <definedName name="wrn.Marketing_cabs_only." hidden="1">{"marketing_cabs_only",#N/A,FALSE,"Datasheet"}</definedName>
    <definedName name="wrn.Period._.Progress." hidden="1">{#N/A,#N/A,TRUE,"Cover";#N/A,#N/A,TRUE,"Comments";#N/A,#N/A,TRUE,"Sheet2";#N/A,#N/A,TRUE,"Milestones";#N/A,#N/A,TRUE,"Total Perform";#N/A,#N/A,TRUE,"HW Perform";#N/A,#N/A,TRUE,"SW Perform";#N/A,#N/A,TRUE,"DO Perform"}</definedName>
    <definedName name="wrn.period._.progress1." hidden="1">{#N/A,#N/A,TRUE,"Cover";#N/A,#N/A,TRUE,"Comments";#N/A,#N/A,TRUE,"Sheet2";#N/A,#N/A,TRUE,"Milestones";#N/A,#N/A,TRUE,"Total Perform";#N/A,#N/A,TRUE,"HW Perform";#N/A,#N/A,TRUE,"SW Perform";#N/A,#N/A,TRUE,"DO Perform"}</definedName>
    <definedName name="wrn.Piechart." hidden="1">{"piechart",#N/A,FALSE,"Pie"}</definedName>
    <definedName name="wrn.poles." hidden="1">{#N/A,#N/A,FALSE,"Branche";#N/A,#N/A,FALSE,"Electromagnétisme";#N/A,#N/A,FALSE,"Optronique";#N/A,#N/A,FALSE,"Simulation";#N/A,#N/A,FALSE,"Tubes";#N/A,#N/A,FALSE,"Armement";#N/A,#N/A,FALSE,"Génération";#N/A,#N/A,FALSE,"Ajustements"}</definedName>
    <definedName name="wrn.Quotes_print." hidden="1">{"quote_prime_print_view",#N/A,FALSE,"Datasheet"}</definedName>
    <definedName name="wrn.radioprof." hidden="1">{"radioprofit",#N/A,FALSE,"Summarysheet"}</definedName>
    <definedName name="wrn.Rap1.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wrn.Rap1bis.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wrn.Rap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wrn.RapDG.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directeur";#N/A,#N/A,TRUE,"2.4 DFT";#N/A,#N/A,TRUE,"3.1 Risques";#N/A,#N/A,TRUE,"3.2 Opportunités";#N/A,#N/A,TRUE,"4.1 Perfs et exigences critique";#N/A,#N/A,TRUE,"5 Charges-capacité";#N/A,#N/A,TRUE,"6 Proch. étapes"}</definedName>
    <definedName name="wrn.Rogers." hidden="1">{#N/A,#N/A,FALSE,"Cover";#N/A,#N/A,FALSE,"Sheet2";#N/A,#N/A,FALSE,"Comments"}</definedName>
    <definedName name="wrn.ssw." hidden="1">{"sswprint",#N/A,FALSE,"SSWprofit"}</definedName>
    <definedName name="wrn.TdB._.complet.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X">[1]Sheet1!#REF!</definedName>
    <definedName name="X_PERIODE">#REF!</definedName>
    <definedName name="XValues">OFFSET(#REF!,(#REF!-1),0,(#REF!),1)</definedName>
    <definedName name="XX">[1]Sheet1!#REF!</definedName>
    <definedName name="XXX">[1]Sheet1!#REF!</definedName>
    <definedName name="Y_CA">#REF!</definedName>
    <definedName name="Y_COUTS">#REF!</definedName>
    <definedName name="Y_EFFORT">#REF!</definedName>
    <definedName name="Y_FFT">#REF!</definedName>
    <definedName name="Y_FFT_TYPE">#REF!</definedName>
    <definedName name="Y_GRAPHIC1">#REF!</definedName>
    <definedName name="Y_GRAPHIC2">#REF!</definedName>
    <definedName name="Y_JALONS">#REF!</definedName>
    <definedName name="Y_REQ">#REF!</definedName>
    <definedName name="Y_RISK_COUTS">#REF!</definedName>
    <definedName name="Y_SIZE">#REF!</definedName>
    <definedName name="Y_TRESO">#REF!</definedName>
    <definedName name="year">2001</definedName>
    <definedName name="Yes_No_List">'[6]1. Contract Summary'!$AA$16:$AA$18</definedName>
    <definedName name="Z_actions">#REF!</definedName>
    <definedName name="Z_actions_delais">#REF!</definedName>
    <definedName name="Z_charges">#REF!</definedName>
    <definedName name="Z_couts_appros">#REF!</definedName>
    <definedName name="Z_couts_MO">#REF!</definedName>
    <definedName name="Z_couts_outils">#REF!</definedName>
    <definedName name="Z_dépendances">#REF!</definedName>
    <definedName name="Z_ESAL">#REF!</definedName>
    <definedName name="z_FFT">#REF!</definedName>
    <definedName name="z_FT_externe">#REF!</definedName>
    <definedName name="z_Integration">#REF!</definedName>
    <definedName name="Z_jalons_documents">#REF!</definedName>
    <definedName name="Z_jalons_revues">#REF!</definedName>
    <definedName name="z_qualification">#REF!</definedName>
    <definedName name="z_realisation">#REF!</definedName>
    <definedName name="Z_Ressources_critiques">#REF!</definedName>
    <definedName name="Z_Risques">#REF!</definedName>
    <definedName name="Z_RPP">#REF!</definedName>
    <definedName name="z_spe_log">#REF!</definedName>
    <definedName name="Z_taille">#REF!</definedName>
    <definedName name="zone_A01">'[8]Contract Summary'!$B$7:$K$25</definedName>
    <definedName name="zone_A03">[21]OBS!#REF!</definedName>
    <definedName name="zone_A04">[8]WBS!$A$1:$I$45</definedName>
    <definedName name="zone_B00">[8]Summary!$A$1:$Y$36</definedName>
    <definedName name="zone_B01_1">#REF!</definedName>
    <definedName name="zone_B01_2">'[8]Actions &amp; Alarms'!$B$1:$K$12</definedName>
    <definedName name="zone_B02">[8]Customer!$B$1:$D$24</definedName>
    <definedName name="zone_B03">#REF!</definedName>
    <definedName name="zone_B07">#REF!</definedName>
    <definedName name="Zone_B10_3">#REF!</definedName>
    <definedName name="zone_C01">#REF!</definedName>
    <definedName name="zone_C02">#REF!</definedName>
    <definedName name="zone_D00">#REF!</definedName>
    <definedName name="zone_D05">#REF!</definedName>
    <definedName name="zone_PCP_Control">#REF!</definedName>
    <definedName name="ZONEA">EngSAP!$J$2:$J$60</definedName>
  </definedNames>
  <calcPr calcId="145621"/>
</workbook>
</file>

<file path=xl/calcChain.xml><?xml version="1.0" encoding="utf-8"?>
<calcChain xmlns="http://schemas.openxmlformats.org/spreadsheetml/2006/main">
  <c r="L20" i="17" l="1"/>
  <c r="M2" i="17"/>
  <c r="M60" i="17" l="1"/>
  <c r="M59" i="17"/>
  <c r="M58" i="17"/>
  <c r="M57" i="17"/>
  <c r="M56" i="17"/>
  <c r="M55" i="17"/>
  <c r="M54" i="17"/>
  <c r="M53" i="17"/>
  <c r="M52" i="17"/>
  <c r="M51" i="17"/>
  <c r="M50" i="17"/>
  <c r="M49" i="17"/>
  <c r="M48" i="17"/>
  <c r="M47" i="17"/>
  <c r="M46" i="17"/>
  <c r="M45" i="17"/>
  <c r="M44" i="17"/>
  <c r="M43" i="17"/>
  <c r="M42" i="17"/>
  <c r="M41" i="17"/>
  <c r="M40" i="17"/>
  <c r="M39" i="17"/>
  <c r="M38" i="17"/>
  <c r="M37" i="17"/>
  <c r="M36" i="17"/>
  <c r="M35" i="17"/>
  <c r="M34" i="17"/>
  <c r="M33" i="17"/>
  <c r="M32" i="17"/>
  <c r="M31" i="17"/>
  <c r="M30" i="17"/>
  <c r="M29" i="17"/>
  <c r="M28" i="17"/>
  <c r="M27" i="17"/>
  <c r="M26" i="17"/>
  <c r="M25" i="17"/>
  <c r="M24" i="17"/>
  <c r="M23" i="17"/>
  <c r="M22" i="17"/>
  <c r="M21" i="17"/>
  <c r="M20" i="17"/>
  <c r="M19" i="17"/>
  <c r="M18" i="17"/>
  <c r="M17" i="17"/>
  <c r="M16" i="17"/>
  <c r="M15" i="17"/>
  <c r="M14" i="17"/>
  <c r="M13" i="17"/>
  <c r="M12" i="17"/>
  <c r="M11" i="17"/>
  <c r="M10" i="17"/>
  <c r="M9" i="17"/>
  <c r="M8" i="17"/>
  <c r="M7" i="17"/>
  <c r="M6" i="17"/>
  <c r="M5" i="17"/>
  <c r="M4" i="17"/>
  <c r="M3" i="17"/>
  <c r="L60" i="17"/>
  <c r="L59" i="17"/>
  <c r="L58" i="17"/>
  <c r="L57" i="17"/>
  <c r="L56" i="17"/>
  <c r="L55" i="17"/>
  <c r="L54" i="17"/>
  <c r="L53" i="17"/>
  <c r="L52" i="17"/>
  <c r="L51" i="17"/>
  <c r="L50" i="17"/>
  <c r="L49" i="17"/>
  <c r="L48" i="17"/>
  <c r="L47" i="17"/>
  <c r="L46" i="17"/>
  <c r="L45" i="17"/>
  <c r="L44" i="17"/>
  <c r="L43" i="17"/>
  <c r="L42" i="17"/>
  <c r="L41" i="17"/>
  <c r="L40" i="17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19" i="17"/>
  <c r="L18" i="17"/>
  <c r="L17" i="17"/>
  <c r="L16" i="17"/>
  <c r="L15" i="17"/>
  <c r="L14" i="17"/>
  <c r="L13" i="17"/>
  <c r="L12" i="17"/>
  <c r="L11" i="17"/>
  <c r="L10" i="17"/>
  <c r="L9" i="17"/>
  <c r="L8" i="17"/>
  <c r="L7" i="17"/>
  <c r="L6" i="17"/>
  <c r="L5" i="17"/>
  <c r="L4" i="17"/>
  <c r="L3" i="17"/>
  <c r="L2" i="17"/>
  <c r="O111" i="17"/>
  <c r="O110" i="17"/>
  <c r="O109" i="17"/>
  <c r="O108" i="17"/>
  <c r="O107" i="17"/>
  <c r="O106" i="17"/>
  <c r="O105" i="17"/>
  <c r="O104" i="17"/>
  <c r="O103" i="17"/>
  <c r="O102" i="17"/>
  <c r="O101" i="17"/>
  <c r="O100" i="17"/>
  <c r="O99" i="17"/>
  <c r="O98" i="17"/>
  <c r="O97" i="17"/>
  <c r="O96" i="17"/>
  <c r="O95" i="17"/>
  <c r="O94" i="17"/>
  <c r="O93" i="17"/>
  <c r="O92" i="17"/>
  <c r="O91" i="17"/>
  <c r="O90" i="17"/>
  <c r="O89" i="17"/>
  <c r="O88" i="17"/>
  <c r="O87" i="17"/>
  <c r="O86" i="17"/>
  <c r="O85" i="17"/>
  <c r="O84" i="17"/>
  <c r="O83" i="17"/>
  <c r="O82" i="17"/>
  <c r="O81" i="17"/>
  <c r="O80" i="17"/>
  <c r="O79" i="17"/>
  <c r="O78" i="17"/>
  <c r="O77" i="17"/>
  <c r="O76" i="17"/>
  <c r="O75" i="17"/>
  <c r="O74" i="17"/>
  <c r="O73" i="17"/>
  <c r="O72" i="17"/>
  <c r="O71" i="17"/>
  <c r="O70" i="17"/>
  <c r="O69" i="17"/>
  <c r="O68" i="17"/>
  <c r="O67" i="17"/>
  <c r="O66" i="17"/>
  <c r="S110" i="17" l="1"/>
  <c r="S109" i="17"/>
  <c r="S108" i="17"/>
  <c r="S107" i="17"/>
  <c r="S106" i="17"/>
  <c r="S105" i="17"/>
  <c r="S104" i="17"/>
  <c r="S103" i="17"/>
  <c r="S102" i="17"/>
  <c r="S101" i="17"/>
  <c r="S100" i="17"/>
  <c r="S99" i="17"/>
  <c r="S98" i="17"/>
  <c r="S97" i="17"/>
  <c r="S96" i="17"/>
  <c r="S95" i="17"/>
  <c r="S94" i="17"/>
  <c r="S93" i="17"/>
  <c r="S92" i="17"/>
  <c r="S91" i="17"/>
  <c r="S90" i="17"/>
  <c r="S89" i="17"/>
  <c r="S88" i="17"/>
  <c r="S87" i="17"/>
  <c r="S86" i="17"/>
  <c r="S85" i="17"/>
  <c r="S84" i="17"/>
  <c r="S83" i="17"/>
  <c r="S82" i="17"/>
  <c r="S81" i="17"/>
  <c r="S80" i="17"/>
  <c r="S79" i="17"/>
  <c r="S78" i="17"/>
  <c r="S77" i="17"/>
  <c r="S76" i="17"/>
  <c r="S75" i="17"/>
  <c r="S74" i="17"/>
  <c r="S73" i="17"/>
  <c r="S72" i="17"/>
  <c r="S71" i="17"/>
  <c r="S70" i="17"/>
  <c r="S69" i="17"/>
  <c r="S68" i="17"/>
  <c r="S67" i="17"/>
  <c r="Q110" i="17"/>
  <c r="Q109" i="17"/>
  <c r="Q108" i="17"/>
  <c r="Q107" i="17"/>
  <c r="Q106" i="17"/>
  <c r="Q105" i="17"/>
  <c r="Q104" i="17"/>
  <c r="Q103" i="17"/>
  <c r="Q102" i="17"/>
  <c r="Q101" i="17"/>
  <c r="Q100" i="17"/>
  <c r="Q99" i="17"/>
  <c r="Q98" i="17"/>
  <c r="Q97" i="17"/>
  <c r="Q96" i="17"/>
  <c r="Q95" i="17"/>
  <c r="Q94" i="17"/>
  <c r="Q93" i="17"/>
  <c r="Q92" i="17"/>
  <c r="Q91" i="17"/>
  <c r="Q90" i="17"/>
  <c r="Q89" i="17"/>
  <c r="Q88" i="17"/>
  <c r="Q87" i="17"/>
  <c r="Q86" i="17"/>
  <c r="Q85" i="17"/>
  <c r="Q84" i="17"/>
  <c r="Q83" i="17"/>
  <c r="Q82" i="17"/>
  <c r="Q81" i="17"/>
  <c r="Q80" i="17"/>
  <c r="Q79" i="17"/>
  <c r="Q78" i="17"/>
  <c r="Q77" i="17"/>
  <c r="Q76" i="17"/>
  <c r="Q75" i="17"/>
  <c r="Q74" i="17"/>
  <c r="Q73" i="17"/>
  <c r="Q72" i="17"/>
  <c r="Q71" i="17"/>
  <c r="Q70" i="17"/>
  <c r="Q69" i="17"/>
  <c r="Q68" i="17"/>
  <c r="Q67" i="17"/>
  <c r="S66" i="17"/>
  <c r="Q66" i="17"/>
</calcChain>
</file>

<file path=xl/sharedStrings.xml><?xml version="1.0" encoding="utf-8"?>
<sst xmlns="http://schemas.openxmlformats.org/spreadsheetml/2006/main" count="45" uniqueCount="14">
  <si>
    <t>T1234648</t>
  </si>
  <si>
    <t>Nº pièce référence</t>
  </si>
  <si>
    <t>T1229436</t>
  </si>
  <si>
    <t>T1242971</t>
  </si>
  <si>
    <t>T1242541</t>
  </si>
  <si>
    <t>T1196918</t>
  </si>
  <si>
    <t>T1205509</t>
  </si>
  <si>
    <t>T1204110</t>
  </si>
  <si>
    <t>S2048197</t>
  </si>
  <si>
    <t>S2048165</t>
  </si>
  <si>
    <t>DA</t>
  </si>
  <si>
    <t>Cde</t>
  </si>
  <si>
    <t>RECHC</t>
  </si>
  <si>
    <t>RECHD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</si>
</sst>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164" formatCode="_-* #,##0.00\ &quot;€&quot;_-;\-* #,##0.00\ &quot;€&quot;_-;_-* &quot;-&quot;??\ &quot;€&quot;_-;_-@_-"/>
    <numFmt numFmtId="165" formatCode="#,##0.000"/>
    <numFmt numFmtId="166" formatCode="_-* #,##0\ _F_-;\-* #,##0\ _F_-;_-* &quot;-&quot;\ _F_-;_-@_-"/>
    <numFmt numFmtId="167" formatCode="_(* #,##0.00_);_(* \(#,##0.00\);_(* &quot;-&quot;??_);_(@_)"/>
    <numFmt numFmtId="168" formatCode="#,##0&quot; h&quot;"/>
    <numFmt numFmtId="169" formatCode="_-* #,##0\ &quot;F&quot;_-;\-* #,##0\ &quot;F&quot;_-;_-* &quot;-&quot;\ &quot;F&quot;_-;_-@_-"/>
    <numFmt numFmtId="170" formatCode="_(&quot;$&quot;* #,##0.00_);_(&quot;$&quot;* \(#,##0.00\);_(&quot;$&quot;* &quot;-&quot;??_);_(@_)"/>
    <numFmt numFmtId="171" formatCode="mmm&quot; &quot;yy"/>
    <numFmt numFmtId="172" formatCode="#,##0.0&quot; déf/kLoc&quot;"/>
    <numFmt numFmtId="173" formatCode="_-* #,##0.00\ _F_-;\-* #,##0.00\ _F_-;_-* &quot;-&quot;??\ _F_-;_-@_-"/>
    <numFmt numFmtId="174" formatCode="\$#,##0;[Red]&quot;-$&quot;#,##0"/>
    <numFmt numFmtId="175" formatCode="_-* #,##0.00\ [$€-1]_-;\-* #,##0.00\ [$€-1]_-;_-* &quot;-&quot;??\ [$€-1]_-"/>
    <numFmt numFmtId="176" formatCode="#,##0.0&quot; h/déf&quot;"/>
    <numFmt numFmtId="177" formatCode="0.0_)"/>
    <numFmt numFmtId="178" formatCode="#,##0_ ;[Red]\-#,##0\ "/>
    <numFmt numFmtId="179" formatCode="0.000"/>
    <numFmt numFmtId="180" formatCode="\£#,##0;&quot;-£&quot;#,##0"/>
    <numFmt numFmtId="181" formatCode="#,###,##0;[Red]\(#,###,##0\)"/>
    <numFmt numFmtId="182" formatCode="\£#,##0;[Red]&quot;-£&quot;#,##0"/>
    <numFmt numFmtId="183" formatCode="??0&quot; %&quot;"/>
    <numFmt numFmtId="184" formatCode="&quot;Qty &quot;#_]"/>
    <numFmt numFmtId="185" formatCode="&quot;Station  &quot;#&quot;  Total Each :- &quot;"/>
    <numFmt numFmtId="186" formatCode="&quot;Station  &quot;#&quot; Grand Total :-&quot;"/>
    <numFmt numFmtId="187" formatCode="#\ ##0.##\j"/>
    <numFmt numFmtId="188" formatCode="&quot;Item  &quot;#.##&quot;  Total  :-&quot;"/>
    <numFmt numFmtId="189" formatCode="#__\x_]"/>
  </numFmts>
  <fonts count="45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u/>
      <sz val="12"/>
      <name val="Arial"/>
      <family val="2"/>
    </font>
    <font>
      <b/>
      <sz val="11"/>
      <color indexed="14"/>
      <name val="Arial"/>
      <family val="2"/>
    </font>
    <font>
      <sz val="8"/>
      <color indexed="9"/>
      <name val="Arial"/>
      <family val="2"/>
    </font>
    <font>
      <b/>
      <sz val="14"/>
      <name val="Arial"/>
      <family val="2"/>
    </font>
    <font>
      <sz val="8"/>
      <name val="MS Sans Serif"/>
      <family val="2"/>
    </font>
    <font>
      <b/>
      <sz val="8.5"/>
      <name val="LinePrinter"/>
    </font>
    <font>
      <sz val="8"/>
      <name val="Arial"/>
      <family val="2"/>
    </font>
    <font>
      <b/>
      <sz val="12"/>
      <color indexed="12"/>
      <name val="Arial"/>
      <family val="2"/>
    </font>
    <font>
      <u/>
      <sz val="10"/>
      <color indexed="36"/>
      <name val="Arial"/>
      <family val="2"/>
    </font>
    <font>
      <b/>
      <sz val="8"/>
      <color indexed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color indexed="10"/>
      <name val="MS Sans Serif"/>
      <family val="2"/>
    </font>
    <font>
      <u/>
      <sz val="12"/>
      <color indexed="12"/>
      <name val="Courier New"/>
      <family val="3"/>
    </font>
    <font>
      <u/>
      <sz val="10"/>
      <color indexed="12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8"/>
      <color indexed="15"/>
      <name val="MS Sans Serif"/>
      <family val="2"/>
    </font>
    <font>
      <sz val="14"/>
      <color indexed="9"/>
      <name val="Arial"/>
      <family val="2"/>
    </font>
    <font>
      <sz val="10"/>
      <name val="Courier"/>
      <family val="3"/>
    </font>
    <font>
      <sz val="11"/>
      <color theme="1"/>
      <name val="Calibri"/>
      <family val="2"/>
    </font>
    <font>
      <sz val="11"/>
      <color indexed="8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sz val="8"/>
      <color indexed="8"/>
      <name val="Tahoma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8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18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indexed="64"/>
      </right>
      <top style="medium">
        <color indexed="64"/>
      </top>
      <bottom style="thin">
        <color theme="3" tint="0.39994506668294322"/>
      </bottom>
      <diagonal/>
    </border>
    <border>
      <left style="medium">
        <color indexed="64"/>
      </left>
      <right style="thin">
        <color theme="3" tint="0.39991454817346722"/>
      </right>
      <top style="thin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indexed="64"/>
      </right>
      <top style="thin">
        <color theme="3" tint="0.39994506668294322"/>
      </top>
      <bottom style="thin">
        <color theme="3" tint="0.39991454817346722"/>
      </bottom>
      <diagonal/>
    </border>
    <border>
      <left style="medium">
        <color indexed="64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indexed="64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indexed="64"/>
      </left>
      <right style="thin">
        <color theme="3" tint="0.39991454817346722"/>
      </right>
      <top style="thin">
        <color theme="3" tint="0.39991454817346722"/>
      </top>
      <bottom style="medium">
        <color indexed="64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indexed="64"/>
      </bottom>
      <diagonal/>
    </border>
    <border>
      <left style="thin">
        <color theme="3" tint="0.39991454817346722"/>
      </left>
      <right style="medium">
        <color indexed="64"/>
      </right>
      <top style="thin">
        <color theme="3" tint="0.39991454817346722"/>
      </top>
      <bottom style="medium">
        <color indexed="64"/>
      </bottom>
      <diagonal/>
    </border>
  </borders>
  <cellStyleXfs count="179">
    <xf numFmtId="0" fontId="0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 applyNumberFormat="0" applyFill="0" applyBorder="0" applyProtection="0">
      <alignment horizontal="left" vertical="top" wrapText="1"/>
    </xf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6" borderId="0" applyNumberFormat="0" applyBorder="0" applyAlignment="0" applyProtection="0"/>
    <xf numFmtId="0" fontId="9" fillId="0" borderId="3" applyNumberFormat="0" applyFill="0" applyBorder="0" applyProtection="0"/>
    <xf numFmtId="0" fontId="10" fillId="0" borderId="0" applyNumberFormat="0" applyFill="0" applyBorder="0" applyAlignment="0"/>
    <xf numFmtId="0" fontId="11" fillId="0" borderId="4" applyNumberFormat="0" applyBorder="0"/>
    <xf numFmtId="166" fontId="7" fillId="0" borderId="0" applyFont="0" applyFill="0" applyBorder="0" applyAlignment="0" applyProtection="0"/>
    <xf numFmtId="0" fontId="5" fillId="4" borderId="2" applyNumberFormat="0" applyFont="0" applyAlignment="0" applyProtection="0"/>
    <xf numFmtId="0" fontId="5" fillId="4" borderId="2" applyNumberFormat="0" applyFont="0" applyAlignment="0" applyProtection="0"/>
    <xf numFmtId="168" fontId="12" fillId="0" borderId="0" applyFont="0" applyFill="0" applyBorder="0">
      <alignment horizontal="right"/>
      <protection locked="0"/>
    </xf>
    <xf numFmtId="169" fontId="7" fillId="0" borderId="0" applyFont="0" applyFill="0" applyBorder="0" applyAlignment="0" applyProtection="0"/>
    <xf numFmtId="15" fontId="7" fillId="0" borderId="0" applyProtection="0"/>
    <xf numFmtId="14" fontId="12" fillId="19" borderId="0" applyFont="0" applyBorder="0" applyAlignment="0">
      <alignment vertical="top"/>
    </xf>
    <xf numFmtId="171" fontId="12" fillId="19" borderId="0" applyFont="0" applyBorder="0" applyAlignment="0">
      <alignment vertical="top"/>
    </xf>
    <xf numFmtId="14" fontId="12" fillId="0" borderId="0" applyFont="0" applyFill="0" applyBorder="0" applyProtection="0">
      <alignment horizontal="center"/>
      <protection locked="0"/>
    </xf>
    <xf numFmtId="14" fontId="13" fillId="0" borderId="5"/>
    <xf numFmtId="171" fontId="7" fillId="19" borderId="6">
      <alignment horizontal="center"/>
    </xf>
    <xf numFmtId="0" fontId="7" fillId="0" borderId="0">
      <alignment vertical="top"/>
    </xf>
    <xf numFmtId="172" fontId="14" fillId="0" borderId="0" applyFill="0" applyBorder="0">
      <alignment horizontal="right"/>
    </xf>
    <xf numFmtId="0" fontId="7" fillId="0" borderId="0" applyBorder="0">
      <alignment vertical="top" wrapText="1"/>
    </xf>
    <xf numFmtId="173" fontId="7" fillId="0" borderId="0" applyFont="0" applyFill="0" applyBorder="0" applyAlignment="0" applyProtection="0"/>
    <xf numFmtId="174" fontId="7" fillId="0" borderId="0" applyFill="0" applyBorder="0" applyAlignment="0" applyProtection="0"/>
    <xf numFmtId="0" fontId="14" fillId="0" borderId="7" applyBorder="0"/>
    <xf numFmtId="175" fontId="7" fillId="0" borderId="0" applyFont="0" applyFill="0" applyBorder="0" applyAlignment="0" applyProtection="0"/>
    <xf numFmtId="0" fontId="15" fillId="0" borderId="0" applyNumberFormat="0" applyFont="0" applyFill="0" applyBorder="0" applyAlignment="0">
      <alignment horizontal="left" vertical="top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Protection="0"/>
    <xf numFmtId="176" fontId="14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8" fillId="0" borderId="0" applyFill="0" applyBorder="0">
      <alignment horizontal="right"/>
      <protection locked="0"/>
    </xf>
    <xf numFmtId="176" fontId="18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8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0" fillId="0" borderId="0" applyFill="0" applyBorder="0">
      <alignment horizontal="right"/>
      <protection locked="0"/>
    </xf>
    <xf numFmtId="176" fontId="18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8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0" fontId="14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0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9" fillId="0" borderId="0" applyFill="0" applyBorder="0">
      <alignment horizontal="right"/>
      <protection locked="0"/>
    </xf>
    <xf numFmtId="176" fontId="20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176" fontId="12" fillId="0" borderId="0" applyFill="0" applyBorder="0">
      <alignment horizontal="right"/>
      <protection locked="0"/>
    </xf>
    <xf numFmtId="0" fontId="21" fillId="20" borderId="8">
      <alignment horizontal="center" vertical="center"/>
    </xf>
    <xf numFmtId="0" fontId="22" fillId="0" borderId="0" applyNumberFormat="0" applyFill="0" applyBorder="0" applyAlignment="0" applyProtection="0">
      <alignment vertical="top"/>
      <protection locked="0"/>
    </xf>
    <xf numFmtId="177" fontId="7" fillId="0" borderId="0">
      <alignment horizontal="center" vertical="top"/>
    </xf>
    <xf numFmtId="178" fontId="23" fillId="0" borderId="1">
      <alignment horizontal="center" vertical="center"/>
    </xf>
    <xf numFmtId="179" fontId="24" fillId="0" borderId="9">
      <alignment horizontal="left"/>
    </xf>
    <xf numFmtId="179" fontId="25" fillId="0" borderId="1">
      <alignment horizontal="center"/>
    </xf>
    <xf numFmtId="179" fontId="25" fillId="0" borderId="1"/>
    <xf numFmtId="179" fontId="26" fillId="0" borderId="1">
      <alignment horizontal="left"/>
    </xf>
    <xf numFmtId="179" fontId="26" fillId="0" borderId="1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7" fillId="21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0" fontId="7" fillId="0" borderId="0" applyBorder="0">
      <alignment vertical="top"/>
    </xf>
    <xf numFmtId="0" fontId="28" fillId="22" borderId="0">
      <alignment vertical="center"/>
    </xf>
    <xf numFmtId="0" fontId="18" fillId="23" borderId="10">
      <alignment vertical="center" wrapText="1"/>
    </xf>
    <xf numFmtId="181" fontId="14" fillId="0" borderId="0"/>
    <xf numFmtId="0" fontId="29" fillId="0" borderId="0"/>
    <xf numFmtId="0" fontId="12" fillId="19" borderId="0" applyNumberFormat="0" applyFont="0" applyBorder="0" applyAlignment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31" fillId="0" borderId="0" applyNumberFormat="0">
      <alignment vertical="top" wrapText="1"/>
      <protection locked="0"/>
    </xf>
    <xf numFmtId="0" fontId="18" fillId="2" borderId="0" applyNumberFormat="0" applyProtection="0">
      <alignment vertical="center"/>
    </xf>
    <xf numFmtId="182" fontId="7" fillId="0" borderId="0" applyFill="0" applyBorder="0" applyProtection="0">
      <alignment vertical="top"/>
    </xf>
    <xf numFmtId="182" fontId="24" fillId="0" borderId="0" applyFill="0" applyBorder="0" applyProtection="0">
      <alignment vertical="top"/>
    </xf>
    <xf numFmtId="9" fontId="7" fillId="0" borderId="0" applyFont="0" applyFill="0" applyBorder="0" applyAlignment="0" applyProtection="0"/>
    <xf numFmtId="183" fontId="14" fillId="0" borderId="0" applyFont="0" applyFill="0" applyBorder="0">
      <alignment horizontal="right"/>
      <protection locked="0"/>
    </xf>
    <xf numFmtId="0" fontId="32" fillId="0" borderId="0" applyNumberFormat="0" applyFont="0" applyFill="0" applyBorder="0" applyAlignment="0" applyProtection="0">
      <alignment horizontal="left"/>
    </xf>
    <xf numFmtId="15" fontId="32" fillId="0" borderId="0" applyFont="0" applyFill="0" applyBorder="0" applyAlignment="0" applyProtection="0"/>
    <xf numFmtId="4" fontId="32" fillId="0" borderId="0" applyFont="0" applyFill="0" applyBorder="0" applyAlignment="0" applyProtection="0"/>
    <xf numFmtId="0" fontId="33" fillId="0" borderId="11">
      <alignment horizontal="center"/>
    </xf>
    <xf numFmtId="3" fontId="32" fillId="0" borderId="0" applyFont="0" applyFill="0" applyBorder="0" applyAlignment="0" applyProtection="0"/>
    <xf numFmtId="0" fontId="32" fillId="24" borderId="0" applyNumberFormat="0" applyFont="0" applyBorder="0" applyAlignment="0" applyProtection="0"/>
    <xf numFmtId="184" fontId="7" fillId="0" borderId="0" applyFill="0" applyBorder="0" applyProtection="0">
      <alignment horizontal="left" vertical="top"/>
    </xf>
    <xf numFmtId="4" fontId="34" fillId="3" borderId="12" applyNumberFormat="0" applyProtection="0">
      <alignment vertical="center"/>
    </xf>
    <xf numFmtId="4" fontId="35" fillId="3" borderId="12" applyNumberFormat="0" applyProtection="0">
      <alignment vertical="center"/>
    </xf>
    <xf numFmtId="4" fontId="36" fillId="3" borderId="12" applyNumberFormat="0" applyProtection="0">
      <alignment horizontal="left" vertical="center" indent="1"/>
    </xf>
    <xf numFmtId="4" fontId="36" fillId="25" borderId="0" applyNumberFormat="0" applyProtection="0">
      <alignment horizontal="left" vertical="center" indent="1"/>
    </xf>
    <xf numFmtId="4" fontId="36" fillId="26" borderId="12" applyNumberFormat="0" applyProtection="0">
      <alignment horizontal="right" vertical="center"/>
    </xf>
    <xf numFmtId="4" fontId="36" fillId="27" borderId="12" applyNumberFormat="0" applyProtection="0">
      <alignment horizontal="right" vertical="center"/>
    </xf>
    <xf numFmtId="4" fontId="36" fillId="28" borderId="12" applyNumberFormat="0" applyProtection="0">
      <alignment horizontal="right" vertical="center"/>
    </xf>
    <xf numFmtId="4" fontId="36" fillId="19" borderId="12" applyNumberFormat="0" applyProtection="0">
      <alignment horizontal="right" vertical="center"/>
    </xf>
    <xf numFmtId="4" fontId="36" fillId="29" borderId="12" applyNumberFormat="0" applyProtection="0">
      <alignment horizontal="right" vertical="center"/>
    </xf>
    <xf numFmtId="4" fontId="36" fillId="30" borderId="12" applyNumberFormat="0" applyProtection="0">
      <alignment horizontal="right" vertical="center"/>
    </xf>
    <xf numFmtId="4" fontId="36" fillId="31" borderId="12" applyNumberFormat="0" applyProtection="0">
      <alignment horizontal="right" vertical="center"/>
    </xf>
    <xf numFmtId="4" fontId="36" fillId="32" borderId="12" applyNumberFormat="0" applyProtection="0">
      <alignment horizontal="right" vertical="center"/>
    </xf>
    <xf numFmtId="4" fontId="36" fillId="33" borderId="12" applyNumberFormat="0" applyProtection="0">
      <alignment horizontal="right" vertical="center"/>
    </xf>
    <xf numFmtId="4" fontId="34" fillId="34" borderId="13" applyNumberFormat="0" applyProtection="0">
      <alignment horizontal="left" vertical="center" indent="1"/>
    </xf>
    <xf numFmtId="4" fontId="34" fillId="23" borderId="0" applyNumberFormat="0" applyProtection="0">
      <alignment horizontal="left" vertical="center" indent="1"/>
    </xf>
    <xf numFmtId="4" fontId="34" fillId="25" borderId="0" applyNumberFormat="0" applyProtection="0">
      <alignment horizontal="left" vertical="center" indent="1"/>
    </xf>
    <xf numFmtId="4" fontId="36" fillId="23" borderId="12" applyNumberFormat="0" applyProtection="0">
      <alignment horizontal="right" vertical="center"/>
    </xf>
    <xf numFmtId="4" fontId="37" fillId="23" borderId="0" applyNumberFormat="0" applyProtection="0">
      <alignment horizontal="left" vertical="center" indent="1"/>
    </xf>
    <xf numFmtId="4" fontId="37" fillId="25" borderId="0" applyNumberFormat="0" applyProtection="0">
      <alignment horizontal="left" vertical="center" indent="1"/>
    </xf>
    <xf numFmtId="4" fontId="36" fillId="35" borderId="12" applyNumberFormat="0" applyProtection="0">
      <alignment vertical="center"/>
    </xf>
    <xf numFmtId="4" fontId="38" fillId="35" borderId="12" applyNumberFormat="0" applyProtection="0">
      <alignment vertical="center"/>
    </xf>
    <xf numFmtId="4" fontId="34" fillId="23" borderId="14" applyNumberFormat="0" applyProtection="0">
      <alignment horizontal="left" vertical="center" indent="1"/>
    </xf>
    <xf numFmtId="4" fontId="39" fillId="35" borderId="0" applyNumberFormat="0" applyProtection="0">
      <alignment horizontal="right" vertical="center"/>
    </xf>
    <xf numFmtId="4" fontId="38" fillId="35" borderId="12" applyNumberFormat="0" applyProtection="0">
      <alignment horizontal="right" vertical="center"/>
    </xf>
    <xf numFmtId="4" fontId="34" fillId="23" borderId="12" applyNumberFormat="0" applyProtection="0">
      <alignment horizontal="left" vertical="center" indent="1"/>
    </xf>
    <xf numFmtId="4" fontId="40" fillId="36" borderId="14" applyNumberFormat="0" applyProtection="0">
      <alignment horizontal="left" vertical="center" indent="1"/>
    </xf>
    <xf numFmtId="4" fontId="41" fillId="35" borderId="12" applyNumberFormat="0" applyProtection="0">
      <alignment horizontal="right" vertical="center"/>
    </xf>
    <xf numFmtId="185" fontId="24" fillId="0" borderId="0" applyBorder="0" applyProtection="0">
      <alignment horizontal="left" vertical="top"/>
    </xf>
    <xf numFmtId="186" fontId="24" fillId="0" borderId="0" applyBorder="0" applyProtection="0">
      <alignment horizontal="left" vertical="top"/>
    </xf>
    <xf numFmtId="0" fontId="7" fillId="0" borderId="0"/>
    <xf numFmtId="187" fontId="7" fillId="0" borderId="0"/>
    <xf numFmtId="0" fontId="18" fillId="0" borderId="0">
      <alignment horizontal="center"/>
    </xf>
    <xf numFmtId="0" fontId="18" fillId="0" borderId="0">
      <alignment horizontal="left"/>
    </xf>
    <xf numFmtId="188" fontId="25" fillId="0" borderId="0" applyBorder="0" applyProtection="0">
      <alignment horizontal="left" vertical="top"/>
    </xf>
    <xf numFmtId="180" fontId="35" fillId="0" borderId="15">
      <alignment vertical="top"/>
    </xf>
    <xf numFmtId="189" fontId="7" fillId="0" borderId="0">
      <alignment horizontal="right" vertical="top"/>
    </xf>
    <xf numFmtId="0" fontId="42" fillId="37" borderId="0" applyNumberFormat="0" applyBorder="0" applyProtection="0">
      <alignment horizontal="center" vertical="center"/>
    </xf>
    <xf numFmtId="0" fontId="10" fillId="0" borderId="16" applyBorder="0"/>
    <xf numFmtId="0" fontId="43" fillId="0" borderId="17" applyBorder="0"/>
    <xf numFmtId="0" fontId="44" fillId="0" borderId="18" applyBorder="0"/>
    <xf numFmtId="0" fontId="30" fillId="0" borderId="0"/>
    <xf numFmtId="0" fontId="4" fillId="0" borderId="0"/>
    <xf numFmtId="0" fontId="3" fillId="0" borderId="0"/>
  </cellStyleXfs>
  <cellXfs count="57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Fill="1" applyAlignment="1">
      <alignment horizontal="center" vertical="center"/>
    </xf>
    <xf numFmtId="0" fontId="0" fillId="40" borderId="1" xfId="0" applyFill="1" applyBorder="1" applyAlignment="1">
      <alignment vertical="top"/>
    </xf>
    <xf numFmtId="0" fontId="7" fillId="40" borderId="1" xfId="0" applyFont="1" applyFill="1" applyBorder="1" applyAlignment="1">
      <alignment vertical="top"/>
    </xf>
    <xf numFmtId="0" fontId="3" fillId="17" borderId="19" xfId="178" applyFill="1" applyBorder="1" applyAlignment="1">
      <alignment horizontal="center" vertical="center" wrapText="1"/>
    </xf>
    <xf numFmtId="0" fontId="3" fillId="17" borderId="20" xfId="178" applyFill="1" applyBorder="1" applyAlignment="1">
      <alignment horizontal="center" vertical="center" wrapText="1"/>
    </xf>
    <xf numFmtId="0" fontId="3" fillId="0" borderId="0" xfId="178" applyFill="1" applyAlignment="1">
      <alignment horizontal="center" vertical="center" wrapText="1"/>
    </xf>
    <xf numFmtId="0" fontId="3" fillId="0" borderId="22" xfId="178" applyFill="1" applyBorder="1" applyAlignment="1">
      <alignment horizontal="center" vertical="center"/>
    </xf>
    <xf numFmtId="0" fontId="3" fillId="0" borderId="23" xfId="178" applyFill="1" applyBorder="1" applyAlignment="1">
      <alignment horizontal="center" vertical="center"/>
    </xf>
    <xf numFmtId="0" fontId="3" fillId="0" borderId="0" xfId="178" applyFill="1" applyAlignment="1">
      <alignment vertical="center"/>
    </xf>
    <xf numFmtId="0" fontId="3" fillId="0" borderId="25" xfId="178" applyFill="1" applyBorder="1" applyAlignment="1">
      <alignment horizontal="center" vertical="center"/>
    </xf>
    <xf numFmtId="0" fontId="3" fillId="0" borderId="26" xfId="178" applyFill="1" applyBorder="1" applyAlignment="1">
      <alignment horizontal="center" vertical="center"/>
    </xf>
    <xf numFmtId="0" fontId="3" fillId="0" borderId="25" xfId="178" applyBorder="1" applyAlignment="1">
      <alignment horizontal="center" vertical="center"/>
    </xf>
    <xf numFmtId="0" fontId="3" fillId="0" borderId="28" xfId="178" applyBorder="1" applyAlignment="1">
      <alignment horizontal="center" vertical="center"/>
    </xf>
    <xf numFmtId="0" fontId="3" fillId="0" borderId="29" xfId="178" applyFill="1" applyBorder="1" applyAlignment="1">
      <alignment horizontal="center" vertical="center"/>
    </xf>
    <xf numFmtId="0" fontId="3" fillId="0" borderId="0" xfId="178" applyAlignment="1">
      <alignment horizontal="center" vertical="center"/>
    </xf>
    <xf numFmtId="0" fontId="6" fillId="18" borderId="0" xfId="178" applyFont="1" applyFill="1" applyAlignment="1">
      <alignment horizontal="center" vertical="center"/>
    </xf>
    <xf numFmtId="0" fontId="2" fillId="0" borderId="25" xfId="178" applyFont="1" applyFill="1" applyBorder="1" applyAlignment="1">
      <alignment horizontal="center" vertical="center"/>
    </xf>
    <xf numFmtId="0" fontId="2" fillId="0" borderId="26" xfId="178" applyFont="1" applyFill="1" applyBorder="1" applyAlignment="1">
      <alignment horizontal="center" vertical="center"/>
    </xf>
    <xf numFmtId="49" fontId="3" fillId="0" borderId="0" xfId="178" applyNumberFormat="1" applyAlignment="1">
      <alignment horizontal="center" vertical="center"/>
    </xf>
    <xf numFmtId="49" fontId="3" fillId="41" borderId="20" xfId="178" applyNumberFormat="1" applyFill="1" applyBorder="1" applyAlignment="1">
      <alignment horizontal="center" vertical="center" wrapText="1"/>
    </xf>
    <xf numFmtId="49" fontId="3" fillId="41" borderId="21" xfId="178" applyNumberFormat="1" applyFill="1" applyBorder="1" applyAlignment="1">
      <alignment horizontal="center" vertical="center" wrapText="1"/>
    </xf>
    <xf numFmtId="49" fontId="3" fillId="39" borderId="29" xfId="178" applyNumberFormat="1" applyFill="1" applyBorder="1" applyAlignment="1">
      <alignment horizontal="center" vertical="center"/>
    </xf>
    <xf numFmtId="49" fontId="3" fillId="39" borderId="30" xfId="178" applyNumberFormat="1" applyFill="1" applyBorder="1" applyAlignment="1">
      <alignment horizontal="center" vertical="center"/>
    </xf>
    <xf numFmtId="0" fontId="0" fillId="38" borderId="1" xfId="0" applyFill="1" applyBorder="1" applyAlignment="1">
      <alignment vertical="top" wrapText="1"/>
    </xf>
    <xf numFmtId="0" fontId="7" fillId="38" borderId="0" xfId="0" quotePrefix="1" applyFont="1" applyFill="1" applyAlignment="1">
      <alignment vertical="top"/>
    </xf>
    <xf numFmtId="0" fontId="6" fillId="18" borderId="0" xfId="178" quotePrefix="1" applyFont="1" applyFill="1" applyAlignment="1">
      <alignment horizontal="center" vertical="center"/>
    </xf>
    <xf numFmtId="0" fontId="0" fillId="0" borderId="1" xfId="0" applyFill="1" applyBorder="1" applyAlignment="1">
      <alignment vertical="top"/>
    </xf>
    <xf numFmtId="14" fontId="0" fillId="0" borderId="1" xfId="0" applyNumberFormat="1" applyFill="1" applyBorder="1" applyAlignment="1">
      <alignment horizontal="right" vertical="top"/>
    </xf>
    <xf numFmtId="4" fontId="0" fillId="0" borderId="1" xfId="0" applyNumberFormat="1" applyFill="1" applyBorder="1" applyAlignment="1">
      <alignment horizontal="right" vertical="top"/>
    </xf>
    <xf numFmtId="3" fontId="0" fillId="0" borderId="1" xfId="0" applyNumberFormat="1" applyFill="1" applyBorder="1" applyAlignment="1">
      <alignment horizontal="right" vertical="top"/>
    </xf>
    <xf numFmtId="165" fontId="0" fillId="0" borderId="1" xfId="0" applyNumberFormat="1" applyFill="1" applyBorder="1" applyAlignment="1">
      <alignment horizontal="right" vertical="top"/>
    </xf>
    <xf numFmtId="0" fontId="7" fillId="0" borderId="1" xfId="0" applyFont="1" applyFill="1" applyBorder="1" applyAlignment="1">
      <alignment vertical="top"/>
    </xf>
    <xf numFmtId="14" fontId="0" fillId="0" borderId="1" xfId="0" applyNumberFormat="1" applyFill="1" applyBorder="1" applyAlignment="1">
      <alignment vertical="top"/>
    </xf>
    <xf numFmtId="49" fontId="3" fillId="39" borderId="26" xfId="178" applyNumberFormat="1" applyFill="1" applyBorder="1" applyAlignment="1">
      <alignment horizontal="left" vertical="center"/>
    </xf>
    <xf numFmtId="49" fontId="3" fillId="39" borderId="27" xfId="178" applyNumberFormat="1" applyFill="1" applyBorder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2" fontId="0" fillId="0" borderId="1" xfId="0" applyNumberFormat="1" applyFill="1" applyBorder="1" applyAlignment="1">
      <alignment vertical="top"/>
    </xf>
    <xf numFmtId="1" fontId="2" fillId="39" borderId="23" xfId="178" applyNumberFormat="1" applyFont="1" applyFill="1" applyBorder="1" applyAlignment="1">
      <alignment horizontal="left" vertical="center"/>
    </xf>
    <xf numFmtId="1" fontId="3" fillId="39" borderId="24" xfId="178" applyNumberFormat="1" applyFill="1" applyBorder="1" applyAlignment="1">
      <alignment horizontal="left" vertical="center"/>
    </xf>
    <xf numFmtId="1" fontId="3" fillId="39" borderId="27" xfId="178" applyNumberFormat="1" applyFill="1" applyBorder="1" applyAlignment="1">
      <alignment horizontal="left" vertical="center"/>
    </xf>
    <xf numFmtId="49" fontId="18" fillId="40" borderId="1" xfId="0" applyNumberFormat="1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wrapText="1"/>
    </xf>
    <xf numFmtId="0" fontId="18" fillId="42" borderId="1" xfId="0" applyFont="1" applyFill="1" applyBorder="1" applyAlignment="1">
      <alignment horizontal="center" wrapText="1"/>
    </xf>
    <xf numFmtId="0" fontId="0" fillId="42" borderId="1" xfId="0" applyFill="1" applyBorder="1" applyAlignment="1">
      <alignment vertical="top"/>
    </xf>
    <xf numFmtId="0" fontId="0" fillId="42" borderId="0" xfId="0" applyFill="1" applyAlignment="1">
      <alignment vertical="top"/>
    </xf>
    <xf numFmtId="0" fontId="18" fillId="43" borderId="1" xfId="0" applyFont="1" applyFill="1" applyBorder="1" applyAlignment="1">
      <alignment horizontal="center" wrapText="1"/>
    </xf>
    <xf numFmtId="0" fontId="0" fillId="43" borderId="1" xfId="0" applyFill="1" applyBorder="1" applyAlignment="1">
      <alignment vertical="top"/>
    </xf>
    <xf numFmtId="0" fontId="0" fillId="43" borderId="0" xfId="0" applyFill="1" applyAlignment="1">
      <alignment vertical="top"/>
    </xf>
    <xf numFmtId="0" fontId="0" fillId="0" borderId="1" xfId="0" applyNumberFormat="1" applyFill="1" applyBorder="1" applyAlignment="1">
      <alignment vertical="top"/>
    </xf>
    <xf numFmtId="0" fontId="7" fillId="0" borderId="1" xfId="0" applyNumberFormat="1" applyFont="1" applyFill="1" applyBorder="1" applyAlignment="1">
      <alignment vertical="top"/>
    </xf>
    <xf numFmtId="0" fontId="1" fillId="39" borderId="23" xfId="178" applyNumberFormat="1" applyFont="1" applyFill="1" applyBorder="1" applyAlignment="1">
      <alignment horizontal="left" vertical="center"/>
    </xf>
    <xf numFmtId="0" fontId="2" fillId="39" borderId="23" xfId="178" applyNumberFormat="1" applyFont="1" applyFill="1" applyBorder="1" applyAlignment="1">
      <alignment horizontal="left" vertical="center"/>
    </xf>
    <xf numFmtId="0" fontId="2" fillId="39" borderId="27" xfId="178" applyNumberFormat="1" applyFont="1" applyFill="1" applyBorder="1" applyAlignment="1">
      <alignment horizontal="left" vertical="center"/>
    </xf>
  </cellXfs>
  <cellStyles count="179">
    <cellStyle name="_D3S_Program_dashboard_ B-1" xfId="2"/>
    <cellStyle name="_D3S_Program_dashboard_ B-1_20120418-reporting projet-Reco_suisse-serie-CPR-Avr-2012" xfId="3"/>
    <cellStyle name="_D3S_Program_dashboard_ B-1_20120418-reporting projet-Reco_suisse-serie-CPR-Fev-2012" xfId="4"/>
    <cellStyle name="_D3S_Program_dashboard_ B-1_20120925-reporting projet-Reco_suisse-serie-CPR-Aout2012-V1" xfId="5"/>
    <cellStyle name="_D3S_Program_dashboard_ B-1_Maquette_TDB_10-09-29-LV-V2" xfId="6"/>
    <cellStyle name="_D3S_Program_dashboard_ B-1_Reporting projet-67015-12-08" xfId="7"/>
    <cellStyle name="_D3S_Program_dashboard_ B-1_Reporting projet-67015-12-09" xfId="8"/>
    <cellStyle name="_D3S_Program_dashboard_ B-1_reporting projet-Reco_suisse-serie-CPR-Sept-2011" xfId="9"/>
    <cellStyle name="_LINKS_CLEANUP_17" xfId="10"/>
    <cellStyle name="_LV_DASHBOARD_V5.6.A.2_AUTO" xfId="11"/>
    <cellStyle name="_LV_DASHBOARD_V5.6.A.2_AUTO_20121023-reporting projet-Reco_suisse-serie-CPR-Oct 2012" xfId="12"/>
    <cellStyle name="_Maquette_TDB_10-09-29-LV-V2" xfId="13"/>
    <cellStyle name="_Maquette_TDB_PGM_20100729" xfId="14"/>
    <cellStyle name="_Maquette_TDB_PGM_4-5-7_DAé-1" xfId="15"/>
    <cellStyle name="_Maquette_TDB_PGM_4-5-7_WS June 10th-2" xfId="16"/>
    <cellStyle name="_Maquette_TDB_PGM_4-5-7_WS June 9th-2" xfId="17"/>
    <cellStyle name="_Maquette_TDB4" xfId="18"/>
    <cellStyle name="_Maquette_TDB4_20120418-reporting projet-Reco_suisse-serie-CPR-Avr-2012" xfId="19"/>
    <cellStyle name="_Maquette_TDB4_20120418-reporting projet-Reco_suisse-serie-CPR-Fev-2012" xfId="20"/>
    <cellStyle name="_Maquette_TDB4_20120925-reporting projet-Reco_suisse-serie-CPR-Aout2012-V1" xfId="21"/>
    <cellStyle name="_Maquette_TDB4_Maquette_TDB_10-09-29-LV-V2" xfId="22"/>
    <cellStyle name="_Maquette_TDB4_Reporting projet-67015-12-08" xfId="23"/>
    <cellStyle name="_Maquette_TDB4_Reporting projet-67015-12-09" xfId="24"/>
    <cellStyle name="_Maquette_TDB4_reporting projet-Reco_suisse-serie-CPR-Sept-2011" xfId="25"/>
    <cellStyle name="_reporting projet-Reco_suisse-serie-CPR-Sept-2011" xfId="26"/>
    <cellStyle name="_Tableau de bord de reporting Programme-SITEL-28_02_2011-final" xfId="27"/>
    <cellStyle name="12Under" xfId="28"/>
    <cellStyle name="20 % - Accent1 2" xfId="29"/>
    <cellStyle name="20 % - Accent2 2" xfId="30"/>
    <cellStyle name="20 % - Accent3 2" xfId="31"/>
    <cellStyle name="20 % - Accent4 2" xfId="32"/>
    <cellStyle name="20 % - Accent5 2" xfId="33"/>
    <cellStyle name="20 % - Accent6 2" xfId="34"/>
    <cellStyle name="40 % - Accent1 2" xfId="35"/>
    <cellStyle name="40 % - Accent2 2" xfId="36"/>
    <cellStyle name="40 % - Accent3 2" xfId="37"/>
    <cellStyle name="40 % - Accent4 2" xfId="38"/>
    <cellStyle name="40 % - Accent5 2" xfId="39"/>
    <cellStyle name="40 % - Accent6 2" xfId="40"/>
    <cellStyle name="branche" xfId="41"/>
    <cellStyle name="Caché" xfId="42"/>
    <cellStyle name="CARTOUCHE_THOM" xfId="43"/>
    <cellStyle name="Comma [0]" xfId="44"/>
    <cellStyle name="Commentaire 2" xfId="45"/>
    <cellStyle name="Commentaire 3" xfId="46"/>
    <cellStyle name="Coût" xfId="47"/>
    <cellStyle name="Currency [0]" xfId="48"/>
    <cellStyle name="Date" xfId="49"/>
    <cellStyle name="Date anglaise" xfId="50"/>
    <cellStyle name="Date mois" xfId="51"/>
    <cellStyle name="Date saisie" xfId="52"/>
    <cellStyle name="Date_09.10.2007 Plan Quote Analysis" xfId="53"/>
    <cellStyle name="dateCEP" xfId="54"/>
    <cellStyle name="DCh" xfId="55"/>
    <cellStyle name="Déf_kLoc" xfId="56"/>
    <cellStyle name="Desc" xfId="57"/>
    <cellStyle name="Dezimal_Q-Indicator_fcu380_v030613" xfId="58"/>
    <cellStyle name="Dollar" xfId="59"/>
    <cellStyle name="Donnée" xfId="60"/>
    <cellStyle name="Euro" xfId="61"/>
    <cellStyle name="Fixé" xfId="62"/>
    <cellStyle name="Followed Hyperlink" xfId="63"/>
    <cellStyle name="gud" xfId="64"/>
    <cellStyle name="H_Déf" xfId="65"/>
    <cellStyle name="H_Déf_0.1 Fiche descriptive" xfId="66"/>
    <cellStyle name="H_Déf_0.2 Organisation" xfId="67"/>
    <cellStyle name="H_Déf_1.1 Faits Marquants" xfId="68"/>
    <cellStyle name="H_Déf_1.1 Faits Marquants_1" xfId="69"/>
    <cellStyle name="H_Déf_1.2 Décisions-Actions" xfId="70"/>
    <cellStyle name="H_Déf_1.3 Indicateur Satisfaction" xfId="71"/>
    <cellStyle name="H_Déf_1.3 Indicateur Satisfaction_1" xfId="72"/>
    <cellStyle name="H_Déf_2.2 Jalons (Courbe à 45°)" xfId="73"/>
    <cellStyle name="H_Déf_2.2 Jalons (Courbe à 45°)_1" xfId="74"/>
    <cellStyle name="H_Déf_2.2 Jalons (Courbe à 45°)_2" xfId="75"/>
    <cellStyle name="H_Déf_2.2 Jalons (Courbe à 45°)_8.1 COP-CEP" xfId="76"/>
    <cellStyle name="H_Déf_2.5 Contrat" xfId="77"/>
    <cellStyle name="H_Déf_2.6 Obligations Client" xfId="78"/>
    <cellStyle name="H_Déf_2.7 Change Request" xfId="79"/>
    <cellStyle name="H_Déf_2007_11_DOR_DRAAMA éd2" xfId="80"/>
    <cellStyle name="H_Déf_3.1 Risques" xfId="81"/>
    <cellStyle name="H_Déf_3.2 Opportunités" xfId="82"/>
    <cellStyle name="H_Déf_5.1 Charges - ressources" xfId="83"/>
    <cellStyle name="H_Déf_6 - Prochaines Etapes" xfId="84"/>
    <cellStyle name="H_Déf_7.10 Autres aspects" xfId="85"/>
    <cellStyle name="H_Déf_8.1 COP-CEP" xfId="86"/>
    <cellStyle name="H_Déf_8.2 Synthèse CPE CPP" xfId="87"/>
    <cellStyle name="H_Déf_8.3 CPE-CPP par lots" xfId="88"/>
    <cellStyle name="H_Déf_8.4 Courbe dépenses CPR-PPS" xfId="89"/>
    <cellStyle name="H_Déf_8.5 Situation financière" xfId="90"/>
    <cellStyle name="H_Déf_8.6 Rentabilité à terminaison" xfId="91"/>
    <cellStyle name="H_Déf_9 Administration" xfId="92"/>
    <cellStyle name="H_Déf_9 Administration_8.1 COP-CEP" xfId="93"/>
    <cellStyle name="H_Déf_Copie de 2005_06_23_TdB RRJ-DG FINAL" xfId="94"/>
    <cellStyle name="H_Déf_IBPM gAC limite 2 feuilles" xfId="95"/>
    <cellStyle name="H_Déf_TdB_FMS2_2006_11_28_MRTT part 1.XLS Graphique 7" xfId="96"/>
    <cellStyle name="Here" xfId="97"/>
    <cellStyle name="Hyperlink" xfId="98"/>
    <cellStyle name="item" xfId="99"/>
    <cellStyle name="keuros" xfId="100"/>
    <cellStyle name="l1" xfId="101"/>
    <cellStyle name="l2" xfId="102"/>
    <cellStyle name="l3" xfId="103"/>
    <cellStyle name="l4" xfId="104"/>
    <cellStyle name="l5" xfId="105"/>
    <cellStyle name="Lien hypertexte 2" xfId="106"/>
    <cellStyle name="Lien hypertexte 2 2" xfId="107"/>
    <cellStyle name="Masqué" xfId="108"/>
    <cellStyle name="Monétaire 2" xfId="109"/>
    <cellStyle name="Monétaire 3" xfId="110"/>
    <cellStyle name="money" xfId="111"/>
    <cellStyle name="NEW_equipement" xfId="112"/>
    <cellStyle name="Niveau_1" xfId="113"/>
    <cellStyle name="nombre" xfId="114"/>
    <cellStyle name="Non défini" xfId="115"/>
    <cellStyle name="Non modifiable" xfId="116"/>
    <cellStyle name="Normal" xfId="0" builtinId="0"/>
    <cellStyle name="Normal 2" xfId="1"/>
    <cellStyle name="Normal 2 2" xfId="117"/>
    <cellStyle name="Normal 2 3" xfId="176"/>
    <cellStyle name="Normal 3" xfId="118"/>
    <cellStyle name="Normal 4" xfId="119"/>
    <cellStyle name="Normal 4 2" xfId="120"/>
    <cellStyle name="Normal 5" xfId="121"/>
    <cellStyle name="Normal 6" xfId="122"/>
    <cellStyle name="Normal 7" xfId="177"/>
    <cellStyle name="Normal 8" xfId="178"/>
    <cellStyle name="one" xfId="123"/>
    <cellStyle name="pepin" xfId="124"/>
    <cellStyle name="Pound" xfId="125"/>
    <cellStyle name="Pound12" xfId="126"/>
    <cellStyle name="Pourcentage 2" xfId="127"/>
    <cellStyle name="Pourcentage entier" xfId="128"/>
    <cellStyle name="PSChar" xfId="129"/>
    <cellStyle name="PSDate" xfId="130"/>
    <cellStyle name="PSDec" xfId="131"/>
    <cellStyle name="PSHeading" xfId="132"/>
    <cellStyle name="PSInt" xfId="133"/>
    <cellStyle name="PSSpacer" xfId="134"/>
    <cellStyle name="Qty" xfId="135"/>
    <cellStyle name="SAPBEXaggData" xfId="136"/>
    <cellStyle name="SAPBEXaggDataEmph" xfId="137"/>
    <cellStyle name="SAPBEXaggItem" xfId="138"/>
    <cellStyle name="SAPBEXchaText" xfId="139"/>
    <cellStyle name="SAPBEXexcBad7" xfId="140"/>
    <cellStyle name="SAPBEXexcBad8" xfId="141"/>
    <cellStyle name="SAPBEXexcBad9" xfId="142"/>
    <cellStyle name="SAPBEXexcCritical4" xfId="143"/>
    <cellStyle name="SAPBEXexcCritical5" xfId="144"/>
    <cellStyle name="SAPBEXexcCritical6" xfId="145"/>
    <cellStyle name="SAPBEXexcGood1" xfId="146"/>
    <cellStyle name="SAPBEXexcGood2" xfId="147"/>
    <cellStyle name="SAPBEXexcGood3" xfId="148"/>
    <cellStyle name="SAPBEXfilterDrill" xfId="149"/>
    <cellStyle name="SAPBEXfilterItem" xfId="150"/>
    <cellStyle name="SAPBEXfilterText" xfId="151"/>
    <cellStyle name="SAPBEXformats" xfId="152"/>
    <cellStyle name="SAPBEXheaderItem" xfId="153"/>
    <cellStyle name="SAPBEXheaderText" xfId="154"/>
    <cellStyle name="SAPBEXresData" xfId="155"/>
    <cellStyle name="SAPBEXresDataEmph" xfId="156"/>
    <cellStyle name="SAPBEXresItem" xfId="157"/>
    <cellStyle name="SAPBEXstdData" xfId="158"/>
    <cellStyle name="SAPBEXstdDataEmph" xfId="159"/>
    <cellStyle name="SAPBEXstdItem" xfId="160"/>
    <cellStyle name="SAPBEXtitle" xfId="161"/>
    <cellStyle name="SAPBEXundefined" xfId="162"/>
    <cellStyle name="StationEach" xfId="163"/>
    <cellStyle name="StationTot" xfId="164"/>
    <cellStyle name="Style 1" xfId="165"/>
    <cellStyle name="StyleJour" xfId="166"/>
    <cellStyle name="styleTitreHorizontal" xfId="167"/>
    <cellStyle name="styleTitreVertical" xfId="168"/>
    <cellStyle name="SubTot" xfId="169"/>
    <cellStyle name="Subtoteqsheet" xfId="170"/>
    <cellStyle name="Times" xfId="171"/>
    <cellStyle name="Title" xfId="172"/>
    <cellStyle name="TitreSérie" xfId="173"/>
    <cellStyle name="TypeDonnée" xfId="174"/>
    <cellStyle name="Variation" xfId="1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oon\pogdfs\commondata\Business%20Groups\Programme%20Reviews\July%2007%20Reviews%20(Richard)\STLS%20UOR\New%20Microsoft%20Excel%20Workshe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baisr\reaper\Projets\MCO_SAIM_PEX_SYSROIM\RevueProjet\Synth&#232;seAchatsRECO_SUIS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isques%20MGlorie%20Projet%20Reporting%20affaires-PRD%2030%2011%202005%20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baisr\reaper\Projets\CGC7\Suivi%20des%20actions\Actions%20CGC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baisr\reaper\Projets\MCO_SAIM_PEX_SYSROIM\RevueProjet\TableauSuiviActions_RevueProjet_MCO-SAI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DLJ%20Pac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SS\AD\RMA\2007\10\RMA_CG95_20071018BM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SS\AD\RMA\2007\09\RMA_Cadastre_18_Septembre_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06%20-%20Management\6004%20-%20Dashboard\Dashboard%20MCO-MPIB%2010-2012_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baisr\reaper\Mes%20Documents\sauvegarde_boulot_RV\sauvegarde_TS\Processus_CMMI\exemple\A1-A2%20Dashboard2008_IS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ksc0106\shared\PManage\TestDB\FrontEndNew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ofils\T0030349\Bureau\CRAL\0-TRAVAIL\Plan%20de%20charge\SIC%20Plan%20de%20charges%20v0.2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Data\Mes%20documents\Affaires&amp;Projets\Affaires\SITEL\04%20-%20CODA-Finances\22-Coda-25_09_2012\Tableau%20de%20bord%20de%20reporting%20Programme-SITEL-CPR-Aout-201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PS_C0038851_SIV_07021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Saga/Excel/FICHIERS_SSYST/Ing%20TAS/Listes%20FT_SSYST_1101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SS\AD\PPS\2006\C0036462_cadastre_septembr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010151/Music/Desktop/VALI_CJI3N_CJI5/9322646600/ORACLE/CPR_Intel-FS_Fin201704_NonAJour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baisr\reaper\Projets\MCO_SAIM_PEX_SYSROIM\RevueProjet\Synth&#232;sePrimavera_MCO_SAIM-12062013_V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epm.ors.services.thales\projets\cmmi\Travaux%20en%20cours\Maximilien\Analyse%20Fichers%20d'actions\action%20tracker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Livraison%20COGE%201.1.1.0\Suivi%20point%20FAR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SS\AD\RMA\2007\10\RMA_EDIR_07Octob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rms"/>
      <sheetName val="Data Sheet"/>
      <sheetName val="Settings"/>
      <sheetName val="Title &amp; Instructions"/>
      <sheetName val="8.5 Operating statement"/>
      <sheetName val="Total Perform"/>
      <sheetName val="8. Finance"/>
      <sheetName val="Admin"/>
      <sheetName val="6 Proch. Etapes"/>
      <sheetName val="5 Charges-Capacité"/>
      <sheetName val="4 Perfs et Exigences Critiques"/>
      <sheetName val="3.1 Risques"/>
      <sheetName val="Data-1"/>
      <sheetName val="COMMISSION"/>
      <sheetName val="#REF"/>
      <sheetName val="PAGE 40"/>
      <sheetName val="FGSSUM"/>
      <sheetName val="SCH 16"/>
      <sheetName val="SCH 15A"/>
      <sheetName val="SCH 16A"/>
      <sheetName val="New Microsoft Excel Worksheet"/>
      <sheetName val="2007.06.12 STLS Programme Repor"/>
      <sheetName val="1. Title Page"/>
      <sheetName val="Analysis"/>
      <sheetName val="Sheet2"/>
      <sheetName val="Sheet3"/>
      <sheetName val="Configuration"/>
      <sheetName val="2. Actions"/>
      <sheetName val="Resource Data"/>
      <sheetName val="Cost Data Summary Sheet"/>
      <sheetName val="Milestone Data"/>
      <sheetName val="6. Milestone Status"/>
      <sheetName val="Risk Data"/>
      <sheetName val="Actual Labour Costs"/>
      <sheetName val="Planned Costs"/>
      <sheetName val="CSR"/>
      <sheetName val="Setup"/>
      <sheetName val="11.  Procurement"/>
      <sheetName val="3. Executive Summary"/>
      <sheetName val="Cost Variance Analysis"/>
      <sheetName val="10. Risks + Ops"/>
      <sheetName val="Tech Sheet Data"/>
      <sheetName val="Sched Variance Analysis"/>
      <sheetName val="1. Contract Summary"/>
      <sheetName val="SLA quality"/>
      <sheetName val="Liste"/>
      <sheetName val="Drivers &amp; Keys"/>
      <sheetName val="Ark1"/>
      <sheetName val="data"/>
      <sheetName val="Overhead"/>
      <sheetName val="Alvarás"/>
      <sheetName val="Don't Touch_parameters"/>
      <sheetName val="ETC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Achats"/>
      <sheetName val="_file____D__Mes_20documents_Com"/>
      <sheetName val="Récupéré_Feuil1"/>
      <sheetName val="Récupéré_Feuil2"/>
      <sheetName val="Récupéré_Feuil3"/>
    </sheetNames>
    <sheetDataSet>
      <sheetData sheetId="0"/>
      <sheetData sheetId="1"/>
      <sheetData sheetId="2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PCP CONTROL"/>
      <sheetName val="Summary"/>
      <sheetName val="Actions &amp; Alarms"/>
      <sheetName val="Customer Issues"/>
      <sheetName val="Technical Issues"/>
      <sheetName val="Internal Issues"/>
      <sheetName val="Finance Data"/>
      <sheetName val="Finance Curve"/>
      <sheetName val="FinVariance"/>
      <sheetName val="R&amp;O Log"/>
      <sheetName val="D04 RiskTrack"/>
      <sheetName val="Purchasing"/>
      <sheetName val="Purch. Savings"/>
      <sheetName val="Purch. Cash Out"/>
      <sheetName val="ContractMilstns"/>
      <sheetName val="Planning"/>
      <sheetName val="Workload"/>
      <sheetName val="Contract Summary"/>
      <sheetName val="OBS Chart"/>
      <sheetName val="WBS Chart"/>
      <sheetName val="Launch Control"/>
      <sheetName val="Handover Details"/>
      <sheetName val="CDRL Control"/>
      <sheetName val="A02 BaselineAdjust"/>
      <sheetName val="B01_1 Decision"/>
      <sheetName val="B05_1 FinSale"/>
      <sheetName val="B05_2 FinCash"/>
      <sheetName val="B06_1 FinIndustrial"/>
      <sheetName val="B08 ProgFunding"/>
      <sheetName val="B10_1 Opp. Log "/>
      <sheetName val="B12 IndustMils"/>
      <sheetName val="C00 HANDOVER FRONT"/>
      <sheetName val="C02 Key Historical Issues"/>
      <sheetName val="D00 SUPPLEMENTARY FRONT"/>
      <sheetName val="D01_1 Lessons Learnt"/>
      <sheetName val="D01_2 Capitalised_Data"/>
      <sheetName val="R_O Log"/>
    </sheetNames>
    <sheetDataSet>
      <sheetData sheetId="0" refreshError="1"/>
      <sheetData sheetId="1" refreshError="1">
        <row r="5">
          <cell r="H5" t="str">
            <v>ACTIVE</v>
          </cell>
        </row>
        <row r="6">
          <cell r="H6" t="str">
            <v>ACTIVE</v>
          </cell>
        </row>
        <row r="7">
          <cell r="H7" t="str">
            <v>ACTIVE</v>
          </cell>
        </row>
        <row r="8">
          <cell r="H8" t="str">
            <v>ACTIVE</v>
          </cell>
        </row>
        <row r="9">
          <cell r="H9" t="str">
            <v>ACTIVE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s"/>
      <sheetName val="Configuration"/>
      <sheetName val="Guide utilisateur"/>
      <sheetName val="Liste d'Actions"/>
      <sheetName val="Graphes"/>
    </sheetNames>
    <sheetDataSet>
      <sheetData sheetId="0" refreshError="1"/>
      <sheetData sheetId="1">
        <row r="23">
          <cell r="O23" t="str">
            <v>Fermée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"/>
      <sheetName val="A lire"/>
      <sheetName val="Tableau d'actions"/>
      <sheetName val="Indicateurs de suivi"/>
      <sheetName val="Indicateur par thèmes"/>
      <sheetName val="Spécification des indicateurs"/>
      <sheetName val="Configuration"/>
      <sheetName val="Modifications et Validation"/>
      <sheetName val="Aide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Origine 1</v>
          </cell>
          <cell r="C3" t="str">
            <v>Thème 1</v>
          </cell>
          <cell r="D3" t="str">
            <v>AA</v>
          </cell>
        </row>
        <row r="4">
          <cell r="B4" t="str">
            <v>Origine 2</v>
          </cell>
          <cell r="C4" t="str">
            <v>Thème 2</v>
          </cell>
          <cell r="D4" t="str">
            <v>BB</v>
          </cell>
        </row>
        <row r="5">
          <cell r="B5" t="str">
            <v>Origine 3</v>
          </cell>
          <cell r="C5" t="str">
            <v>Thème 3</v>
          </cell>
          <cell r="D5" t="str">
            <v>CC</v>
          </cell>
        </row>
        <row r="6">
          <cell r="B6" t="str">
            <v>Origine 4</v>
          </cell>
          <cell r="C6" t="str">
            <v>Thème 4</v>
          </cell>
          <cell r="D6" t="str">
            <v>DD</v>
          </cell>
        </row>
        <row r="7">
          <cell r="B7" t="str">
            <v>Origine 5</v>
          </cell>
          <cell r="C7" t="str">
            <v>Thème 5</v>
          </cell>
          <cell r="D7" t="str">
            <v>EE</v>
          </cell>
        </row>
        <row r="8">
          <cell r="C8" t="str">
            <v>Thème 6</v>
          </cell>
          <cell r="D8" t="str">
            <v>FF</v>
          </cell>
        </row>
        <row r="9">
          <cell r="C9" t="str">
            <v>Thème 7</v>
          </cell>
        </row>
        <row r="10">
          <cell r="C10" t="str">
            <v>Thème 8</v>
          </cell>
        </row>
      </sheetData>
      <sheetData sheetId="7"/>
      <sheetData sheetId="8">
        <row r="62">
          <cell r="C62" t="str">
            <v>ALL</v>
          </cell>
        </row>
        <row r="63">
          <cell r="C63" t="str">
            <v>Gestion de projet: A0</v>
          </cell>
        </row>
        <row r="64">
          <cell r="C64" t="str">
            <v>Gestion de projet: A1</v>
          </cell>
        </row>
        <row r="65">
          <cell r="C65" t="str">
            <v>Gestion de projet: A2</v>
          </cell>
        </row>
        <row r="66">
          <cell r="C66" t="str">
            <v>Ingénierie: S0</v>
          </cell>
          <cell r="E66" t="str">
            <v>ALL</v>
          </cell>
        </row>
        <row r="67">
          <cell r="C67" t="str">
            <v>Ingénierie: S1</v>
          </cell>
          <cell r="E67" t="str">
            <v>Hardware</v>
          </cell>
        </row>
        <row r="68">
          <cell r="C68" t="str">
            <v>Ingénierie: S2</v>
          </cell>
          <cell r="E68" t="str">
            <v>Software</v>
          </cell>
        </row>
        <row r="69">
          <cell r="C69" t="str">
            <v>Acquisition: P0</v>
          </cell>
          <cell r="E69" t="str">
            <v>System</v>
          </cell>
        </row>
        <row r="70">
          <cell r="C70" t="str">
            <v>Acquisition: P1</v>
          </cell>
          <cell r="E70" t="str">
            <v>Processing</v>
          </cell>
        </row>
        <row r="71">
          <cell r="C71" t="str">
            <v>Acquisition: P2</v>
          </cell>
        </row>
        <row r="72">
          <cell r="C72" t="str">
            <v>Offre: B0</v>
          </cell>
        </row>
        <row r="73">
          <cell r="C73" t="str">
            <v>Offre: B1</v>
          </cell>
        </row>
        <row r="74">
          <cell r="C74" t="str">
            <v>Offre: B2</v>
          </cell>
        </row>
        <row r="75">
          <cell r="C75" t="str">
            <v>Qualité: Q0</v>
          </cell>
        </row>
        <row r="76">
          <cell r="C76" t="str">
            <v>Qualité: Q1</v>
          </cell>
        </row>
        <row r="77">
          <cell r="C77" t="str">
            <v>Qualité: Q2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CSR - Definitions"/>
      <sheetName val="Financial Record"/>
      <sheetName val="CSR"/>
      <sheetName val="Admin"/>
      <sheetName val="1. Contract Summary"/>
      <sheetName val="2. Actions"/>
      <sheetName val="3. Executive Summary"/>
      <sheetName val="4. L1_Schedule"/>
      <sheetName val="5.   Resources"/>
      <sheetName val="6. Milestone Status"/>
      <sheetName val="7. Technical Status"/>
      <sheetName val="8.  Cost Summary"/>
      <sheetName val="8a Cashflow"/>
      <sheetName val="9. Cost Performance"/>
      <sheetName val="10. Risks + Ops"/>
      <sheetName val="11.  Procurement"/>
      <sheetName val="Supporting Charts&gt;&gt;&gt;"/>
      <sheetName val="Labour Var Cht"/>
      <sheetName val="Conting Util Cht"/>
      <sheetName val="Technical  Metrics"/>
      <sheetName val=" Milestone Trends"/>
      <sheetName val="Back-up&gt;&gt;"/>
      <sheetName val="Risk Scoring"/>
      <sheetName val="Top 10 Risks"/>
      <sheetName val="Risk Register"/>
      <sheetName val="Design Review"/>
      <sheetName val="EV Chart"/>
      <sheetName val="Cost Variance Analysis"/>
      <sheetName val="Sched Variance Analysis"/>
      <sheetName val="Data_Admin&gt;&gt;&gt;"/>
      <sheetName val="Cost Data Summary Sheet"/>
      <sheetName val="Cash flow data sheet"/>
      <sheetName val="Planned Costs"/>
      <sheetName val="Actual Labour Costs"/>
      <sheetName val="Resource Data"/>
      <sheetName val="Milestone Data"/>
      <sheetName val="Risk Data"/>
      <sheetName val="Tech Sheet Data"/>
      <sheetName val="Amendments"/>
      <sheetName val="Guidelines"/>
      <sheetName val="ToolBar"/>
      <sheetName val="Code"/>
      <sheetName val="Utilities"/>
      <sheetName val="AdminSheetChanges"/>
      <sheetName val="Graphs"/>
    </sheetNames>
    <sheetDataSet>
      <sheetData sheetId="0" refreshError="1">
        <row r="2">
          <cell r="F2">
            <v>39783</v>
          </cell>
        </row>
      </sheetData>
      <sheetData sheetId="1" refreshError="1"/>
      <sheetData sheetId="2" refreshError="1"/>
      <sheetData sheetId="3"/>
      <sheetData sheetId="4" refreshError="1">
        <row r="2">
          <cell r="F2">
            <v>40179</v>
          </cell>
          <cell r="J2">
            <v>40148</v>
          </cell>
        </row>
        <row r="7">
          <cell r="F7">
            <v>40179</v>
          </cell>
          <cell r="L7">
            <v>40179</v>
          </cell>
        </row>
        <row r="10">
          <cell r="AB10" t="str">
            <v>39264</v>
          </cell>
        </row>
        <row r="13">
          <cell r="AB13">
            <v>40179</v>
          </cell>
        </row>
        <row r="14">
          <cell r="AB14" t="str">
            <v>12/10/2006</v>
          </cell>
        </row>
        <row r="17">
          <cell r="AB17" t="str">
            <v>1</v>
          </cell>
        </row>
        <row r="38">
          <cell r="H38">
            <v>40210</v>
          </cell>
        </row>
        <row r="55">
          <cell r="E55" t="str">
            <v>Delivery</v>
          </cell>
        </row>
        <row r="56">
          <cell r="H56">
            <v>40179</v>
          </cell>
        </row>
        <row r="67">
          <cell r="F67" t="str">
            <v>Count</v>
          </cell>
        </row>
        <row r="87">
          <cell r="F87" t="str">
            <v>Technical Deliveries</v>
          </cell>
        </row>
        <row r="88">
          <cell r="H88">
            <v>40179</v>
          </cell>
        </row>
        <row r="92">
          <cell r="F92" t="str">
            <v>On Time Delivery</v>
          </cell>
        </row>
      </sheetData>
      <sheetData sheetId="5" refreshError="1">
        <row r="16">
          <cell r="AA16" t="str">
            <v>Yes</v>
          </cell>
        </row>
        <row r="17">
          <cell r="AA17" t="str">
            <v>No</v>
          </cell>
        </row>
      </sheetData>
      <sheetData sheetId="6" refreshError="1">
        <row r="6">
          <cell r="B6" t="str">
            <v>Ref No.</v>
          </cell>
        </row>
      </sheetData>
      <sheetData sheetId="7" refreshError="1">
        <row r="16">
          <cell r="U16" t="str">
            <v>Technical</v>
          </cell>
        </row>
        <row r="20">
          <cell r="U20" t="str">
            <v>There are major technical issues that are impacting (or are anticipated to impact) the ability to deliver and there is a low probability of recovery within the scheduled timeframe</v>
          </cell>
        </row>
        <row r="21">
          <cell r="B21" t="str">
            <v>Overall</v>
          </cell>
          <cell r="D21" t="str">
            <v>G</v>
          </cell>
          <cell r="E21" t="str">
            <v>G</v>
          </cell>
          <cell r="F21" t="str">
            <v>G</v>
          </cell>
          <cell r="G21" t="str">
            <v>G</v>
          </cell>
          <cell r="H21" t="str">
            <v>ó</v>
          </cell>
        </row>
        <row r="22">
          <cell r="B22" t="str">
            <v>Commercial</v>
          </cell>
          <cell r="D22" t="str">
            <v>G</v>
          </cell>
          <cell r="E22" t="str">
            <v>G</v>
          </cell>
          <cell r="F22" t="str">
            <v>G</v>
          </cell>
          <cell r="G22" t="str">
            <v>G</v>
          </cell>
          <cell r="H22" t="str">
            <v>ó</v>
          </cell>
        </row>
        <row r="23">
          <cell r="B23" t="str">
            <v>Schedule</v>
          </cell>
          <cell r="D23" t="str">
            <v>G</v>
          </cell>
          <cell r="E23" t="str">
            <v>G</v>
          </cell>
          <cell r="F23" t="str">
            <v>G</v>
          </cell>
          <cell r="G23" t="str">
            <v>G</v>
          </cell>
          <cell r="H23" t="str">
            <v>ó</v>
          </cell>
        </row>
        <row r="24">
          <cell r="B24" t="str">
            <v>Technical</v>
          </cell>
          <cell r="D24" t="str">
            <v>G</v>
          </cell>
          <cell r="E24" t="str">
            <v>G</v>
          </cell>
          <cell r="F24" t="str">
            <v>G</v>
          </cell>
          <cell r="G24" t="str">
            <v>G</v>
          </cell>
          <cell r="H24" t="str">
            <v>ó</v>
          </cell>
          <cell r="U24" t="str">
            <v>There are  technical issues that are impacting (or are anticipated to impact) the ability to deliver, but there is a high probability of recovery</v>
          </cell>
        </row>
        <row r="25">
          <cell r="B25" t="str">
            <v>Cost</v>
          </cell>
          <cell r="D25" t="str">
            <v>G</v>
          </cell>
          <cell r="E25" t="str">
            <v>G</v>
          </cell>
          <cell r="F25" t="str">
            <v>G</v>
          </cell>
          <cell r="G25" t="str">
            <v>G</v>
          </cell>
          <cell r="H25" t="str">
            <v>ó</v>
          </cell>
        </row>
        <row r="26">
          <cell r="B26" t="str">
            <v>Resources</v>
          </cell>
          <cell r="D26" t="str">
            <v>G</v>
          </cell>
          <cell r="E26" t="str">
            <v>G</v>
          </cell>
          <cell r="F26" t="str">
            <v>G</v>
          </cell>
          <cell r="G26" t="str">
            <v>G</v>
          </cell>
          <cell r="H26" t="str">
            <v>ó</v>
          </cell>
        </row>
        <row r="27">
          <cell r="B27" t="str">
            <v>Customer Satisfaction</v>
          </cell>
          <cell r="D27" t="str">
            <v>G</v>
          </cell>
          <cell r="E27" t="str">
            <v>G</v>
          </cell>
          <cell r="F27" t="str">
            <v>G</v>
          </cell>
          <cell r="G27" t="str">
            <v>G</v>
          </cell>
          <cell r="H27" t="str">
            <v>ó</v>
          </cell>
        </row>
        <row r="29">
          <cell r="U29" t="str">
            <v>There are no technical issues that will impact the programme</v>
          </cell>
        </row>
        <row r="48">
          <cell r="D48" t="str">
            <v>Overall</v>
          </cell>
          <cell r="G48" t="str">
            <v>Commercial</v>
          </cell>
          <cell r="J48" t="str">
            <v>Schedule</v>
          </cell>
          <cell r="M48" t="str">
            <v>Technical</v>
          </cell>
          <cell r="P48" t="str">
            <v>Cost</v>
          </cell>
          <cell r="S48" t="str">
            <v>Resources</v>
          </cell>
          <cell r="V48" t="str">
            <v>Customer Satisfaction</v>
          </cell>
        </row>
      </sheetData>
      <sheetData sheetId="8" refreshError="1"/>
      <sheetData sheetId="9" refreshError="1"/>
      <sheetData sheetId="10" refreshError="1">
        <row r="17">
          <cell r="AB17" t="str">
            <v>Spare &amp; Rpr</v>
          </cell>
          <cell r="AD17" t="str">
            <v>Yes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>
        <row r="34">
          <cell r="B34" t="str">
            <v>Opportunities</v>
          </cell>
        </row>
      </sheetData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7">
          <cell r="B7" t="str">
            <v>Cost Account</v>
          </cell>
        </row>
        <row r="9">
          <cell r="I9">
            <v>0</v>
          </cell>
        </row>
      </sheetData>
      <sheetData sheetId="29" refreshError="1">
        <row r="9">
          <cell r="B9" t="str">
            <v>Work Package</v>
          </cell>
        </row>
      </sheetData>
      <sheetData sheetId="30" refreshError="1"/>
      <sheetData sheetId="31" refreshError="1">
        <row r="2">
          <cell r="E2">
            <v>40154</v>
          </cell>
        </row>
        <row r="11">
          <cell r="C11" t="str">
            <v>Total Cost for the Month (Calculated)</v>
          </cell>
        </row>
        <row r="28">
          <cell r="C28" t="str">
            <v>Data Table</v>
          </cell>
        </row>
        <row r="30">
          <cell r="C30" t="str">
            <v>Unused</v>
          </cell>
        </row>
        <row r="31">
          <cell r="C31" t="str">
            <v>Unused</v>
          </cell>
        </row>
        <row r="33">
          <cell r="C33" t="str">
            <v>Planned Labour</v>
          </cell>
        </row>
        <row r="34">
          <cell r="C34" t="str">
            <v xml:space="preserve">Planned Material </v>
          </cell>
        </row>
        <row r="36">
          <cell r="C36" t="str">
            <v>Actual  Labour</v>
          </cell>
        </row>
        <row r="37">
          <cell r="C37" t="str">
            <v xml:space="preserve">Actual Material </v>
          </cell>
        </row>
        <row r="40">
          <cell r="C40" t="str">
            <v>Cost Variance Planned/Actuals Labour</v>
          </cell>
        </row>
        <row r="41">
          <cell r="C41" t="str">
            <v>Cost Variance Planned/Actuals Material</v>
          </cell>
        </row>
        <row r="45">
          <cell r="C45" t="str">
            <v>Cumulative Planned Costs - LAB</v>
          </cell>
        </row>
        <row r="49">
          <cell r="C49" t="str">
            <v>Cumulative Actuals - LAB</v>
          </cell>
        </row>
        <row r="50">
          <cell r="C50" t="str">
            <v>Cumulative Actuals - MAT</v>
          </cell>
        </row>
        <row r="53">
          <cell r="C53" t="str">
            <v>Cumulative Variance Planned/Actuals Labour</v>
          </cell>
        </row>
        <row r="54">
          <cell r="C54" t="str">
            <v>Cumulative Variance Planned/Actuals Materials</v>
          </cell>
        </row>
        <row r="58">
          <cell r="C58" t="str">
            <v>Financial Record Data - (From Admin Sheet)</v>
          </cell>
        </row>
        <row r="59">
          <cell r="C59" t="str">
            <v>Cum. Costs to Date - LAB</v>
          </cell>
        </row>
        <row r="61">
          <cell r="C61" t="str">
            <v>Outstanding Commitments</v>
          </cell>
        </row>
        <row r="62">
          <cell r="C62" t="str">
            <v>Estimate to Complete</v>
          </cell>
        </row>
        <row r="63">
          <cell r="C63" t="str">
            <v>Estimate at Complete</v>
          </cell>
        </row>
        <row r="64">
          <cell r="C64" t="str">
            <v>Programme Contingency (PC)</v>
          </cell>
        </row>
        <row r="65">
          <cell r="C65" t="str">
            <v>Management Contingency (MC)</v>
          </cell>
        </row>
        <row r="66">
          <cell r="C66" t="str">
            <v>Cost Escalation</v>
          </cell>
        </row>
        <row r="67">
          <cell r="C67" t="str">
            <v>Other 1</v>
          </cell>
        </row>
        <row r="68">
          <cell r="C68" t="str">
            <v>Other 2</v>
          </cell>
        </row>
        <row r="69">
          <cell r="C69" t="str">
            <v>Warranty</v>
          </cell>
        </row>
        <row r="70">
          <cell r="C70" t="str">
            <v>Selling Price</v>
          </cell>
        </row>
        <row r="71">
          <cell r="C71" t="str">
            <v>Margin (Value)</v>
          </cell>
        </row>
        <row r="72">
          <cell r="C72" t="str">
            <v>Margin %</v>
          </cell>
        </row>
        <row r="73">
          <cell r="C73" t="str">
            <v>Total Reserves</v>
          </cell>
        </row>
        <row r="184">
          <cell r="E184">
            <v>12</v>
          </cell>
        </row>
      </sheetData>
      <sheetData sheetId="32" refreshError="1"/>
      <sheetData sheetId="33" refreshError="1">
        <row r="1">
          <cell r="A1" t="str">
            <v>Cost Account</v>
          </cell>
        </row>
        <row r="3">
          <cell r="A3" t="str">
            <v>Total</v>
          </cell>
        </row>
      </sheetData>
      <sheetData sheetId="34" refreshError="1">
        <row r="1">
          <cell r="A1" t="str">
            <v>Cost Account</v>
          </cell>
        </row>
      </sheetData>
      <sheetData sheetId="35" refreshError="1">
        <row r="1">
          <cell r="C1" t="str">
            <v>Resources</v>
          </cell>
        </row>
        <row r="5">
          <cell r="C5" t="str">
            <v>Actual Hours</v>
          </cell>
        </row>
        <row r="6">
          <cell r="C6" t="str">
            <v>Planned Hours</v>
          </cell>
        </row>
        <row r="7">
          <cell r="C7" t="str">
            <v>Planned Head Count</v>
          </cell>
        </row>
      </sheetData>
      <sheetData sheetId="36" refreshError="1">
        <row r="1">
          <cell r="A1" t="str">
            <v>Deliverables</v>
          </cell>
        </row>
        <row r="3">
          <cell r="E3" t="str">
            <v>Date</v>
          </cell>
          <cell r="F3">
            <v>39083</v>
          </cell>
          <cell r="G3">
            <v>39114</v>
          </cell>
          <cell r="H3">
            <v>39142</v>
          </cell>
          <cell r="I3">
            <v>39173</v>
          </cell>
          <cell r="J3">
            <v>39203</v>
          </cell>
          <cell r="K3">
            <v>39234</v>
          </cell>
          <cell r="L3">
            <v>39264</v>
          </cell>
          <cell r="M3">
            <v>39295</v>
          </cell>
          <cell r="N3">
            <v>39326</v>
          </cell>
          <cell r="O3">
            <v>39356</v>
          </cell>
          <cell r="P3">
            <v>39387</v>
          </cell>
          <cell r="Q3">
            <v>39417</v>
          </cell>
          <cell r="R3">
            <v>39448</v>
          </cell>
          <cell r="S3">
            <v>39479</v>
          </cell>
          <cell r="T3">
            <v>39508</v>
          </cell>
          <cell r="U3">
            <v>39539</v>
          </cell>
          <cell r="V3">
            <v>39569</v>
          </cell>
          <cell r="W3">
            <v>39600</v>
          </cell>
          <cell r="X3">
            <v>39630</v>
          </cell>
          <cell r="Y3">
            <v>39661</v>
          </cell>
          <cell r="Z3">
            <v>39692</v>
          </cell>
          <cell r="AA3">
            <v>39722</v>
          </cell>
          <cell r="AB3">
            <v>39753</v>
          </cell>
          <cell r="AC3">
            <v>39783</v>
          </cell>
          <cell r="AD3">
            <v>39814</v>
          </cell>
          <cell r="AE3">
            <v>39845</v>
          </cell>
          <cell r="AF3">
            <v>39873</v>
          </cell>
          <cell r="AG3">
            <v>39904</v>
          </cell>
          <cell r="AH3">
            <v>39934</v>
          </cell>
          <cell r="AI3">
            <v>39965</v>
          </cell>
          <cell r="AJ3">
            <v>39995</v>
          </cell>
          <cell r="AK3">
            <v>40026</v>
          </cell>
          <cell r="AL3">
            <v>40057</v>
          </cell>
          <cell r="AM3">
            <v>40087</v>
          </cell>
          <cell r="AN3">
            <v>40118</v>
          </cell>
          <cell r="AO3">
            <v>40148</v>
          </cell>
          <cell r="AP3">
            <v>40179</v>
          </cell>
          <cell r="AQ3">
            <v>40210</v>
          </cell>
          <cell r="AR3">
            <v>40238</v>
          </cell>
          <cell r="AS3">
            <v>40269</v>
          </cell>
          <cell r="AT3">
            <v>40299</v>
          </cell>
          <cell r="AU3">
            <v>40330</v>
          </cell>
          <cell r="AV3">
            <v>40360</v>
          </cell>
          <cell r="AW3">
            <v>40391</v>
          </cell>
          <cell r="AX3">
            <v>40422</v>
          </cell>
          <cell r="AY3">
            <v>40452</v>
          </cell>
          <cell r="AZ3">
            <v>40483</v>
          </cell>
          <cell r="BA3">
            <v>40513</v>
          </cell>
          <cell r="BB3">
            <v>40544</v>
          </cell>
          <cell r="BC3">
            <v>40575</v>
          </cell>
          <cell r="BD3">
            <v>40603</v>
          </cell>
          <cell r="BE3">
            <v>40634</v>
          </cell>
          <cell r="BF3">
            <v>40664</v>
          </cell>
          <cell r="BG3">
            <v>40695</v>
          </cell>
        </row>
      </sheetData>
      <sheetData sheetId="37" refreshError="1">
        <row r="11">
          <cell r="A11" t="str">
            <v>Period</v>
          </cell>
        </row>
        <row r="20">
          <cell r="A20">
            <v>39661</v>
          </cell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I24">
            <v>18</v>
          </cell>
        </row>
      </sheetData>
      <sheetData sheetId="38" refreshError="1">
        <row r="1">
          <cell r="B1" t="e">
            <v>#N/A</v>
          </cell>
        </row>
        <row r="3">
          <cell r="A3" t="str">
            <v>Technical Deliveries</v>
          </cell>
        </row>
        <row r="4">
          <cell r="I4">
            <v>39661</v>
          </cell>
          <cell r="J4">
            <v>39692</v>
          </cell>
          <cell r="K4">
            <v>39722</v>
          </cell>
          <cell r="L4">
            <v>39753</v>
          </cell>
          <cell r="M4">
            <v>39783</v>
          </cell>
          <cell r="N4">
            <v>39814</v>
          </cell>
          <cell r="O4">
            <v>39845</v>
          </cell>
          <cell r="P4">
            <v>39873</v>
          </cell>
          <cell r="Q4">
            <v>39904</v>
          </cell>
          <cell r="R4">
            <v>39934</v>
          </cell>
          <cell r="S4">
            <v>39965</v>
          </cell>
          <cell r="T4">
            <v>39995</v>
          </cell>
          <cell r="U4">
            <v>40026</v>
          </cell>
          <cell r="V4">
            <v>40057</v>
          </cell>
          <cell r="W4">
            <v>40087</v>
          </cell>
          <cell r="X4">
            <v>40118</v>
          </cell>
        </row>
        <row r="42">
          <cell r="A42" t="str">
            <v>On Time Delivery</v>
          </cell>
        </row>
        <row r="43">
          <cell r="A43" t="str">
            <v>Current Month</v>
          </cell>
        </row>
        <row r="44">
          <cell r="A44" t="str">
            <v>Av over previous 6 months</v>
          </cell>
        </row>
        <row r="45">
          <cell r="A45" t="str">
            <v>Average Days Late</v>
          </cell>
        </row>
        <row r="46">
          <cell r="A46" t="str">
            <v>Current Month</v>
          </cell>
        </row>
        <row r="47">
          <cell r="A47" t="str">
            <v>Av over previous 6 months</v>
          </cell>
        </row>
        <row r="48">
          <cell r="A48" t="str">
            <v>Requirements Status</v>
          </cell>
        </row>
        <row r="49">
          <cell r="A49" t="str">
            <v>Acceptance Succeeded</v>
          </cell>
        </row>
        <row r="50">
          <cell r="A50" t="str">
            <v>Acceptance Failed</v>
          </cell>
        </row>
        <row r="51">
          <cell r="A51" t="str">
            <v>Test Eqpt and/or PTS in place</v>
          </cell>
        </row>
        <row r="52">
          <cell r="A52" t="str">
            <v>Acceptance Test Written</v>
          </cell>
        </row>
        <row r="53">
          <cell r="A53" t="str">
            <v>Flowdown Complete</v>
          </cell>
        </row>
        <row r="54">
          <cell r="A54" t="str">
            <v>Agreed with Customer</v>
          </cell>
        </row>
        <row r="55">
          <cell r="A55" t="str">
            <v>In Negotiation/Change Requested</v>
          </cell>
        </row>
        <row r="56">
          <cell r="A56" t="str">
            <v>Obsolete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Summary"/>
      <sheetName val="Actions &amp; Alarms"/>
      <sheetName val="Customer"/>
      <sheetName val="Partners"/>
      <sheetName val="Finance Overview"/>
      <sheetName val="Finance ISS"/>
      <sheetName val="Finance Details"/>
      <sheetName val="Finance Expense Curve"/>
      <sheetName val="R&amp;O Log"/>
      <sheetName val="Risk Track"/>
      <sheetName val="VA VSR"/>
      <sheetName val="Contract Milestones"/>
      <sheetName val="Milestones Trend"/>
      <sheetName val="Technical"/>
      <sheetName val="Qualit Env. Safety"/>
      <sheetName val="Purchasing"/>
      <sheetName val="Purch. Cash Out"/>
      <sheetName val="Master Planning"/>
      <sheetName val="Workload"/>
      <sheetName val="Contract Summary"/>
      <sheetName val="OBS"/>
      <sheetName val="W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Summary"/>
      <sheetName val="Actions &amp; Alarms"/>
      <sheetName val="Customer"/>
      <sheetName val="Partners"/>
      <sheetName val="Finance Overview"/>
      <sheetName val="Finance Details"/>
      <sheetName val="Finance Details ISS"/>
      <sheetName val="Finance Expense Curve"/>
      <sheetName val="R&amp;O Log"/>
      <sheetName val="Risk Track"/>
      <sheetName val="Contract Milestones"/>
      <sheetName val="Milestones Trend"/>
      <sheetName val="Technical"/>
      <sheetName val="Qualit Env. Safety"/>
      <sheetName val="Purchasing"/>
      <sheetName val="Purch. Cash Out"/>
      <sheetName val="Master Planning"/>
      <sheetName val="Workload"/>
      <sheetName val="Contract Summary"/>
      <sheetName val="OBS"/>
      <sheetName val="WBS"/>
      <sheetName val="Etat Anomalies"/>
    </sheetNames>
    <sheetDataSet>
      <sheetData sheetId="0" refreshError="1"/>
      <sheetData sheetId="1" refreshError="1">
        <row r="1">
          <cell r="A1" t="str">
            <v>Company confidential - Summary</v>
          </cell>
        </row>
        <row r="4">
          <cell r="D4" t="str">
            <v xml:space="preserve">Program : </v>
          </cell>
          <cell r="E4" t="str">
            <v>Cadastre</v>
          </cell>
        </row>
        <row r="6">
          <cell r="B6" t="str">
            <v xml:space="preserve">Program Manager :  </v>
          </cell>
          <cell r="E6" t="str">
            <v>Guy Farhi</v>
          </cell>
          <cell r="I6" t="str">
            <v xml:space="preserve">Customer : </v>
          </cell>
          <cell r="J6" t="str">
            <v>DGI</v>
          </cell>
        </row>
        <row r="8">
          <cell r="B8" t="str">
            <v xml:space="preserve">Program ID (Finance Code) :  </v>
          </cell>
          <cell r="E8" t="str">
            <v>C0036461</v>
          </cell>
          <cell r="J8" t="str">
            <v xml:space="preserve">Program Currency : </v>
          </cell>
          <cell r="K8" t="str">
            <v>k EUR</v>
          </cell>
        </row>
        <row r="10">
          <cell r="D10" t="str">
            <v xml:space="preserve">Contract Start Date :  </v>
          </cell>
          <cell r="E10">
            <v>38899</v>
          </cell>
          <cell r="I10" t="str">
            <v xml:space="preserve">Contract End Date :  </v>
          </cell>
          <cell r="J10">
            <v>39556</v>
          </cell>
        </row>
        <row r="13">
          <cell r="B13" t="str">
            <v>Dashboard issue date</v>
          </cell>
          <cell r="C13">
            <v>39252</v>
          </cell>
          <cell r="G13" t="str">
            <v>Tailoring category</v>
          </cell>
          <cell r="H13" t="str">
            <v>A1/A2</v>
          </cell>
          <cell r="J13" t="str">
            <v>Review frequency</v>
          </cell>
          <cell r="K13" t="str">
            <v>Monthly</v>
          </cell>
        </row>
        <row r="15">
          <cell r="B15" t="str">
            <v>Review date</v>
          </cell>
          <cell r="C15">
            <v>39252</v>
          </cell>
        </row>
        <row r="17">
          <cell r="B17" t="str">
            <v>Indicator</v>
          </cell>
          <cell r="C17" t="str">
            <v>Customer</v>
          </cell>
          <cell r="D17" t="str">
            <v>Sales</v>
          </cell>
          <cell r="E17" t="str">
            <v>Cash-in</v>
          </cell>
          <cell r="F17" t="str">
            <v>EAC vs Budget</v>
          </cell>
          <cell r="G17" t="str">
            <v>Earned Value</v>
          </cell>
          <cell r="H17" t="str">
            <v>Risks &amp; Opportun.</v>
          </cell>
          <cell r="I17" t="str">
            <v>Schedule</v>
          </cell>
          <cell r="J17" t="str">
            <v>Technical</v>
          </cell>
          <cell r="K17" t="str">
            <v>Quality</v>
          </cell>
          <cell r="L17" t="str">
            <v>Purchase</v>
          </cell>
          <cell r="M17" t="str">
            <v>Resources</v>
          </cell>
        </row>
        <row r="18">
          <cell r="B18" t="str">
            <v>Current situation</v>
          </cell>
        </row>
        <row r="19">
          <cell r="B19" t="str">
            <v>Current trend</v>
          </cell>
          <cell r="C19" t="str">
            <v xml:space="preserve">                    </v>
          </cell>
          <cell r="D19" t="str">
            <v xml:space="preserve">                    </v>
          </cell>
          <cell r="E19" t="str">
            <v xml:space="preserve">                    </v>
          </cell>
          <cell r="F19" t="str">
            <v xml:space="preserve">                    </v>
          </cell>
          <cell r="G19" t="str">
            <v xml:space="preserve">                    </v>
          </cell>
          <cell r="H19" t="str">
            <v xml:space="preserve">                    </v>
          </cell>
          <cell r="I19" t="str">
            <v xml:space="preserve">                    </v>
          </cell>
          <cell r="J19" t="str">
            <v xml:space="preserve">                    </v>
          </cell>
          <cell r="K19" t="str">
            <v xml:space="preserve">                    </v>
          </cell>
          <cell r="L19" t="str">
            <v xml:space="preserve">                    </v>
          </cell>
        </row>
        <row r="20">
          <cell r="B20" t="str">
            <v>Click for detail</v>
          </cell>
          <cell r="C20" t="str">
            <v>Customer</v>
          </cell>
          <cell r="D20" t="str">
            <v>Finance overview</v>
          </cell>
          <cell r="G20" t="str">
            <v>Finance exp. curve</v>
          </cell>
          <cell r="H20" t="str">
            <v>R&amp;O log</v>
          </cell>
          <cell r="I20" t="str">
            <v>Contract milestones</v>
          </cell>
          <cell r="J20" t="str">
            <v>Technical</v>
          </cell>
          <cell r="K20" t="str">
            <v>Quality Environment Safety</v>
          </cell>
          <cell r="L20" t="str">
            <v>Partners</v>
          </cell>
          <cell r="M20" t="str">
            <v>Workload</v>
          </cell>
        </row>
        <row r="21">
          <cell r="L21" t="str">
            <v>Purchasing</v>
          </cell>
        </row>
        <row r="23">
          <cell r="L23" t="str">
            <v>Programme review dates</v>
          </cell>
        </row>
        <row r="24">
          <cell r="L24" t="str">
            <v>Planned</v>
          </cell>
          <cell r="M24" t="str">
            <v>Actual</v>
          </cell>
        </row>
        <row r="25">
          <cell r="B25" t="str">
            <v>Guy Farhi</v>
          </cell>
          <cell r="D25">
            <v>39343</v>
          </cell>
          <cell r="L25">
            <v>39252</v>
          </cell>
          <cell r="M25">
            <v>39252</v>
          </cell>
        </row>
        <row r="26">
          <cell r="B26" t="str">
            <v>Program Manager</v>
          </cell>
          <cell r="D26" t="str">
            <v>Date</v>
          </cell>
          <cell r="G26" t="str">
            <v xml:space="preserve">Validated : </v>
          </cell>
          <cell r="L26">
            <v>39282</v>
          </cell>
        </row>
        <row r="27">
          <cell r="L27">
            <v>39315</v>
          </cell>
        </row>
        <row r="28">
          <cell r="B28" t="str">
            <v>ACF/Luis Rabes - Stéphane Cocq</v>
          </cell>
          <cell r="D28" t="str">
            <v>dd/mm/yy</v>
          </cell>
          <cell r="L28">
            <v>39343</v>
          </cell>
          <cell r="M28">
            <v>39343</v>
          </cell>
        </row>
        <row r="29">
          <cell r="B29" t="str">
            <v>BU or Pgrm dept Director</v>
          </cell>
          <cell r="D29" t="str">
            <v>Date</v>
          </cell>
          <cell r="G29" t="str">
            <v xml:space="preserve">Approved : </v>
          </cell>
        </row>
        <row r="33">
          <cell r="B33" t="str">
            <v>Current situation :</v>
          </cell>
          <cell r="F33" t="str">
            <v>Good</v>
          </cell>
          <cell r="H33" t="str">
            <v>Attention needed</v>
          </cell>
          <cell r="J33" t="str">
            <v>Urgent attention needed</v>
          </cell>
          <cell r="M33" t="str">
            <v>Not available / not applicable</v>
          </cell>
        </row>
        <row r="35">
          <cell r="B35" t="str">
            <v>Current trend :</v>
          </cell>
          <cell r="F35" t="str">
            <v>Improving trend</v>
          </cell>
          <cell r="H35" t="str">
            <v>No change</v>
          </cell>
          <cell r="J35" t="str">
            <v>Deteriorating</v>
          </cell>
        </row>
      </sheetData>
      <sheetData sheetId="2" refreshError="1">
        <row r="2">
          <cell r="B2" t="str">
            <v>Only actions and decisions recorded at formal program reviews are recorded on this sheet</v>
          </cell>
        </row>
        <row r="3">
          <cell r="B3" t="str">
            <v>Summary</v>
          </cell>
        </row>
        <row r="6">
          <cell r="B6" t="str">
            <v>Action Ref.</v>
          </cell>
          <cell r="C6" t="str">
            <v>Origin</v>
          </cell>
          <cell r="D6" t="str">
            <v>Action / Decision description</v>
          </cell>
          <cell r="E6" t="str">
            <v>Actor</v>
          </cell>
          <cell r="F6" t="str">
            <v>Open date</v>
          </cell>
          <cell r="G6" t="str">
            <v>Initial Target Date</v>
          </cell>
          <cell r="H6" t="str">
            <v>Current Target Date</v>
          </cell>
          <cell r="I6" t="str">
            <v>Status (1)</v>
          </cell>
          <cell r="J6" t="str">
            <v>Completion Date</v>
          </cell>
          <cell r="K6" t="str">
            <v>Comments</v>
          </cell>
        </row>
        <row r="7">
          <cell r="B7">
            <v>1</v>
          </cell>
          <cell r="C7" t="str">
            <v>RMA</v>
          </cell>
          <cell r="D7" t="str">
            <v>Envoi d'un courrier au client pour l'alerter sur le retard des jalons d'entrées</v>
          </cell>
          <cell r="E7" t="str">
            <v>P. Gatellier / G. Farhi</v>
          </cell>
          <cell r="F7">
            <v>38991</v>
          </cell>
          <cell r="G7">
            <v>38991</v>
          </cell>
          <cell r="H7">
            <v>39063</v>
          </cell>
          <cell r="I7" t="str">
            <v>R</v>
          </cell>
          <cell r="K7" t="str">
            <v>Courrier non fait estimé comme trop tardif à ce stade</v>
          </cell>
        </row>
        <row r="8">
          <cell r="B8">
            <v>2</v>
          </cell>
          <cell r="C8" t="str">
            <v>RMA</v>
          </cell>
          <cell r="D8" t="str">
            <v>Recruter un développeur supplémentaire si accord</v>
          </cell>
          <cell r="E8" t="str">
            <v>R. Martin / M. Trochard</v>
          </cell>
          <cell r="F8">
            <v>39051</v>
          </cell>
          <cell r="G8">
            <v>39066</v>
          </cell>
          <cell r="I8" t="str">
            <v>C</v>
          </cell>
          <cell r="J8">
            <v>39084</v>
          </cell>
          <cell r="K8" t="str">
            <v>Se mettre d'accord sur une intreprétation des exigences client (base: docs remis par le client de manière informelle, et non refussé par Thales)</v>
          </cell>
        </row>
        <row r="9">
          <cell r="B9">
            <v>3</v>
          </cell>
          <cell r="C9" t="str">
            <v>RMA</v>
          </cell>
          <cell r="D9" t="str">
            <v>Etablir une synthèse des écarts entre le contrat et les demandes client</v>
          </cell>
          <cell r="E9" t="str">
            <v>G. Farhi / P. Gatellier / C. Guibert</v>
          </cell>
          <cell r="F9">
            <v>39055</v>
          </cell>
          <cell r="G9">
            <v>39066</v>
          </cell>
          <cell r="I9" t="str">
            <v>C</v>
          </cell>
          <cell r="J9">
            <v>39066</v>
          </cell>
        </row>
        <row r="10">
          <cell r="B10">
            <v>4</v>
          </cell>
          <cell r="C10" t="str">
            <v>RMA</v>
          </cell>
          <cell r="D10" t="str">
            <v>Relancer le client pour la validation des livrables</v>
          </cell>
          <cell r="E10" t="str">
            <v>G. Farhi</v>
          </cell>
          <cell r="F10">
            <v>39063</v>
          </cell>
          <cell r="G10">
            <v>39063</v>
          </cell>
          <cell r="I10" t="str">
            <v>C</v>
          </cell>
          <cell r="J10">
            <v>39086</v>
          </cell>
          <cell r="K10" t="str">
            <v>Dont notamment le Dossier d'architecture remis le 06/11</v>
          </cell>
        </row>
        <row r="11">
          <cell r="B11">
            <v>5</v>
          </cell>
          <cell r="C11" t="str">
            <v>RMA</v>
          </cell>
          <cell r="D11" t="str">
            <v>Envoi d'un courrier au client pour acter les décisions prises au dernier COPIL</v>
          </cell>
          <cell r="E11" t="str">
            <v>SBU / IOS</v>
          </cell>
          <cell r="F11">
            <v>39111</v>
          </cell>
          <cell r="G11">
            <v>39111</v>
          </cell>
          <cell r="I11" t="str">
            <v>C</v>
          </cell>
          <cell r="J11">
            <v>39115</v>
          </cell>
          <cell r="K11" t="str">
            <v>- CDS relatifs à l'import des données d'octobre 2006 validé
- Grille d'auto évaluation sur la modélisation applicative fournie à titre informatif</v>
          </cell>
        </row>
        <row r="12">
          <cell r="B12">
            <v>6</v>
          </cell>
          <cell r="C12" t="str">
            <v>RMA</v>
          </cell>
          <cell r="D12" t="str">
            <v>Rechercher une ressource supplémentaire pour la phase de qualification interne si nécessaire</v>
          </cell>
          <cell r="E12" t="str">
            <v>M. Trochard / F. Gayet</v>
          </cell>
          <cell r="F12">
            <v>39126</v>
          </cell>
          <cell r="G12">
            <v>39139</v>
          </cell>
          <cell r="I12" t="str">
            <v>C</v>
          </cell>
          <cell r="J12">
            <v>39139</v>
          </cell>
          <cell r="K12" t="str">
            <v>Arrivée de Céline AMIOT</v>
          </cell>
        </row>
      </sheetData>
      <sheetData sheetId="3" refreshError="1">
        <row r="2">
          <cell r="B2" t="str">
            <v>Summary</v>
          </cell>
        </row>
        <row r="4">
          <cell r="B4" t="str">
            <v>Events &amp; Visits in previous period  (including any significant contractual milestone achieved, meeting, or other event related to the Customer)</v>
          </cell>
        </row>
        <row r="6">
          <cell r="B6" t="str">
            <v>l</v>
          </cell>
          <cell r="C6" t="str">
            <v>En COPIL nous a été confirme les décalages de planning. La phase de VA a été allongée de 1 mois et demi</v>
          </cell>
        </row>
        <row r="7">
          <cell r="B7" t="str">
            <v>l</v>
          </cell>
        </row>
        <row r="8">
          <cell r="B8" t="str">
            <v>Events &amp; Visits next period  (including any significant contractual milestone achieved, meeting, or other event related to the Customer)</v>
          </cell>
        </row>
        <row r="10">
          <cell r="B10" t="str">
            <v>l</v>
          </cell>
        </row>
        <row r="11">
          <cell r="B11" t="str">
            <v>l</v>
          </cell>
        </row>
        <row r="14">
          <cell r="B14" t="str">
            <v>Customer Issues  (including complaints, claims, problems or positive issues)</v>
          </cell>
          <cell r="D14" t="str">
            <v>Way forward</v>
          </cell>
        </row>
        <row r="16">
          <cell r="B16" t="str">
            <v>l</v>
          </cell>
        </row>
        <row r="17">
          <cell r="B17" t="str">
            <v>l</v>
          </cell>
        </row>
        <row r="18">
          <cell r="B18" t="str">
            <v>l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7">
          <cell r="H7">
            <v>0</v>
          </cell>
          <cell r="J7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H11">
            <v>69.555199999999999</v>
          </cell>
          <cell r="J11">
            <v>0</v>
          </cell>
        </row>
        <row r="12">
          <cell r="H12">
            <v>80</v>
          </cell>
          <cell r="J12">
            <v>16</v>
          </cell>
        </row>
        <row r="13">
          <cell r="H13">
            <v>10.868</v>
          </cell>
          <cell r="J13">
            <v>0</v>
          </cell>
        </row>
        <row r="15">
          <cell r="H15">
            <v>64.777600000000007</v>
          </cell>
          <cell r="J15">
            <v>0</v>
          </cell>
        </row>
        <row r="16">
          <cell r="H16">
            <v>73.472000000000008</v>
          </cell>
          <cell r="J16">
            <v>0</v>
          </cell>
        </row>
        <row r="17">
          <cell r="H17">
            <v>8.6943999999999999</v>
          </cell>
          <cell r="J17">
            <v>0</v>
          </cell>
        </row>
        <row r="18">
          <cell r="H18">
            <v>34.7776</v>
          </cell>
          <cell r="J18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8">
          <cell r="D8" t="str">
            <v xml:space="preserve">Contract Start Date :  </v>
          </cell>
          <cell r="E8">
            <v>38899</v>
          </cell>
          <cell r="H8" t="str">
            <v xml:space="preserve">Contract End Date :  </v>
          </cell>
          <cell r="I8">
            <v>39556</v>
          </cell>
        </row>
        <row r="10">
          <cell r="B10" t="str">
            <v>Program Description &amp; Supply</v>
          </cell>
        </row>
        <row r="11">
          <cell r="B11" t="str">
            <v>Payment Terms</v>
          </cell>
          <cell r="C11" t="str">
            <v>&gt;</v>
          </cell>
        </row>
        <row r="12">
          <cell r="B12" t="str">
            <v>Warranty</v>
          </cell>
          <cell r="C12" t="str">
            <v>&gt;</v>
          </cell>
        </row>
        <row r="13">
          <cell r="B13" t="str">
            <v>Penalty Clause</v>
          </cell>
          <cell r="C13" t="str">
            <v>&gt;</v>
          </cell>
        </row>
        <row r="14">
          <cell r="B14" t="str">
            <v>Termination Clause</v>
          </cell>
          <cell r="C14" t="str">
            <v>&gt;</v>
          </cell>
        </row>
        <row r="15">
          <cell r="B15" t="str">
            <v>Make/Team/Buy Strategy
(key suppliers, COTS,…)</v>
          </cell>
          <cell r="C15" t="str">
            <v>&gt;</v>
          </cell>
        </row>
        <row r="16">
          <cell r="B16" t="str">
            <v>Customer Responsibilities</v>
          </cell>
          <cell r="C16" t="str">
            <v>&gt;</v>
          </cell>
        </row>
        <row r="17">
          <cell r="B17" t="str">
            <v>Implementation Strategy &amp; Program Scenarios</v>
          </cell>
          <cell r="C17" t="str">
            <v>&gt;</v>
          </cell>
        </row>
        <row r="19">
          <cell r="B19" t="str">
            <v>Variations to the contract : History &amp; Status</v>
          </cell>
        </row>
        <row r="20">
          <cell r="B20" t="str">
            <v>Variations to the contract</v>
          </cell>
          <cell r="D20" t="str">
            <v>Amd. Num</v>
          </cell>
          <cell r="E20" t="str">
            <v>Amd. Date</v>
          </cell>
          <cell r="F20" t="str">
            <v>Additional/ Reduced Amount</v>
          </cell>
          <cell r="G20" t="str">
            <v>Revised Contract Finish</v>
          </cell>
          <cell r="I20" t="str">
            <v>GM %</v>
          </cell>
        </row>
        <row r="21">
          <cell r="D21">
            <v>1</v>
          </cell>
          <cell r="E21" t="str">
            <v>dd/mm/yy</v>
          </cell>
          <cell r="G21" t="str">
            <v>dd/mm/yy</v>
          </cell>
        </row>
        <row r="22">
          <cell r="D22">
            <v>2</v>
          </cell>
          <cell r="E22" t="str">
            <v>dd/mm/yy</v>
          </cell>
          <cell r="G22" t="str">
            <v>dd/mm/yy</v>
          </cell>
        </row>
      </sheetData>
      <sheetData sheetId="20" refreshError="1"/>
      <sheetData sheetId="21" refreshError="1">
        <row r="1">
          <cell r="A1" t="str">
            <v>Cadastre - WBS</v>
          </cell>
        </row>
        <row r="2">
          <cell r="A2" t="str">
            <v>The format depends on the tool from which this sheet is copied.</v>
          </cell>
        </row>
        <row r="5">
          <cell r="A5" t="str">
            <v>DESCRIPTION  (see help)</v>
          </cell>
          <cell r="G5" t="str">
            <v>LEVEL</v>
          </cell>
          <cell r="H5" t="str">
            <v>RESPONSIBILITY
(usually the work package owner)</v>
          </cell>
          <cell r="I5" t="str">
            <v>BUDGET</v>
          </cell>
        </row>
        <row r="6">
          <cell r="A6">
            <v>1</v>
          </cell>
          <cell r="B6">
            <v>2</v>
          </cell>
          <cell r="C6">
            <v>3</v>
          </cell>
          <cell r="F6" t="str">
            <v>&lt; Level</v>
          </cell>
          <cell r="I6" t="str">
            <v>k EUR</v>
          </cell>
        </row>
        <row r="7">
          <cell r="A7" t="str">
            <v>Cadastre</v>
          </cell>
          <cell r="G7" t="str">
            <v>1</v>
          </cell>
          <cell r="H7" t="str">
            <v>Guy Farhi</v>
          </cell>
        </row>
        <row r="8">
          <cell r="B8" t="str">
            <v>&lt;enter level 2 package description&gt;</v>
          </cell>
          <cell r="G8" t="str">
            <v>2</v>
          </cell>
        </row>
        <row r="9">
          <cell r="C9" t="str">
            <v>&lt;enter level 3 costpoint or breakdown description&gt;</v>
          </cell>
          <cell r="G9" t="str">
            <v>3</v>
          </cell>
        </row>
        <row r="10">
          <cell r="B10" t="str">
            <v>&lt;enter level 2 package description&gt;</v>
          </cell>
          <cell r="G10" t="str">
            <v>2</v>
          </cell>
        </row>
        <row r="11">
          <cell r="C11" t="str">
            <v>&lt;enter level 3 costpoint or breakdown description&gt;</v>
          </cell>
          <cell r="G11" t="str">
            <v>3</v>
          </cell>
        </row>
        <row r="12">
          <cell r="C12" t="str">
            <v>&lt;enter level 3 costpoint or breakdown description&gt;</v>
          </cell>
          <cell r="G12" t="str">
            <v>3</v>
          </cell>
        </row>
        <row r="13">
          <cell r="C13" t="str">
            <v>&lt;enter level 3 costpoint or breakdown description&gt;</v>
          </cell>
          <cell r="G13" t="str">
            <v>3</v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 t="str">
            <v/>
          </cell>
        </row>
        <row r="37">
          <cell r="G37" t="str">
            <v/>
          </cell>
        </row>
        <row r="38">
          <cell r="G38" t="str">
            <v/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3">
          <cell r="G43" t="str">
            <v/>
          </cell>
        </row>
        <row r="44">
          <cell r="G44" t="str">
            <v/>
          </cell>
        </row>
        <row r="45">
          <cell r="G45" t="str">
            <v/>
          </cell>
        </row>
      </sheetData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Parameters"/>
      <sheetName val="Overview"/>
      <sheetName val="Summary"/>
      <sheetName val="Actions &amp; Alarms"/>
      <sheetName val="Customer"/>
      <sheetName val="Partners"/>
      <sheetName val="Finance Overview"/>
      <sheetName val="Finance Details"/>
      <sheetName val="Finance Expense Curve"/>
      <sheetName val="Pénalités"/>
      <sheetName val="R&amp;O Log"/>
      <sheetName val="Risk Track"/>
      <sheetName val="Contract Milestones"/>
      <sheetName val="Internal milestones"/>
      <sheetName val="Milestones Trend"/>
      <sheetName val="Technical"/>
      <sheetName val="Industrial"/>
      <sheetName val="Tests"/>
      <sheetName val="Qualit Env. Safety"/>
      <sheetName val="SLA"/>
      <sheetName val="Purchasing"/>
      <sheetName val="Purch. Cash Out"/>
      <sheetName val="Documentation"/>
      <sheetName val="Contract Summary"/>
      <sheetName val="WBS"/>
      <sheetName val="OB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 refreshError="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Parameters"/>
      <sheetName val="Overview"/>
      <sheetName val="Summary"/>
      <sheetName val="OBS"/>
      <sheetName val="Actions &amp; Alarms"/>
      <sheetName val="Customer"/>
      <sheetName val="Partners"/>
      <sheetName val="Technical"/>
      <sheetName val="Finance ISS"/>
      <sheetName val="Finance Expense Curve"/>
      <sheetName val="R&amp;O Log"/>
      <sheetName val="Master Planning"/>
      <sheetName val="Milestones Trend"/>
      <sheetName val="Workload"/>
      <sheetName val="Contract Milestones"/>
      <sheetName val="Internal milestones"/>
      <sheetName val="Industrial"/>
      <sheetName val="Tests"/>
      <sheetName val="Qualit Env. Safety"/>
      <sheetName val="Suivi des FT"/>
      <sheetName val="Indicators-MOE-JIRA"/>
      <sheetName val="SLA"/>
      <sheetName val="Formations"/>
      <sheetName val="Risk Track"/>
      <sheetName val="Documentation"/>
      <sheetName val="Finance Overview"/>
      <sheetName val="Finance Details"/>
      <sheetName val="Contract Summary"/>
      <sheetName val="Design to cost"/>
      <sheetName val="Purchasing"/>
      <sheetName val="Purch. Cash Out"/>
      <sheetName val="W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2">
          <cell r="C12">
            <v>39448</v>
          </cell>
        </row>
        <row r="26">
          <cell r="C26">
            <v>39448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4">
          <cell r="C14">
            <v>39448</v>
          </cell>
        </row>
      </sheetData>
      <sheetData sheetId="25">
        <row r="17">
          <cell r="F17">
            <v>39448</v>
          </cell>
        </row>
      </sheetData>
      <sheetData sheetId="26"/>
      <sheetData sheetId="27"/>
      <sheetData sheetId="28"/>
      <sheetData sheetId="29"/>
      <sheetData sheetId="30"/>
      <sheetData sheetId="31">
        <row r="11">
          <cell r="C11" t="str">
            <v>&lt; 2007</v>
          </cell>
        </row>
      </sheetData>
      <sheetData sheetId="3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itchboard"/>
      <sheetName val="Header"/>
      <sheetName val="DepAct"/>
      <sheetName val="ProcurementPackages"/>
      <sheetName val="ProcurementPackage"/>
      <sheetName val="Name Ranges"/>
      <sheetName val="Scoring"/>
      <sheetName val="Scoring2"/>
      <sheetName val="Global Tailoring"/>
      <sheetName val="GlobalCriteria"/>
      <sheetName val="Detailed Tailoring"/>
      <sheetName val="DetailedCriteria"/>
      <sheetName val="Outsourcing"/>
      <sheetName val="OutSourcingCriteria"/>
      <sheetName val="Suppliers"/>
      <sheetName val="SuppliersData"/>
      <sheetName val="CTA"/>
      <sheetName val="Lists"/>
      <sheetName val="R1"/>
      <sheetName val="KAL PCO "/>
      <sheetName val="Sheet1"/>
      <sheetName val="Countries"/>
      <sheetName val="Parameters"/>
      <sheetName val="A"/>
      <sheetName val="GATES"/>
      <sheetName val="FrontEndNew2"/>
      <sheetName val="Configu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charges"/>
      <sheetName val="Coûts IOS"/>
      <sheetName val="Plan de charges résumé"/>
      <sheetName val="Grf charges résumé"/>
      <sheetName val="Grf charges produit"/>
      <sheetName val="Grf camemberts"/>
      <sheetName val="Synthèse par phase"/>
      <sheetName val="Suivi d'imputations"/>
      <sheetName val="Ctrl charges"/>
      <sheetName val="Ressources"/>
      <sheetName val="Infos"/>
      <sheetName val="Données"/>
      <sheetName val="Phasage projet"/>
      <sheetName val="Phasage projet ol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B4" t="str">
            <v xml:space="preserve">MOE </v>
          </cell>
          <cell r="E4" t="str">
            <v>PCDRG</v>
          </cell>
        </row>
        <row r="5">
          <cell r="B5" t="str">
            <v>MOA</v>
          </cell>
          <cell r="E5" t="str">
            <v>B1CDRG</v>
          </cell>
        </row>
        <row r="6">
          <cell r="B6" t="str">
            <v>PRD Th IS</v>
          </cell>
          <cell r="E6" t="str">
            <v>B1CPT</v>
          </cell>
        </row>
        <row r="7">
          <cell r="B7" t="str">
            <v>PRD Th dév</v>
          </cell>
          <cell r="E7" t="str">
            <v>B1REAL</v>
          </cell>
        </row>
        <row r="8">
          <cell r="B8" t="str">
            <v>PRD Th IVVQ</v>
          </cell>
          <cell r="E8" t="str">
            <v>B1QUAL</v>
          </cell>
        </row>
        <row r="9">
          <cell r="B9" t="str">
            <v>PRD Me</v>
          </cell>
          <cell r="E9" t="str">
            <v>B1PIL</v>
          </cell>
        </row>
        <row r="10">
          <cell r="B10" t="str">
            <v>PRD GE</v>
          </cell>
          <cell r="E10" t="str">
            <v>B1VERIF</v>
          </cell>
        </row>
        <row r="11">
          <cell r="B11" t="str">
            <v>B1 Th</v>
          </cell>
          <cell r="E11" t="str">
            <v>B1INDUS</v>
          </cell>
        </row>
        <row r="12">
          <cell r="B12" t="str">
            <v>B1 Me</v>
          </cell>
          <cell r="E12" t="str">
            <v>B1GAL</v>
          </cell>
        </row>
        <row r="13">
          <cell r="B13" t="str">
            <v>B1 GE</v>
          </cell>
          <cell r="E13" t="str">
            <v>B2CDRG</v>
          </cell>
        </row>
        <row r="14">
          <cell r="B14" t="str">
            <v>B1 AP</v>
          </cell>
          <cell r="E14" t="str">
            <v>B2CPT</v>
          </cell>
        </row>
        <row r="15">
          <cell r="B15" t="str">
            <v>B2 Th</v>
          </cell>
          <cell r="E15" t="str">
            <v>B2REAL</v>
          </cell>
        </row>
        <row r="16">
          <cell r="B16" t="str">
            <v>B2 Me</v>
          </cell>
          <cell r="E16" t="str">
            <v>B2QUAL</v>
          </cell>
        </row>
        <row r="17">
          <cell r="B17" t="str">
            <v>B2 GE</v>
          </cell>
          <cell r="E17" t="str">
            <v>B2PIL</v>
          </cell>
        </row>
        <row r="18">
          <cell r="B18" t="str">
            <v>B2 AP</v>
          </cell>
          <cell r="E18" t="str">
            <v>B2VERIF</v>
          </cell>
        </row>
        <row r="19">
          <cell r="B19" t="str">
            <v>B3 Th</v>
          </cell>
          <cell r="E19" t="str">
            <v>B2INDUS</v>
          </cell>
        </row>
        <row r="20">
          <cell r="B20" t="str">
            <v>B3 Me</v>
          </cell>
          <cell r="E20" t="str">
            <v>B2GAL</v>
          </cell>
        </row>
        <row r="21">
          <cell r="B21" t="str">
            <v>B3 GE</v>
          </cell>
          <cell r="E21" t="str">
            <v>B3CDRG</v>
          </cell>
        </row>
        <row r="22">
          <cell r="B22" t="str">
            <v>B3 AP</v>
          </cell>
          <cell r="E22" t="str">
            <v>B3CPT</v>
          </cell>
        </row>
        <row r="23">
          <cell r="B23" t="str">
            <v>IS Th</v>
          </cell>
          <cell r="E23" t="str">
            <v>B3REAL</v>
          </cell>
        </row>
        <row r="24">
          <cell r="B24" t="str">
            <v>IS Me</v>
          </cell>
          <cell r="E24" t="str">
            <v>B3QUAL</v>
          </cell>
        </row>
        <row r="25">
          <cell r="B25" t="str">
            <v>IS GE</v>
          </cell>
          <cell r="E25" t="str">
            <v>B3PIL</v>
          </cell>
        </row>
        <row r="26">
          <cell r="B26" t="str">
            <v>IS AP</v>
          </cell>
          <cell r="E26" t="str">
            <v>B3VERIF</v>
          </cell>
        </row>
        <row r="27">
          <cell r="B27" t="str">
            <v>GENV Th</v>
          </cell>
          <cell r="E27" t="str">
            <v>B3INDUS</v>
          </cell>
        </row>
        <row r="28">
          <cell r="B28" t="str">
            <v>GENV Me</v>
          </cell>
          <cell r="E28" t="str">
            <v>B3GAL</v>
          </cell>
        </row>
        <row r="29">
          <cell r="B29" t="str">
            <v>GENV GE</v>
          </cell>
          <cell r="E29" t="str">
            <v>TRV</v>
          </cell>
        </row>
        <row r="30">
          <cell r="B30" t="str">
            <v>GENV AP</v>
          </cell>
          <cell r="E30" t="str">
            <v>GENV</v>
          </cell>
        </row>
        <row r="31">
          <cell r="B31" t="str">
            <v>ACHG Th</v>
          </cell>
        </row>
        <row r="32">
          <cell r="B32" t="str">
            <v>ACHG Me</v>
          </cell>
        </row>
        <row r="33">
          <cell r="B33" t="str">
            <v>ACHG GE</v>
          </cell>
        </row>
        <row r="34">
          <cell r="B34" t="str">
            <v>ACHG AP</v>
          </cell>
        </row>
        <row r="35">
          <cell r="B35" t="str">
            <v>ACHG Cesar</v>
          </cell>
        </row>
        <row r="36">
          <cell r="B36" t="str">
            <v>FORM Th</v>
          </cell>
        </row>
        <row r="37">
          <cell r="B37" t="str">
            <v>FORM Me</v>
          </cell>
        </row>
        <row r="38">
          <cell r="B38" t="str">
            <v>FORM GE</v>
          </cell>
        </row>
        <row r="39">
          <cell r="B39" t="str">
            <v>FORM Bull</v>
          </cell>
        </row>
        <row r="40">
          <cell r="B40" t="str">
            <v>FORM AP</v>
          </cell>
        </row>
        <row r="41">
          <cell r="B41" t="str">
            <v>QUAL</v>
          </cell>
        </row>
        <row r="42">
          <cell r="B42" t="str">
            <v>ACH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Primavera"/>
      <sheetName val="Parameters"/>
      <sheetName val="Overview"/>
      <sheetName val="Summary"/>
      <sheetName val="Actions &amp; Alarms"/>
      <sheetName val="Master Planning"/>
      <sheetName val="Finance Overview"/>
      <sheetName val="Finance Details"/>
      <sheetName val="Finance Expense Curve"/>
      <sheetName val="Sales &amp; Cash"/>
      <sheetName val="R&amp;O Log"/>
      <sheetName val="Risk Track"/>
      <sheetName val="Milestones"/>
      <sheetName val="Milestones Trend"/>
      <sheetName val="Customer"/>
      <sheetName val="Dependencies"/>
      <sheetName val="Technical"/>
      <sheetName val="Documentation"/>
      <sheetName val="Purchasing"/>
      <sheetName val="Purch. Cash Out"/>
      <sheetName val="Partners"/>
      <sheetName val="OBS"/>
      <sheetName val="Quality"/>
      <sheetName val="Contract Summary"/>
      <sheetName val="Technical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'affaire"/>
      <sheetName val="par mois"/>
      <sheetName val="MO heures"/>
      <sheetName val="MO montant"/>
      <sheetName val="par année"/>
      <sheetName val="Réalisé mensuel"/>
      <sheetName val="Réalisé Achat"/>
    </sheetNames>
    <sheetDataSet>
      <sheetData sheetId="0" refreshError="1">
        <row r="22">
          <cell r="M22" t="str">
            <v>IM</v>
          </cell>
        </row>
        <row r="23">
          <cell r="M23" t="str">
            <v>EM</v>
          </cell>
        </row>
        <row r="24">
          <cell r="M24" t="str">
            <v>EX</v>
          </cell>
        </row>
        <row r="25">
          <cell r="M25" t="str">
            <v>AU1_</v>
          </cell>
        </row>
        <row r="26">
          <cell r="M26" t="str">
            <v>AU2_</v>
          </cell>
        </row>
        <row r="27">
          <cell r="M27" t="str">
            <v>AU3_</v>
          </cell>
        </row>
        <row r="28">
          <cell r="M28" t="str">
            <v>BB</v>
          </cell>
        </row>
        <row r="35">
          <cell r="L35" t="str">
            <v>D</v>
          </cell>
        </row>
        <row r="36">
          <cell r="L36" t="str">
            <v>IC</v>
          </cell>
        </row>
        <row r="37">
          <cell r="L37" t="str">
            <v>IP</v>
          </cell>
        </row>
        <row r="38">
          <cell r="L38" t="str">
            <v>ICG</v>
          </cell>
        </row>
        <row r="39">
          <cell r="L39" t="str">
            <v>ICO</v>
          </cell>
        </row>
        <row r="40">
          <cell r="L40" t="str">
            <v>IA</v>
          </cell>
        </row>
        <row r="41">
          <cell r="L41" t="str">
            <v>IE</v>
          </cell>
        </row>
        <row r="42">
          <cell r="L42" t="str">
            <v>A2_</v>
          </cell>
        </row>
        <row r="43">
          <cell r="L43" t="str">
            <v>A1_</v>
          </cell>
        </row>
        <row r="44">
          <cell r="L44" t="str">
            <v>A0_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e SSYST FTs P1"/>
      <sheetName val="bilan SSYST FTs"/>
      <sheetName val="Graphe-Global"/>
      <sheetName val="Synthèse"/>
      <sheetName val="Graphe-FT Client"/>
      <sheetName val="Graphe-FT Dev"/>
      <sheetName val="Graphes"/>
      <sheetName val="Administration"/>
      <sheetName val="GRo"/>
      <sheetName val="FT SSYST 2005"/>
      <sheetName val="FT SSYST"/>
      <sheetName val="Etat base tous RFT"/>
      <sheetName val="Etat base tous FT"/>
      <sheetName val="RAF en jo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A3" t="str">
            <v>P</v>
          </cell>
        </row>
        <row r="4">
          <cell r="A4" t="str">
            <v>M</v>
          </cell>
        </row>
        <row r="5">
          <cell r="A5" t="str">
            <v>G</v>
          </cell>
        </row>
        <row r="10">
          <cell r="A10" t="str">
            <v>DIL</v>
          </cell>
        </row>
        <row r="11">
          <cell r="A11" t="str">
            <v>MROD DEGRADE</v>
          </cell>
        </row>
        <row r="12">
          <cell r="A12" t="str">
            <v>MROD PLAN</v>
          </cell>
        </row>
        <row r="13">
          <cell r="A13" t="str">
            <v>CM STAIR</v>
          </cell>
        </row>
        <row r="14">
          <cell r="A14" t="str">
            <v>GPS</v>
          </cell>
        </row>
        <row r="15">
          <cell r="A15" t="str">
            <v>CARTOGRAPHIE</v>
          </cell>
        </row>
        <row r="16">
          <cell r="A16" t="str">
            <v>MESSAGERIE</v>
          </cell>
        </row>
        <row r="17">
          <cell r="A17" t="str">
            <v>DIC</v>
          </cell>
        </row>
        <row r="18">
          <cell r="A18" t="str">
            <v>AID</v>
          </cell>
        </row>
        <row r="19">
          <cell r="A19" t="str">
            <v>OR</v>
          </cell>
        </row>
        <row r="20">
          <cell r="A20" t="str">
            <v>RESS.MAT</v>
          </cell>
        </row>
        <row r="21">
          <cell r="A21" t="str">
            <v>PVE</v>
          </cell>
        </row>
        <row r="22">
          <cell r="A22" t="str">
            <v>ADMINISTRATION</v>
          </cell>
        </row>
        <row r="23">
          <cell r="A23" t="str">
            <v>INSTALLATION</v>
          </cell>
        </row>
        <row r="24">
          <cell r="A24" t="str">
            <v>SITUATION</v>
          </cell>
        </row>
        <row r="25">
          <cell r="A25" t="str">
            <v>PVEPA</v>
          </cell>
        </row>
        <row r="26">
          <cell r="A26" t="str">
            <v>DOC ENSEMBLISTE</v>
          </cell>
        </row>
        <row r="27">
          <cell r="A27" t="str">
            <v>PERIPHERIQUES</v>
          </cell>
        </row>
        <row r="28">
          <cell r="A28" t="str">
            <v>MESS</v>
          </cell>
        </row>
        <row r="29">
          <cell r="A29" t="str">
            <v>MROD SEMANTIQUE</v>
          </cell>
        </row>
        <row r="30">
          <cell r="A30" t="str">
            <v>MROD RECEPTEUR</v>
          </cell>
        </row>
        <row r="31">
          <cell r="A31" t="str">
            <v>MROD ADMIN</v>
          </cell>
        </row>
        <row r="32">
          <cell r="A32" t="str">
            <v>REF</v>
          </cell>
        </row>
        <row r="38">
          <cell r="A38" t="str">
            <v>D</v>
          </cell>
        </row>
        <row r="39">
          <cell r="A39" t="str">
            <v>X</v>
          </cell>
        </row>
        <row r="44">
          <cell r="A44" t="str">
            <v>OK</v>
          </cell>
        </row>
        <row r="45">
          <cell r="A45" t="str">
            <v>KO</v>
          </cell>
        </row>
        <row r="51">
          <cell r="A51" t="str">
            <v>??</v>
          </cell>
        </row>
        <row r="52">
          <cell r="A52" t="str">
            <v>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'affaire"/>
      <sheetName val="par mois"/>
      <sheetName val="MO heures"/>
      <sheetName val="MO montant"/>
      <sheetName val="par année"/>
      <sheetName val="Réalisé mensuel"/>
      <sheetName val="Réalisé Ach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R Global_mois"/>
      <sheetName val="CPR Global"/>
      <sheetName val="CPR MO cout par mois"/>
      <sheetName val="CPR Frais appro par mois"/>
      <sheetName val="CPR MO par mois"/>
      <sheetName val="Engagés croisé"/>
      <sheetName val="detail_mouvements_exl_Détail_Mo"/>
      <sheetName val="Audit_Engagements_Audit_Engagem"/>
      <sheetName val="mapping"/>
      <sheetName val="TDC_ENG_201702"/>
      <sheetName val="TDC_ENG_2016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Ajustement MO</v>
          </cell>
          <cell r="B2" t="str">
            <v>Ajustement</v>
          </cell>
          <cell r="D2" t="str">
            <v>MGTP</v>
          </cell>
          <cell r="E2" t="str">
            <v>01.01</v>
          </cell>
        </row>
        <row r="3">
          <cell r="A3" t="str">
            <v>Appros normaux</v>
          </cell>
          <cell r="B3" t="str">
            <v>Frais &amp; appros</v>
          </cell>
          <cell r="D3" t="str">
            <v>AQ</v>
          </cell>
          <cell r="E3" t="str">
            <v>01.02</v>
          </cell>
        </row>
        <row r="4">
          <cell r="A4" t="str">
            <v>Autres couts</v>
          </cell>
          <cell r="B4" t="str">
            <v>Frais &amp; appros</v>
          </cell>
          <cell r="D4" t="str">
            <v>GCONF</v>
          </cell>
          <cell r="E4" t="str">
            <v>01.03</v>
          </cell>
        </row>
        <row r="5">
          <cell r="A5" t="str">
            <v>Cessions</v>
          </cell>
          <cell r="B5" t="str">
            <v>Frais &amp; appros</v>
          </cell>
          <cell r="D5" t="str">
            <v>MGTIS</v>
          </cell>
          <cell r="E5" t="str">
            <v>02.01</v>
          </cell>
        </row>
        <row r="6">
          <cell r="A6" t="str">
            <v>Etudes Sous Traitees</v>
          </cell>
          <cell r="B6" t="str">
            <v>Frais &amp; appros</v>
          </cell>
          <cell r="D6" t="str">
            <v>SPEC</v>
          </cell>
          <cell r="E6" t="str">
            <v>02.02</v>
          </cell>
        </row>
        <row r="7">
          <cell r="A7" t="str">
            <v>Frais d'appro</v>
          </cell>
          <cell r="B7" t="str">
            <v>Frais &amp; appros</v>
          </cell>
          <cell r="D7" t="str">
            <v>SEC</v>
          </cell>
          <cell r="E7" t="str">
            <v>02.03</v>
          </cell>
        </row>
        <row r="8">
          <cell r="A8" t="str">
            <v>Frais sur affaire</v>
          </cell>
          <cell r="B8" t="str">
            <v>Frais &amp; appros</v>
          </cell>
          <cell r="D8" t="str">
            <v>IVVQIS</v>
          </cell>
          <cell r="E8" t="str">
            <v>02.04</v>
          </cell>
        </row>
        <row r="9">
          <cell r="A9" t="str">
            <v>MO hors fabrication</v>
          </cell>
          <cell r="B9" t="str">
            <v>MO</v>
          </cell>
          <cell r="D9" t="str">
            <v>INC2</v>
          </cell>
          <cell r="E9" t="str">
            <v>03</v>
          </cell>
        </row>
        <row r="10">
          <cell r="A10" t="str">
            <v>Temps d'assistance technique</v>
          </cell>
          <cell r="B10" t="str">
            <v>MO</v>
          </cell>
          <cell r="D10" t="str">
            <v>MGTLOG</v>
          </cell>
          <cell r="E10" t="str">
            <v>04.01.01</v>
          </cell>
        </row>
        <row r="11">
          <cell r="A11" t="str">
            <v>UO Informatique</v>
          </cell>
          <cell r="B11" t="str">
            <v>Frais &amp; appros</v>
          </cell>
          <cell r="D11" t="str">
            <v>LOGEXT</v>
          </cell>
          <cell r="E11" t="str">
            <v>04.01.02</v>
          </cell>
        </row>
        <row r="12">
          <cell r="D12" t="str">
            <v>LOGCARTO</v>
          </cell>
          <cell r="E12" t="str">
            <v>04.01.03</v>
          </cell>
        </row>
        <row r="13">
          <cell r="D13" t="str">
            <v>LOGAUSY</v>
          </cell>
          <cell r="E13" t="str">
            <v>04.01.04</v>
          </cell>
        </row>
        <row r="14">
          <cell r="D14" t="str">
            <v>IVLOG</v>
          </cell>
          <cell r="E14" t="str">
            <v>04.01.05</v>
          </cell>
        </row>
        <row r="15">
          <cell r="D15" t="str">
            <v>GCONFLOG</v>
          </cell>
          <cell r="E15" t="str">
            <v>04.01.06</v>
          </cell>
        </row>
        <row r="16">
          <cell r="D16" t="str">
            <v>CONF</v>
          </cell>
          <cell r="E16" t="str">
            <v>04.02</v>
          </cell>
        </row>
        <row r="17">
          <cell r="D17" t="str">
            <v>MGTILS</v>
          </cell>
          <cell r="E17" t="str">
            <v>05.01</v>
          </cell>
        </row>
        <row r="18">
          <cell r="D18" t="str">
            <v>EVALRAM</v>
          </cell>
          <cell r="E18" t="str">
            <v>05.02</v>
          </cell>
        </row>
        <row r="19">
          <cell r="D19" t="str">
            <v>DOCUTIL</v>
          </cell>
          <cell r="E19" t="str">
            <v>05.03</v>
          </cell>
        </row>
        <row r="20">
          <cell r="D20" t="str">
            <v>DOCMAINT</v>
          </cell>
          <cell r="E20" t="str">
            <v>05.04</v>
          </cell>
        </row>
        <row r="21">
          <cell r="D21" t="str">
            <v>SFORM</v>
          </cell>
          <cell r="E21" t="str">
            <v>05.05</v>
          </cell>
        </row>
        <row r="22">
          <cell r="D22" t="str">
            <v>MGTILS</v>
          </cell>
          <cell r="E22" t="str">
            <v>05</v>
          </cell>
        </row>
        <row r="23">
          <cell r="D23" t="str">
            <v>MGTDEP</v>
          </cell>
          <cell r="E23" t="str">
            <v>06.01</v>
          </cell>
        </row>
        <row r="24">
          <cell r="D24" t="str">
            <v>SSURVEY</v>
          </cell>
          <cell r="E24" t="str">
            <v>06.02</v>
          </cell>
        </row>
        <row r="25">
          <cell r="D25" t="str">
            <v>TRANS</v>
          </cell>
          <cell r="E25" t="str">
            <v>06.03</v>
          </cell>
        </row>
        <row r="26">
          <cell r="D26" t="str">
            <v>INST</v>
          </cell>
          <cell r="E26" t="str">
            <v>06.04</v>
          </cell>
        </row>
        <row r="27">
          <cell r="D27" t="str">
            <v>FORM</v>
          </cell>
          <cell r="E27" t="str">
            <v>06.05</v>
          </cell>
        </row>
        <row r="28">
          <cell r="D28" t="str">
            <v>SUPP</v>
          </cell>
          <cell r="E28" t="str">
            <v>07</v>
          </cell>
        </row>
        <row r="29">
          <cell r="D29" t="str">
            <v>SSOP</v>
          </cell>
          <cell r="E29" t="str">
            <v>07.01</v>
          </cell>
        </row>
        <row r="30">
          <cell r="D30" t="str">
            <v>MAINT</v>
          </cell>
          <cell r="E30" t="str">
            <v>07.02</v>
          </cell>
        </row>
        <row r="31">
          <cell r="D31" t="str">
            <v>00.DEM</v>
          </cell>
          <cell r="E31" t="str">
            <v>00.DEM</v>
          </cell>
        </row>
      </sheetData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M Contribution"/>
      <sheetName val="PlanDeCharge"/>
      <sheetName val="Historique_"/>
      <sheetName val="Tableau d'actions"/>
    </sheetNames>
    <sheetDataSet>
      <sheetData sheetId="0" refreshError="1"/>
      <sheetData sheetId="1"/>
      <sheetData sheetId="2" refreshError="1"/>
      <sheetData sheetId="3">
        <row r="5">
          <cell r="AN5">
            <v>-20</v>
          </cell>
        </row>
        <row r="6">
          <cell r="AN6">
            <v>-10</v>
          </cell>
        </row>
        <row r="7">
          <cell r="AN7">
            <v>0</v>
          </cell>
        </row>
        <row r="8">
          <cell r="AN8">
            <v>10</v>
          </cell>
        </row>
        <row r="9">
          <cell r="AN9">
            <v>20</v>
          </cell>
        </row>
        <row r="10">
          <cell r="M10" t="str">
            <v>Statut</v>
          </cell>
        </row>
        <row r="11">
          <cell r="M11" t="str">
            <v>En cours</v>
          </cell>
        </row>
        <row r="12">
          <cell r="M12" t="str">
            <v>Close</v>
          </cell>
        </row>
        <row r="13">
          <cell r="M13" t="str">
            <v>Close</v>
          </cell>
        </row>
        <row r="14">
          <cell r="M14" t="str">
            <v>En cours</v>
          </cell>
        </row>
        <row r="15">
          <cell r="M15" t="str">
            <v>Close</v>
          </cell>
        </row>
        <row r="16">
          <cell r="M16" t="str">
            <v>Close</v>
          </cell>
        </row>
        <row r="17">
          <cell r="M17" t="str">
            <v>En cours</v>
          </cell>
        </row>
        <row r="18">
          <cell r="M18" t="str">
            <v>En cours</v>
          </cell>
        </row>
        <row r="19">
          <cell r="M19" t="str">
            <v>En cours</v>
          </cell>
        </row>
        <row r="20">
          <cell r="M20" t="str">
            <v/>
          </cell>
        </row>
        <row r="21">
          <cell r="M21" t="str">
            <v/>
          </cell>
        </row>
        <row r="22">
          <cell r="M22" t="str">
            <v/>
          </cell>
        </row>
        <row r="23">
          <cell r="M23" t="str">
            <v/>
          </cell>
        </row>
        <row r="24">
          <cell r="M24" t="str">
            <v/>
          </cell>
        </row>
        <row r="25">
          <cell r="M25" t="str">
            <v/>
          </cell>
        </row>
        <row r="26">
          <cell r="M26" t="str">
            <v/>
          </cell>
        </row>
        <row r="27">
          <cell r="M27" t="str">
            <v/>
          </cell>
        </row>
        <row r="28">
          <cell r="M28" t="str">
            <v/>
          </cell>
        </row>
        <row r="29">
          <cell r="M29" t="str">
            <v/>
          </cell>
        </row>
        <row r="30">
          <cell r="M30" t="str">
            <v/>
          </cell>
        </row>
        <row r="31">
          <cell r="M31" t="str">
            <v/>
          </cell>
        </row>
        <row r="32">
          <cell r="M32" t="str">
            <v/>
          </cell>
        </row>
        <row r="33">
          <cell r="M33" t="str">
            <v/>
          </cell>
        </row>
        <row r="34">
          <cell r="M34" t="str">
            <v/>
          </cell>
        </row>
        <row r="35">
          <cell r="M35" t="str">
            <v/>
          </cell>
        </row>
        <row r="36">
          <cell r="M36" t="str">
            <v/>
          </cell>
        </row>
        <row r="37">
          <cell r="M37" t="str">
            <v/>
          </cell>
        </row>
        <row r="38">
          <cell r="M38" t="str">
            <v/>
          </cell>
        </row>
        <row r="39">
          <cell r="M39" t="str">
            <v/>
          </cell>
        </row>
        <row r="40">
          <cell r="M40" t="str">
            <v/>
          </cell>
        </row>
        <row r="41">
          <cell r="M41" t="str">
            <v/>
          </cell>
        </row>
        <row r="42">
          <cell r="M42" t="str">
            <v/>
          </cell>
        </row>
        <row r="43">
          <cell r="M43" t="str">
            <v/>
          </cell>
        </row>
        <row r="44">
          <cell r="M44" t="str">
            <v/>
          </cell>
        </row>
        <row r="45">
          <cell r="M45" t="str">
            <v/>
          </cell>
        </row>
        <row r="46">
          <cell r="M46" t="str">
            <v/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ONS LOG "/>
      <sheetName val="METRICS"/>
      <sheetName val="help"/>
    </sheetNames>
    <sheetDataSet>
      <sheetData sheetId="0" refreshError="1">
        <row r="2">
          <cell r="AJ2" t="str">
            <v>Pending</v>
          </cell>
        </row>
        <row r="9">
          <cell r="H9" t="str">
            <v>Done</v>
          </cell>
        </row>
        <row r="10">
          <cell r="H10" t="str">
            <v>Done</v>
          </cell>
        </row>
        <row r="11">
          <cell r="H11" t="str">
            <v>Done</v>
          </cell>
        </row>
        <row r="12">
          <cell r="H12" t="str">
            <v>Done</v>
          </cell>
        </row>
        <row r="13">
          <cell r="H13" t="str">
            <v>Done</v>
          </cell>
        </row>
        <row r="14">
          <cell r="H14" t="str">
            <v>Done</v>
          </cell>
        </row>
        <row r="15">
          <cell r="H15" t="str">
            <v>Done</v>
          </cell>
        </row>
        <row r="16">
          <cell r="H16" t="str">
            <v>Done</v>
          </cell>
        </row>
        <row r="17">
          <cell r="H17" t="str">
            <v>Done</v>
          </cell>
        </row>
        <row r="18">
          <cell r="H18" t="str">
            <v>Done</v>
          </cell>
        </row>
        <row r="19">
          <cell r="H19" t="str">
            <v>Done</v>
          </cell>
        </row>
        <row r="20">
          <cell r="H20" t="str">
            <v>Done</v>
          </cell>
        </row>
        <row r="21">
          <cell r="H21" t="str">
            <v>Done</v>
          </cell>
        </row>
        <row r="22">
          <cell r="H22" t="str">
            <v>Done</v>
          </cell>
        </row>
        <row r="23">
          <cell r="H23" t="str">
            <v>Done</v>
          </cell>
        </row>
        <row r="24">
          <cell r="H24" t="str">
            <v>Done</v>
          </cell>
        </row>
        <row r="25">
          <cell r="H25" t="str">
            <v>Done</v>
          </cell>
        </row>
        <row r="26">
          <cell r="H26" t="str">
            <v>Done</v>
          </cell>
        </row>
        <row r="27">
          <cell r="H27" t="str">
            <v>Done</v>
          </cell>
        </row>
        <row r="28">
          <cell r="H28" t="str">
            <v>Done</v>
          </cell>
        </row>
        <row r="29">
          <cell r="H29" t="str">
            <v>Done</v>
          </cell>
        </row>
        <row r="30">
          <cell r="H30" t="str">
            <v>Done</v>
          </cell>
        </row>
        <row r="31">
          <cell r="H31" t="str">
            <v>Done</v>
          </cell>
        </row>
      </sheetData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bes 2005"/>
      <sheetName val="Points FAR SSYST"/>
      <sheetName val="FAR"/>
      <sheetName val="Remarques MBU"/>
      <sheetName val="Liste thè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Summary"/>
      <sheetName val="Historique Projet"/>
      <sheetName val="Actions &amp; Alarms"/>
      <sheetName val="Plan Actions Reprise de Projet"/>
      <sheetName val="Customer"/>
      <sheetName val="Partners"/>
      <sheetName val="Finance Overview"/>
      <sheetName val="PPS"/>
      <sheetName val="Finance Details"/>
      <sheetName val="Finance Expense Curve"/>
      <sheetName val="R&amp;O Log"/>
      <sheetName val="Risk Track"/>
      <sheetName val="Contract Milestones"/>
      <sheetName val="Milestones Trend"/>
      <sheetName val="Technical"/>
      <sheetName val="Qualit Env. Safety"/>
      <sheetName val="Purchasing"/>
      <sheetName val="Purch. Cash Out"/>
      <sheetName val="Indicators-MOE-JIRA"/>
      <sheetName val="Contract Summary"/>
      <sheetName val="Contract"/>
      <sheetName val="OBS"/>
      <sheetName val="W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Y111"/>
  <sheetViews>
    <sheetView tabSelected="1" zoomScale="85" zoomScaleNormal="85" workbookViewId="0">
      <pane ySplit="1" topLeftCell="A2" activePane="bottomLeft" state="frozenSplit"/>
      <selection pane="bottomLeft" activeCell="Q53" sqref="Q53"/>
    </sheetView>
  </sheetViews>
  <sheetFormatPr defaultColWidth="9.140625" defaultRowHeight="12.75"/>
  <cols>
    <col min="1" max="1" width="12.85546875" style="3" bestFit="1" customWidth="1"/>
    <col min="2" max="2" width="7.5703125" style="3" customWidth="1"/>
    <col min="3" max="3" width="13.28515625" style="3" customWidth="1"/>
    <col min="4" max="4" width="14" style="3" customWidth="1"/>
    <col min="5" max="5" width="21" style="3" customWidth="1"/>
    <col min="6" max="6" width="18" style="3" customWidth="1"/>
    <col min="7" max="7" width="11" style="3" customWidth="1"/>
    <col min="8" max="8" width="17" style="3" customWidth="1"/>
    <col min="9" max="9" width="12" style="3" customWidth="1"/>
    <col min="10" max="10" width="20" style="39" bestFit="1" customWidth="1"/>
    <col min="11" max="11" width="11" style="3" customWidth="1"/>
    <col min="12" max="12" width="12.5703125" style="48" bestFit="1" customWidth="1"/>
    <col min="13" max="13" width="17.7109375" style="51" customWidth="1"/>
    <col min="14" max="14" width="17.7109375" style="3" customWidth="1"/>
    <col min="15" max="15" width="13" style="3" customWidth="1"/>
    <col min="16" max="16" width="9" style="3" customWidth="1"/>
    <col min="17" max="17" width="13" style="3" customWidth="1"/>
    <col min="18" max="18" width="8" style="3" customWidth="1"/>
    <col min="19" max="19" width="30" style="3" bestFit="1" customWidth="1"/>
    <col min="20" max="20" width="15" style="3" customWidth="1"/>
    <col min="21" max="21" width="21" style="3" bestFit="1" customWidth="1"/>
    <col min="22" max="22" width="22" style="3" customWidth="1"/>
    <col min="23" max="23" width="11" style="3" customWidth="1"/>
    <col min="24" max="24" width="18" style="3" customWidth="1"/>
    <col min="25" max="25" width="6" style="3" customWidth="1"/>
    <col min="26" max="26" width="10" style="3" customWidth="1"/>
    <col min="27" max="27" width="9" style="3" customWidth="1"/>
    <col min="28" max="28" width="22" style="3" customWidth="1"/>
    <col min="29" max="29" width="47.5703125" style="3" customWidth="1"/>
    <col min="30" max="30" width="8" style="3" customWidth="1"/>
    <col min="31" max="31" width="13" style="3" customWidth="1"/>
    <col min="32" max="32" width="19" style="3" customWidth="1"/>
    <col min="33" max="34" width="9" style="3" customWidth="1"/>
    <col min="35" max="35" width="13" style="3" customWidth="1"/>
    <col min="36" max="36" width="10" style="3" customWidth="1"/>
    <col min="37" max="37" width="42" style="3" customWidth="1"/>
    <col min="38" max="38" width="42" style="3" bestFit="1" customWidth="1"/>
    <col min="39" max="39" width="12" style="3" customWidth="1"/>
    <col min="40" max="40" width="7" style="3" customWidth="1"/>
    <col min="41" max="41" width="10" style="3" customWidth="1"/>
    <col min="42" max="43" width="12" style="3" customWidth="1"/>
    <col min="44" max="45" width="13" style="3" customWidth="1"/>
    <col min="46" max="46" width="19" style="3" customWidth="1"/>
    <col min="47" max="47" width="16" style="3" customWidth="1"/>
    <col min="48" max="48" width="15" style="3" customWidth="1"/>
    <col min="49" max="49" width="12" style="3" customWidth="1"/>
    <col min="50" max="50" width="13.140625" style="3" bestFit="1" customWidth="1"/>
    <col min="51" max="51" width="28" style="3" bestFit="1" customWidth="1"/>
    <col min="52" max="16384" width="9.140625" style="3"/>
  </cols>
  <sheetData>
    <row r="1" spans="1:51" s="4" customFormat="1">
      <c r="A1" s="27"/>
      <c r="B1" s="2"/>
      <c r="C1" s="1"/>
      <c r="D1" s="1"/>
      <c r="E1" s="5"/>
      <c r="F1" s="1"/>
      <c r="G1" s="5"/>
      <c r="H1" s="1"/>
      <c r="I1" s="2"/>
      <c r="J1" s="44" t="s">
        <v>1</v>
      </c>
      <c r="K1" s="45"/>
      <c r="L1" s="46" t="s">
        <v>12</v>
      </c>
      <c r="M1" s="49" t="s">
        <v>13</v>
      </c>
      <c r="N1" s="2"/>
      <c r="O1" s="1"/>
      <c r="P1" s="2"/>
      <c r="Q1" s="2"/>
      <c r="R1" s="1"/>
      <c r="S1" s="5"/>
      <c r="T1" s="1"/>
      <c r="U1" s="5"/>
      <c r="V1" s="1"/>
      <c r="W1" s="1"/>
      <c r="X1" s="1"/>
      <c r="Y1" s="2"/>
      <c r="Z1" s="2"/>
      <c r="AA1" s="1"/>
      <c r="AB1" s="1"/>
      <c r="AC1" s="5"/>
      <c r="AD1" s="2"/>
      <c r="AE1" s="2"/>
      <c r="AF1" s="1"/>
      <c r="AG1" s="1"/>
      <c r="AH1" s="1"/>
      <c r="AI1" s="2"/>
      <c r="AJ1" s="1"/>
      <c r="AK1" s="1"/>
      <c r="AL1" s="5"/>
      <c r="AM1" s="1"/>
      <c r="AN1" s="2"/>
      <c r="AO1" s="2"/>
      <c r="AP1" s="1"/>
      <c r="AQ1" s="1"/>
      <c r="AR1" s="1"/>
      <c r="AS1" s="1"/>
      <c r="AT1" s="1"/>
      <c r="AU1" s="1"/>
      <c r="AV1" s="1"/>
      <c r="AW1" s="2"/>
      <c r="AX1" s="6"/>
      <c r="AY1" s="6"/>
    </row>
    <row r="2" spans="1:51">
      <c r="A2" s="28"/>
      <c r="B2" s="30"/>
      <c r="C2" s="31"/>
      <c r="D2" s="30"/>
      <c r="E2" s="30"/>
      <c r="F2" s="30"/>
      <c r="G2" s="32"/>
      <c r="H2" s="33"/>
      <c r="I2" s="30"/>
      <c r="J2" s="53">
        <v>10000524</v>
      </c>
      <c r="K2" s="32"/>
      <c r="L2" s="47">
        <f>VLOOKUP(J2,SynthEng!$C$3:$C$16,1,0)</f>
        <v>10000524</v>
      </c>
      <c r="M2" s="50" t="e">
        <f>VLOOKUP(J2,SynthEng!$D$3:$D$33,1,0)</f>
        <v>#N/A</v>
      </c>
      <c r="N2" s="30"/>
      <c r="O2" s="30"/>
      <c r="P2" s="30"/>
      <c r="Q2" s="30"/>
      <c r="R2" s="30"/>
      <c r="S2" s="30"/>
      <c r="T2" s="30"/>
      <c r="U2" s="30"/>
      <c r="V2" s="30"/>
      <c r="W2" s="30"/>
      <c r="X2" s="31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3"/>
      <c r="AN2" s="34"/>
      <c r="AO2" s="30"/>
      <c r="AP2" s="32"/>
      <c r="AQ2" s="32"/>
      <c r="AR2" s="32"/>
      <c r="AS2" s="30"/>
      <c r="AT2" s="32"/>
      <c r="AU2" s="32"/>
      <c r="AV2" s="32"/>
      <c r="AW2" s="30"/>
      <c r="AX2" s="30"/>
      <c r="AY2" s="30"/>
    </row>
    <row r="3" spans="1:51">
      <c r="A3" s="28"/>
      <c r="B3" s="30"/>
      <c r="C3" s="31"/>
      <c r="D3" s="30"/>
      <c r="E3" s="30"/>
      <c r="F3" s="30"/>
      <c r="G3" s="32"/>
      <c r="H3" s="33"/>
      <c r="I3" s="30"/>
      <c r="J3" s="52">
        <v>10001324</v>
      </c>
      <c r="K3" s="32"/>
      <c r="L3" s="47">
        <f>VLOOKUP(J3,SynthEng!$C$3:$C$16,1,0)</f>
        <v>10001324</v>
      </c>
      <c r="M3" s="50" t="e">
        <f>VLOOKUP(J3,SynthEng!$D$3:$D$33,1,0)</f>
        <v>#N/A</v>
      </c>
      <c r="N3" s="30"/>
      <c r="O3" s="30"/>
      <c r="P3" s="30"/>
      <c r="Q3" s="30"/>
      <c r="R3" s="30"/>
      <c r="S3" s="30"/>
      <c r="T3" s="30"/>
      <c r="U3" s="30"/>
      <c r="V3" s="30"/>
      <c r="W3" s="30"/>
      <c r="X3" s="31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3"/>
      <c r="AN3" s="34"/>
      <c r="AO3" s="30"/>
      <c r="AP3" s="32"/>
      <c r="AQ3" s="32"/>
      <c r="AR3" s="32"/>
      <c r="AS3" s="30"/>
      <c r="AT3" s="32"/>
      <c r="AU3" s="32"/>
      <c r="AV3" s="32"/>
      <c r="AW3" s="30"/>
      <c r="AX3" s="30"/>
      <c r="AY3" s="30"/>
    </row>
    <row r="4" spans="1:51">
      <c r="A4" s="28"/>
      <c r="B4" s="30"/>
      <c r="C4" s="31"/>
      <c r="D4" s="30"/>
      <c r="E4" s="30"/>
      <c r="F4" s="30"/>
      <c r="G4" s="32"/>
      <c r="H4" s="33"/>
      <c r="I4" s="30"/>
      <c r="J4" s="40">
        <v>10007380</v>
      </c>
      <c r="K4" s="32"/>
      <c r="L4" s="47">
        <f>VLOOKUP(J4,SynthEng!$C$3:$C$16,1,0)</f>
        <v>10007380</v>
      </c>
      <c r="M4" s="50" t="e">
        <f>VLOOKUP(J4,SynthEng!$D$3:$D$33,1,0)</f>
        <v>#N/A</v>
      </c>
      <c r="N4" s="30"/>
      <c r="O4" s="30"/>
      <c r="P4" s="30"/>
      <c r="Q4" s="30"/>
      <c r="R4" s="30"/>
      <c r="S4" s="30"/>
      <c r="T4" s="30"/>
      <c r="U4" s="30"/>
      <c r="V4" s="30"/>
      <c r="W4" s="30"/>
      <c r="X4" s="31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3"/>
      <c r="AN4" s="34"/>
      <c r="AO4" s="30"/>
      <c r="AP4" s="32"/>
      <c r="AQ4" s="32"/>
      <c r="AR4" s="32"/>
      <c r="AS4" s="30"/>
      <c r="AT4" s="32"/>
      <c r="AU4" s="32"/>
      <c r="AV4" s="32"/>
      <c r="AW4" s="30"/>
      <c r="AX4" s="30"/>
      <c r="AY4" s="30"/>
    </row>
    <row r="5" spans="1:51">
      <c r="A5" s="28"/>
      <c r="B5" s="30"/>
      <c r="C5" s="31"/>
      <c r="D5" s="30"/>
      <c r="E5" s="30"/>
      <c r="F5" s="30"/>
      <c r="G5" s="32"/>
      <c r="H5" s="33"/>
      <c r="I5" s="30"/>
      <c r="J5" s="40">
        <v>10007380</v>
      </c>
      <c r="K5" s="32"/>
      <c r="L5" s="47">
        <f>VLOOKUP(J5,SynthEng!$C$3:$C$16,1,0)</f>
        <v>10007380</v>
      </c>
      <c r="M5" s="50" t="e">
        <f>VLOOKUP(J5,SynthEng!$D$3:$D$33,1,0)</f>
        <v>#N/A</v>
      </c>
      <c r="N5" s="30"/>
      <c r="O5" s="30"/>
      <c r="P5" s="30"/>
      <c r="Q5" s="30"/>
      <c r="R5" s="30"/>
      <c r="S5" s="30"/>
      <c r="T5" s="30"/>
      <c r="U5" s="30"/>
      <c r="V5" s="30"/>
      <c r="W5" s="30"/>
      <c r="X5" s="31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3"/>
      <c r="AN5" s="34"/>
      <c r="AO5" s="30"/>
      <c r="AP5" s="32"/>
      <c r="AQ5" s="32"/>
      <c r="AR5" s="32"/>
      <c r="AS5" s="30"/>
      <c r="AT5" s="32"/>
      <c r="AU5" s="32"/>
      <c r="AV5" s="32"/>
      <c r="AW5" s="30"/>
      <c r="AX5" s="30"/>
      <c r="AY5" s="30"/>
    </row>
    <row r="6" spans="1:51">
      <c r="A6" s="28"/>
      <c r="B6" s="30"/>
      <c r="C6" s="31"/>
      <c r="D6" s="30"/>
      <c r="E6" s="30"/>
      <c r="F6" s="30"/>
      <c r="G6" s="32"/>
      <c r="H6" s="33"/>
      <c r="I6" s="30"/>
      <c r="J6" s="40">
        <v>10010401</v>
      </c>
      <c r="K6" s="32"/>
      <c r="L6" s="47">
        <f>VLOOKUP(J6,SynthEng!$C$3:$C$16,1,0)</f>
        <v>10010401</v>
      </c>
      <c r="M6" s="50" t="e">
        <f>VLOOKUP(J6,SynthEng!$D$3:$D$33,1,0)</f>
        <v>#N/A</v>
      </c>
      <c r="N6" s="30"/>
      <c r="O6" s="30"/>
      <c r="P6" s="30"/>
      <c r="Q6" s="30"/>
      <c r="R6" s="30"/>
      <c r="S6" s="30"/>
      <c r="T6" s="30"/>
      <c r="U6" s="30"/>
      <c r="V6" s="30"/>
      <c r="W6" s="30"/>
      <c r="X6" s="31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3"/>
      <c r="AN6" s="34"/>
      <c r="AO6" s="30"/>
      <c r="AP6" s="32"/>
      <c r="AQ6" s="32"/>
      <c r="AR6" s="32"/>
      <c r="AS6" s="30"/>
      <c r="AT6" s="32"/>
      <c r="AU6" s="32"/>
      <c r="AV6" s="32"/>
      <c r="AW6" s="30"/>
      <c r="AX6" s="30"/>
      <c r="AY6" s="30"/>
    </row>
    <row r="7" spans="1:51">
      <c r="A7" s="28"/>
      <c r="B7" s="30"/>
      <c r="C7" s="31"/>
      <c r="D7" s="30"/>
      <c r="E7" s="30"/>
      <c r="F7" s="30"/>
      <c r="G7" s="32"/>
      <c r="H7" s="33"/>
      <c r="I7" s="30"/>
      <c r="J7" s="40">
        <v>10011563</v>
      </c>
      <c r="K7" s="32"/>
      <c r="L7" s="47">
        <f>VLOOKUP(J7,SynthEng!$C$3:$C$16,1,0)</f>
        <v>10011563</v>
      </c>
      <c r="M7" s="50" t="e">
        <f>VLOOKUP(J7,SynthEng!$D$3:$D$33,1,0)</f>
        <v>#N/A</v>
      </c>
      <c r="N7" s="30"/>
      <c r="O7" s="30"/>
      <c r="P7" s="30"/>
      <c r="Q7" s="30"/>
      <c r="R7" s="30"/>
      <c r="S7" s="30"/>
      <c r="T7" s="30"/>
      <c r="U7" s="30"/>
      <c r="V7" s="30"/>
      <c r="W7" s="30"/>
      <c r="X7" s="31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3"/>
      <c r="AN7" s="34"/>
      <c r="AO7" s="30"/>
      <c r="AP7" s="32"/>
      <c r="AQ7" s="32"/>
      <c r="AR7" s="32"/>
      <c r="AS7" s="30"/>
      <c r="AT7" s="32"/>
      <c r="AU7" s="32"/>
      <c r="AV7" s="32"/>
      <c r="AW7" s="30"/>
      <c r="AX7" s="30"/>
      <c r="AY7" s="30"/>
    </row>
    <row r="8" spans="1:51">
      <c r="A8" s="28"/>
      <c r="B8" s="30"/>
      <c r="C8" s="31"/>
      <c r="D8" s="30"/>
      <c r="E8" s="30"/>
      <c r="F8" s="30"/>
      <c r="G8" s="32"/>
      <c r="H8" s="33"/>
      <c r="I8" s="30"/>
      <c r="J8" s="52">
        <v>10017380</v>
      </c>
      <c r="K8" s="32"/>
      <c r="L8" s="47">
        <f>VLOOKUP(J8,SynthEng!$C$3:$C$16,1,0)</f>
        <v>10017380</v>
      </c>
      <c r="M8" s="50" t="e">
        <f>VLOOKUP(J8,SynthEng!$D$3:$D$33,1,0)</f>
        <v>#N/A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1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3"/>
      <c r="AN8" s="34"/>
      <c r="AO8" s="30"/>
      <c r="AP8" s="32"/>
      <c r="AQ8" s="32"/>
      <c r="AR8" s="32"/>
      <c r="AS8" s="30"/>
      <c r="AT8" s="32"/>
      <c r="AU8" s="32"/>
      <c r="AV8" s="32"/>
      <c r="AW8" s="30"/>
      <c r="AX8" s="30"/>
      <c r="AY8" s="30"/>
    </row>
    <row r="9" spans="1:51">
      <c r="A9" s="28"/>
      <c r="B9" s="30"/>
      <c r="C9" s="31"/>
      <c r="D9" s="30"/>
      <c r="E9" s="30"/>
      <c r="F9" s="30"/>
      <c r="G9" s="32"/>
      <c r="H9" s="33"/>
      <c r="I9" s="30"/>
      <c r="J9" s="52">
        <v>10017380</v>
      </c>
      <c r="K9" s="32"/>
      <c r="L9" s="47">
        <f>VLOOKUP(J9,SynthEng!$C$3:$C$16,1,0)</f>
        <v>10017380</v>
      </c>
      <c r="M9" s="50" t="e">
        <f>VLOOKUP(J9,SynthEng!$D$3:$D$33,1,0)</f>
        <v>#N/A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1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3"/>
      <c r="AN9" s="34"/>
      <c r="AO9" s="30"/>
      <c r="AP9" s="32"/>
      <c r="AQ9" s="32"/>
      <c r="AR9" s="32"/>
      <c r="AS9" s="30"/>
      <c r="AT9" s="32"/>
      <c r="AU9" s="32"/>
      <c r="AV9" s="32"/>
      <c r="AW9" s="30"/>
      <c r="AX9" s="30"/>
      <c r="AY9" s="30"/>
    </row>
    <row r="10" spans="1:51">
      <c r="A10" s="28"/>
      <c r="B10" s="30"/>
      <c r="C10" s="31"/>
      <c r="D10" s="30"/>
      <c r="E10" s="30"/>
      <c r="F10" s="30"/>
      <c r="G10" s="32"/>
      <c r="H10" s="33"/>
      <c r="I10" s="30"/>
      <c r="J10" s="52">
        <v>10017380</v>
      </c>
      <c r="K10" s="32"/>
      <c r="L10" s="47">
        <f>VLOOKUP(J10,SynthEng!$C$3:$C$16,1,0)</f>
        <v>10017380</v>
      </c>
      <c r="M10" s="50" t="e">
        <f>VLOOKUP(J10,SynthEng!$D$3:$D$33,1,0)</f>
        <v>#N/A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5"/>
      <c r="AM10" s="33"/>
      <c r="AN10" s="34"/>
      <c r="AO10" s="30"/>
      <c r="AP10" s="32"/>
      <c r="AQ10" s="32"/>
      <c r="AR10" s="32"/>
      <c r="AS10" s="30"/>
      <c r="AT10" s="32"/>
      <c r="AU10" s="32"/>
      <c r="AV10" s="32"/>
      <c r="AW10" s="30"/>
      <c r="AX10" s="30"/>
      <c r="AY10" s="30"/>
    </row>
    <row r="11" spans="1:51">
      <c r="A11" s="28"/>
      <c r="B11" s="30"/>
      <c r="C11" s="31"/>
      <c r="D11" s="30"/>
      <c r="E11" s="30"/>
      <c r="F11" s="30"/>
      <c r="G11" s="32"/>
      <c r="H11" s="33"/>
      <c r="I11" s="30"/>
      <c r="J11" s="52">
        <v>10020644</v>
      </c>
      <c r="K11" s="32"/>
      <c r="L11" s="47">
        <f>VLOOKUP(J11,SynthEng!$C$3:$C$16,1,0)</f>
        <v>10020644</v>
      </c>
      <c r="M11" s="50" t="e">
        <f>VLOOKUP(J11,SynthEng!$D$3:$D$33,1,0)</f>
        <v>#N/A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1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3"/>
      <c r="AN11" s="34"/>
      <c r="AO11" s="30"/>
      <c r="AP11" s="32"/>
      <c r="AQ11" s="32"/>
      <c r="AR11" s="32"/>
      <c r="AS11" s="30"/>
      <c r="AT11" s="32"/>
      <c r="AU11" s="32"/>
      <c r="AV11" s="32"/>
      <c r="AW11" s="30"/>
      <c r="AX11" s="30"/>
      <c r="AY11" s="30"/>
    </row>
    <row r="12" spans="1:51">
      <c r="A12" s="28"/>
      <c r="B12" s="30"/>
      <c r="C12" s="31"/>
      <c r="D12" s="30"/>
      <c r="E12" s="30"/>
      <c r="F12" s="30"/>
      <c r="G12" s="32"/>
      <c r="H12" s="33"/>
      <c r="I12" s="30"/>
      <c r="J12" s="52">
        <v>10021881</v>
      </c>
      <c r="K12" s="32"/>
      <c r="L12" s="47">
        <f>VLOOKUP(J12,SynthEng!$C$3:$C$16,1,0)</f>
        <v>10021881</v>
      </c>
      <c r="M12" s="50" t="e">
        <f>VLOOKUP(J12,SynthEng!$D$3:$D$33,1,0)</f>
        <v>#N/A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1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3"/>
      <c r="AN12" s="34"/>
      <c r="AO12" s="30"/>
      <c r="AP12" s="32"/>
      <c r="AQ12" s="32"/>
      <c r="AR12" s="32"/>
      <c r="AS12" s="30"/>
      <c r="AT12" s="32"/>
      <c r="AU12" s="32"/>
      <c r="AV12" s="32"/>
      <c r="AW12" s="30"/>
      <c r="AX12" s="30"/>
      <c r="AY12" s="30"/>
    </row>
    <row r="13" spans="1:51">
      <c r="A13" s="28"/>
      <c r="B13" s="30"/>
      <c r="C13" s="31"/>
      <c r="D13" s="30"/>
      <c r="E13" s="30"/>
      <c r="F13" s="30"/>
      <c r="G13" s="32"/>
      <c r="H13" s="33"/>
      <c r="I13" s="30"/>
      <c r="J13" s="52">
        <v>10026399</v>
      </c>
      <c r="K13" s="32"/>
      <c r="L13" s="47">
        <f>VLOOKUP(J13,SynthEng!$C$3:$C$16,1,0)</f>
        <v>10026399</v>
      </c>
      <c r="M13" s="50" t="e">
        <f>VLOOKUP(J13,SynthEng!$D$3:$D$33,1,0)</f>
        <v>#N/A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1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5"/>
      <c r="AM13" s="33"/>
      <c r="AN13" s="34"/>
      <c r="AO13" s="30"/>
      <c r="AP13" s="32"/>
      <c r="AQ13" s="32"/>
      <c r="AR13" s="32"/>
      <c r="AS13" s="30"/>
      <c r="AT13" s="32"/>
      <c r="AU13" s="32"/>
      <c r="AV13" s="32"/>
      <c r="AW13" s="30"/>
      <c r="AX13" s="30"/>
      <c r="AY13" s="30"/>
    </row>
    <row r="14" spans="1:51">
      <c r="A14" s="28"/>
      <c r="B14" s="30"/>
      <c r="C14" s="31"/>
      <c r="D14" s="30"/>
      <c r="E14" s="30"/>
      <c r="F14" s="30"/>
      <c r="G14" s="32"/>
      <c r="H14" s="33"/>
      <c r="I14" s="30"/>
      <c r="J14" s="52">
        <v>10026924</v>
      </c>
      <c r="K14" s="32"/>
      <c r="L14" s="47">
        <f>VLOOKUP(J14,SynthEng!$C$3:$C$16,1,0)</f>
        <v>10026924</v>
      </c>
      <c r="M14" s="50" t="e">
        <f>VLOOKUP(J14,SynthEng!$D$3:$D$33,1,0)</f>
        <v>#N/A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1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3"/>
      <c r="AN14" s="34"/>
      <c r="AO14" s="30"/>
      <c r="AP14" s="32"/>
      <c r="AQ14" s="32"/>
      <c r="AR14" s="32"/>
      <c r="AS14" s="30"/>
      <c r="AT14" s="32"/>
      <c r="AU14" s="32"/>
      <c r="AV14" s="32"/>
      <c r="AW14" s="30"/>
      <c r="AX14" s="30"/>
      <c r="AY14" s="30"/>
    </row>
    <row r="15" spans="1:51">
      <c r="A15" s="28"/>
      <c r="B15" s="30"/>
      <c r="C15" s="31"/>
      <c r="D15" s="30"/>
      <c r="E15" s="30"/>
      <c r="F15" s="30"/>
      <c r="G15" s="32"/>
      <c r="H15" s="33"/>
      <c r="I15" s="30"/>
      <c r="J15" s="52">
        <v>10027832</v>
      </c>
      <c r="K15" s="32"/>
      <c r="L15" s="47">
        <f>VLOOKUP(J15,SynthEng!$C$3:$C$16,1,0)</f>
        <v>10027832</v>
      </c>
      <c r="M15" s="50" t="e">
        <f>VLOOKUP(J15,SynthEng!$D$3:$D$33,1,0)</f>
        <v>#N/A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1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3"/>
      <c r="AN15" s="34"/>
      <c r="AO15" s="30"/>
      <c r="AP15" s="32"/>
      <c r="AQ15" s="32"/>
      <c r="AR15" s="32"/>
      <c r="AS15" s="30"/>
      <c r="AT15" s="32"/>
      <c r="AU15" s="32"/>
      <c r="AV15" s="32"/>
      <c r="AW15" s="30"/>
      <c r="AX15" s="30"/>
      <c r="AY15" s="30"/>
    </row>
    <row r="16" spans="1:51">
      <c r="A16" s="28"/>
      <c r="B16" s="30"/>
      <c r="C16" s="31"/>
      <c r="D16" s="30"/>
      <c r="E16" s="30"/>
      <c r="F16" s="30"/>
      <c r="G16" s="32"/>
      <c r="H16" s="33"/>
      <c r="I16" s="30"/>
      <c r="J16" s="52">
        <v>10027832</v>
      </c>
      <c r="K16" s="32"/>
      <c r="L16" s="47">
        <f>VLOOKUP(J16,SynthEng!$C$3:$C$16,1,0)</f>
        <v>10027832</v>
      </c>
      <c r="M16" s="50" t="e">
        <f>VLOOKUP(J16,SynthEng!$D$3:$D$33,1,0)</f>
        <v>#N/A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3"/>
      <c r="AN16" s="34"/>
      <c r="AO16" s="30"/>
      <c r="AP16" s="32"/>
      <c r="AQ16" s="32"/>
      <c r="AR16" s="32"/>
      <c r="AS16" s="30"/>
      <c r="AT16" s="32"/>
      <c r="AU16" s="32"/>
      <c r="AV16" s="32"/>
      <c r="AW16" s="30"/>
      <c r="AX16" s="30"/>
      <c r="AY16" s="30"/>
    </row>
    <row r="17" spans="1:51">
      <c r="A17" s="28"/>
      <c r="B17" s="30"/>
      <c r="C17" s="31"/>
      <c r="D17" s="30"/>
      <c r="E17" s="30"/>
      <c r="F17" s="30"/>
      <c r="G17" s="32"/>
      <c r="H17" s="33"/>
      <c r="I17" s="30"/>
      <c r="J17" s="52">
        <v>10027832</v>
      </c>
      <c r="K17" s="32"/>
      <c r="L17" s="47">
        <f>VLOOKUP(J17,SynthEng!$C$3:$C$16,1,0)</f>
        <v>10027832</v>
      </c>
      <c r="M17" s="50" t="e">
        <f>VLOOKUP(J17,SynthEng!$D$3:$D$33,1,0)</f>
        <v>#N/A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1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3"/>
      <c r="AN17" s="34"/>
      <c r="AO17" s="30"/>
      <c r="AP17" s="32"/>
      <c r="AQ17" s="32"/>
      <c r="AR17" s="32"/>
      <c r="AS17" s="30"/>
      <c r="AT17" s="32"/>
      <c r="AU17" s="32"/>
      <c r="AV17" s="32"/>
      <c r="AW17" s="30"/>
      <c r="AX17" s="30"/>
      <c r="AY17" s="30"/>
    </row>
    <row r="18" spans="1:51">
      <c r="A18" s="28"/>
      <c r="B18" s="30"/>
      <c r="C18" s="31"/>
      <c r="D18" s="30"/>
      <c r="E18" s="30"/>
      <c r="F18" s="30"/>
      <c r="G18" s="32"/>
      <c r="H18" s="33"/>
      <c r="I18" s="30"/>
      <c r="J18" s="52">
        <v>10033974</v>
      </c>
      <c r="K18" s="32"/>
      <c r="L18" s="47">
        <f>VLOOKUP(J18,SynthEng!$C$3:$C$16,1,0)</f>
        <v>10033974</v>
      </c>
      <c r="M18" s="50" t="e">
        <f>VLOOKUP(J18,SynthEng!$D$3:$D$33,1,0)</f>
        <v>#N/A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1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3"/>
      <c r="AN18" s="34"/>
      <c r="AO18" s="30"/>
      <c r="AP18" s="32"/>
      <c r="AQ18" s="32"/>
      <c r="AR18" s="32"/>
      <c r="AS18" s="30"/>
      <c r="AT18" s="32"/>
      <c r="AU18" s="32"/>
      <c r="AV18" s="32"/>
      <c r="AW18" s="30"/>
      <c r="AX18" s="30"/>
      <c r="AY18" s="30"/>
    </row>
    <row r="19" spans="1:51">
      <c r="A19" s="28"/>
      <c r="B19" s="30"/>
      <c r="C19" s="31"/>
      <c r="D19" s="30"/>
      <c r="E19" s="30"/>
      <c r="F19" s="30"/>
      <c r="G19" s="32"/>
      <c r="H19" s="33"/>
      <c r="I19" s="30"/>
      <c r="J19" s="52">
        <v>10034220</v>
      </c>
      <c r="K19" s="32"/>
      <c r="L19" s="47">
        <f>VLOOKUP(J19,SynthEng!$C$3:$C$16,1,0)</f>
        <v>10034220</v>
      </c>
      <c r="M19" s="50" t="e">
        <f>VLOOKUP(J19,SynthEng!$D$3:$D$33,1,0)</f>
        <v>#N/A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1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3"/>
      <c r="AN19" s="34"/>
      <c r="AO19" s="30"/>
      <c r="AP19" s="32"/>
      <c r="AQ19" s="32"/>
      <c r="AR19" s="32"/>
      <c r="AS19" s="30"/>
      <c r="AT19" s="32"/>
      <c r="AU19" s="32"/>
      <c r="AV19" s="32"/>
      <c r="AW19" s="30"/>
      <c r="AX19" s="30"/>
      <c r="AY19" s="30"/>
    </row>
    <row r="20" spans="1:51">
      <c r="A20" s="28"/>
      <c r="B20" s="30"/>
      <c r="C20" s="36"/>
      <c r="D20" s="30"/>
      <c r="E20" s="30"/>
      <c r="F20" s="30"/>
      <c r="G20" s="30"/>
      <c r="H20" s="30"/>
      <c r="I20" s="30"/>
      <c r="J20" s="52">
        <v>4500001306</v>
      </c>
      <c r="K20" s="30"/>
      <c r="L20" s="47" t="e">
        <f>VLOOKUP(J20,SynthEng!$C$3:$C$16,1,0)</f>
        <v>#N/A</v>
      </c>
      <c r="M20" s="50">
        <f>VLOOKUP(J20,SynthEng!$D$3:$D$33,1,0)</f>
        <v>4500001306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</row>
    <row r="21" spans="1:51">
      <c r="A21" s="28"/>
      <c r="B21" s="30"/>
      <c r="C21" s="36"/>
      <c r="D21" s="30"/>
      <c r="E21" s="30"/>
      <c r="F21" s="30"/>
      <c r="G21" s="30"/>
      <c r="H21" s="30"/>
      <c r="I21" s="30"/>
      <c r="J21" s="52">
        <v>4500001378</v>
      </c>
      <c r="K21" s="30"/>
      <c r="L21" s="47" t="e">
        <f>VLOOKUP(J21,SynthEng!$C$3:$C$16,1,0)</f>
        <v>#N/A</v>
      </c>
      <c r="M21" s="50">
        <f>VLOOKUP(J21,SynthEng!$D$3:$D$33,1,0)</f>
        <v>4500001378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</row>
    <row r="22" spans="1:51">
      <c r="A22" s="28"/>
      <c r="B22" s="30"/>
      <c r="C22" s="31"/>
      <c r="D22" s="30"/>
      <c r="E22" s="30"/>
      <c r="F22" s="30"/>
      <c r="G22" s="32"/>
      <c r="H22" s="33"/>
      <c r="I22" s="30"/>
      <c r="J22" s="52">
        <v>4500001378</v>
      </c>
      <c r="K22" s="32"/>
      <c r="L22" s="47" t="e">
        <f>VLOOKUP(J22,SynthEng!$C$3:$C$16,1,0)</f>
        <v>#N/A</v>
      </c>
      <c r="M22" s="50">
        <f>VLOOKUP(J22,SynthEng!$D$3:$D$33,1,0)</f>
        <v>4500001378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1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3"/>
      <c r="AN22" s="34"/>
      <c r="AO22" s="30"/>
      <c r="AP22" s="32"/>
      <c r="AQ22" s="32"/>
      <c r="AR22" s="32"/>
      <c r="AS22" s="30"/>
      <c r="AT22" s="32"/>
      <c r="AU22" s="32"/>
      <c r="AV22" s="32"/>
      <c r="AW22" s="30"/>
      <c r="AX22" s="30"/>
      <c r="AY22" s="30"/>
    </row>
    <row r="23" spans="1:51">
      <c r="A23" s="28"/>
      <c r="B23" s="30"/>
      <c r="C23" s="31"/>
      <c r="D23" s="30"/>
      <c r="E23" s="30"/>
      <c r="F23" s="30"/>
      <c r="G23" s="32"/>
      <c r="H23" s="33"/>
      <c r="I23" s="30"/>
      <c r="J23" s="52">
        <v>4500001378</v>
      </c>
      <c r="K23" s="32"/>
      <c r="L23" s="47" t="e">
        <f>VLOOKUP(J23,SynthEng!$C$3:$C$16,1,0)</f>
        <v>#N/A</v>
      </c>
      <c r="M23" s="50">
        <f>VLOOKUP(J23,SynthEng!$D$3:$D$33,1,0)</f>
        <v>4500001378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1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4"/>
      <c r="AN23" s="34"/>
      <c r="AO23" s="30"/>
      <c r="AP23" s="32"/>
      <c r="AQ23" s="32"/>
      <c r="AR23" s="32"/>
      <c r="AS23" s="30"/>
      <c r="AT23" s="32"/>
      <c r="AU23" s="32"/>
      <c r="AV23" s="32"/>
      <c r="AW23" s="30"/>
      <c r="AX23" s="30"/>
      <c r="AY23" s="30"/>
    </row>
    <row r="24" spans="1:51">
      <c r="A24" s="28"/>
      <c r="B24" s="30"/>
      <c r="C24" s="31"/>
      <c r="D24" s="30"/>
      <c r="E24" s="30"/>
      <c r="F24" s="30"/>
      <c r="G24" s="32"/>
      <c r="H24" s="33"/>
      <c r="I24" s="30"/>
      <c r="J24" s="52">
        <v>4500001378</v>
      </c>
      <c r="K24" s="32"/>
      <c r="L24" s="47" t="e">
        <f>VLOOKUP(J24,SynthEng!$C$3:$C$16,1,0)</f>
        <v>#N/A</v>
      </c>
      <c r="M24" s="50">
        <f>VLOOKUP(J24,SynthEng!$D$3:$D$33,1,0)</f>
        <v>4500001378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1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4"/>
      <c r="AN24" s="34"/>
      <c r="AO24" s="30"/>
      <c r="AP24" s="32"/>
      <c r="AQ24" s="32"/>
      <c r="AR24" s="32"/>
      <c r="AS24" s="30"/>
      <c r="AT24" s="32"/>
      <c r="AU24" s="32"/>
      <c r="AV24" s="32"/>
      <c r="AW24" s="30"/>
      <c r="AX24" s="30"/>
      <c r="AY24" s="30"/>
    </row>
    <row r="25" spans="1:51">
      <c r="A25" s="28"/>
      <c r="B25" s="30"/>
      <c r="C25" s="31"/>
      <c r="D25" s="30"/>
      <c r="E25" s="30"/>
      <c r="F25" s="30"/>
      <c r="G25" s="32"/>
      <c r="H25" s="33"/>
      <c r="I25" s="30"/>
      <c r="J25" s="52">
        <v>4500003446</v>
      </c>
      <c r="K25" s="32"/>
      <c r="L25" s="47" t="e">
        <f>VLOOKUP(J25,SynthEng!$C$3:$C$16,1,0)</f>
        <v>#N/A</v>
      </c>
      <c r="M25" s="50">
        <f>VLOOKUP(J25,SynthEng!$D$3:$D$33,1,0)</f>
        <v>4500003446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1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5"/>
      <c r="AM25" s="33"/>
      <c r="AN25" s="34"/>
      <c r="AO25" s="30"/>
      <c r="AP25" s="32"/>
      <c r="AQ25" s="32"/>
      <c r="AR25" s="32"/>
      <c r="AS25" s="30"/>
      <c r="AT25" s="32"/>
      <c r="AU25" s="32"/>
      <c r="AV25" s="32"/>
      <c r="AW25" s="30"/>
      <c r="AX25" s="30"/>
      <c r="AY25" s="30"/>
    </row>
    <row r="26" spans="1:51">
      <c r="A26" s="28"/>
      <c r="B26" s="30"/>
      <c r="C26" s="31"/>
      <c r="D26" s="30"/>
      <c r="E26" s="30"/>
      <c r="F26" s="30"/>
      <c r="G26" s="32"/>
      <c r="H26" s="33"/>
      <c r="I26" s="30"/>
      <c r="J26" s="52">
        <v>4500003446</v>
      </c>
      <c r="K26" s="32"/>
      <c r="L26" s="47" t="e">
        <f>VLOOKUP(J26,SynthEng!$C$3:$C$16,1,0)</f>
        <v>#N/A</v>
      </c>
      <c r="M26" s="50">
        <f>VLOOKUP(J26,SynthEng!$D$3:$D$33,1,0)</f>
        <v>4500003446</v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1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3"/>
      <c r="AN26" s="34"/>
      <c r="AO26" s="30"/>
      <c r="AP26" s="32"/>
      <c r="AQ26" s="32"/>
      <c r="AR26" s="32"/>
      <c r="AS26" s="30"/>
      <c r="AT26" s="32"/>
      <c r="AU26" s="32"/>
      <c r="AV26" s="32"/>
      <c r="AW26" s="30"/>
      <c r="AX26" s="30"/>
      <c r="AY26" s="30"/>
    </row>
    <row r="27" spans="1:51">
      <c r="A27" s="28"/>
      <c r="B27" s="30"/>
      <c r="C27" s="31"/>
      <c r="D27" s="30"/>
      <c r="E27" s="30"/>
      <c r="F27" s="30"/>
      <c r="G27" s="32"/>
      <c r="H27" s="33"/>
      <c r="I27" s="30"/>
      <c r="J27" s="52">
        <v>4500007100</v>
      </c>
      <c r="K27" s="32"/>
      <c r="L27" s="47" t="e">
        <f>VLOOKUP(J27,SynthEng!$C$3:$C$16,1,0)</f>
        <v>#N/A</v>
      </c>
      <c r="M27" s="50">
        <f>VLOOKUP(J27,SynthEng!$D$3:$D$33,1,0)</f>
        <v>4500007100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1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3"/>
      <c r="AN27" s="34"/>
      <c r="AO27" s="30"/>
      <c r="AP27" s="32"/>
      <c r="AQ27" s="32"/>
      <c r="AR27" s="32"/>
      <c r="AS27" s="30"/>
      <c r="AT27" s="32"/>
      <c r="AU27" s="32"/>
      <c r="AV27" s="32"/>
      <c r="AW27" s="30"/>
      <c r="AX27" s="30"/>
      <c r="AY27" s="30"/>
    </row>
    <row r="28" spans="1:51">
      <c r="A28" s="28"/>
      <c r="B28" s="30"/>
      <c r="C28" s="31"/>
      <c r="D28" s="30"/>
      <c r="E28" s="30"/>
      <c r="F28" s="30"/>
      <c r="G28" s="32"/>
      <c r="H28" s="33"/>
      <c r="I28" s="30"/>
      <c r="J28" s="52">
        <v>4500011899</v>
      </c>
      <c r="K28" s="32"/>
      <c r="L28" s="47" t="e">
        <f>VLOOKUP(J28,SynthEng!$C$3:$C$16,1,0)</f>
        <v>#N/A</v>
      </c>
      <c r="M28" s="50">
        <f>VLOOKUP(J28,SynthEng!$D$3:$D$33,1,0)</f>
        <v>4500011899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1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3"/>
      <c r="AN28" s="34"/>
      <c r="AO28" s="30"/>
      <c r="AP28" s="32"/>
      <c r="AQ28" s="32"/>
      <c r="AR28" s="32"/>
      <c r="AS28" s="30"/>
      <c r="AT28" s="32"/>
      <c r="AU28" s="32"/>
      <c r="AV28" s="32"/>
      <c r="AW28" s="30"/>
      <c r="AX28" s="30"/>
      <c r="AY28" s="30"/>
    </row>
    <row r="29" spans="1:51">
      <c r="A29" s="28"/>
      <c r="B29" s="30"/>
      <c r="C29" s="31"/>
      <c r="D29" s="30"/>
      <c r="E29" s="30"/>
      <c r="F29" s="30"/>
      <c r="G29" s="32"/>
      <c r="H29" s="33"/>
      <c r="I29" s="30"/>
      <c r="J29" s="52">
        <v>4500011899</v>
      </c>
      <c r="K29" s="32"/>
      <c r="L29" s="47" t="e">
        <f>VLOOKUP(J29,SynthEng!$C$3:$C$16,1,0)</f>
        <v>#N/A</v>
      </c>
      <c r="M29" s="50">
        <f>VLOOKUP(J29,SynthEng!$D$3:$D$33,1,0)</f>
        <v>4500011899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1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3"/>
      <c r="AN29" s="34"/>
      <c r="AO29" s="30"/>
      <c r="AP29" s="32"/>
      <c r="AQ29" s="32"/>
      <c r="AR29" s="32"/>
      <c r="AS29" s="30"/>
      <c r="AT29" s="32"/>
      <c r="AU29" s="32"/>
      <c r="AV29" s="32"/>
      <c r="AW29" s="30"/>
      <c r="AX29" s="30"/>
      <c r="AY29" s="30"/>
    </row>
    <row r="30" spans="1:51">
      <c r="A30" s="28"/>
      <c r="B30" s="30"/>
      <c r="C30" s="31"/>
      <c r="D30" s="30"/>
      <c r="E30" s="30"/>
      <c r="F30" s="30"/>
      <c r="G30" s="32"/>
      <c r="H30" s="33"/>
      <c r="I30" s="30"/>
      <c r="J30" s="52">
        <v>4500011899</v>
      </c>
      <c r="K30" s="32"/>
      <c r="L30" s="47" t="e">
        <f>VLOOKUP(J30,SynthEng!$C$3:$C$16,1,0)</f>
        <v>#N/A</v>
      </c>
      <c r="M30" s="50">
        <f>VLOOKUP(J30,SynthEng!$D$3:$D$33,1,0)</f>
        <v>4500011899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1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3"/>
      <c r="AN30" s="34"/>
      <c r="AO30" s="30"/>
      <c r="AP30" s="32"/>
      <c r="AQ30" s="32"/>
      <c r="AR30" s="32"/>
      <c r="AS30" s="30"/>
      <c r="AT30" s="32"/>
      <c r="AU30" s="32"/>
      <c r="AV30" s="32"/>
      <c r="AW30" s="30"/>
      <c r="AX30" s="30"/>
      <c r="AY30" s="30"/>
    </row>
    <row r="31" spans="1:51">
      <c r="A31" s="28"/>
      <c r="B31" s="30"/>
      <c r="C31" s="31"/>
      <c r="D31" s="30"/>
      <c r="E31" s="30"/>
      <c r="F31" s="30"/>
      <c r="G31" s="32"/>
      <c r="H31" s="33"/>
      <c r="I31" s="30"/>
      <c r="J31" s="52">
        <v>4500012595</v>
      </c>
      <c r="K31" s="32"/>
      <c r="L31" s="47" t="e">
        <f>VLOOKUP(J31,SynthEng!$C$3:$C$16,1,0)</f>
        <v>#N/A</v>
      </c>
      <c r="M31" s="50">
        <f>VLOOKUP(J31,SynthEng!$D$3:$D$33,1,0)</f>
        <v>4500012595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1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3"/>
      <c r="AN31" s="34"/>
      <c r="AO31" s="30"/>
      <c r="AP31" s="32"/>
      <c r="AQ31" s="32"/>
      <c r="AR31" s="32"/>
      <c r="AS31" s="30"/>
      <c r="AT31" s="32"/>
      <c r="AU31" s="32"/>
      <c r="AV31" s="32"/>
      <c r="AW31" s="30"/>
      <c r="AX31" s="30"/>
      <c r="AY31" s="30"/>
    </row>
    <row r="32" spans="1:51">
      <c r="A32" s="28"/>
      <c r="B32" s="30"/>
      <c r="C32" s="31"/>
      <c r="D32" s="30"/>
      <c r="E32" s="30"/>
      <c r="F32" s="30"/>
      <c r="G32" s="32"/>
      <c r="H32" s="33"/>
      <c r="I32" s="30"/>
      <c r="J32" s="52">
        <v>4500016954</v>
      </c>
      <c r="K32" s="32"/>
      <c r="L32" s="47" t="e">
        <f>VLOOKUP(J32,SynthEng!$C$3:$C$16,1,0)</f>
        <v>#N/A</v>
      </c>
      <c r="M32" s="50">
        <f>VLOOKUP(J32,SynthEng!$D$3:$D$33,1,0)</f>
        <v>4500016954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1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3"/>
      <c r="AN32" s="34"/>
      <c r="AO32" s="30"/>
      <c r="AP32" s="32"/>
      <c r="AQ32" s="32"/>
      <c r="AR32" s="32"/>
      <c r="AS32" s="30"/>
      <c r="AT32" s="32"/>
      <c r="AU32" s="32"/>
      <c r="AV32" s="32"/>
      <c r="AW32" s="30"/>
      <c r="AX32" s="30"/>
      <c r="AY32" s="30"/>
    </row>
    <row r="33" spans="1:51">
      <c r="A33" s="28"/>
      <c r="B33" s="30"/>
      <c r="C33" s="36"/>
      <c r="D33" s="30"/>
      <c r="E33" s="30"/>
      <c r="F33" s="30"/>
      <c r="G33" s="30"/>
      <c r="H33" s="30"/>
      <c r="I33" s="30"/>
      <c r="J33" s="52">
        <v>4500016954</v>
      </c>
      <c r="K33" s="30"/>
      <c r="L33" s="47" t="e">
        <f>VLOOKUP(J33,SynthEng!$C$3:$C$16,1,0)</f>
        <v>#N/A</v>
      </c>
      <c r="M33" s="50">
        <f>VLOOKUP(J33,SynthEng!$D$3:$D$33,1,0)</f>
        <v>4500016954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</row>
    <row r="34" spans="1:51">
      <c r="A34" s="28"/>
      <c r="B34" s="30"/>
      <c r="C34" s="36"/>
      <c r="D34" s="30"/>
      <c r="E34" s="30"/>
      <c r="F34" s="30"/>
      <c r="G34" s="30"/>
      <c r="H34" s="30"/>
      <c r="I34" s="30"/>
      <c r="J34" s="52">
        <v>4500016954</v>
      </c>
      <c r="K34" s="30"/>
      <c r="L34" s="47" t="e">
        <f>VLOOKUP(J34,SynthEng!$C$3:$C$16,1,0)</f>
        <v>#N/A</v>
      </c>
      <c r="M34" s="50">
        <f>VLOOKUP(J34,SynthEng!$D$3:$D$33,1,0)</f>
        <v>4500016954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</row>
    <row r="35" spans="1:51">
      <c r="A35" s="28"/>
      <c r="B35" s="30"/>
      <c r="C35" s="31"/>
      <c r="D35" s="30"/>
      <c r="E35" s="30"/>
      <c r="F35" s="30"/>
      <c r="G35" s="32"/>
      <c r="H35" s="33"/>
      <c r="I35" s="30"/>
      <c r="J35" s="52">
        <v>4500019598</v>
      </c>
      <c r="K35" s="32"/>
      <c r="L35" s="47" t="e">
        <f>VLOOKUP(J35,SynthEng!$C$3:$C$16,1,0)</f>
        <v>#N/A</v>
      </c>
      <c r="M35" s="50">
        <f>VLOOKUP(J35,SynthEng!$D$3:$D$33,1,0)</f>
        <v>4500019598</v>
      </c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1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4"/>
      <c r="AN35" s="34"/>
      <c r="AO35" s="30"/>
      <c r="AP35" s="32"/>
      <c r="AQ35" s="32"/>
      <c r="AR35" s="32"/>
      <c r="AS35" s="30"/>
      <c r="AT35" s="32"/>
      <c r="AU35" s="32"/>
      <c r="AV35" s="32"/>
      <c r="AW35" s="30"/>
      <c r="AX35" s="30"/>
      <c r="AY35" s="30"/>
    </row>
    <row r="36" spans="1:51">
      <c r="A36" s="28"/>
      <c r="B36" s="30"/>
      <c r="C36" s="36"/>
      <c r="D36" s="30"/>
      <c r="E36" s="30"/>
      <c r="F36" s="30"/>
      <c r="G36" s="30"/>
      <c r="H36" s="30"/>
      <c r="I36" s="30"/>
      <c r="J36" s="52">
        <v>4500019966</v>
      </c>
      <c r="K36" s="30"/>
      <c r="L36" s="47" t="e">
        <f>VLOOKUP(J36,SynthEng!$C$3:$C$16,1,0)</f>
        <v>#N/A</v>
      </c>
      <c r="M36" s="50">
        <f>VLOOKUP(J36,SynthEng!$D$3:$D$33,1,0)</f>
        <v>4500019966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</row>
    <row r="37" spans="1:51">
      <c r="A37" s="28"/>
      <c r="B37" s="30"/>
      <c r="C37" s="36"/>
      <c r="D37" s="30"/>
      <c r="E37" s="30"/>
      <c r="F37" s="30"/>
      <c r="G37" s="30"/>
      <c r="H37" s="30"/>
      <c r="I37" s="30"/>
      <c r="J37" s="52">
        <v>4500019966</v>
      </c>
      <c r="K37" s="30"/>
      <c r="L37" s="47" t="e">
        <f>VLOOKUP(J37,SynthEng!$C$3:$C$16,1,0)</f>
        <v>#N/A</v>
      </c>
      <c r="M37" s="50">
        <f>VLOOKUP(J37,SynthEng!$D$3:$D$33,1,0)</f>
        <v>4500019966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</row>
    <row r="38" spans="1:51">
      <c r="A38" s="28"/>
      <c r="B38" s="30"/>
      <c r="C38" s="36"/>
      <c r="D38" s="30"/>
      <c r="E38" s="30"/>
      <c r="F38" s="30"/>
      <c r="G38" s="30"/>
      <c r="H38" s="30"/>
      <c r="I38" s="30"/>
      <c r="J38" s="52">
        <v>4500019966</v>
      </c>
      <c r="K38" s="30"/>
      <c r="L38" s="47" t="e">
        <f>VLOOKUP(J38,SynthEng!$C$3:$C$16,1,0)</f>
        <v>#N/A</v>
      </c>
      <c r="M38" s="50">
        <f>VLOOKUP(J38,SynthEng!$D$3:$D$33,1,0)</f>
        <v>4500019966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</row>
    <row r="39" spans="1:51">
      <c r="A39" s="28"/>
      <c r="B39" s="30"/>
      <c r="C39" s="31"/>
      <c r="D39" s="30"/>
      <c r="E39" s="30"/>
      <c r="F39" s="30"/>
      <c r="G39" s="32"/>
      <c r="H39" s="33"/>
      <c r="I39" s="30"/>
      <c r="J39" s="52">
        <v>4500020455</v>
      </c>
      <c r="K39" s="32"/>
      <c r="L39" s="47" t="e">
        <f>VLOOKUP(J39,SynthEng!$C$3:$C$16,1,0)</f>
        <v>#N/A</v>
      </c>
      <c r="M39" s="50" t="e">
        <f>VLOOKUP(J39,SynthEng!$D$3:$D$33,1,0)</f>
        <v>#N/A</v>
      </c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1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3"/>
      <c r="AN39" s="34"/>
      <c r="AO39" s="30"/>
      <c r="AP39" s="32"/>
      <c r="AQ39" s="32"/>
      <c r="AR39" s="32"/>
      <c r="AS39" s="30"/>
      <c r="AT39" s="32"/>
      <c r="AU39" s="32"/>
      <c r="AV39" s="32"/>
      <c r="AW39" s="30"/>
      <c r="AX39" s="30"/>
      <c r="AY39" s="30"/>
    </row>
    <row r="40" spans="1:51">
      <c r="A40" s="28"/>
      <c r="B40" s="30"/>
      <c r="C40" s="31"/>
      <c r="D40" s="30"/>
      <c r="E40" s="30"/>
      <c r="F40" s="30"/>
      <c r="G40" s="32"/>
      <c r="H40" s="34"/>
      <c r="I40" s="30"/>
      <c r="J40" s="52" t="s">
        <v>9</v>
      </c>
      <c r="K40" s="32"/>
      <c r="L40" s="47" t="e">
        <f>VLOOKUP(J40,SynthEng!$C$3:$C$16,1,0)</f>
        <v>#N/A</v>
      </c>
      <c r="M40" s="50" t="str">
        <f>VLOOKUP(J40,SynthEng!$D$3:$D$33,1,0)</f>
        <v>S2048165</v>
      </c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1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4"/>
      <c r="AN40" s="34"/>
      <c r="AO40" s="30"/>
      <c r="AP40" s="32"/>
      <c r="AQ40" s="32"/>
      <c r="AR40" s="32"/>
      <c r="AS40" s="30"/>
      <c r="AT40" s="32"/>
      <c r="AU40" s="32"/>
      <c r="AV40" s="32"/>
      <c r="AW40" s="30"/>
      <c r="AX40" s="30"/>
      <c r="AY40" s="30"/>
    </row>
    <row r="41" spans="1:51">
      <c r="A41" s="28"/>
      <c r="B41" s="30"/>
      <c r="C41" s="31"/>
      <c r="D41" s="30"/>
      <c r="E41" s="30"/>
      <c r="F41" s="30"/>
      <c r="G41" s="32"/>
      <c r="H41" s="33"/>
      <c r="I41" s="30"/>
      <c r="J41" s="52" t="s">
        <v>8</v>
      </c>
      <c r="K41" s="32"/>
      <c r="L41" s="47" t="e">
        <f>VLOOKUP(J41,SynthEng!$C$3:$C$16,1,0)</f>
        <v>#N/A</v>
      </c>
      <c r="M41" s="50" t="str">
        <f>VLOOKUP(J41,SynthEng!$D$3:$D$33,1,0)</f>
        <v>S2048197</v>
      </c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1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3"/>
      <c r="AN41" s="34"/>
      <c r="AO41" s="30"/>
      <c r="AP41" s="32"/>
      <c r="AQ41" s="32"/>
      <c r="AR41" s="32"/>
      <c r="AS41" s="30"/>
      <c r="AT41" s="32"/>
      <c r="AU41" s="32"/>
      <c r="AV41" s="32"/>
      <c r="AW41" s="30"/>
      <c r="AX41" s="30"/>
      <c r="AY41" s="30"/>
    </row>
    <row r="42" spans="1:51">
      <c r="A42" s="28"/>
      <c r="B42" s="30"/>
      <c r="C42" s="36"/>
      <c r="D42" s="30"/>
      <c r="E42" s="30"/>
      <c r="F42" s="30"/>
      <c r="G42" s="30"/>
      <c r="H42" s="30"/>
      <c r="I42" s="30"/>
      <c r="J42" s="52" t="s">
        <v>5</v>
      </c>
      <c r="K42" s="30"/>
      <c r="L42" s="47" t="e">
        <f>VLOOKUP(J42,SynthEng!$C$3:$C$16,1,0)</f>
        <v>#N/A</v>
      </c>
      <c r="M42" s="50" t="str">
        <f>VLOOKUP(J42,SynthEng!$D$3:$D$33,1,0)</f>
        <v>T1196918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</row>
    <row r="43" spans="1:51">
      <c r="A43" s="28"/>
      <c r="B43" s="30"/>
      <c r="C43" s="36"/>
      <c r="D43" s="30"/>
      <c r="E43" s="30"/>
      <c r="F43" s="30"/>
      <c r="G43" s="30"/>
      <c r="H43" s="30"/>
      <c r="I43" s="30"/>
      <c r="J43" s="52" t="s">
        <v>5</v>
      </c>
      <c r="K43" s="30"/>
      <c r="L43" s="47" t="e">
        <f>VLOOKUP(J43,SynthEng!$C$3:$C$16,1,0)</f>
        <v>#N/A</v>
      </c>
      <c r="M43" s="50" t="str">
        <f>VLOOKUP(J43,SynthEng!$D$3:$D$33,1,0)</f>
        <v>T1196918</v>
      </c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</row>
    <row r="44" spans="1:51">
      <c r="A44" s="28"/>
      <c r="B44" s="30"/>
      <c r="C44" s="31"/>
      <c r="D44" s="30"/>
      <c r="E44" s="30"/>
      <c r="F44" s="30"/>
      <c r="G44" s="32"/>
      <c r="H44" s="33"/>
      <c r="I44" s="30"/>
      <c r="J44" s="52" t="s">
        <v>5</v>
      </c>
      <c r="K44" s="32"/>
      <c r="L44" s="47" t="e">
        <f>VLOOKUP(J44,SynthEng!$C$3:$C$16,1,0)</f>
        <v>#N/A</v>
      </c>
      <c r="M44" s="50" t="str">
        <f>VLOOKUP(J44,SynthEng!$D$3:$D$33,1,0)</f>
        <v>T1196918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1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3"/>
      <c r="AN44" s="34"/>
      <c r="AO44" s="30"/>
      <c r="AP44" s="32"/>
      <c r="AQ44" s="32"/>
      <c r="AR44" s="32"/>
      <c r="AS44" s="30"/>
      <c r="AT44" s="32"/>
      <c r="AU44" s="32"/>
      <c r="AV44" s="32"/>
      <c r="AW44" s="30"/>
      <c r="AX44" s="30"/>
      <c r="AY44" s="30"/>
    </row>
    <row r="45" spans="1:51">
      <c r="A45" s="28"/>
      <c r="B45" s="30"/>
      <c r="C45" s="31"/>
      <c r="D45" s="30"/>
      <c r="E45" s="30"/>
      <c r="F45" s="30"/>
      <c r="G45" s="32"/>
      <c r="H45" s="33"/>
      <c r="I45" s="30"/>
      <c r="J45" s="52" t="s">
        <v>5</v>
      </c>
      <c r="K45" s="32"/>
      <c r="L45" s="47" t="e">
        <f>VLOOKUP(J45,SynthEng!$C$3:$C$16,1,0)</f>
        <v>#N/A</v>
      </c>
      <c r="M45" s="50" t="str">
        <f>VLOOKUP(J45,SynthEng!$D$3:$D$33,1,0)</f>
        <v>T1196918</v>
      </c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1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3"/>
      <c r="AN45" s="34"/>
      <c r="AO45" s="30"/>
      <c r="AP45" s="32"/>
      <c r="AQ45" s="32"/>
      <c r="AR45" s="32"/>
      <c r="AS45" s="30"/>
      <c r="AT45" s="32"/>
      <c r="AU45" s="32"/>
      <c r="AV45" s="32"/>
      <c r="AW45" s="30"/>
      <c r="AX45" s="30"/>
      <c r="AY45" s="30"/>
    </row>
    <row r="46" spans="1:51">
      <c r="A46" s="28"/>
      <c r="B46" s="30"/>
      <c r="C46" s="31"/>
      <c r="D46" s="30"/>
      <c r="E46" s="30"/>
      <c r="F46" s="30"/>
      <c r="G46" s="32"/>
      <c r="H46" s="33"/>
      <c r="I46" s="30"/>
      <c r="J46" s="52" t="s">
        <v>5</v>
      </c>
      <c r="K46" s="32"/>
      <c r="L46" s="47" t="e">
        <f>VLOOKUP(J46,SynthEng!$C$3:$C$16,1,0)</f>
        <v>#N/A</v>
      </c>
      <c r="M46" s="50" t="str">
        <f>VLOOKUP(J46,SynthEng!$D$3:$D$33,1,0)</f>
        <v>T1196918</v>
      </c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1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3"/>
      <c r="AN46" s="34"/>
      <c r="AO46" s="30"/>
      <c r="AP46" s="32"/>
      <c r="AQ46" s="32"/>
      <c r="AR46" s="32"/>
      <c r="AS46" s="30"/>
      <c r="AT46" s="32"/>
      <c r="AU46" s="32"/>
      <c r="AV46" s="32"/>
      <c r="AW46" s="30"/>
      <c r="AX46" s="30"/>
      <c r="AY46" s="30"/>
    </row>
    <row r="47" spans="1:51">
      <c r="A47" s="28"/>
      <c r="B47" s="30"/>
      <c r="C47" s="31"/>
      <c r="D47" s="30"/>
      <c r="E47" s="30"/>
      <c r="F47" s="30"/>
      <c r="G47" s="32"/>
      <c r="H47" s="33"/>
      <c r="I47" s="30"/>
      <c r="J47" s="52" t="s">
        <v>5</v>
      </c>
      <c r="K47" s="32"/>
      <c r="L47" s="47" t="e">
        <f>VLOOKUP(J47,SynthEng!$C$3:$C$16,1,0)</f>
        <v>#N/A</v>
      </c>
      <c r="M47" s="50" t="str">
        <f>VLOOKUP(J47,SynthEng!$D$3:$D$33,1,0)</f>
        <v>T1196918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1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3"/>
      <c r="AN47" s="34"/>
      <c r="AO47" s="30"/>
      <c r="AP47" s="32"/>
      <c r="AQ47" s="32"/>
      <c r="AR47" s="32"/>
      <c r="AS47" s="30"/>
      <c r="AT47" s="32"/>
      <c r="AU47" s="32"/>
      <c r="AV47" s="32"/>
      <c r="AW47" s="30"/>
      <c r="AX47" s="30"/>
      <c r="AY47" s="30"/>
    </row>
    <row r="48" spans="1:51">
      <c r="A48" s="28"/>
      <c r="B48" s="30"/>
      <c r="C48" s="31"/>
      <c r="D48" s="30"/>
      <c r="E48" s="30"/>
      <c r="F48" s="30"/>
      <c r="G48" s="32"/>
      <c r="H48" s="33"/>
      <c r="I48" s="30"/>
      <c r="J48" s="52" t="s">
        <v>5</v>
      </c>
      <c r="K48" s="32"/>
      <c r="L48" s="47" t="e">
        <f>VLOOKUP(J48,SynthEng!$C$3:$C$16,1,0)</f>
        <v>#N/A</v>
      </c>
      <c r="M48" s="50" t="str">
        <f>VLOOKUP(J48,SynthEng!$D$3:$D$33,1,0)</f>
        <v>T1196918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1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3"/>
      <c r="AN48" s="34"/>
      <c r="AO48" s="30"/>
      <c r="AP48" s="32"/>
      <c r="AQ48" s="32"/>
      <c r="AR48" s="32"/>
      <c r="AS48" s="30"/>
      <c r="AT48" s="32"/>
      <c r="AU48" s="32"/>
      <c r="AV48" s="32"/>
      <c r="AW48" s="30"/>
      <c r="AX48" s="30"/>
      <c r="AY48" s="30"/>
    </row>
    <row r="49" spans="1:51">
      <c r="A49" s="28"/>
      <c r="B49" s="30"/>
      <c r="C49" s="31"/>
      <c r="D49" s="30"/>
      <c r="E49" s="30"/>
      <c r="F49" s="30"/>
      <c r="G49" s="32"/>
      <c r="H49" s="33"/>
      <c r="I49" s="30"/>
      <c r="J49" s="52" t="s">
        <v>5</v>
      </c>
      <c r="K49" s="32"/>
      <c r="L49" s="47" t="e">
        <f>VLOOKUP(J49,SynthEng!$C$3:$C$16,1,0)</f>
        <v>#N/A</v>
      </c>
      <c r="M49" s="50" t="str">
        <f>VLOOKUP(J49,SynthEng!$D$3:$D$33,1,0)</f>
        <v>T1196918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1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3"/>
      <c r="AN49" s="34"/>
      <c r="AO49" s="30"/>
      <c r="AP49" s="32"/>
      <c r="AQ49" s="32"/>
      <c r="AR49" s="32"/>
      <c r="AS49" s="30"/>
      <c r="AT49" s="32"/>
      <c r="AU49" s="32"/>
      <c r="AV49" s="32"/>
      <c r="AW49" s="30"/>
      <c r="AX49" s="30"/>
      <c r="AY49" s="30"/>
    </row>
    <row r="50" spans="1:51">
      <c r="A50" s="28"/>
      <c r="B50" s="30"/>
      <c r="C50" s="36"/>
      <c r="D50" s="30"/>
      <c r="E50" s="30"/>
      <c r="F50" s="30"/>
      <c r="G50" s="30"/>
      <c r="H50" s="30"/>
      <c r="I50" s="30"/>
      <c r="J50" s="52" t="s">
        <v>7</v>
      </c>
      <c r="K50" s="30"/>
      <c r="L50" s="47" t="e">
        <f>VLOOKUP(J50,SynthEng!$C$3:$C$16,1,0)</f>
        <v>#N/A</v>
      </c>
      <c r="M50" s="50" t="str">
        <f>VLOOKUP(J50,SynthEng!$D$3:$D$33,1,0)</f>
        <v>T1204110</v>
      </c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</row>
    <row r="51" spans="1:51">
      <c r="A51" s="28"/>
      <c r="B51" s="30"/>
      <c r="C51" s="31"/>
      <c r="D51" s="30"/>
      <c r="E51" s="30"/>
      <c r="F51" s="30"/>
      <c r="G51" s="32"/>
      <c r="H51" s="33"/>
      <c r="I51" s="30"/>
      <c r="J51" s="52" t="s">
        <v>6</v>
      </c>
      <c r="K51" s="32"/>
      <c r="L51" s="47" t="e">
        <f>VLOOKUP(J51,SynthEng!$C$3:$C$16,1,0)</f>
        <v>#N/A</v>
      </c>
      <c r="M51" s="50" t="str">
        <f>VLOOKUP(J51,SynthEng!$D$3:$D$33,1,0)</f>
        <v>T1205509</v>
      </c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1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3"/>
      <c r="AN51" s="34"/>
      <c r="AO51" s="30"/>
      <c r="AP51" s="32"/>
      <c r="AQ51" s="32"/>
      <c r="AR51" s="32"/>
      <c r="AS51" s="30"/>
      <c r="AT51" s="32"/>
      <c r="AU51" s="32"/>
      <c r="AV51" s="32"/>
      <c r="AW51" s="30"/>
      <c r="AX51" s="30"/>
      <c r="AY51" s="30"/>
    </row>
    <row r="52" spans="1:51">
      <c r="A52" s="28"/>
      <c r="B52" s="30"/>
      <c r="C52" s="31"/>
      <c r="D52" s="30"/>
      <c r="E52" s="30"/>
      <c r="F52" s="30"/>
      <c r="G52" s="32"/>
      <c r="H52" s="33"/>
      <c r="I52" s="30"/>
      <c r="J52" s="52" t="s">
        <v>2</v>
      </c>
      <c r="K52" s="32"/>
      <c r="L52" s="47" t="e">
        <f>VLOOKUP(J52,SynthEng!$C$3:$C$16,1,0)</f>
        <v>#N/A</v>
      </c>
      <c r="M52" s="50" t="str">
        <f>VLOOKUP(J52,SynthEng!$D$3:$D$33,1,0)</f>
        <v>T1229436</v>
      </c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1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3"/>
      <c r="AN52" s="34"/>
      <c r="AO52" s="30"/>
      <c r="AP52" s="32"/>
      <c r="AQ52" s="32"/>
      <c r="AR52" s="32"/>
      <c r="AS52" s="30"/>
      <c r="AT52" s="32"/>
      <c r="AU52" s="32"/>
      <c r="AV52" s="32"/>
      <c r="AW52" s="30"/>
      <c r="AX52" s="30"/>
      <c r="AY52" s="30"/>
    </row>
    <row r="53" spans="1:51">
      <c r="A53" s="28"/>
      <c r="B53" s="30"/>
      <c r="C53" s="31"/>
      <c r="D53" s="30"/>
      <c r="E53" s="30"/>
      <c r="F53" s="30"/>
      <c r="G53" s="32"/>
      <c r="H53" s="33"/>
      <c r="I53" s="30"/>
      <c r="J53" s="52" t="s">
        <v>2</v>
      </c>
      <c r="K53" s="32"/>
      <c r="L53" s="47" t="e">
        <f>VLOOKUP(J53,SynthEng!$C$3:$C$16,1,0)</f>
        <v>#N/A</v>
      </c>
      <c r="M53" s="50" t="str">
        <f>VLOOKUP(J53,SynthEng!$D$3:$D$33,1,0)</f>
        <v>T1229436</v>
      </c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1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3"/>
      <c r="AN53" s="34"/>
      <c r="AO53" s="30"/>
      <c r="AP53" s="32"/>
      <c r="AQ53" s="32"/>
      <c r="AR53" s="32"/>
      <c r="AS53" s="30"/>
      <c r="AT53" s="32"/>
      <c r="AU53" s="32"/>
      <c r="AV53" s="32"/>
      <c r="AW53" s="30"/>
      <c r="AX53" s="30"/>
      <c r="AY53" s="30"/>
    </row>
    <row r="54" spans="1:51">
      <c r="A54" s="28"/>
      <c r="B54" s="30"/>
      <c r="C54" s="31"/>
      <c r="D54" s="30"/>
      <c r="E54" s="30"/>
      <c r="F54" s="30"/>
      <c r="G54" s="32"/>
      <c r="H54" s="33"/>
      <c r="I54" s="30"/>
      <c r="J54" s="52" t="s">
        <v>2</v>
      </c>
      <c r="K54" s="32"/>
      <c r="L54" s="47" t="e">
        <f>VLOOKUP(J54,SynthEng!$C$3:$C$16,1,0)</f>
        <v>#N/A</v>
      </c>
      <c r="M54" s="50" t="str">
        <f>VLOOKUP(J54,SynthEng!$D$3:$D$33,1,0)</f>
        <v>T1229436</v>
      </c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1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4"/>
      <c r="AN54" s="34"/>
      <c r="AO54" s="30"/>
      <c r="AP54" s="32"/>
      <c r="AQ54" s="32"/>
      <c r="AR54" s="32"/>
      <c r="AS54" s="30"/>
      <c r="AT54" s="32"/>
      <c r="AU54" s="32"/>
      <c r="AV54" s="32"/>
      <c r="AW54" s="30"/>
      <c r="AX54" s="30"/>
      <c r="AY54" s="30"/>
    </row>
    <row r="55" spans="1:51">
      <c r="A55" s="28"/>
      <c r="B55" s="30"/>
      <c r="C55" s="31"/>
      <c r="D55" s="30"/>
      <c r="E55" s="30"/>
      <c r="F55" s="30"/>
      <c r="G55" s="32"/>
      <c r="H55" s="33"/>
      <c r="I55" s="30"/>
      <c r="J55" s="52" t="s">
        <v>2</v>
      </c>
      <c r="K55" s="32"/>
      <c r="L55" s="47" t="e">
        <f>VLOOKUP(J55,SynthEng!$C$3:$C$16,1,0)</f>
        <v>#N/A</v>
      </c>
      <c r="M55" s="50" t="str">
        <f>VLOOKUP(J55,SynthEng!$D$3:$D$33,1,0)</f>
        <v>T1229436</v>
      </c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1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3"/>
      <c r="AN55" s="34"/>
      <c r="AO55" s="30"/>
      <c r="AP55" s="32"/>
      <c r="AQ55" s="32"/>
      <c r="AR55" s="32"/>
      <c r="AS55" s="30"/>
      <c r="AT55" s="32"/>
      <c r="AU55" s="32"/>
      <c r="AV55" s="32"/>
      <c r="AW55" s="30"/>
      <c r="AX55" s="30"/>
      <c r="AY55" s="30"/>
    </row>
    <row r="56" spans="1:51">
      <c r="A56" s="28"/>
      <c r="B56" s="30"/>
      <c r="C56" s="31"/>
      <c r="D56" s="30"/>
      <c r="E56" s="30"/>
      <c r="F56" s="30"/>
      <c r="G56" s="32"/>
      <c r="H56" s="33"/>
      <c r="I56" s="30"/>
      <c r="J56" s="52" t="s">
        <v>2</v>
      </c>
      <c r="K56" s="32"/>
      <c r="L56" s="47" t="e">
        <f>VLOOKUP(J56,SynthEng!$C$3:$C$16,1,0)</f>
        <v>#N/A</v>
      </c>
      <c r="M56" s="50" t="str">
        <f>VLOOKUP(J56,SynthEng!$D$3:$D$33,1,0)</f>
        <v>T1229436</v>
      </c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1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3"/>
      <c r="AN56" s="34"/>
      <c r="AO56" s="30"/>
      <c r="AP56" s="32"/>
      <c r="AQ56" s="32"/>
      <c r="AR56" s="32"/>
      <c r="AS56" s="30"/>
      <c r="AT56" s="32"/>
      <c r="AU56" s="32"/>
      <c r="AV56" s="32"/>
      <c r="AW56" s="30"/>
      <c r="AX56" s="30"/>
      <c r="AY56" s="30"/>
    </row>
    <row r="57" spans="1:51">
      <c r="A57" s="28"/>
      <c r="B57" s="30"/>
      <c r="C57" s="31"/>
      <c r="D57" s="30"/>
      <c r="E57" s="30"/>
      <c r="F57" s="30"/>
      <c r="G57" s="32"/>
      <c r="H57" s="33"/>
      <c r="I57" s="30"/>
      <c r="J57" s="52" t="s">
        <v>0</v>
      </c>
      <c r="K57" s="32"/>
      <c r="L57" s="47" t="e">
        <f>VLOOKUP(J57,SynthEng!$C$3:$C$16,1,0)</f>
        <v>#N/A</v>
      </c>
      <c r="M57" s="50" t="str">
        <f>VLOOKUP(J57,SynthEng!$D$3:$D$33,1,0)</f>
        <v>T1234648</v>
      </c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1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3"/>
      <c r="AN57" s="34"/>
      <c r="AO57" s="30"/>
      <c r="AP57" s="32"/>
      <c r="AQ57" s="32"/>
      <c r="AR57" s="32"/>
      <c r="AS57" s="30"/>
      <c r="AT57" s="32"/>
      <c r="AU57" s="32"/>
      <c r="AV57" s="32"/>
      <c r="AW57" s="30"/>
      <c r="AX57" s="30"/>
      <c r="AY57" s="30"/>
    </row>
    <row r="58" spans="1:51">
      <c r="A58" s="28"/>
      <c r="B58" s="30"/>
      <c r="C58" s="31"/>
      <c r="D58" s="30"/>
      <c r="E58" s="30"/>
      <c r="F58" s="30"/>
      <c r="G58" s="32"/>
      <c r="H58" s="33"/>
      <c r="I58" s="30"/>
      <c r="J58" s="52" t="s">
        <v>0</v>
      </c>
      <c r="K58" s="32"/>
      <c r="L58" s="47" t="e">
        <f>VLOOKUP(J58,SynthEng!$C$3:$C$16,1,0)</f>
        <v>#N/A</v>
      </c>
      <c r="M58" s="50" t="str">
        <f>VLOOKUP(J58,SynthEng!$D$3:$D$33,1,0)</f>
        <v>T1234648</v>
      </c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1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3"/>
      <c r="AN58" s="34"/>
      <c r="AO58" s="30"/>
      <c r="AP58" s="32"/>
      <c r="AQ58" s="32"/>
      <c r="AR58" s="32"/>
      <c r="AS58" s="30"/>
      <c r="AT58" s="32"/>
      <c r="AU58" s="32"/>
      <c r="AV58" s="32"/>
      <c r="AW58" s="30"/>
      <c r="AX58" s="30"/>
      <c r="AY58" s="30"/>
    </row>
    <row r="59" spans="1:51">
      <c r="A59" s="28"/>
      <c r="B59" s="30"/>
      <c r="C59" s="31"/>
      <c r="D59" s="30"/>
      <c r="E59" s="30"/>
      <c r="F59" s="30"/>
      <c r="G59" s="32"/>
      <c r="H59" s="33"/>
      <c r="I59" s="30"/>
      <c r="J59" s="52" t="s">
        <v>4</v>
      </c>
      <c r="K59" s="32"/>
      <c r="L59" s="47" t="e">
        <f>VLOOKUP(J59,SynthEng!$C$3:$C$16,1,0)</f>
        <v>#N/A</v>
      </c>
      <c r="M59" s="50" t="str">
        <f>VLOOKUP(J59,SynthEng!$D$3:$D$33,1,0)</f>
        <v>T1242541</v>
      </c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1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3"/>
      <c r="AN59" s="34"/>
      <c r="AO59" s="30"/>
      <c r="AP59" s="32"/>
      <c r="AQ59" s="32"/>
      <c r="AR59" s="32"/>
      <c r="AS59" s="30"/>
      <c r="AT59" s="32"/>
      <c r="AU59" s="32"/>
      <c r="AV59" s="32"/>
      <c r="AW59" s="30"/>
      <c r="AX59" s="30"/>
      <c r="AY59" s="30"/>
    </row>
    <row r="60" spans="1:51">
      <c r="A60" s="28"/>
      <c r="B60" s="30"/>
      <c r="C60" s="30"/>
      <c r="D60" s="30"/>
      <c r="E60" s="30"/>
      <c r="F60" s="30"/>
      <c r="G60" s="30"/>
      <c r="H60" s="30"/>
      <c r="I60" s="30"/>
      <c r="J60" s="52" t="s">
        <v>3</v>
      </c>
      <c r="K60" s="30"/>
      <c r="L60" s="47" t="e">
        <f>VLOOKUP(J60,SynthEng!$C$3:$C$16,1,0)</f>
        <v>#N/A</v>
      </c>
      <c r="M60" s="50" t="str">
        <f>VLOOKUP(J60,SynthEng!$D$3:$D$33,1,0)</f>
        <v>T1242971</v>
      </c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</row>
    <row r="66" spans="15:19">
      <c r="O66" s="3">
        <f>VLOOKUP(J2,SynthEng!$C$3:$C$16,1,FALSE)</f>
        <v>10000524</v>
      </c>
      <c r="Q66" s="3">
        <f>MATCH(J2,SynthEng!$C$3:$C$16,FALSE)</f>
        <v>3</v>
      </c>
      <c r="S66" s="3">
        <f>LOOKUP(J2,SynthEng!$C$3:$C$16)</f>
        <v>10000524</v>
      </c>
    </row>
    <row r="67" spans="15:19">
      <c r="O67" s="3">
        <f>VLOOKUP(J3,SynthEng!$C$3:$C$16,1,FALSE)</f>
        <v>10001324</v>
      </c>
      <c r="Q67" s="3">
        <f>MATCH(J3,SynthEng!$C$3:$C$16,FALSE)</f>
        <v>1</v>
      </c>
      <c r="S67" s="3">
        <f>LOOKUP(J3,SynthEng!$C$3:$C$16)</f>
        <v>10000524</v>
      </c>
    </row>
    <row r="68" spans="15:19">
      <c r="O68" s="3">
        <f>VLOOKUP(J4,SynthEng!$C$3:$C$16,1,FALSE)</f>
        <v>10007380</v>
      </c>
      <c r="Q68" s="3">
        <f>MATCH(J4,SynthEng!$C$3:$C$16,FALSE)</f>
        <v>6</v>
      </c>
      <c r="S68" s="3">
        <f>LOOKUP(J4,SynthEng!$C$3:$C$16)</f>
        <v>10000524</v>
      </c>
    </row>
    <row r="69" spans="15:19">
      <c r="O69" s="3">
        <f>VLOOKUP(J5,SynthEng!$C$3:$C$16,1,FALSE)</f>
        <v>10007380</v>
      </c>
      <c r="Q69" s="3">
        <f>MATCH(J5,SynthEng!$C$3:$C$16,FALSE)</f>
        <v>6</v>
      </c>
      <c r="S69" s="3">
        <f>LOOKUP(J5,SynthEng!$C$3:$C$16)</f>
        <v>10000524</v>
      </c>
    </row>
    <row r="70" spans="15:19">
      <c r="O70" s="3">
        <f>VLOOKUP(J6,SynthEng!$C$3:$C$16,1,FALSE)</f>
        <v>10010401</v>
      </c>
      <c r="Q70" s="3">
        <f>MATCH(J6,SynthEng!$C$3:$C$16,FALSE)</f>
        <v>7</v>
      </c>
      <c r="S70" s="3">
        <f>LOOKUP(J6,SynthEng!$C$3:$C$16)</f>
        <v>10010401</v>
      </c>
    </row>
    <row r="71" spans="15:19">
      <c r="O71" s="3">
        <f>VLOOKUP(J7,SynthEng!$C$3:$C$16,1,FALSE)</f>
        <v>10011563</v>
      </c>
      <c r="Q71" s="3">
        <f>MATCH(J7,SynthEng!$C$3:$C$16,FALSE)</f>
        <v>2</v>
      </c>
      <c r="S71" s="3">
        <f>LOOKUP(J7,SynthEng!$C$3:$C$16)</f>
        <v>10010401</v>
      </c>
    </row>
    <row r="72" spans="15:19">
      <c r="O72" s="3">
        <f>VLOOKUP(J8,SynthEng!$C$3:$C$16,1,FALSE)</f>
        <v>10017380</v>
      </c>
      <c r="Q72" s="3">
        <f>MATCH(J8,SynthEng!$C$3:$C$16,FALSE)</f>
        <v>8</v>
      </c>
      <c r="S72" s="3">
        <f>LOOKUP(J8,SynthEng!$C$3:$C$16)</f>
        <v>10017380</v>
      </c>
    </row>
    <row r="73" spans="15:19">
      <c r="O73" s="3">
        <f>VLOOKUP(J9,SynthEng!$C$3:$C$16,1,FALSE)</f>
        <v>10017380</v>
      </c>
      <c r="Q73" s="3">
        <f>MATCH(J9,SynthEng!$C$3:$C$16,FALSE)</f>
        <v>8</v>
      </c>
      <c r="S73" s="3">
        <f>LOOKUP(J9,SynthEng!$C$3:$C$16)</f>
        <v>10017380</v>
      </c>
    </row>
    <row r="74" spans="15:19">
      <c r="O74" s="3">
        <f>VLOOKUP(J10,SynthEng!$C$3:$C$16,1,FALSE)</f>
        <v>10017380</v>
      </c>
      <c r="Q74" s="3">
        <f>MATCH(J10,SynthEng!$C$3:$C$16,FALSE)</f>
        <v>8</v>
      </c>
      <c r="S74" s="3">
        <f>LOOKUP(J10,SynthEng!$C$3:$C$16)</f>
        <v>10017380</v>
      </c>
    </row>
    <row r="75" spans="15:19">
      <c r="O75" s="3">
        <f>VLOOKUP(J11,SynthEng!$C$3:$C$16,1,FALSE)</f>
        <v>10020644</v>
      </c>
      <c r="Q75" s="3">
        <f>MATCH(J11,SynthEng!$C$3:$C$16,FALSE)</f>
        <v>4</v>
      </c>
      <c r="S75" s="3">
        <f>LOOKUP(J11,SynthEng!$C$3:$C$16)</f>
        <v>10017380</v>
      </c>
    </row>
    <row r="76" spans="15:19">
      <c r="O76" s="3">
        <f>VLOOKUP(J12,SynthEng!$C$3:$C$16,1,FALSE)</f>
        <v>10021881</v>
      </c>
      <c r="Q76" s="3">
        <f>MATCH(J12,SynthEng!$C$3:$C$16,FALSE)</f>
        <v>9</v>
      </c>
      <c r="S76" s="3">
        <f>LOOKUP(J12,SynthEng!$C$3:$C$16)</f>
        <v>10021881</v>
      </c>
    </row>
    <row r="77" spans="15:19">
      <c r="O77" s="3">
        <f>VLOOKUP(J13,SynthEng!$C$3:$C$16,1,FALSE)</f>
        <v>10026399</v>
      </c>
      <c r="Q77" s="3">
        <f>MATCH(J13,SynthEng!$C$3:$C$16,FALSE)</f>
        <v>14</v>
      </c>
      <c r="S77" s="3">
        <f>LOOKUP(J13,SynthEng!$C$3:$C$16)</f>
        <v>10021881</v>
      </c>
    </row>
    <row r="78" spans="15:19">
      <c r="O78" s="3">
        <f>VLOOKUP(J14,SynthEng!$C$3:$C$16,1,FALSE)</f>
        <v>10026924</v>
      </c>
      <c r="Q78" s="3">
        <f>MATCH(J14,SynthEng!$C$3:$C$16,FALSE)</f>
        <v>13</v>
      </c>
      <c r="S78" s="3">
        <f>LOOKUP(J14,SynthEng!$C$3:$C$16)</f>
        <v>10021881</v>
      </c>
    </row>
    <row r="79" spans="15:19">
      <c r="O79" s="3">
        <f>VLOOKUP(J15,SynthEng!$C$3:$C$16,1,FALSE)</f>
        <v>10027832</v>
      </c>
      <c r="Q79" s="3">
        <f>MATCH(J15,SynthEng!$C$3:$C$16,FALSE)</f>
        <v>10</v>
      </c>
      <c r="S79" s="3">
        <f>LOOKUP(J15,SynthEng!$C$3:$C$16)</f>
        <v>10027832</v>
      </c>
    </row>
    <row r="80" spans="15:19">
      <c r="O80" s="3">
        <f>VLOOKUP(J16,SynthEng!$C$3:$C$16,1,FALSE)</f>
        <v>10027832</v>
      </c>
      <c r="Q80" s="3">
        <f>MATCH(J16,SynthEng!$C$3:$C$16,FALSE)</f>
        <v>10</v>
      </c>
      <c r="S80" s="3">
        <f>LOOKUP(J16,SynthEng!$C$3:$C$16)</f>
        <v>10027832</v>
      </c>
    </row>
    <row r="81" spans="15:19">
      <c r="O81" s="3">
        <f>VLOOKUP(J17,SynthEng!$C$3:$C$16,1,FALSE)</f>
        <v>10027832</v>
      </c>
      <c r="Q81" s="3">
        <f>MATCH(J17,SynthEng!$C$3:$C$16,FALSE)</f>
        <v>10</v>
      </c>
      <c r="S81" s="3">
        <f>LOOKUP(J17,SynthEng!$C$3:$C$16)</f>
        <v>10027832</v>
      </c>
    </row>
    <row r="82" spans="15:19">
      <c r="O82" s="3">
        <f>VLOOKUP(J18,SynthEng!$C$3:$C$16,1,FALSE)</f>
        <v>10033974</v>
      </c>
      <c r="Q82" s="3">
        <f>MATCH(J18,SynthEng!$C$3:$C$16,FALSE)</f>
        <v>11</v>
      </c>
      <c r="S82" s="3">
        <f>LOOKUP(J18,SynthEng!$C$3:$C$16)</f>
        <v>10033974</v>
      </c>
    </row>
    <row r="83" spans="15:19">
      <c r="O83" s="3">
        <f>VLOOKUP(J19,SynthEng!$C$3:$C$16,1,FALSE)</f>
        <v>10034220</v>
      </c>
      <c r="Q83" s="3">
        <f>MATCH(J19,SynthEng!$C$3:$C$16,FALSE)</f>
        <v>5</v>
      </c>
      <c r="S83" s="3">
        <f>LOOKUP(J19,SynthEng!$C$3:$C$16)</f>
        <v>10026399</v>
      </c>
    </row>
    <row r="84" spans="15:19">
      <c r="O84" s="3" t="e">
        <f>VLOOKUP(J20,SynthEng!$C$3:$C$16,1,FALSE)</f>
        <v>#N/A</v>
      </c>
      <c r="Q84" s="3" t="e">
        <f>MATCH(J20,SynthEng!$C$3:$C$16,FALSE)</f>
        <v>#N/A</v>
      </c>
      <c r="S84" s="3">
        <f>LOOKUP(J20,SynthEng!$C$3:$C$16)</f>
        <v>10026399</v>
      </c>
    </row>
    <row r="85" spans="15:19">
      <c r="O85" s="3" t="e">
        <f>VLOOKUP(J21,SynthEng!$C$3:$C$16,1,FALSE)</f>
        <v>#N/A</v>
      </c>
      <c r="Q85" s="3" t="e">
        <f>MATCH(J21,SynthEng!$C$3:$C$16,FALSE)</f>
        <v>#N/A</v>
      </c>
      <c r="S85" s="3">
        <f>LOOKUP(J21,SynthEng!$C$3:$C$16)</f>
        <v>10026399</v>
      </c>
    </row>
    <row r="86" spans="15:19">
      <c r="O86" s="3" t="e">
        <f>VLOOKUP(J22,SynthEng!$C$3:$C$16,1,FALSE)</f>
        <v>#N/A</v>
      </c>
      <c r="Q86" s="3" t="e">
        <f>MATCH(J22,SynthEng!$C$3:$C$16,FALSE)</f>
        <v>#N/A</v>
      </c>
      <c r="S86" s="3">
        <f>LOOKUP(J22,SynthEng!$C$3:$C$16)</f>
        <v>10026399</v>
      </c>
    </row>
    <row r="87" spans="15:19">
      <c r="O87" s="3" t="e">
        <f>VLOOKUP(J23,SynthEng!$C$3:$C$16,1,FALSE)</f>
        <v>#N/A</v>
      </c>
      <c r="Q87" s="3" t="e">
        <f>MATCH(J23,SynthEng!$C$3:$C$16,FALSE)</f>
        <v>#N/A</v>
      </c>
      <c r="S87" s="3">
        <f>LOOKUP(J23,SynthEng!$C$3:$C$16)</f>
        <v>10026399</v>
      </c>
    </row>
    <row r="88" spans="15:19">
      <c r="O88" s="3" t="e">
        <f>VLOOKUP(J24,SynthEng!$C$3:$C$16,1,FALSE)</f>
        <v>#N/A</v>
      </c>
      <c r="Q88" s="3" t="e">
        <f>MATCH(J24,SynthEng!$C$3:$C$16,FALSE)</f>
        <v>#N/A</v>
      </c>
      <c r="S88" s="3">
        <f>LOOKUP(J24,SynthEng!$C$3:$C$16)</f>
        <v>10026399</v>
      </c>
    </row>
    <row r="89" spans="15:19">
      <c r="O89" s="3" t="e">
        <f>VLOOKUP(J25,SynthEng!$C$3:$C$16,1,FALSE)</f>
        <v>#N/A</v>
      </c>
      <c r="Q89" s="3" t="e">
        <f>MATCH(J25,SynthEng!$C$3:$C$16,FALSE)</f>
        <v>#N/A</v>
      </c>
      <c r="S89" s="3">
        <f>LOOKUP(J25,SynthEng!$C$3:$C$16)</f>
        <v>10026399</v>
      </c>
    </row>
    <row r="90" spans="15:19">
      <c r="O90" s="3" t="e">
        <f>VLOOKUP(J26,SynthEng!$C$3:$C$16,1,FALSE)</f>
        <v>#N/A</v>
      </c>
      <c r="Q90" s="3" t="e">
        <f>MATCH(J26,SynthEng!$C$3:$C$16,FALSE)</f>
        <v>#N/A</v>
      </c>
      <c r="S90" s="3">
        <f>LOOKUP(J26,SynthEng!$C$3:$C$16)</f>
        <v>10026399</v>
      </c>
    </row>
    <row r="91" spans="15:19">
      <c r="O91" s="3" t="e">
        <f>VLOOKUP(J27,SynthEng!$C$3:$C$16,1,FALSE)</f>
        <v>#N/A</v>
      </c>
      <c r="Q91" s="3" t="e">
        <f>MATCH(J27,SynthEng!$C$3:$C$16,FALSE)</f>
        <v>#N/A</v>
      </c>
      <c r="S91" s="3">
        <f>LOOKUP(J27,SynthEng!$C$3:$C$16)</f>
        <v>10026399</v>
      </c>
    </row>
    <row r="92" spans="15:19">
      <c r="O92" s="3" t="e">
        <f>VLOOKUP(J28,SynthEng!$C$3:$C$16,1,FALSE)</f>
        <v>#N/A</v>
      </c>
      <c r="Q92" s="3" t="e">
        <f>MATCH(J28,SynthEng!$C$3:$C$16,FALSE)</f>
        <v>#N/A</v>
      </c>
      <c r="S92" s="3">
        <f>LOOKUP(J28,SynthEng!$C$3:$C$16)</f>
        <v>10026399</v>
      </c>
    </row>
    <row r="93" spans="15:19">
      <c r="O93" s="3" t="e">
        <f>VLOOKUP(J29,SynthEng!$C$3:$C$16,1,FALSE)</f>
        <v>#N/A</v>
      </c>
      <c r="Q93" s="3" t="e">
        <f>MATCH(J29,SynthEng!$C$3:$C$16,FALSE)</f>
        <v>#N/A</v>
      </c>
      <c r="S93" s="3">
        <f>LOOKUP(J29,SynthEng!$C$3:$C$16)</f>
        <v>10026399</v>
      </c>
    </row>
    <row r="94" spans="15:19">
      <c r="O94" s="3" t="e">
        <f>VLOOKUP(J30,SynthEng!$C$3:$C$16,1,FALSE)</f>
        <v>#N/A</v>
      </c>
      <c r="Q94" s="3" t="e">
        <f>MATCH(J30,SynthEng!$C$3:$C$16,FALSE)</f>
        <v>#N/A</v>
      </c>
      <c r="S94" s="3">
        <f>LOOKUP(J30,SynthEng!$C$3:$C$16)</f>
        <v>10026399</v>
      </c>
    </row>
    <row r="95" spans="15:19">
      <c r="O95" s="3" t="e">
        <f>VLOOKUP(J31,SynthEng!$C$3:$C$16,1,FALSE)</f>
        <v>#N/A</v>
      </c>
      <c r="Q95" s="3" t="e">
        <f>MATCH(J31,SynthEng!$C$3:$C$16,FALSE)</f>
        <v>#N/A</v>
      </c>
      <c r="S95" s="3">
        <f>LOOKUP(J31,SynthEng!$C$3:$C$16)</f>
        <v>10026399</v>
      </c>
    </row>
    <row r="96" spans="15:19">
      <c r="O96" s="3" t="e">
        <f>VLOOKUP(J32,SynthEng!$C$3:$C$16,1,FALSE)</f>
        <v>#N/A</v>
      </c>
      <c r="Q96" s="3" t="e">
        <f>MATCH(J32,SynthEng!$C$3:$C$16,FALSE)</f>
        <v>#N/A</v>
      </c>
      <c r="S96" s="3">
        <f>LOOKUP(J32,SynthEng!$C$3:$C$16)</f>
        <v>10026399</v>
      </c>
    </row>
    <row r="97" spans="15:19">
      <c r="O97" s="3" t="e">
        <f>VLOOKUP(J33,SynthEng!$C$3:$C$16,1,FALSE)</f>
        <v>#N/A</v>
      </c>
      <c r="Q97" s="3" t="e">
        <f>MATCH(J33,SynthEng!$C$3:$C$16,FALSE)</f>
        <v>#N/A</v>
      </c>
      <c r="S97" s="3">
        <f>LOOKUP(J33,SynthEng!$C$3:$C$16)</f>
        <v>10026399</v>
      </c>
    </row>
    <row r="98" spans="15:19">
      <c r="O98" s="3" t="e">
        <f>VLOOKUP(J34,SynthEng!$C$3:$C$16,1,FALSE)</f>
        <v>#N/A</v>
      </c>
      <c r="Q98" s="3" t="e">
        <f>MATCH(J34,SynthEng!$C$3:$C$16,FALSE)</f>
        <v>#N/A</v>
      </c>
      <c r="S98" s="3">
        <f>LOOKUP(J34,SynthEng!$C$3:$C$16)</f>
        <v>10026399</v>
      </c>
    </row>
    <row r="99" spans="15:19">
      <c r="O99" s="3" t="e">
        <f>VLOOKUP(J35,SynthEng!$C$3:$C$16,1,FALSE)</f>
        <v>#N/A</v>
      </c>
      <c r="Q99" s="3" t="e">
        <f>MATCH(J35,SynthEng!$C$3:$C$16,FALSE)</f>
        <v>#N/A</v>
      </c>
      <c r="S99" s="3">
        <f>LOOKUP(J35,SynthEng!$C$3:$C$16)</f>
        <v>10026399</v>
      </c>
    </row>
    <row r="100" spans="15:19">
      <c r="O100" s="3" t="e">
        <f>VLOOKUP(J36,SynthEng!$C$3:$C$16,1,FALSE)</f>
        <v>#N/A</v>
      </c>
      <c r="Q100" s="3" t="e">
        <f>MATCH(J36,SynthEng!$C$3:$C$16,FALSE)</f>
        <v>#N/A</v>
      </c>
      <c r="S100" s="3">
        <f>LOOKUP(J36,SynthEng!$C$3:$C$16)</f>
        <v>10026399</v>
      </c>
    </row>
    <row r="101" spans="15:19">
      <c r="O101" s="3" t="e">
        <f>VLOOKUP(J37,SynthEng!$C$3:$C$16,1,FALSE)</f>
        <v>#N/A</v>
      </c>
      <c r="Q101" s="3" t="e">
        <f>MATCH(J37,SynthEng!$C$3:$C$16,FALSE)</f>
        <v>#N/A</v>
      </c>
      <c r="S101" s="3">
        <f>LOOKUP(J37,SynthEng!$C$3:$C$16)</f>
        <v>10026399</v>
      </c>
    </row>
    <row r="102" spans="15:19">
      <c r="O102" s="3" t="e">
        <f>VLOOKUP(J38,SynthEng!$C$3:$C$16,1,FALSE)</f>
        <v>#N/A</v>
      </c>
      <c r="Q102" s="3" t="e">
        <f>MATCH(J38,SynthEng!$C$3:$C$16,FALSE)</f>
        <v>#N/A</v>
      </c>
      <c r="S102" s="3">
        <f>LOOKUP(J38,SynthEng!$C$3:$C$16)</f>
        <v>10026399</v>
      </c>
    </row>
    <row r="103" spans="15:19">
      <c r="O103" s="3" t="e">
        <f>VLOOKUP(J39,SynthEng!$C$3:$C$16,1,FALSE)</f>
        <v>#N/A</v>
      </c>
      <c r="Q103" s="3" t="e">
        <f>MATCH(J39,SynthEng!$C$3:$C$16,FALSE)</f>
        <v>#N/A</v>
      </c>
      <c r="S103" s="3">
        <f>LOOKUP(J39,SynthEng!$C$3:$C$16)</f>
        <v>10026399</v>
      </c>
    </row>
    <row r="104" spans="15:19">
      <c r="O104" s="3" t="e">
        <f>VLOOKUP(J40,SynthEng!$C$3:$C$16,1,FALSE)</f>
        <v>#N/A</v>
      </c>
      <c r="Q104" s="3" t="e">
        <f>MATCH(J40,SynthEng!$C$3:$C$16,FALSE)</f>
        <v>#N/A</v>
      </c>
      <c r="S104" s="3" t="e">
        <f>LOOKUP(J40,SynthEng!$C$3:$C$16)</f>
        <v>#N/A</v>
      </c>
    </row>
    <row r="105" spans="15:19">
      <c r="O105" s="3" t="e">
        <f>VLOOKUP(J41,SynthEng!$C$3:$C$16,1,FALSE)</f>
        <v>#N/A</v>
      </c>
      <c r="Q105" s="3" t="e">
        <f>MATCH(J41,SynthEng!$C$3:$C$16,FALSE)</f>
        <v>#N/A</v>
      </c>
      <c r="S105" s="3" t="e">
        <f>LOOKUP(J41,SynthEng!$C$3:$C$16)</f>
        <v>#N/A</v>
      </c>
    </row>
    <row r="106" spans="15:19">
      <c r="O106" s="3" t="e">
        <f>VLOOKUP(J42,SynthEng!$C$3:$C$16,1,FALSE)</f>
        <v>#N/A</v>
      </c>
      <c r="Q106" s="3" t="e">
        <f>MATCH(J42,SynthEng!$C$3:$C$16,FALSE)</f>
        <v>#N/A</v>
      </c>
      <c r="S106" s="3" t="e">
        <f>LOOKUP(J42,SynthEng!$C$3:$C$16)</f>
        <v>#N/A</v>
      </c>
    </row>
    <row r="107" spans="15:19">
      <c r="O107" s="3" t="e">
        <f>VLOOKUP(J43,SynthEng!$C$3:$C$16,1,FALSE)</f>
        <v>#N/A</v>
      </c>
      <c r="Q107" s="3" t="e">
        <f>MATCH(J43,SynthEng!$C$3:$C$16,FALSE)</f>
        <v>#N/A</v>
      </c>
      <c r="S107" s="3" t="e">
        <f>LOOKUP(J43,SynthEng!$C$3:$C$16)</f>
        <v>#N/A</v>
      </c>
    </row>
    <row r="108" spans="15:19">
      <c r="O108" s="3" t="e">
        <f>VLOOKUP(J44,SynthEng!$C$3:$C$16,1,FALSE)</f>
        <v>#N/A</v>
      </c>
      <c r="Q108" s="3" t="e">
        <f>MATCH(J44,SynthEng!$C$3:$C$16,FALSE)</f>
        <v>#N/A</v>
      </c>
      <c r="S108" s="3" t="e">
        <f>LOOKUP(J44,SynthEng!$C$3:$C$16)</f>
        <v>#N/A</v>
      </c>
    </row>
    <row r="109" spans="15:19">
      <c r="O109" s="3" t="e">
        <f>VLOOKUP(J45,SynthEng!$C$3:$C$16,1,FALSE)</f>
        <v>#N/A</v>
      </c>
      <c r="Q109" s="3" t="e">
        <f>MATCH(J45,SynthEng!$C$3:$C$16,FALSE)</f>
        <v>#N/A</v>
      </c>
      <c r="S109" s="3" t="e">
        <f>LOOKUP(J45,SynthEng!$C$3:$C$16)</f>
        <v>#N/A</v>
      </c>
    </row>
    <row r="110" spans="15:19">
      <c r="O110" s="3" t="e">
        <f>VLOOKUP(J46,SynthEng!$C$3:$C$16,1,FALSE)</f>
        <v>#N/A</v>
      </c>
      <c r="Q110" s="3" t="e">
        <f>MATCH(J46,SynthEng!$C$3:$C$16,FALSE)</f>
        <v>#N/A</v>
      </c>
      <c r="S110" s="3" t="e">
        <f>LOOKUP(J46,SynthEng!$C$3:$C$16)</f>
        <v>#N/A</v>
      </c>
    </row>
    <row r="111" spans="15:19">
      <c r="O111" s="3" t="e">
        <f>VLOOKUP(J47,SynthEng!$C$3:$C$16,1,FALSE)</f>
        <v>#N/A</v>
      </c>
    </row>
  </sheetData>
  <autoFilter ref="B1:AW59"/>
  <sortState ref="B2:AY59">
    <sortCondition ref="J2:J59"/>
  </sortState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39"/>
  <sheetViews>
    <sheetView showZeros="0" zoomScale="75" zoomScaleNormal="75" workbookViewId="0">
      <pane ySplit="2" topLeftCell="A3" activePane="bottomLeft" state="frozenSplit"/>
      <selection pane="bottomLeft" activeCell="D22" sqref="D22"/>
    </sheetView>
  </sheetViews>
  <sheetFormatPr defaultColWidth="11.42578125" defaultRowHeight="14.25"/>
  <cols>
    <col min="1" max="1" width="17.42578125" style="18" bestFit="1" customWidth="1"/>
    <col min="2" max="2" width="28.85546875" style="18" customWidth="1"/>
    <col min="3" max="4" width="27.42578125" style="22" customWidth="1"/>
    <col min="5" max="5" width="7.5703125" style="12" customWidth="1"/>
    <col min="6" max="8" width="11.42578125" style="12"/>
    <col min="9" max="9" width="17.85546875" style="12" customWidth="1"/>
    <col min="10" max="16384" width="11.42578125" style="12"/>
  </cols>
  <sheetData>
    <row r="1" spans="1:4" ht="15.75" thickBot="1">
      <c r="A1" s="19"/>
      <c r="B1" s="29"/>
    </row>
    <row r="2" spans="1:4" s="9" customFormat="1">
      <c r="A2" s="7"/>
      <c r="B2" s="8"/>
      <c r="C2" s="23" t="s">
        <v>10</v>
      </c>
      <c r="D2" s="24" t="s">
        <v>11</v>
      </c>
    </row>
    <row r="3" spans="1:4" ht="15" customHeight="1">
      <c r="A3" s="10"/>
      <c r="B3" s="11"/>
      <c r="C3" s="54">
        <v>10001324</v>
      </c>
      <c r="D3" s="42">
        <v>4500001306</v>
      </c>
    </row>
    <row r="4" spans="1:4" ht="15" customHeight="1">
      <c r="A4" s="13"/>
      <c r="B4" s="14"/>
      <c r="C4" s="54">
        <v>10011563</v>
      </c>
      <c r="D4" s="43">
        <v>4500001378</v>
      </c>
    </row>
    <row r="5" spans="1:4" ht="15" customHeight="1">
      <c r="A5" s="13"/>
      <c r="B5" s="14"/>
      <c r="C5" s="55">
        <v>10000524</v>
      </c>
      <c r="D5" s="43">
        <v>4500001378</v>
      </c>
    </row>
    <row r="6" spans="1:4" ht="15" customHeight="1">
      <c r="A6" s="15"/>
      <c r="B6" s="14"/>
      <c r="C6" s="41">
        <v>10020644</v>
      </c>
      <c r="D6" s="43">
        <v>4500001378</v>
      </c>
    </row>
    <row r="7" spans="1:4" ht="15" customHeight="1">
      <c r="A7" s="15"/>
      <c r="B7" s="14"/>
      <c r="C7" s="41">
        <v>10034220</v>
      </c>
      <c r="D7" s="43">
        <v>4500001378</v>
      </c>
    </row>
    <row r="8" spans="1:4" ht="15" customHeight="1">
      <c r="A8" s="13"/>
      <c r="B8" s="14"/>
      <c r="C8" s="41">
        <v>10007380</v>
      </c>
      <c r="D8" s="43">
        <v>4500003446</v>
      </c>
    </row>
    <row r="9" spans="1:4" ht="15" customHeight="1">
      <c r="A9" s="13"/>
      <c r="B9" s="14"/>
      <c r="C9" s="41">
        <v>10010401</v>
      </c>
      <c r="D9" s="43">
        <v>4500007100</v>
      </c>
    </row>
    <row r="10" spans="1:4" ht="15" customHeight="1">
      <c r="A10" s="13"/>
      <c r="B10" s="14"/>
      <c r="C10" s="41">
        <v>10017380</v>
      </c>
      <c r="D10" s="43">
        <v>4500011899</v>
      </c>
    </row>
    <row r="11" spans="1:4" ht="15" customHeight="1">
      <c r="A11" s="15"/>
      <c r="B11" s="14"/>
      <c r="C11" s="41">
        <v>10021881</v>
      </c>
      <c r="D11" s="43">
        <v>4500012595</v>
      </c>
    </row>
    <row r="12" spans="1:4" ht="15" customHeight="1">
      <c r="A12" s="15"/>
      <c r="B12" s="14"/>
      <c r="C12" s="41">
        <v>10027832</v>
      </c>
      <c r="D12" s="56">
        <v>4500016954</v>
      </c>
    </row>
    <row r="13" spans="1:4" ht="15" customHeight="1">
      <c r="A13" s="15"/>
      <c r="B13" s="14"/>
      <c r="C13" s="41">
        <v>10033974</v>
      </c>
      <c r="D13" s="43">
        <v>4500019598</v>
      </c>
    </row>
    <row r="14" spans="1:4" ht="15" customHeight="1">
      <c r="A14" s="15"/>
      <c r="B14" s="14"/>
      <c r="C14" s="41">
        <v>10027832</v>
      </c>
      <c r="D14" s="43">
        <v>4500019966</v>
      </c>
    </row>
    <row r="15" spans="1:4" ht="15" customHeight="1">
      <c r="A15" s="15"/>
      <c r="B15" s="14"/>
      <c r="C15" s="41">
        <v>10026924</v>
      </c>
      <c r="D15" s="38" t="s">
        <v>9</v>
      </c>
    </row>
    <row r="16" spans="1:4" ht="15" customHeight="1">
      <c r="A16" s="15"/>
      <c r="B16" s="14"/>
      <c r="C16" s="41">
        <v>10026399</v>
      </c>
      <c r="D16" s="38" t="s">
        <v>8</v>
      </c>
    </row>
    <row r="17" spans="1:4" ht="15" customHeight="1">
      <c r="A17" s="13"/>
      <c r="B17" s="14"/>
      <c r="C17" s="37"/>
      <c r="D17" s="38" t="s">
        <v>5</v>
      </c>
    </row>
    <row r="18" spans="1:4" ht="15" customHeight="1">
      <c r="A18" s="13"/>
      <c r="B18" s="14"/>
      <c r="C18" s="37"/>
      <c r="D18" s="38" t="s">
        <v>5</v>
      </c>
    </row>
    <row r="19" spans="1:4" ht="15" customHeight="1">
      <c r="A19" s="13"/>
      <c r="B19" s="14"/>
      <c r="C19" s="37"/>
      <c r="D19" s="38" t="s">
        <v>5</v>
      </c>
    </row>
    <row r="20" spans="1:4" ht="15" customHeight="1">
      <c r="A20" s="13"/>
      <c r="B20" s="14"/>
      <c r="C20" s="37"/>
      <c r="D20" s="38" t="s">
        <v>5</v>
      </c>
    </row>
    <row r="21" spans="1:4" ht="15" customHeight="1">
      <c r="A21" s="13"/>
      <c r="B21" s="14"/>
      <c r="C21" s="37"/>
      <c r="D21" s="38" t="s">
        <v>5</v>
      </c>
    </row>
    <row r="22" spans="1:4" ht="15" customHeight="1">
      <c r="A22" s="13"/>
      <c r="B22" s="14"/>
      <c r="C22" s="37"/>
      <c r="D22" s="38" t="s">
        <v>5</v>
      </c>
    </row>
    <row r="23" spans="1:4" ht="15" customHeight="1">
      <c r="A23" s="13"/>
      <c r="B23" s="14"/>
      <c r="C23" s="37"/>
      <c r="D23" s="38" t="s">
        <v>5</v>
      </c>
    </row>
    <row r="24" spans="1:4" ht="15" customHeight="1">
      <c r="A24" s="13"/>
      <c r="B24" s="14"/>
      <c r="C24" s="37"/>
      <c r="D24" s="38" t="s">
        <v>5</v>
      </c>
    </row>
    <row r="25" spans="1:4" ht="15" customHeight="1">
      <c r="A25" s="13"/>
      <c r="B25" s="14"/>
      <c r="C25" s="37"/>
      <c r="D25" s="38" t="s">
        <v>5</v>
      </c>
    </row>
    <row r="26" spans="1:4" ht="15" customHeight="1">
      <c r="A26" s="20"/>
      <c r="B26" s="21"/>
      <c r="C26" s="37"/>
      <c r="D26" s="38" t="s">
        <v>7</v>
      </c>
    </row>
    <row r="27" spans="1:4" ht="15" customHeight="1">
      <c r="A27" s="13"/>
      <c r="B27" s="14"/>
      <c r="C27" s="37"/>
      <c r="D27" s="38" t="s">
        <v>6</v>
      </c>
    </row>
    <row r="28" spans="1:4" ht="15" customHeight="1">
      <c r="A28" s="13"/>
      <c r="B28" s="14"/>
      <c r="C28" s="37"/>
      <c r="D28" s="38" t="s">
        <v>2</v>
      </c>
    </row>
    <row r="29" spans="1:4" ht="15" customHeight="1">
      <c r="A29" s="13"/>
      <c r="B29" s="14"/>
      <c r="C29" s="37"/>
      <c r="D29" s="38" t="s">
        <v>2</v>
      </c>
    </row>
    <row r="30" spans="1:4" ht="15" customHeight="1">
      <c r="A30" s="13"/>
      <c r="B30" s="14"/>
      <c r="C30" s="37"/>
      <c r="D30" s="38" t="s">
        <v>0</v>
      </c>
    </row>
    <row r="31" spans="1:4" ht="15" customHeight="1">
      <c r="A31" s="13"/>
      <c r="B31" s="14"/>
      <c r="C31" s="37"/>
      <c r="D31" s="38" t="s">
        <v>0</v>
      </c>
    </row>
    <row r="32" spans="1:4" ht="15" customHeight="1">
      <c r="A32" s="13"/>
      <c r="B32" s="14"/>
      <c r="C32" s="37"/>
      <c r="D32" s="38" t="s">
        <v>4</v>
      </c>
    </row>
    <row r="33" spans="1:4" ht="15" customHeight="1">
      <c r="A33" s="13"/>
      <c r="B33" s="14"/>
      <c r="C33" s="37"/>
      <c r="D33" s="38" t="s">
        <v>3</v>
      </c>
    </row>
    <row r="34" spans="1:4" ht="15" thickBot="1">
      <c r="A34" s="16"/>
      <c r="B34" s="17"/>
      <c r="C34" s="25"/>
      <c r="D34" s="26"/>
    </row>
    <row r="39" spans="1:4">
      <c r="C39" s="12"/>
    </row>
  </sheetData>
  <autoFilter ref="A2:E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EngSAP</vt:lpstr>
      <vt:lpstr>SynthEng</vt:lpstr>
      <vt:lpstr>ZONEA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taouilr</cp:lastModifiedBy>
  <cp:revision>1</cp:revision>
  <dcterms:created xsi:type="dcterms:W3CDTF">2017-05-22T15:28:24Z</dcterms:created>
  <dcterms:modified xsi:type="dcterms:W3CDTF">2018-02-22T11:25:30Z</dcterms:modified>
</cp:coreProperties>
</file>