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Override PartName="/xl/charts/chart3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chartsheets/sheet2.xml" ContentType="application/vnd.openxmlformats-officedocument.spreadsheetml.chartsheet+xml"/>
  <Override PartName="/xl/chartsheets/sheet3.xml" ContentType="application/vnd.openxmlformats-officedocument.spreadsheetml.chartsheet+xml"/>
  <Override PartName="/xl/sharedStrings.xml" ContentType="application/vnd.openxmlformats-officedocument.spreadsheetml.sharedStrings+xml"/>
  <Override PartName="/xl/chartsheets/sheet1.xml" ContentType="application/vnd.openxmlformats-officedocument.spreadsheetml.chartsheet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/>
  <workbookPr defaultThemeVersion="124226"/>
  <bookViews>
    <workbookView xWindow="3525" yWindow="210" windowWidth="18000" windowHeight="11760" activeTab="1"/>
  </bookViews>
  <sheets>
    <sheet name="TEST" sheetId="16" r:id="rId1"/>
    <sheet name="Espace TS+IX" sheetId="9" r:id="rId2"/>
    <sheet name="Graphe EspDisk tot" sheetId="15" r:id="rId3"/>
    <sheet name="GraphEspDisk Pct" sheetId="12" r:id="rId4"/>
    <sheet name="Nombre TS+IX" sheetId="10" r:id="rId5"/>
    <sheet name="Espace disque" sheetId="1" state="hidden" r:id="rId6"/>
    <sheet name="Nombre TS" sheetId="4" state="hidden" r:id="rId7"/>
  </sheets>
  <calcPr calcId="145621"/>
</workbook>
</file>

<file path=xl/calcChain.xml><?xml version="1.0" encoding="utf-8"?>
<calcChain xmlns="http://schemas.openxmlformats.org/spreadsheetml/2006/main">
  <c r="BB43" i="9"/>
  <c r="BA43"/>
  <c r="BA44"/>
  <c r="AZ43"/>
  <c r="AZ44"/>
  <c r="AY43"/>
  <c r="AY45"/>
  <c r="AY44"/>
  <c r="AX43"/>
  <c r="AX45"/>
  <c r="AW43"/>
  <c r="AW44"/>
  <c r="AV43"/>
  <c r="AV44"/>
  <c r="AU43"/>
  <c r="AU44"/>
  <c r="AT43"/>
  <c r="AT44"/>
  <c r="AS43"/>
  <c r="AR43"/>
  <c r="AR44"/>
  <c r="AR45"/>
  <c r="AQ43"/>
  <c r="AQ44"/>
  <c r="AQ45"/>
  <c r="AO43"/>
  <c r="AO45"/>
  <c r="AN43"/>
  <c r="AP43"/>
  <c r="AO44"/>
  <c r="AN44"/>
  <c r="AN45"/>
  <c r="AM43"/>
  <c r="AM45"/>
  <c r="AL43"/>
  <c r="AL44"/>
  <c r="AL45"/>
  <c r="AK43"/>
  <c r="AK44"/>
  <c r="AK45"/>
  <c r="AJ43"/>
  <c r="AJ44"/>
  <c r="B26" i="1"/>
  <c r="C26"/>
  <c r="D26"/>
  <c r="E26"/>
  <c r="F26"/>
  <c r="G26"/>
  <c r="H26"/>
  <c r="I26"/>
  <c r="C27"/>
  <c r="D27"/>
  <c r="E27"/>
  <c r="F27"/>
  <c r="G27"/>
  <c r="H27"/>
  <c r="C28"/>
  <c r="D28"/>
  <c r="E28"/>
  <c r="F28"/>
  <c r="G28"/>
  <c r="H28"/>
  <c r="B43" i="9"/>
  <c r="C43"/>
  <c r="C44"/>
  <c r="D43"/>
  <c r="D44"/>
  <c r="E43"/>
  <c r="F43"/>
  <c r="F44"/>
  <c r="G43"/>
  <c r="G44"/>
  <c r="H43"/>
  <c r="I43"/>
  <c r="I44"/>
  <c r="J43"/>
  <c r="J44"/>
  <c r="J45"/>
  <c r="K43"/>
  <c r="K44"/>
  <c r="L43"/>
  <c r="M43"/>
  <c r="N43"/>
  <c r="O43"/>
  <c r="P43"/>
  <c r="Q43"/>
  <c r="R43"/>
  <c r="S43"/>
  <c r="T43"/>
  <c r="U43"/>
  <c r="V43"/>
  <c r="W43"/>
  <c r="X43"/>
  <c r="Y43"/>
  <c r="Z43"/>
  <c r="AA43"/>
  <c r="AB43"/>
  <c r="AC43"/>
  <c r="AD43"/>
  <c r="AE43"/>
  <c r="AF43"/>
  <c r="AG43"/>
  <c r="AH43"/>
  <c r="AI43"/>
  <c r="AI44"/>
  <c r="H44"/>
  <c r="M44"/>
  <c r="N44"/>
  <c r="O44"/>
  <c r="P44"/>
  <c r="Q44"/>
  <c r="R44"/>
  <c r="S44"/>
  <c r="T44"/>
  <c r="U44"/>
  <c r="V44"/>
  <c r="W44"/>
  <c r="X44"/>
  <c r="Y44"/>
  <c r="Z44"/>
  <c r="AA44"/>
  <c r="AB44"/>
  <c r="AC44"/>
  <c r="AD44"/>
  <c r="AE44"/>
  <c r="AF44"/>
  <c r="AG44"/>
  <c r="AH44"/>
  <c r="O45"/>
  <c r="P45"/>
  <c r="Q45"/>
  <c r="R45"/>
  <c r="S45"/>
  <c r="T45"/>
  <c r="U45"/>
  <c r="V45"/>
  <c r="W45"/>
  <c r="X45"/>
  <c r="Y45"/>
  <c r="Z45"/>
  <c r="AA45"/>
  <c r="AB45"/>
  <c r="AC45"/>
  <c r="AD45"/>
  <c r="AE45"/>
  <c r="AF45"/>
  <c r="AG45"/>
  <c r="AH45"/>
  <c r="AP44"/>
  <c r="AP45"/>
  <c r="AS44"/>
  <c r="AS45"/>
  <c r="AT45"/>
  <c r="AU45"/>
  <c r="AV45"/>
  <c r="AZ45"/>
  <c r="BA45"/>
  <c r="C45"/>
  <c r="AI45"/>
  <c r="AW45"/>
  <c r="AX44"/>
  <c r="AJ45"/>
  <c r="AM44"/>
  <c r="BB44"/>
  <c r="BB45"/>
  <c r="D45"/>
  <c r="E44"/>
  <c r="E45"/>
  <c r="F45"/>
  <c r="G45"/>
  <c r="H45"/>
  <c r="I45"/>
  <c r="K45"/>
  <c r="L44"/>
  <c r="L45"/>
  <c r="M45"/>
  <c r="N45"/>
</calcChain>
</file>

<file path=xl/sharedStrings.xml><?xml version="1.0" encoding="utf-8"?>
<sst xmlns="http://schemas.openxmlformats.org/spreadsheetml/2006/main" count="263" uniqueCount="212">
  <si>
    <t xml:space="preserve">CR </t>
  </si>
  <si>
    <t>CRB0</t>
  </si>
  <si>
    <t>CRD2</t>
  </si>
  <si>
    <t>CRD4</t>
  </si>
  <si>
    <t>CRF0</t>
  </si>
  <si>
    <t>CRF4</t>
  </si>
  <si>
    <t>CRG4</t>
  </si>
  <si>
    <t>CRH6</t>
  </si>
  <si>
    <t>CRD0</t>
  </si>
  <si>
    <t>CRD6</t>
  </si>
  <si>
    <t>CRD8</t>
  </si>
  <si>
    <t>Nombre de partitions de tablespace</t>
  </si>
  <si>
    <t>CRA4</t>
  </si>
  <si>
    <t>CRB2</t>
  </si>
  <si>
    <t>CRC0</t>
  </si>
  <si>
    <t>CRC8</t>
  </si>
  <si>
    <t>CRE6</t>
  </si>
  <si>
    <t>Espace disque en Go</t>
  </si>
  <si>
    <t xml:space="preserve">CADS      </t>
  </si>
  <si>
    <t xml:space="preserve">LHL       </t>
  </si>
  <si>
    <t xml:space="preserve">SRA       </t>
  </si>
  <si>
    <t xml:space="preserve">CACE      </t>
  </si>
  <si>
    <t xml:space="preserve">CACB      </t>
  </si>
  <si>
    <t xml:space="preserve">PCA       </t>
  </si>
  <si>
    <t xml:space="preserve">CACF      </t>
  </si>
  <si>
    <t xml:space="preserve">CHALUS    </t>
  </si>
  <si>
    <t>Semaine 9</t>
  </si>
  <si>
    <t>Semaine 10</t>
  </si>
  <si>
    <t>Semaine 11</t>
  </si>
  <si>
    <t>Semaine 12</t>
  </si>
  <si>
    <t>Semaine 13</t>
  </si>
  <si>
    <t>Semaine 14</t>
  </si>
  <si>
    <t>Semaine 15</t>
  </si>
  <si>
    <t>Semaine 16</t>
  </si>
  <si>
    <t>Semaine 17</t>
  </si>
  <si>
    <t xml:space="preserve">Semaine 18 </t>
  </si>
  <si>
    <t>Semaine 19</t>
  </si>
  <si>
    <t>Semaine 20</t>
  </si>
  <si>
    <t>Evolution (Go)</t>
  </si>
  <si>
    <t>Evolution (%)</t>
  </si>
  <si>
    <t>2013_S09</t>
  </si>
  <si>
    <t>2013_S10</t>
  </si>
  <si>
    <t>2013_S11</t>
  </si>
  <si>
    <t>2013_S12</t>
  </si>
  <si>
    <t>2013_S13</t>
  </si>
  <si>
    <t>2013_S14</t>
  </si>
  <si>
    <t>2013_S15</t>
  </si>
  <si>
    <t>2013_S16</t>
  </si>
  <si>
    <t>CRH8</t>
  </si>
  <si>
    <t>CRI4</t>
  </si>
  <si>
    <t>CRH4</t>
  </si>
  <si>
    <t>CRF2</t>
  </si>
  <si>
    <t>CRG0</t>
  </si>
  <si>
    <t>CRA2</t>
  </si>
  <si>
    <t>CRC2</t>
  </si>
  <si>
    <t>CRB6</t>
  </si>
  <si>
    <t>CRA8</t>
  </si>
  <si>
    <t>CRB0 (AV)</t>
  </si>
  <si>
    <t>CRD2 (FI)</t>
  </si>
  <si>
    <t>CRD4 (GU)</t>
  </si>
  <si>
    <t>CRF0 (MA)</t>
  </si>
  <si>
    <t>CRF4 (NE)</t>
  </si>
  <si>
    <t>CRG4 (PG)</t>
  </si>
  <si>
    <t>CRH6 (VF)</t>
  </si>
  <si>
    <t>CRA4 (AO)</t>
  </si>
  <si>
    <t>CRC0 (CL)</t>
  </si>
  <si>
    <t>CRC8 (CS)</t>
  </si>
  <si>
    <t>CRH4 (TP)</t>
  </si>
  <si>
    <t>CRF2 (MO)</t>
  </si>
  <si>
    <t>CRG0 (NO)</t>
  </si>
  <si>
    <t>CRA2 (AM)</t>
  </si>
  <si>
    <t>CRC2 (CO)</t>
  </si>
  <si>
    <t>CRB6 (CA)</t>
  </si>
  <si>
    <t>CRA8 (AQ)</t>
  </si>
  <si>
    <t>Total</t>
  </si>
  <si>
    <t>CRH8 (DS)</t>
  </si>
  <si>
    <t>CRI4 (SRA)</t>
  </si>
  <si>
    <t>Semaine 21</t>
  </si>
  <si>
    <t>Semaine 22</t>
  </si>
  <si>
    <t>CRH8(AP)</t>
  </si>
  <si>
    <t>CRI4(RP)</t>
  </si>
  <si>
    <t>Semaine 23</t>
  </si>
  <si>
    <t>Semaine 24</t>
  </si>
  <si>
    <t>Semaine 25</t>
  </si>
  <si>
    <t>Semaine 26</t>
  </si>
  <si>
    <t>Semaine 27</t>
  </si>
  <si>
    <t>Semaine 28</t>
  </si>
  <si>
    <t>CRB2 (BI)</t>
  </si>
  <si>
    <t>Semaine 29</t>
  </si>
  <si>
    <t>Semaine 30</t>
  </si>
  <si>
    <t>Semaine 31</t>
  </si>
  <si>
    <t>Semaine 32</t>
  </si>
  <si>
    <t>Semaine 33</t>
  </si>
  <si>
    <t>Semaine 34</t>
  </si>
  <si>
    <t>Semaine 35</t>
  </si>
  <si>
    <t>Semaine 36</t>
  </si>
  <si>
    <t>Semaine 37</t>
  </si>
  <si>
    <t>Semaine 38</t>
  </si>
  <si>
    <t>Semaine 39</t>
  </si>
  <si>
    <t>Semaine 40</t>
  </si>
  <si>
    <t>Semaine 41</t>
  </si>
  <si>
    <t>CRA0 (AL)</t>
  </si>
  <si>
    <t>CRC6 (CR)</t>
  </si>
  <si>
    <t>CRE4 (LA)</t>
  </si>
  <si>
    <t>CRF8 (NM)</t>
  </si>
  <si>
    <t>CRG6 (RE)</t>
  </si>
  <si>
    <t>CRH0 (SM)</t>
  </si>
  <si>
    <t>CRH2 (TO)</t>
  </si>
  <si>
    <t>CRI0 (BP)</t>
  </si>
  <si>
    <t>CRI2 (CP)</t>
  </si>
  <si>
    <t>CRI6 (JP)</t>
  </si>
  <si>
    <t>CRI8 (KP)</t>
  </si>
  <si>
    <t>CRK6 (LP)</t>
  </si>
  <si>
    <t>CRB8 (CE)</t>
  </si>
  <si>
    <t>CRF6 (NF)</t>
  </si>
  <si>
    <t xml:space="preserve">CRA0 </t>
  </si>
  <si>
    <t xml:space="preserve">CRC6 </t>
  </si>
  <si>
    <t xml:space="preserve">CRE4 </t>
  </si>
  <si>
    <t xml:space="preserve">CRF8 </t>
  </si>
  <si>
    <t xml:space="preserve">CRG6 </t>
  </si>
  <si>
    <t>CRH0</t>
  </si>
  <si>
    <t xml:space="preserve">CRH2 </t>
  </si>
  <si>
    <t xml:space="preserve">CRI0 </t>
  </si>
  <si>
    <t xml:space="preserve">CRI2 </t>
  </si>
  <si>
    <t xml:space="preserve">CRI6 </t>
  </si>
  <si>
    <t xml:space="preserve">CRI8 </t>
  </si>
  <si>
    <t xml:space="preserve">CRK6 </t>
  </si>
  <si>
    <t xml:space="preserve">CRB8 </t>
  </si>
  <si>
    <t xml:space="preserve">CRF6 </t>
  </si>
  <si>
    <t>CRG2</t>
  </si>
  <si>
    <t>CRG2 (NS)</t>
  </si>
  <si>
    <t>Semaine 42</t>
  </si>
  <si>
    <t>Semaine 43</t>
  </si>
  <si>
    <t>Semaine 44</t>
  </si>
  <si>
    <t>Semaine 45</t>
  </si>
  <si>
    <t>Semaine 46</t>
  </si>
  <si>
    <t>Semaine 47</t>
  </si>
  <si>
    <t>Semaine 48</t>
  </si>
  <si>
    <t>Semaine 49</t>
  </si>
  <si>
    <t>Semaine 50</t>
  </si>
  <si>
    <t>CRE6(LO)</t>
  </si>
  <si>
    <t>BAN2 (DP)</t>
  </si>
  <si>
    <t>BAN2</t>
  </si>
  <si>
    <t>Semaine 51</t>
  </si>
  <si>
    <t>Semaine 52</t>
  </si>
  <si>
    <t>Semaine 1</t>
  </si>
  <si>
    <t>Semaine 2</t>
  </si>
  <si>
    <t>Semaine 3</t>
  </si>
  <si>
    <t>Semaine 4</t>
  </si>
  <si>
    <t>Semaine 5</t>
  </si>
  <si>
    <t>Semaine 6</t>
  </si>
  <si>
    <t>Semaine 7</t>
  </si>
  <si>
    <t>Semaine 8</t>
  </si>
  <si>
    <t>CRD6/CRA6</t>
  </si>
  <si>
    <t>CRD6/A6 (IF)</t>
  </si>
  <si>
    <t>CRD0/E0 (FC)</t>
  </si>
  <si>
    <t>CRD8/G8 (IV)</t>
  </si>
  <si>
    <t>CRD0/CRE0</t>
  </si>
  <si>
    <t>CRD8/CRG8</t>
  </si>
  <si>
    <t>2014_S52</t>
  </si>
  <si>
    <t>2015_S1</t>
  </si>
  <si>
    <t>2015_S2</t>
  </si>
  <si>
    <t>2015_S3</t>
  </si>
  <si>
    <t>2015_S4</t>
  </si>
  <si>
    <t>2015_S5</t>
  </si>
  <si>
    <t>2015_S6</t>
  </si>
  <si>
    <t>2015_S7</t>
  </si>
  <si>
    <t>2015_S8</t>
  </si>
  <si>
    <t>2015_S9</t>
  </si>
  <si>
    <t>2015_S10</t>
  </si>
  <si>
    <t>2015_S11</t>
  </si>
  <si>
    <t>2015_S12</t>
  </si>
  <si>
    <t>2015_S13</t>
  </si>
  <si>
    <t>2015_S14</t>
  </si>
  <si>
    <t>2015_S15</t>
  </si>
  <si>
    <t>2015_S16</t>
  </si>
  <si>
    <t>2015_S17</t>
  </si>
  <si>
    <t>2015_S18</t>
  </si>
  <si>
    <t>2015_S19</t>
  </si>
  <si>
    <t>2015_S20</t>
  </si>
  <si>
    <t>2015_S21</t>
  </si>
  <si>
    <t>2015_S22</t>
  </si>
  <si>
    <t>2015_S23</t>
  </si>
  <si>
    <t>2015_S24</t>
  </si>
  <si>
    <t>2015_S25</t>
  </si>
  <si>
    <t>2015_S26</t>
  </si>
  <si>
    <t>2015_S27</t>
  </si>
  <si>
    <t>2015_S28</t>
  </si>
  <si>
    <t>2015_S29</t>
  </si>
  <si>
    <t>2015_S30</t>
  </si>
  <si>
    <t>2015_S31</t>
  </si>
  <si>
    <t>2015_S32</t>
  </si>
  <si>
    <t>2015_S33</t>
  </si>
  <si>
    <t>2015_S34</t>
  </si>
  <si>
    <t>2015_S35</t>
  </si>
  <si>
    <t>2015_S36</t>
  </si>
  <si>
    <t>2015_S37</t>
  </si>
  <si>
    <t>2015_S38</t>
  </si>
  <si>
    <t>2015_S39</t>
  </si>
  <si>
    <t>2015_S40</t>
  </si>
  <si>
    <t>2015_S41</t>
  </si>
  <si>
    <t>2015_S42</t>
  </si>
  <si>
    <t>2015_S43</t>
  </si>
  <si>
    <t>2015_S44</t>
  </si>
  <si>
    <t>2015_S45</t>
  </si>
  <si>
    <t>2015_S46</t>
  </si>
  <si>
    <t>2015_S47</t>
  </si>
  <si>
    <t>2015_S48</t>
  </si>
  <si>
    <t>2015_S49</t>
  </si>
  <si>
    <t>2015_S50</t>
  </si>
  <si>
    <t>2015_S51</t>
  </si>
  <si>
    <t>2015_S52</t>
  </si>
</sst>
</file>

<file path=xl/styles.xml><?xml version="1.0" encoding="utf-8"?>
<styleSheet xmlns="http://schemas.openxmlformats.org/spreadsheetml/2006/main">
  <numFmts count="2">
    <numFmt numFmtId="164" formatCode="0.00;[Red]0.00"/>
    <numFmt numFmtId="165" formatCode="0.0;[Red]0.0"/>
  </numFmts>
  <fonts count="5">
    <font>
      <sz val="10"/>
      <name val="Arial"/>
    </font>
    <font>
      <sz val="10"/>
      <name val="Arial"/>
      <family val="2"/>
    </font>
    <font>
      <sz val="8"/>
      <name val="Arial"/>
      <family val="2"/>
    </font>
    <font>
      <sz val="10"/>
      <name val="Calibri"/>
      <family val="2"/>
    </font>
    <font>
      <b/>
      <sz val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/>
    <xf numFmtId="17" fontId="3" fillId="0" borderId="0" xfId="0" applyNumberFormat="1" applyFont="1"/>
    <xf numFmtId="164" fontId="3" fillId="0" borderId="0" xfId="0" applyNumberFormat="1" applyFont="1"/>
    <xf numFmtId="2" fontId="3" fillId="0" borderId="0" xfId="0" applyNumberFormat="1" applyFont="1"/>
    <xf numFmtId="164" fontId="3" fillId="0" borderId="0" xfId="0" applyNumberFormat="1" applyFont="1" applyAlignment="1">
      <alignment wrapText="1"/>
    </xf>
    <xf numFmtId="10" fontId="3" fillId="0" borderId="0" xfId="0" applyNumberFormat="1" applyFont="1"/>
    <xf numFmtId="4" fontId="3" fillId="0" borderId="0" xfId="0" applyNumberFormat="1" applyFont="1" applyFill="1"/>
    <xf numFmtId="4" fontId="3" fillId="0" borderId="0" xfId="0" applyNumberFormat="1" applyFont="1"/>
    <xf numFmtId="3" fontId="3" fillId="0" borderId="0" xfId="0" applyNumberFormat="1" applyFont="1"/>
    <xf numFmtId="2" fontId="3" fillId="0" borderId="0" xfId="1" applyNumberFormat="1" applyFont="1"/>
    <xf numFmtId="165" fontId="3" fillId="0" borderId="0" xfId="0" applyNumberFormat="1" applyFont="1"/>
    <xf numFmtId="0" fontId="4" fillId="0" borderId="0" xfId="0" applyFont="1"/>
    <xf numFmtId="17" fontId="4" fillId="0" borderId="0" xfId="0" applyNumberFormat="1" applyFont="1"/>
    <xf numFmtId="1" fontId="3" fillId="0" borderId="0" xfId="0" applyNumberFormat="1" applyFont="1"/>
    <xf numFmtId="0" fontId="3" fillId="0" borderId="0" xfId="0" applyFont="1" applyAlignment="1">
      <alignment horizontal="left" vertical="top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chartsheet" Target="chartsheets/sheet2.xml"/><Relationship Id="rId7" Type="http://schemas.openxmlformats.org/officeDocument/2006/relationships/worksheet" Target="worksheets/sheet4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worksheet" Target="worksheets/sheet3.xml"/><Relationship Id="rId11" Type="http://schemas.openxmlformats.org/officeDocument/2006/relationships/calcChain" Target="calcChain.xml"/><Relationship Id="rId5" Type="http://schemas.openxmlformats.org/officeDocument/2006/relationships/worksheet" Target="worksheets/sheet2.xml"/><Relationship Id="rId10" Type="http://schemas.openxmlformats.org/officeDocument/2006/relationships/sharedStrings" Target="sharedStrings.xml"/><Relationship Id="rId4" Type="http://schemas.openxmlformats.org/officeDocument/2006/relationships/chartsheet" Target="chartsheets/sheet3.xml"/><Relationship Id="rId9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plotArea>
      <c:layout/>
      <c:lineChart>
        <c:grouping val="standard"/>
        <c:ser>
          <c:idx val="0"/>
          <c:order val="0"/>
          <c:tx>
            <c:strRef>
              <c:f>'Espace TS+IX'!$A$3</c:f>
              <c:strCache>
                <c:ptCount val="1"/>
                <c:pt idx="0">
                  <c:v>CRD0/E0 (FC)</c:v>
                </c:pt>
              </c:strCache>
            </c:strRef>
          </c:tx>
          <c:marker>
            <c:symbol val="none"/>
          </c:marker>
          <c:val>
            <c:numRef>
              <c:f>'Espace TS+IX'!$B$3:$N$3</c:f>
              <c:numCache>
                <c:formatCode>0.00</c:formatCode>
                <c:ptCount val="13"/>
                <c:pt idx="0">
                  <c:v>639.51872300000002</c:v>
                </c:pt>
                <c:pt idx="1">
                  <c:v>645.46640000000002</c:v>
                </c:pt>
                <c:pt idx="2">
                  <c:v>653.91018699999995</c:v>
                </c:pt>
                <c:pt idx="3">
                  <c:v>656.32417299999997</c:v>
                </c:pt>
                <c:pt idx="4">
                  <c:v>658.92254600000001</c:v>
                </c:pt>
                <c:pt idx="5">
                  <c:v>656.66090399999996</c:v>
                </c:pt>
                <c:pt idx="6">
                  <c:v>658.89013699999998</c:v>
                </c:pt>
                <c:pt idx="7">
                  <c:v>622.38075300000003</c:v>
                </c:pt>
                <c:pt idx="8">
                  <c:v>612.46525599999995</c:v>
                </c:pt>
                <c:pt idx="9">
                  <c:v>611.39382899999998</c:v>
                </c:pt>
                <c:pt idx="10">
                  <c:v>617.99527</c:v>
                </c:pt>
                <c:pt idx="11">
                  <c:v>616.54516599999999</c:v>
                </c:pt>
                <c:pt idx="12">
                  <c:v>616.36270100000002</c:v>
                </c:pt>
              </c:numCache>
            </c:numRef>
          </c:val>
        </c:ser>
        <c:ser>
          <c:idx val="1"/>
          <c:order val="1"/>
          <c:tx>
            <c:strRef>
              <c:f>'Espace TS+IX'!$A$4</c:f>
              <c:strCache>
                <c:ptCount val="1"/>
                <c:pt idx="0">
                  <c:v>CRD6/A6 (IF)</c:v>
                </c:pt>
              </c:strCache>
            </c:strRef>
          </c:tx>
          <c:marker>
            <c:symbol val="none"/>
          </c:marker>
          <c:val>
            <c:numRef>
              <c:f>'Espace TS+IX'!$B$4:$N$4</c:f>
              <c:numCache>
                <c:formatCode>0.00</c:formatCode>
                <c:ptCount val="13"/>
                <c:pt idx="0">
                  <c:v>1476.4600800000001</c:v>
                </c:pt>
                <c:pt idx="1">
                  <c:v>1512.2621099999999</c:v>
                </c:pt>
                <c:pt idx="2">
                  <c:v>1531.9559999999999</c:v>
                </c:pt>
                <c:pt idx="3">
                  <c:v>1541.6163799999999</c:v>
                </c:pt>
                <c:pt idx="4">
                  <c:v>1554.2254</c:v>
                </c:pt>
                <c:pt idx="5" formatCode="General">
                  <c:v>1553.33989</c:v>
                </c:pt>
                <c:pt idx="6">
                  <c:v>1570.8817100000001</c:v>
                </c:pt>
                <c:pt idx="7">
                  <c:v>1488.20381</c:v>
                </c:pt>
                <c:pt idx="8">
                  <c:v>1438.2720999999999</c:v>
                </c:pt>
                <c:pt idx="9">
                  <c:v>1432.55286</c:v>
                </c:pt>
                <c:pt idx="10">
                  <c:v>1456.0444399999999</c:v>
                </c:pt>
                <c:pt idx="11">
                  <c:v>1451.6915100000001</c:v>
                </c:pt>
                <c:pt idx="12">
                  <c:v>1449.95847</c:v>
                </c:pt>
              </c:numCache>
            </c:numRef>
          </c:val>
        </c:ser>
        <c:ser>
          <c:idx val="2"/>
          <c:order val="2"/>
          <c:tx>
            <c:strRef>
              <c:f>'Espace TS+IX'!$A$5</c:f>
              <c:strCache>
                <c:ptCount val="1"/>
                <c:pt idx="0">
                  <c:v>CRD8/G8 (IV)</c:v>
                </c:pt>
              </c:strCache>
            </c:strRef>
          </c:tx>
          <c:marker>
            <c:symbol val="none"/>
          </c:marker>
          <c:val>
            <c:numRef>
              <c:f>'Espace TS+IX'!$B$5:$N$5</c:f>
              <c:numCache>
                <c:formatCode>0.00</c:formatCode>
                <c:ptCount val="13"/>
                <c:pt idx="0">
                  <c:v>562.946732</c:v>
                </c:pt>
                <c:pt idx="1">
                  <c:v>573.22601299999997</c:v>
                </c:pt>
                <c:pt idx="2">
                  <c:v>580.24122599999998</c:v>
                </c:pt>
                <c:pt idx="3">
                  <c:v>582.27873199999999</c:v>
                </c:pt>
                <c:pt idx="4">
                  <c:v>584.08129899999994</c:v>
                </c:pt>
                <c:pt idx="5">
                  <c:v>581.81221000000005</c:v>
                </c:pt>
                <c:pt idx="6">
                  <c:v>551.37254299999995</c:v>
                </c:pt>
                <c:pt idx="7">
                  <c:v>541.98586999999998</c:v>
                </c:pt>
                <c:pt idx="8">
                  <c:v>539.17518600000005</c:v>
                </c:pt>
                <c:pt idx="9">
                  <c:v>537.271164</c:v>
                </c:pt>
                <c:pt idx="10">
                  <c:v>543.83596799999998</c:v>
                </c:pt>
                <c:pt idx="11">
                  <c:v>542.93208300000003</c:v>
                </c:pt>
                <c:pt idx="12">
                  <c:v>542.49330099999997</c:v>
                </c:pt>
              </c:numCache>
            </c:numRef>
          </c:val>
        </c:ser>
        <c:ser>
          <c:idx val="3"/>
          <c:order val="3"/>
          <c:tx>
            <c:strRef>
              <c:f>'Espace TS+IX'!$A$6</c:f>
              <c:strCache>
                <c:ptCount val="1"/>
                <c:pt idx="0">
                  <c:v>CRB0 (AV)</c:v>
                </c:pt>
              </c:strCache>
            </c:strRef>
          </c:tx>
          <c:marker>
            <c:symbol val="none"/>
          </c:marker>
          <c:val>
            <c:numRef>
              <c:f>'Espace TS+IX'!$B$6:$N$6</c:f>
              <c:numCache>
                <c:formatCode>0.00</c:formatCode>
                <c:ptCount val="13"/>
                <c:pt idx="0">
                  <c:v>1138.6225300000001</c:v>
                </c:pt>
                <c:pt idx="1">
                  <c:v>1151.65995</c:v>
                </c:pt>
                <c:pt idx="2">
                  <c:v>1161.9016899999999</c:v>
                </c:pt>
                <c:pt idx="3">
                  <c:v>1164.2048299999999</c:v>
                </c:pt>
                <c:pt idx="4">
                  <c:v>1166.91319</c:v>
                </c:pt>
                <c:pt idx="5">
                  <c:v>1166.5519099999999</c:v>
                </c:pt>
                <c:pt idx="6">
                  <c:v>1170.41581</c:v>
                </c:pt>
                <c:pt idx="7">
                  <c:v>1118.00854</c:v>
                </c:pt>
                <c:pt idx="8">
                  <c:v>1095.4030700000001</c:v>
                </c:pt>
                <c:pt idx="9">
                  <c:v>1093.26793</c:v>
                </c:pt>
                <c:pt idx="10">
                  <c:v>1102.10418</c:v>
                </c:pt>
                <c:pt idx="11">
                  <c:v>1100.5257799999999</c:v>
                </c:pt>
                <c:pt idx="12">
                  <c:v>1101.6209100000001</c:v>
                </c:pt>
              </c:numCache>
            </c:numRef>
          </c:val>
        </c:ser>
        <c:ser>
          <c:idx val="4"/>
          <c:order val="4"/>
          <c:tx>
            <c:strRef>
              <c:f>'Espace TS+IX'!$A$7</c:f>
              <c:strCache>
                <c:ptCount val="1"/>
                <c:pt idx="0">
                  <c:v>CRD2 (FI)</c:v>
                </c:pt>
              </c:strCache>
            </c:strRef>
          </c:tx>
          <c:marker>
            <c:symbol val="none"/>
          </c:marker>
          <c:val>
            <c:numRef>
              <c:f>'Espace TS+IX'!$B$7:$N$7</c:f>
              <c:numCache>
                <c:formatCode>0.00</c:formatCode>
                <c:ptCount val="13"/>
                <c:pt idx="0">
                  <c:v>796.83113100000003</c:v>
                </c:pt>
                <c:pt idx="1">
                  <c:v>805.35803199999998</c:v>
                </c:pt>
                <c:pt idx="2">
                  <c:v>809.16014099999995</c:v>
                </c:pt>
                <c:pt idx="3">
                  <c:v>811.85360700000001</c:v>
                </c:pt>
                <c:pt idx="4">
                  <c:v>812.46328700000004</c:v>
                </c:pt>
                <c:pt idx="5">
                  <c:v>812.37626599999999</c:v>
                </c:pt>
                <c:pt idx="6">
                  <c:v>814.875809</c:v>
                </c:pt>
                <c:pt idx="7">
                  <c:v>792.74748199999999</c:v>
                </c:pt>
                <c:pt idx="8">
                  <c:v>769.11872900000003</c:v>
                </c:pt>
                <c:pt idx="9">
                  <c:v>767.87117000000001</c:v>
                </c:pt>
                <c:pt idx="10">
                  <c:v>772.74276699999996</c:v>
                </c:pt>
                <c:pt idx="11">
                  <c:v>771.92341599999997</c:v>
                </c:pt>
                <c:pt idx="12">
                  <c:v>772.49054000000001</c:v>
                </c:pt>
              </c:numCache>
            </c:numRef>
          </c:val>
        </c:ser>
        <c:ser>
          <c:idx val="5"/>
          <c:order val="5"/>
          <c:tx>
            <c:strRef>
              <c:f>'Espace TS+IX'!$A$8</c:f>
              <c:strCache>
                <c:ptCount val="1"/>
                <c:pt idx="0">
                  <c:v>CRD4 (GU)</c:v>
                </c:pt>
              </c:strCache>
            </c:strRef>
          </c:tx>
          <c:marker>
            <c:symbol val="none"/>
          </c:marker>
          <c:val>
            <c:numRef>
              <c:f>'Espace TS+IX'!$B$8:$N$8</c:f>
              <c:numCache>
                <c:formatCode>0.00</c:formatCode>
                <c:ptCount val="13"/>
                <c:pt idx="0">
                  <c:v>479.04931599999998</c:v>
                </c:pt>
                <c:pt idx="1">
                  <c:v>482.48744199999999</c:v>
                </c:pt>
                <c:pt idx="2">
                  <c:v>482.41160600000001</c:v>
                </c:pt>
                <c:pt idx="3">
                  <c:v>482.31172199999997</c:v>
                </c:pt>
                <c:pt idx="4">
                  <c:v>483.47038300000003</c:v>
                </c:pt>
                <c:pt idx="5">
                  <c:v>483.51738</c:v>
                </c:pt>
                <c:pt idx="6">
                  <c:v>484.47877499999998</c:v>
                </c:pt>
                <c:pt idx="7">
                  <c:v>480.32695000000001</c:v>
                </c:pt>
                <c:pt idx="8">
                  <c:v>473.051331</c:v>
                </c:pt>
                <c:pt idx="9">
                  <c:v>473.58943199999999</c:v>
                </c:pt>
                <c:pt idx="10">
                  <c:v>475.04812600000002</c:v>
                </c:pt>
                <c:pt idx="11">
                  <c:v>475.01713599999999</c:v>
                </c:pt>
                <c:pt idx="12">
                  <c:v>474.45156900000001</c:v>
                </c:pt>
              </c:numCache>
            </c:numRef>
          </c:val>
        </c:ser>
        <c:ser>
          <c:idx val="6"/>
          <c:order val="6"/>
          <c:tx>
            <c:strRef>
              <c:f>'Espace TS+IX'!$A$9</c:f>
              <c:strCache>
                <c:ptCount val="1"/>
                <c:pt idx="0">
                  <c:v>CRF0 (MA)</c:v>
                </c:pt>
              </c:strCache>
            </c:strRef>
          </c:tx>
          <c:marker>
            <c:symbol val="none"/>
          </c:marker>
          <c:val>
            <c:numRef>
              <c:f>'Espace TS+IX'!$B$9:$N$9</c:f>
              <c:numCache>
                <c:formatCode>0.00</c:formatCode>
                <c:ptCount val="13"/>
                <c:pt idx="0">
                  <c:v>467.13685600000002</c:v>
                </c:pt>
                <c:pt idx="1">
                  <c:v>468.75318900000002</c:v>
                </c:pt>
                <c:pt idx="2">
                  <c:v>468.85641500000003</c:v>
                </c:pt>
                <c:pt idx="3">
                  <c:v>467.94972200000001</c:v>
                </c:pt>
                <c:pt idx="4">
                  <c:v>469.567139</c:v>
                </c:pt>
                <c:pt idx="5">
                  <c:v>469.11280799999997</c:v>
                </c:pt>
                <c:pt idx="6">
                  <c:v>470.19482399999998</c:v>
                </c:pt>
                <c:pt idx="7">
                  <c:v>468.86293000000001</c:v>
                </c:pt>
                <c:pt idx="8">
                  <c:v>461.90368699999999</c:v>
                </c:pt>
                <c:pt idx="9">
                  <c:v>462.40528899999998</c:v>
                </c:pt>
                <c:pt idx="10">
                  <c:v>464.48259000000002</c:v>
                </c:pt>
                <c:pt idx="11">
                  <c:v>464.72811899999999</c:v>
                </c:pt>
                <c:pt idx="12">
                  <c:v>463.07650799999999</c:v>
                </c:pt>
              </c:numCache>
            </c:numRef>
          </c:val>
        </c:ser>
        <c:ser>
          <c:idx val="7"/>
          <c:order val="7"/>
          <c:tx>
            <c:strRef>
              <c:f>'Espace TS+IX'!$A$10</c:f>
              <c:strCache>
                <c:ptCount val="1"/>
                <c:pt idx="0">
                  <c:v>CRF4 (NE)</c:v>
                </c:pt>
              </c:strCache>
            </c:strRef>
          </c:tx>
          <c:marker>
            <c:symbol val="none"/>
          </c:marker>
          <c:val>
            <c:numRef>
              <c:f>'Espace TS+IX'!$B$10:$N$10</c:f>
              <c:numCache>
                <c:formatCode>0.00</c:formatCode>
                <c:ptCount val="13"/>
                <c:pt idx="0">
                  <c:v>1087.7557400000001</c:v>
                </c:pt>
                <c:pt idx="1">
                  <c:v>1096.4318499999999</c:v>
                </c:pt>
                <c:pt idx="2">
                  <c:v>1101.93298</c:v>
                </c:pt>
                <c:pt idx="3">
                  <c:v>1102.4067399999999</c:v>
                </c:pt>
                <c:pt idx="4">
                  <c:v>1108.7948100000001</c:v>
                </c:pt>
                <c:pt idx="5">
                  <c:v>1106.66372</c:v>
                </c:pt>
                <c:pt idx="6">
                  <c:v>1111.9742100000001</c:v>
                </c:pt>
                <c:pt idx="7">
                  <c:v>1070.0897500000001</c:v>
                </c:pt>
                <c:pt idx="8">
                  <c:v>1036.14912</c:v>
                </c:pt>
                <c:pt idx="9">
                  <c:v>1033.0660499999999</c:v>
                </c:pt>
                <c:pt idx="10">
                  <c:v>1042.1548299999999</c:v>
                </c:pt>
                <c:pt idx="11">
                  <c:v>1042.5376100000001</c:v>
                </c:pt>
                <c:pt idx="12">
                  <c:v>1044.3507199999999</c:v>
                </c:pt>
              </c:numCache>
            </c:numRef>
          </c:val>
        </c:ser>
        <c:ser>
          <c:idx val="8"/>
          <c:order val="8"/>
          <c:tx>
            <c:strRef>
              <c:f>'Espace TS+IX'!$A$11</c:f>
              <c:strCache>
                <c:ptCount val="1"/>
                <c:pt idx="0">
                  <c:v>CRG4 (PG)</c:v>
                </c:pt>
              </c:strCache>
            </c:strRef>
          </c:tx>
          <c:marker>
            <c:symbol val="none"/>
          </c:marker>
          <c:val>
            <c:numRef>
              <c:f>'Espace TS+IX'!$B$11:$N$11</c:f>
              <c:numCache>
                <c:formatCode>0.00</c:formatCode>
                <c:ptCount val="13"/>
                <c:pt idx="0">
                  <c:v>851.73468000000003</c:v>
                </c:pt>
                <c:pt idx="1">
                  <c:v>858.32372999999995</c:v>
                </c:pt>
                <c:pt idx="2">
                  <c:v>861.36375399999997</c:v>
                </c:pt>
                <c:pt idx="3">
                  <c:v>861.14105199999995</c:v>
                </c:pt>
                <c:pt idx="4">
                  <c:v>863.86003100000005</c:v>
                </c:pt>
                <c:pt idx="5">
                  <c:v>864.19387800000004</c:v>
                </c:pt>
                <c:pt idx="6">
                  <c:v>867.41877699999998</c:v>
                </c:pt>
                <c:pt idx="7">
                  <c:v>841.655304</c:v>
                </c:pt>
                <c:pt idx="8">
                  <c:v>821.33308399999999</c:v>
                </c:pt>
                <c:pt idx="9">
                  <c:v>820.60736099999997</c:v>
                </c:pt>
                <c:pt idx="10">
                  <c:v>828.50314300000002</c:v>
                </c:pt>
                <c:pt idx="11">
                  <c:v>826.30969200000004</c:v>
                </c:pt>
                <c:pt idx="12">
                  <c:v>825.446686</c:v>
                </c:pt>
              </c:numCache>
            </c:numRef>
          </c:val>
        </c:ser>
        <c:ser>
          <c:idx val="9"/>
          <c:order val="9"/>
          <c:tx>
            <c:strRef>
              <c:f>'Espace TS+IX'!$A$12</c:f>
              <c:strCache>
                <c:ptCount val="1"/>
                <c:pt idx="0">
                  <c:v>CRH6 (VF)</c:v>
                </c:pt>
              </c:strCache>
            </c:strRef>
          </c:tx>
          <c:marker>
            <c:symbol val="none"/>
          </c:marker>
          <c:val>
            <c:numRef>
              <c:f>'Espace TS+IX'!$B$12:$N$12</c:f>
              <c:numCache>
                <c:formatCode>0.00</c:formatCode>
                <c:ptCount val="13"/>
                <c:pt idx="0">
                  <c:v>627.98664900000006</c:v>
                </c:pt>
                <c:pt idx="1">
                  <c:v>632.91833499999996</c:v>
                </c:pt>
                <c:pt idx="2">
                  <c:v>635.36682099999996</c:v>
                </c:pt>
                <c:pt idx="3">
                  <c:v>634.76210000000003</c:v>
                </c:pt>
                <c:pt idx="4">
                  <c:v>637.14231900000004</c:v>
                </c:pt>
                <c:pt idx="5">
                  <c:v>636.92573500000003</c:v>
                </c:pt>
                <c:pt idx="6">
                  <c:v>638.08547999999996</c:v>
                </c:pt>
                <c:pt idx="7">
                  <c:v>619.80036900000005</c:v>
                </c:pt>
                <c:pt idx="8">
                  <c:v>604.33344999999997</c:v>
                </c:pt>
                <c:pt idx="9">
                  <c:v>602.84088099999997</c:v>
                </c:pt>
                <c:pt idx="10">
                  <c:v>607.82324200000005</c:v>
                </c:pt>
                <c:pt idx="11">
                  <c:v>606.05406200000004</c:v>
                </c:pt>
                <c:pt idx="12">
                  <c:v>605.56945800000005</c:v>
                </c:pt>
              </c:numCache>
            </c:numRef>
          </c:val>
        </c:ser>
        <c:ser>
          <c:idx val="10"/>
          <c:order val="10"/>
          <c:tx>
            <c:strRef>
              <c:f>'Espace TS+IX'!$A$13</c:f>
              <c:strCache>
                <c:ptCount val="1"/>
                <c:pt idx="0">
                  <c:v>CRA4 (AO)</c:v>
                </c:pt>
              </c:strCache>
            </c:strRef>
          </c:tx>
          <c:marker>
            <c:symbol val="none"/>
          </c:marker>
          <c:val>
            <c:numRef>
              <c:f>'Espace TS+IX'!$B$13:$N$13</c:f>
              <c:numCache>
                <c:formatCode>0.00</c:formatCode>
                <c:ptCount val="13"/>
                <c:pt idx="0">
                  <c:v>555.313492</c:v>
                </c:pt>
                <c:pt idx="1">
                  <c:v>562.05818199999999</c:v>
                </c:pt>
                <c:pt idx="2">
                  <c:v>564.098389</c:v>
                </c:pt>
                <c:pt idx="3">
                  <c:v>564.43420400000002</c:v>
                </c:pt>
                <c:pt idx="4">
                  <c:v>566.12422200000003</c:v>
                </c:pt>
                <c:pt idx="5">
                  <c:v>565.68159500000002</c:v>
                </c:pt>
                <c:pt idx="6">
                  <c:v>567.94349699999998</c:v>
                </c:pt>
                <c:pt idx="7">
                  <c:v>550.55528300000003</c:v>
                </c:pt>
                <c:pt idx="8">
                  <c:v>543.49038700000006</c:v>
                </c:pt>
                <c:pt idx="9">
                  <c:v>538.88804600000003</c:v>
                </c:pt>
                <c:pt idx="10">
                  <c:v>543.23808299999996</c:v>
                </c:pt>
                <c:pt idx="11">
                  <c:v>542.05641200000002</c:v>
                </c:pt>
                <c:pt idx="12">
                  <c:v>542.60264600000005</c:v>
                </c:pt>
              </c:numCache>
            </c:numRef>
          </c:val>
        </c:ser>
        <c:ser>
          <c:idx val="11"/>
          <c:order val="11"/>
          <c:tx>
            <c:strRef>
              <c:f>'Espace TS+IX'!$A$14</c:f>
              <c:strCache>
                <c:ptCount val="1"/>
                <c:pt idx="0">
                  <c:v>CRB2 (BI)</c:v>
                </c:pt>
              </c:strCache>
            </c:strRef>
          </c:tx>
          <c:marker>
            <c:symbol val="none"/>
          </c:marker>
          <c:val>
            <c:numRef>
              <c:f>'Espace TS+IX'!$B$14:$N$14</c:f>
              <c:numCache>
                <c:formatCode>0.00</c:formatCode>
                <c:ptCount val="13"/>
                <c:pt idx="0">
                  <c:v>1130.2360200000001</c:v>
                </c:pt>
                <c:pt idx="1">
                  <c:v>1145.6794400000001</c:v>
                </c:pt>
                <c:pt idx="2">
                  <c:v>1161.0706600000001</c:v>
                </c:pt>
                <c:pt idx="3">
                  <c:v>1161.7932499999999</c:v>
                </c:pt>
                <c:pt idx="4">
                  <c:v>1166.0557799999999</c:v>
                </c:pt>
                <c:pt idx="5">
                  <c:v>1165.24739</c:v>
                </c:pt>
                <c:pt idx="6">
                  <c:v>1172.64653</c:v>
                </c:pt>
                <c:pt idx="7">
                  <c:v>1123.2785100000001</c:v>
                </c:pt>
                <c:pt idx="8">
                  <c:v>1097.46325</c:v>
                </c:pt>
                <c:pt idx="9">
                  <c:v>1092.8773799999999</c:v>
                </c:pt>
                <c:pt idx="10">
                  <c:v>1103.5993800000001</c:v>
                </c:pt>
                <c:pt idx="11">
                  <c:v>1104.3007500000001</c:v>
                </c:pt>
                <c:pt idx="12">
                  <c:v>1104.6325899999999</c:v>
                </c:pt>
              </c:numCache>
            </c:numRef>
          </c:val>
        </c:ser>
        <c:ser>
          <c:idx val="12"/>
          <c:order val="12"/>
          <c:tx>
            <c:strRef>
              <c:f>'Espace TS+IX'!$A$15</c:f>
              <c:strCache>
                <c:ptCount val="1"/>
                <c:pt idx="0">
                  <c:v>CRC0 (CL)</c:v>
                </c:pt>
              </c:strCache>
            </c:strRef>
          </c:tx>
          <c:marker>
            <c:symbol val="none"/>
          </c:marker>
          <c:val>
            <c:numRef>
              <c:f>'Espace TS+IX'!$B$15:$N$15</c:f>
              <c:numCache>
                <c:formatCode>0.00</c:formatCode>
                <c:ptCount val="13"/>
                <c:pt idx="0">
                  <c:v>809.716812</c:v>
                </c:pt>
                <c:pt idx="1">
                  <c:v>822.85845900000004</c:v>
                </c:pt>
                <c:pt idx="2">
                  <c:v>829.25361599999997</c:v>
                </c:pt>
                <c:pt idx="3">
                  <c:v>827.92872599999998</c:v>
                </c:pt>
                <c:pt idx="4">
                  <c:v>831.56033300000001</c:v>
                </c:pt>
                <c:pt idx="5">
                  <c:v>830.93879700000002</c:v>
                </c:pt>
                <c:pt idx="6">
                  <c:v>791.89628600000003</c:v>
                </c:pt>
                <c:pt idx="7">
                  <c:v>783.80723599999999</c:v>
                </c:pt>
                <c:pt idx="8">
                  <c:v>782.97251900000003</c:v>
                </c:pt>
                <c:pt idx="9">
                  <c:v>783.10565199999996</c:v>
                </c:pt>
                <c:pt idx="10">
                  <c:v>797.58674599999995</c:v>
                </c:pt>
                <c:pt idx="11">
                  <c:v>794.937454</c:v>
                </c:pt>
                <c:pt idx="12">
                  <c:v>790.53680399999996</c:v>
                </c:pt>
              </c:numCache>
            </c:numRef>
          </c:val>
        </c:ser>
        <c:ser>
          <c:idx val="13"/>
          <c:order val="13"/>
          <c:tx>
            <c:strRef>
              <c:f>'Espace TS+IX'!$A$16</c:f>
              <c:strCache>
                <c:ptCount val="1"/>
                <c:pt idx="0">
                  <c:v>CRC8 (CS)</c:v>
                </c:pt>
              </c:strCache>
            </c:strRef>
          </c:tx>
          <c:marker>
            <c:symbol val="none"/>
          </c:marker>
          <c:val>
            <c:numRef>
              <c:f>'Espace TS+IX'!$B$16:$N$16</c:f>
              <c:numCache>
                <c:formatCode>0.00</c:formatCode>
                <c:ptCount val="13"/>
                <c:pt idx="0">
                  <c:v>723.07420300000001</c:v>
                </c:pt>
                <c:pt idx="1">
                  <c:v>731.98996</c:v>
                </c:pt>
                <c:pt idx="2">
                  <c:v>737.96614099999999</c:v>
                </c:pt>
                <c:pt idx="3">
                  <c:v>740.05883800000004</c:v>
                </c:pt>
                <c:pt idx="4">
                  <c:v>741.951187</c:v>
                </c:pt>
                <c:pt idx="5">
                  <c:v>740.988968</c:v>
                </c:pt>
                <c:pt idx="6">
                  <c:v>713.27122499999996</c:v>
                </c:pt>
                <c:pt idx="7">
                  <c:v>697.60047899999995</c:v>
                </c:pt>
                <c:pt idx="8">
                  <c:v>696.20077500000002</c:v>
                </c:pt>
                <c:pt idx="9">
                  <c:v>695.87956199999996</c:v>
                </c:pt>
                <c:pt idx="10">
                  <c:v>703.49389599999995</c:v>
                </c:pt>
                <c:pt idx="11">
                  <c:v>701.70716900000002</c:v>
                </c:pt>
                <c:pt idx="12">
                  <c:v>702.11108400000001</c:v>
                </c:pt>
              </c:numCache>
            </c:numRef>
          </c:val>
        </c:ser>
        <c:ser>
          <c:idx val="14"/>
          <c:order val="14"/>
          <c:tx>
            <c:strRef>
              <c:f>'Espace TS+IX'!$A$17</c:f>
              <c:strCache>
                <c:ptCount val="1"/>
                <c:pt idx="0">
                  <c:v>CRE6(LO)</c:v>
                </c:pt>
              </c:strCache>
            </c:strRef>
          </c:tx>
          <c:marker>
            <c:symbol val="none"/>
          </c:marker>
          <c:val>
            <c:numRef>
              <c:f>'Espace TS+IX'!$B$17:$N$17</c:f>
              <c:numCache>
                <c:formatCode>0.00</c:formatCode>
                <c:ptCount val="13"/>
                <c:pt idx="0">
                  <c:v>611.53633100000002</c:v>
                </c:pt>
                <c:pt idx="1">
                  <c:v>616.31788600000004</c:v>
                </c:pt>
                <c:pt idx="2">
                  <c:v>619.09124799999995</c:v>
                </c:pt>
                <c:pt idx="3">
                  <c:v>619.18783599999995</c:v>
                </c:pt>
                <c:pt idx="4">
                  <c:v>622.83215299999995</c:v>
                </c:pt>
                <c:pt idx="5">
                  <c:v>621.69627400000002</c:v>
                </c:pt>
                <c:pt idx="6">
                  <c:v>623.21562200000005</c:v>
                </c:pt>
                <c:pt idx="7">
                  <c:v>601.81945800000005</c:v>
                </c:pt>
                <c:pt idx="8">
                  <c:v>590.31822199999999</c:v>
                </c:pt>
                <c:pt idx="9">
                  <c:v>590.13645899999995</c:v>
                </c:pt>
                <c:pt idx="10">
                  <c:v>594.82299799999998</c:v>
                </c:pt>
                <c:pt idx="11">
                  <c:v>593.86473100000001</c:v>
                </c:pt>
                <c:pt idx="12">
                  <c:v>594.41600000000005</c:v>
                </c:pt>
              </c:numCache>
            </c:numRef>
          </c:val>
        </c:ser>
        <c:ser>
          <c:idx val="15"/>
          <c:order val="15"/>
          <c:tx>
            <c:strRef>
              <c:f>'Espace TS+IX'!$A$18</c:f>
              <c:strCache>
                <c:ptCount val="1"/>
                <c:pt idx="0">
                  <c:v>CRH4 (TP)</c:v>
                </c:pt>
              </c:strCache>
            </c:strRef>
          </c:tx>
          <c:marker>
            <c:symbol val="none"/>
          </c:marker>
          <c:val>
            <c:numRef>
              <c:f>'Espace TS+IX'!$B$18:$N$18</c:f>
              <c:numCache>
                <c:formatCode>0.00</c:formatCode>
                <c:ptCount val="13"/>
                <c:pt idx="0">
                  <c:v>723.99629200000004</c:v>
                </c:pt>
                <c:pt idx="1">
                  <c:v>730.59172100000001</c:v>
                </c:pt>
                <c:pt idx="2">
                  <c:v>732.28973399999995</c:v>
                </c:pt>
                <c:pt idx="3">
                  <c:v>735.20137</c:v>
                </c:pt>
                <c:pt idx="4">
                  <c:v>738.18235800000002</c:v>
                </c:pt>
                <c:pt idx="5">
                  <c:v>735.12382500000001</c:v>
                </c:pt>
                <c:pt idx="6">
                  <c:v>740.69055200000003</c:v>
                </c:pt>
                <c:pt idx="7">
                  <c:v>719.53935200000001</c:v>
                </c:pt>
                <c:pt idx="8">
                  <c:v>697.95069899999999</c:v>
                </c:pt>
                <c:pt idx="9">
                  <c:v>697.43635600000005</c:v>
                </c:pt>
                <c:pt idx="10">
                  <c:v>704.22996499999999</c:v>
                </c:pt>
                <c:pt idx="11">
                  <c:v>703.95260599999995</c:v>
                </c:pt>
                <c:pt idx="12">
                  <c:v>702.73677099999998</c:v>
                </c:pt>
              </c:numCache>
            </c:numRef>
          </c:val>
        </c:ser>
        <c:ser>
          <c:idx val="16"/>
          <c:order val="16"/>
          <c:tx>
            <c:strRef>
              <c:f>'Espace TS+IX'!$A$19</c:f>
              <c:strCache>
                <c:ptCount val="1"/>
                <c:pt idx="0">
                  <c:v>CRF2 (MO)</c:v>
                </c:pt>
              </c:strCache>
            </c:strRef>
          </c:tx>
          <c:marker>
            <c:symbol val="none"/>
          </c:marker>
          <c:val>
            <c:numRef>
              <c:f>'Espace TS+IX'!$B$19:$N$19</c:f>
              <c:numCache>
                <c:formatCode>0.00</c:formatCode>
                <c:ptCount val="13"/>
                <c:pt idx="0">
                  <c:v>632.67970300000002</c:v>
                </c:pt>
                <c:pt idx="1">
                  <c:v>638.250046</c:v>
                </c:pt>
                <c:pt idx="2">
                  <c:v>639.928223</c:v>
                </c:pt>
                <c:pt idx="3">
                  <c:v>640.687637</c:v>
                </c:pt>
                <c:pt idx="4">
                  <c:v>642.46810900000003</c:v>
                </c:pt>
                <c:pt idx="5">
                  <c:v>641.41032399999995</c:v>
                </c:pt>
                <c:pt idx="6">
                  <c:v>645.47438</c:v>
                </c:pt>
                <c:pt idx="7">
                  <c:v>629.00848399999995</c:v>
                </c:pt>
                <c:pt idx="8">
                  <c:v>615.28862000000004</c:v>
                </c:pt>
                <c:pt idx="9">
                  <c:v>614.48191799999995</c:v>
                </c:pt>
                <c:pt idx="10">
                  <c:v>619.05493200000001</c:v>
                </c:pt>
                <c:pt idx="11">
                  <c:v>618.02424599999995</c:v>
                </c:pt>
                <c:pt idx="12">
                  <c:v>618.26856999999995</c:v>
                </c:pt>
              </c:numCache>
            </c:numRef>
          </c:val>
        </c:ser>
        <c:ser>
          <c:idx val="17"/>
          <c:order val="17"/>
          <c:tx>
            <c:strRef>
              <c:f>'Espace TS+IX'!$A$20</c:f>
              <c:strCache>
                <c:ptCount val="1"/>
                <c:pt idx="0">
                  <c:v>CRG0 (NO)</c:v>
                </c:pt>
              </c:strCache>
            </c:strRef>
          </c:tx>
          <c:marker>
            <c:symbol val="none"/>
          </c:marker>
          <c:val>
            <c:numRef>
              <c:f>'Espace TS+IX'!$B$20:$N$20</c:f>
              <c:numCache>
                <c:formatCode>0.00</c:formatCode>
                <c:ptCount val="13"/>
                <c:pt idx="0">
                  <c:v>873.49058500000001</c:v>
                </c:pt>
                <c:pt idx="1">
                  <c:v>884.707855</c:v>
                </c:pt>
                <c:pt idx="2">
                  <c:v>887.88476600000001</c:v>
                </c:pt>
                <c:pt idx="3">
                  <c:v>887.48083499999996</c:v>
                </c:pt>
                <c:pt idx="4">
                  <c:v>892.39372300000002</c:v>
                </c:pt>
                <c:pt idx="5">
                  <c:v>890.069931</c:v>
                </c:pt>
                <c:pt idx="6">
                  <c:v>895.66923499999996</c:v>
                </c:pt>
                <c:pt idx="7">
                  <c:v>870.82582100000002</c:v>
                </c:pt>
                <c:pt idx="8">
                  <c:v>842.46630900000002</c:v>
                </c:pt>
                <c:pt idx="9">
                  <c:v>842.82856800000002</c:v>
                </c:pt>
                <c:pt idx="10">
                  <c:v>851.69091800000001</c:v>
                </c:pt>
                <c:pt idx="11">
                  <c:v>851.03230299999996</c:v>
                </c:pt>
                <c:pt idx="12">
                  <c:v>850.58399999999995</c:v>
                </c:pt>
              </c:numCache>
            </c:numRef>
          </c:val>
        </c:ser>
        <c:ser>
          <c:idx val="18"/>
          <c:order val="18"/>
          <c:tx>
            <c:strRef>
              <c:f>'Espace TS+IX'!$A$21</c:f>
              <c:strCache>
                <c:ptCount val="1"/>
                <c:pt idx="0">
                  <c:v>CRA2 (AM)</c:v>
                </c:pt>
              </c:strCache>
            </c:strRef>
          </c:tx>
          <c:marker>
            <c:symbol val="none"/>
          </c:marker>
          <c:val>
            <c:numRef>
              <c:f>'Espace TS+IX'!$B$21:$N$21</c:f>
              <c:numCache>
                <c:formatCode>0.00</c:formatCode>
                <c:ptCount val="13"/>
                <c:pt idx="0">
                  <c:v>932.63879399999996</c:v>
                </c:pt>
                <c:pt idx="1">
                  <c:v>945.92453</c:v>
                </c:pt>
                <c:pt idx="2">
                  <c:v>950.36868300000003</c:v>
                </c:pt>
                <c:pt idx="3">
                  <c:v>952.613113</c:v>
                </c:pt>
                <c:pt idx="4">
                  <c:v>953.57600400000001</c:v>
                </c:pt>
                <c:pt idx="5">
                  <c:v>952.13406399999997</c:v>
                </c:pt>
                <c:pt idx="6">
                  <c:v>960.45600899999999</c:v>
                </c:pt>
                <c:pt idx="7">
                  <c:v>930.68858299999999</c:v>
                </c:pt>
                <c:pt idx="8">
                  <c:v>905.48028599999998</c:v>
                </c:pt>
                <c:pt idx="9">
                  <c:v>903.60589600000003</c:v>
                </c:pt>
                <c:pt idx="10">
                  <c:v>911.53385900000001</c:v>
                </c:pt>
                <c:pt idx="11">
                  <c:v>911.02952600000003</c:v>
                </c:pt>
                <c:pt idx="12">
                  <c:v>910.63558999999998</c:v>
                </c:pt>
              </c:numCache>
            </c:numRef>
          </c:val>
        </c:ser>
        <c:ser>
          <c:idx val="19"/>
          <c:order val="19"/>
          <c:tx>
            <c:strRef>
              <c:f>'Espace TS+IX'!$A$22</c:f>
              <c:strCache>
                <c:ptCount val="1"/>
                <c:pt idx="0">
                  <c:v>CRC2 (CO)</c:v>
                </c:pt>
              </c:strCache>
            </c:strRef>
          </c:tx>
          <c:marker>
            <c:symbol val="none"/>
          </c:marker>
          <c:val>
            <c:numRef>
              <c:f>'Espace TS+IX'!$B$22:$N$22</c:f>
              <c:numCache>
                <c:formatCode>0.00</c:formatCode>
                <c:ptCount val="13"/>
                <c:pt idx="0">
                  <c:v>549.04536399999995</c:v>
                </c:pt>
                <c:pt idx="1">
                  <c:v>553.94247399999995</c:v>
                </c:pt>
                <c:pt idx="2">
                  <c:v>554.90704300000004</c:v>
                </c:pt>
                <c:pt idx="3">
                  <c:v>554.99636799999996</c:v>
                </c:pt>
                <c:pt idx="4">
                  <c:v>556.62233000000003</c:v>
                </c:pt>
                <c:pt idx="5">
                  <c:v>556.18507399999999</c:v>
                </c:pt>
                <c:pt idx="6">
                  <c:v>558.28779599999996</c:v>
                </c:pt>
                <c:pt idx="7">
                  <c:v>547.19004800000005</c:v>
                </c:pt>
                <c:pt idx="8">
                  <c:v>537.50660700000003</c:v>
                </c:pt>
                <c:pt idx="9">
                  <c:v>537.22425799999996</c:v>
                </c:pt>
                <c:pt idx="10">
                  <c:v>541.21859700000005</c:v>
                </c:pt>
                <c:pt idx="11">
                  <c:v>539.68249500000002</c:v>
                </c:pt>
                <c:pt idx="12">
                  <c:v>539.44810500000006</c:v>
                </c:pt>
              </c:numCache>
            </c:numRef>
          </c:val>
        </c:ser>
        <c:ser>
          <c:idx val="20"/>
          <c:order val="20"/>
          <c:tx>
            <c:strRef>
              <c:f>'Espace TS+IX'!$A$23</c:f>
              <c:strCache>
                <c:ptCount val="1"/>
                <c:pt idx="0">
                  <c:v>CRB6 (CA)</c:v>
                </c:pt>
              </c:strCache>
            </c:strRef>
          </c:tx>
          <c:marker>
            <c:symbol val="none"/>
          </c:marker>
          <c:val>
            <c:numRef>
              <c:f>'Espace TS+IX'!$B$23:$N$23</c:f>
              <c:numCache>
                <c:formatCode>0.00</c:formatCode>
                <c:ptCount val="13"/>
                <c:pt idx="0">
                  <c:v>635.32260099999996</c:v>
                </c:pt>
                <c:pt idx="1">
                  <c:v>641.57656899999995</c:v>
                </c:pt>
                <c:pt idx="2">
                  <c:v>643.56118800000002</c:v>
                </c:pt>
                <c:pt idx="3">
                  <c:v>644.02723700000001</c:v>
                </c:pt>
                <c:pt idx="4">
                  <c:v>645.92627000000005</c:v>
                </c:pt>
                <c:pt idx="5">
                  <c:v>645.74290499999995</c:v>
                </c:pt>
                <c:pt idx="6">
                  <c:v>649.08815000000004</c:v>
                </c:pt>
                <c:pt idx="7">
                  <c:v>634.62716699999999</c:v>
                </c:pt>
                <c:pt idx="8">
                  <c:v>620.21499600000004</c:v>
                </c:pt>
                <c:pt idx="9">
                  <c:v>620.16854899999998</c:v>
                </c:pt>
                <c:pt idx="10">
                  <c:v>624.609467</c:v>
                </c:pt>
                <c:pt idx="11">
                  <c:v>624.83544900000004</c:v>
                </c:pt>
                <c:pt idx="12">
                  <c:v>624.22061199999996</c:v>
                </c:pt>
              </c:numCache>
            </c:numRef>
          </c:val>
        </c:ser>
        <c:ser>
          <c:idx val="21"/>
          <c:order val="21"/>
          <c:tx>
            <c:strRef>
              <c:f>'Espace TS+IX'!$A$24</c:f>
              <c:strCache>
                <c:ptCount val="1"/>
                <c:pt idx="0">
                  <c:v>CRA8 (AQ)</c:v>
                </c:pt>
              </c:strCache>
            </c:strRef>
          </c:tx>
          <c:marker>
            <c:symbol val="none"/>
          </c:marker>
          <c:val>
            <c:numRef>
              <c:f>'Espace TS+IX'!$B$24:$N$24</c:f>
              <c:numCache>
                <c:formatCode>0.00</c:formatCode>
                <c:ptCount val="13"/>
                <c:pt idx="0">
                  <c:v>997.70161599999994</c:v>
                </c:pt>
                <c:pt idx="1">
                  <c:v>1008.69547</c:v>
                </c:pt>
                <c:pt idx="2">
                  <c:v>1016.29989</c:v>
                </c:pt>
                <c:pt idx="3">
                  <c:v>1014.46815</c:v>
                </c:pt>
                <c:pt idx="4">
                  <c:v>1020.53832</c:v>
                </c:pt>
                <c:pt idx="5">
                  <c:v>1018.62524</c:v>
                </c:pt>
                <c:pt idx="6">
                  <c:v>1026.12599</c:v>
                </c:pt>
                <c:pt idx="7">
                  <c:v>992.60891000000004</c:v>
                </c:pt>
                <c:pt idx="8">
                  <c:v>965.29935799999998</c:v>
                </c:pt>
                <c:pt idx="9">
                  <c:v>965.13250400000004</c:v>
                </c:pt>
                <c:pt idx="10">
                  <c:v>975.70226700000001</c:v>
                </c:pt>
                <c:pt idx="11">
                  <c:v>974.03058999999996</c:v>
                </c:pt>
                <c:pt idx="12">
                  <c:v>974.15896399999997</c:v>
                </c:pt>
              </c:numCache>
            </c:numRef>
          </c:val>
        </c:ser>
        <c:ser>
          <c:idx val="22"/>
          <c:order val="22"/>
          <c:tx>
            <c:strRef>
              <c:f>'Espace TS+IX'!$A$25</c:f>
              <c:strCache>
                <c:ptCount val="1"/>
                <c:pt idx="0">
                  <c:v>CRH8(AP)</c:v>
                </c:pt>
              </c:strCache>
            </c:strRef>
          </c:tx>
          <c:marker>
            <c:symbol val="none"/>
          </c:marker>
          <c:val>
            <c:numRef>
              <c:f>'Espace TS+IX'!$B$25:$N$25</c:f>
              <c:numCache>
                <c:formatCode>0.00</c:formatCode>
                <c:ptCount val="13"/>
                <c:pt idx="0">
                  <c:v>990.12650499999995</c:v>
                </c:pt>
                <c:pt idx="1">
                  <c:v>1004.54006</c:v>
                </c:pt>
                <c:pt idx="2">
                  <c:v>1014.4222600000001</c:v>
                </c:pt>
                <c:pt idx="3">
                  <c:v>1015.997</c:v>
                </c:pt>
                <c:pt idx="4">
                  <c:v>1020.5634700000001</c:v>
                </c:pt>
                <c:pt idx="5">
                  <c:v>1020.33132</c:v>
                </c:pt>
                <c:pt idx="6">
                  <c:v>1024.50658</c:v>
                </c:pt>
                <c:pt idx="7">
                  <c:v>986.84337600000003</c:v>
                </c:pt>
                <c:pt idx="8">
                  <c:v>969.84578099999999</c:v>
                </c:pt>
                <c:pt idx="9">
                  <c:v>969.29259300000001</c:v>
                </c:pt>
                <c:pt idx="10">
                  <c:v>977.18974100000003</c:v>
                </c:pt>
                <c:pt idx="11">
                  <c:v>976.74378400000001</c:v>
                </c:pt>
                <c:pt idx="12">
                  <c:v>976.808224</c:v>
                </c:pt>
              </c:numCache>
            </c:numRef>
          </c:val>
        </c:ser>
        <c:ser>
          <c:idx val="23"/>
          <c:order val="23"/>
          <c:tx>
            <c:strRef>
              <c:f>'Espace TS+IX'!$A$26</c:f>
              <c:strCache>
                <c:ptCount val="1"/>
                <c:pt idx="0">
                  <c:v>CRI4(RP)</c:v>
                </c:pt>
              </c:strCache>
            </c:strRef>
          </c:tx>
          <c:marker>
            <c:symbol val="none"/>
          </c:marker>
          <c:val>
            <c:numRef>
              <c:f>'Espace TS+IX'!$B$26:$N$26</c:f>
              <c:numCache>
                <c:formatCode>0.00</c:formatCode>
                <c:ptCount val="13"/>
                <c:pt idx="0">
                  <c:v>988.36497299999996</c:v>
                </c:pt>
                <c:pt idx="1">
                  <c:v>1001.00465</c:v>
                </c:pt>
                <c:pt idx="2">
                  <c:v>1009.37508</c:v>
                </c:pt>
                <c:pt idx="3">
                  <c:v>1008.76384</c:v>
                </c:pt>
                <c:pt idx="4">
                  <c:v>1013.52781</c:v>
                </c:pt>
                <c:pt idx="5">
                  <c:v>1011.03495</c:v>
                </c:pt>
                <c:pt idx="6">
                  <c:v>977.74030700000003</c:v>
                </c:pt>
                <c:pt idx="7">
                  <c:v>959.05749300000002</c:v>
                </c:pt>
                <c:pt idx="8">
                  <c:v>957.17182200000002</c:v>
                </c:pt>
                <c:pt idx="9">
                  <c:v>953.87317700000006</c:v>
                </c:pt>
                <c:pt idx="10">
                  <c:v>961.02850899999999</c:v>
                </c:pt>
                <c:pt idx="11">
                  <c:v>960.73154399999999</c:v>
                </c:pt>
                <c:pt idx="12">
                  <c:v>959.46412999999995</c:v>
                </c:pt>
              </c:numCache>
            </c:numRef>
          </c:val>
        </c:ser>
        <c:ser>
          <c:idx val="24"/>
          <c:order val="24"/>
          <c:tx>
            <c:strRef>
              <c:f>'Espace TS+IX'!$A$27</c:f>
              <c:strCache>
                <c:ptCount val="1"/>
                <c:pt idx="0">
                  <c:v>CRA0 (AL)</c:v>
                </c:pt>
              </c:strCache>
            </c:strRef>
          </c:tx>
          <c:marker>
            <c:symbol val="none"/>
          </c:marker>
          <c:val>
            <c:numRef>
              <c:f>'Espace TS+IX'!$B$27:$N$27</c:f>
              <c:numCache>
                <c:formatCode>0.00</c:formatCode>
                <c:ptCount val="13"/>
                <c:pt idx="0">
                  <c:v>768.67654400000004</c:v>
                </c:pt>
                <c:pt idx="1">
                  <c:v>781.38186599999995</c:v>
                </c:pt>
                <c:pt idx="2">
                  <c:v>790.45962499999996</c:v>
                </c:pt>
                <c:pt idx="3">
                  <c:v>790.03532399999995</c:v>
                </c:pt>
                <c:pt idx="4">
                  <c:v>794.78218100000004</c:v>
                </c:pt>
                <c:pt idx="5">
                  <c:v>794.42706299999998</c:v>
                </c:pt>
                <c:pt idx="6">
                  <c:v>796.473434</c:v>
                </c:pt>
                <c:pt idx="7">
                  <c:v>768.82174699999996</c:v>
                </c:pt>
                <c:pt idx="8">
                  <c:v>763.11715700000002</c:v>
                </c:pt>
                <c:pt idx="9">
                  <c:v>762.35229500000003</c:v>
                </c:pt>
                <c:pt idx="10">
                  <c:v>772.89599599999997</c:v>
                </c:pt>
                <c:pt idx="11">
                  <c:v>773.58679199999995</c:v>
                </c:pt>
                <c:pt idx="12">
                  <c:v>766.69407699999999</c:v>
                </c:pt>
              </c:numCache>
            </c:numRef>
          </c:val>
        </c:ser>
        <c:ser>
          <c:idx val="25"/>
          <c:order val="25"/>
          <c:tx>
            <c:strRef>
              <c:f>'Espace TS+IX'!$A$28</c:f>
              <c:strCache>
                <c:ptCount val="1"/>
                <c:pt idx="0">
                  <c:v>CRC6 (CR)</c:v>
                </c:pt>
              </c:strCache>
            </c:strRef>
          </c:tx>
          <c:marker>
            <c:symbol val="none"/>
          </c:marker>
          <c:val>
            <c:numRef>
              <c:f>'Espace TS+IX'!$B$28:$N$28</c:f>
              <c:numCache>
                <c:formatCode>0.00</c:formatCode>
                <c:ptCount val="13"/>
                <c:pt idx="0">
                  <c:v>388.16067500000003</c:v>
                </c:pt>
                <c:pt idx="1">
                  <c:v>389.13273600000002</c:v>
                </c:pt>
                <c:pt idx="2">
                  <c:v>389.70581099999998</c:v>
                </c:pt>
                <c:pt idx="3">
                  <c:v>388.987122</c:v>
                </c:pt>
                <c:pt idx="4">
                  <c:v>389.39245599999998</c:v>
                </c:pt>
                <c:pt idx="5">
                  <c:v>389.52488699999998</c:v>
                </c:pt>
                <c:pt idx="6">
                  <c:v>389.68923999999998</c:v>
                </c:pt>
                <c:pt idx="7">
                  <c:v>386.42176799999999</c:v>
                </c:pt>
                <c:pt idx="8">
                  <c:v>385.467377</c:v>
                </c:pt>
                <c:pt idx="9">
                  <c:v>385.71867400000002</c:v>
                </c:pt>
                <c:pt idx="10">
                  <c:v>386.94851699999998</c:v>
                </c:pt>
                <c:pt idx="11">
                  <c:v>386.96234099999998</c:v>
                </c:pt>
                <c:pt idx="12">
                  <c:v>386.07316600000001</c:v>
                </c:pt>
              </c:numCache>
            </c:numRef>
          </c:val>
        </c:ser>
        <c:ser>
          <c:idx val="26"/>
          <c:order val="26"/>
          <c:tx>
            <c:strRef>
              <c:f>'Espace TS+IX'!$A$29</c:f>
              <c:strCache>
                <c:ptCount val="1"/>
                <c:pt idx="0">
                  <c:v>CRE4 (LA)</c:v>
                </c:pt>
              </c:strCache>
            </c:strRef>
          </c:tx>
          <c:marker>
            <c:symbol val="none"/>
          </c:marker>
          <c:val>
            <c:numRef>
              <c:f>'Espace TS+IX'!$B$29:$N$29</c:f>
              <c:numCache>
                <c:formatCode>0.00</c:formatCode>
                <c:ptCount val="13"/>
                <c:pt idx="0">
                  <c:v>981.34966899999995</c:v>
                </c:pt>
                <c:pt idx="1">
                  <c:v>998.66539</c:v>
                </c:pt>
                <c:pt idx="2">
                  <c:v>1008.20444</c:v>
                </c:pt>
                <c:pt idx="3">
                  <c:v>1007.67073</c:v>
                </c:pt>
                <c:pt idx="4">
                  <c:v>1010.94088</c:v>
                </c:pt>
                <c:pt idx="5">
                  <c:v>1012.2726</c:v>
                </c:pt>
                <c:pt idx="6">
                  <c:v>1019.06573</c:v>
                </c:pt>
                <c:pt idx="7">
                  <c:v>977.735634</c:v>
                </c:pt>
                <c:pt idx="8">
                  <c:v>963.42436799999996</c:v>
                </c:pt>
                <c:pt idx="9">
                  <c:v>962.66918199999998</c:v>
                </c:pt>
                <c:pt idx="10">
                  <c:v>977.33338400000002</c:v>
                </c:pt>
                <c:pt idx="11">
                  <c:v>977.07502399999998</c:v>
                </c:pt>
                <c:pt idx="12">
                  <c:v>969.12519499999996</c:v>
                </c:pt>
              </c:numCache>
            </c:numRef>
          </c:val>
        </c:ser>
        <c:ser>
          <c:idx val="27"/>
          <c:order val="27"/>
          <c:tx>
            <c:strRef>
              <c:f>'Espace TS+IX'!$A$30</c:f>
              <c:strCache>
                <c:ptCount val="1"/>
                <c:pt idx="0">
                  <c:v>CRF8 (NM)</c:v>
                </c:pt>
              </c:strCache>
            </c:strRef>
          </c:tx>
          <c:marker>
            <c:symbol val="none"/>
          </c:marker>
          <c:val>
            <c:numRef>
              <c:f>'Espace TS+IX'!$B$30:$N$30</c:f>
              <c:numCache>
                <c:formatCode>0.00</c:formatCode>
                <c:ptCount val="13"/>
                <c:pt idx="0">
                  <c:v>741.99675000000002</c:v>
                </c:pt>
                <c:pt idx="1">
                  <c:v>751.90078700000004</c:v>
                </c:pt>
                <c:pt idx="2">
                  <c:v>763.49375899999995</c:v>
                </c:pt>
                <c:pt idx="3">
                  <c:v>763.47885099999996</c:v>
                </c:pt>
                <c:pt idx="4">
                  <c:v>768.22630300000003</c:v>
                </c:pt>
                <c:pt idx="5">
                  <c:v>766.94641100000001</c:v>
                </c:pt>
                <c:pt idx="6">
                  <c:v>770.86419699999999</c:v>
                </c:pt>
                <c:pt idx="7">
                  <c:v>738.70809899999995</c:v>
                </c:pt>
                <c:pt idx="8">
                  <c:v>733.550522</c:v>
                </c:pt>
                <c:pt idx="9">
                  <c:v>733.93142699999999</c:v>
                </c:pt>
                <c:pt idx="10">
                  <c:v>746.51446499999997</c:v>
                </c:pt>
                <c:pt idx="11">
                  <c:v>744.41731300000004</c:v>
                </c:pt>
                <c:pt idx="12">
                  <c:v>737.88191200000006</c:v>
                </c:pt>
              </c:numCache>
            </c:numRef>
          </c:val>
        </c:ser>
        <c:ser>
          <c:idx val="28"/>
          <c:order val="28"/>
          <c:tx>
            <c:strRef>
              <c:f>'Espace TS+IX'!$A$31</c:f>
              <c:strCache>
                <c:ptCount val="1"/>
                <c:pt idx="0">
                  <c:v>CRG6 (RE)</c:v>
                </c:pt>
              </c:strCache>
            </c:strRef>
          </c:tx>
          <c:marker>
            <c:symbol val="none"/>
          </c:marker>
          <c:val>
            <c:numRef>
              <c:f>'Espace TS+IX'!$B$31:$N$31</c:f>
              <c:numCache>
                <c:formatCode>0.00</c:formatCode>
                <c:ptCount val="13"/>
                <c:pt idx="0">
                  <c:v>448.66900600000002</c:v>
                </c:pt>
                <c:pt idx="1">
                  <c:v>450.46345500000001</c:v>
                </c:pt>
                <c:pt idx="2">
                  <c:v>451.63798500000001</c:v>
                </c:pt>
                <c:pt idx="3">
                  <c:v>450.92082199999999</c:v>
                </c:pt>
                <c:pt idx="4">
                  <c:v>452.81980900000002</c:v>
                </c:pt>
                <c:pt idx="5">
                  <c:v>452.928268</c:v>
                </c:pt>
                <c:pt idx="6">
                  <c:v>453.81793199999998</c:v>
                </c:pt>
                <c:pt idx="7">
                  <c:v>443.81044000000003</c:v>
                </c:pt>
                <c:pt idx="8">
                  <c:v>440.977463</c:v>
                </c:pt>
                <c:pt idx="9">
                  <c:v>441.08624300000002</c:v>
                </c:pt>
                <c:pt idx="10">
                  <c:v>444.71099900000002</c:v>
                </c:pt>
                <c:pt idx="11">
                  <c:v>444.88996900000001</c:v>
                </c:pt>
                <c:pt idx="12">
                  <c:v>442.30818199999999</c:v>
                </c:pt>
              </c:numCache>
            </c:numRef>
          </c:val>
        </c:ser>
        <c:ser>
          <c:idx val="29"/>
          <c:order val="29"/>
          <c:tx>
            <c:strRef>
              <c:f>'Espace TS+IX'!$A$32</c:f>
              <c:strCache>
                <c:ptCount val="1"/>
                <c:pt idx="0">
                  <c:v>CRH0 (SM)</c:v>
                </c:pt>
              </c:strCache>
            </c:strRef>
          </c:tx>
          <c:marker>
            <c:symbol val="none"/>
          </c:marker>
          <c:val>
            <c:numRef>
              <c:f>'Espace TS+IX'!$B$32:$N$32</c:f>
              <c:numCache>
                <c:formatCode>0.00</c:formatCode>
                <c:ptCount val="13"/>
                <c:pt idx="0">
                  <c:v>510.58879100000001</c:v>
                </c:pt>
                <c:pt idx="1">
                  <c:v>513.26721199999997</c:v>
                </c:pt>
                <c:pt idx="2">
                  <c:v>513.72769200000005</c:v>
                </c:pt>
                <c:pt idx="3">
                  <c:v>513.38366699999995</c:v>
                </c:pt>
                <c:pt idx="4">
                  <c:v>515.88723800000002</c:v>
                </c:pt>
                <c:pt idx="5">
                  <c:v>514.705063</c:v>
                </c:pt>
                <c:pt idx="6">
                  <c:v>516.81083699999999</c:v>
                </c:pt>
                <c:pt idx="7">
                  <c:v>503.744415</c:v>
                </c:pt>
                <c:pt idx="8">
                  <c:v>501.58297700000003</c:v>
                </c:pt>
                <c:pt idx="9">
                  <c:v>501.94648699999999</c:v>
                </c:pt>
                <c:pt idx="10">
                  <c:v>506.309753</c:v>
                </c:pt>
                <c:pt idx="11">
                  <c:v>505.41197199999999</c:v>
                </c:pt>
                <c:pt idx="12">
                  <c:v>503.14865099999997</c:v>
                </c:pt>
              </c:numCache>
            </c:numRef>
          </c:val>
        </c:ser>
        <c:ser>
          <c:idx val="30"/>
          <c:order val="30"/>
          <c:tx>
            <c:strRef>
              <c:f>'Espace TS+IX'!$A$33</c:f>
              <c:strCache>
                <c:ptCount val="1"/>
                <c:pt idx="0">
                  <c:v>CRH2 (TO)</c:v>
                </c:pt>
              </c:strCache>
            </c:strRef>
          </c:tx>
          <c:marker>
            <c:symbol val="none"/>
          </c:marker>
          <c:val>
            <c:numRef>
              <c:f>'Espace TS+IX'!$B$33:$N$33</c:f>
              <c:numCache>
                <c:formatCode>0.00</c:formatCode>
                <c:ptCount val="13"/>
                <c:pt idx="0">
                  <c:v>593.22323600000004</c:v>
                </c:pt>
                <c:pt idx="1">
                  <c:v>598.62374899999998</c:v>
                </c:pt>
                <c:pt idx="2">
                  <c:v>601.13371299999994</c:v>
                </c:pt>
                <c:pt idx="3">
                  <c:v>600.21360800000002</c:v>
                </c:pt>
                <c:pt idx="4">
                  <c:v>603.57630900000004</c:v>
                </c:pt>
                <c:pt idx="5">
                  <c:v>602.93102999999996</c:v>
                </c:pt>
                <c:pt idx="6">
                  <c:v>604.91197199999999</c:v>
                </c:pt>
                <c:pt idx="7">
                  <c:v>585.12674000000004</c:v>
                </c:pt>
                <c:pt idx="8">
                  <c:v>581.81733699999995</c:v>
                </c:pt>
                <c:pt idx="9">
                  <c:v>580.72137499999997</c:v>
                </c:pt>
                <c:pt idx="10">
                  <c:v>588.02258300000005</c:v>
                </c:pt>
                <c:pt idx="11">
                  <c:v>586.70619199999999</c:v>
                </c:pt>
                <c:pt idx="12">
                  <c:v>583.63572699999997</c:v>
                </c:pt>
              </c:numCache>
            </c:numRef>
          </c:val>
        </c:ser>
        <c:ser>
          <c:idx val="31"/>
          <c:order val="31"/>
          <c:tx>
            <c:strRef>
              <c:f>'Espace TS+IX'!$A$34</c:f>
              <c:strCache>
                <c:ptCount val="1"/>
                <c:pt idx="0">
                  <c:v>CRI0 (BP)</c:v>
                </c:pt>
              </c:strCache>
            </c:strRef>
          </c:tx>
          <c:marker>
            <c:symbol val="none"/>
          </c:marker>
          <c:val>
            <c:numRef>
              <c:f>'Espace TS+IX'!$B$34:$N$34</c:f>
              <c:numCache>
                <c:formatCode>0.00</c:formatCode>
                <c:ptCount val="13"/>
                <c:pt idx="0">
                  <c:v>1064.5037299999999</c:v>
                </c:pt>
                <c:pt idx="1">
                  <c:v>1075.63285</c:v>
                </c:pt>
                <c:pt idx="2">
                  <c:v>1083.1228599999999</c:v>
                </c:pt>
                <c:pt idx="3">
                  <c:v>1083.92002</c:v>
                </c:pt>
                <c:pt idx="4">
                  <c:v>1089.3047799999999</c:v>
                </c:pt>
                <c:pt idx="5">
                  <c:v>1084.36691</c:v>
                </c:pt>
                <c:pt idx="6">
                  <c:v>1090.65012</c:v>
                </c:pt>
                <c:pt idx="7">
                  <c:v>1050.7460100000001</c:v>
                </c:pt>
                <c:pt idx="8">
                  <c:v>1028.75686</c:v>
                </c:pt>
                <c:pt idx="9">
                  <c:v>1027.5865200000001</c:v>
                </c:pt>
                <c:pt idx="10">
                  <c:v>1038.3175799999999</c:v>
                </c:pt>
                <c:pt idx="11">
                  <c:v>1036.26621</c:v>
                </c:pt>
                <c:pt idx="12">
                  <c:v>1038.03449</c:v>
                </c:pt>
              </c:numCache>
            </c:numRef>
          </c:val>
        </c:ser>
        <c:ser>
          <c:idx val="32"/>
          <c:order val="32"/>
          <c:tx>
            <c:strRef>
              <c:f>'Espace TS+IX'!$A$35</c:f>
              <c:strCache>
                <c:ptCount val="1"/>
                <c:pt idx="0">
                  <c:v>CRI2 (CP)</c:v>
                </c:pt>
              </c:strCache>
            </c:strRef>
          </c:tx>
          <c:marker>
            <c:symbol val="none"/>
          </c:marker>
          <c:val>
            <c:numRef>
              <c:f>'Espace TS+IX'!$B$35:$N$35</c:f>
              <c:numCache>
                <c:formatCode>0.00</c:formatCode>
                <c:ptCount val="13"/>
                <c:pt idx="0">
                  <c:v>1062.0386000000001</c:v>
                </c:pt>
                <c:pt idx="1">
                  <c:v>1072.48056</c:v>
                </c:pt>
                <c:pt idx="2">
                  <c:v>1078.02271</c:v>
                </c:pt>
                <c:pt idx="3">
                  <c:v>1080.44343</c:v>
                </c:pt>
                <c:pt idx="4">
                  <c:v>1085.0458100000001</c:v>
                </c:pt>
                <c:pt idx="5">
                  <c:v>1079.71282</c:v>
                </c:pt>
                <c:pt idx="6">
                  <c:v>1088.24315</c:v>
                </c:pt>
                <c:pt idx="7">
                  <c:v>1049.1750099999999</c:v>
                </c:pt>
                <c:pt idx="8">
                  <c:v>1030.57134</c:v>
                </c:pt>
                <c:pt idx="9">
                  <c:v>1027.13462</c:v>
                </c:pt>
                <c:pt idx="10">
                  <c:v>1034.6775700000001</c:v>
                </c:pt>
                <c:pt idx="11">
                  <c:v>1035.09284</c:v>
                </c:pt>
                <c:pt idx="12">
                  <c:v>1034.5464300000001</c:v>
                </c:pt>
              </c:numCache>
            </c:numRef>
          </c:val>
        </c:ser>
        <c:ser>
          <c:idx val="33"/>
          <c:order val="33"/>
          <c:tx>
            <c:strRef>
              <c:f>'Espace TS+IX'!$A$36</c:f>
              <c:strCache>
                <c:ptCount val="1"/>
                <c:pt idx="0">
                  <c:v>CRI6 (JP)</c:v>
                </c:pt>
              </c:strCache>
            </c:strRef>
          </c:tx>
          <c:marker>
            <c:symbol val="none"/>
          </c:marker>
          <c:val>
            <c:numRef>
              <c:f>'Espace TS+IX'!$B$36:$N$36</c:f>
              <c:numCache>
                <c:formatCode>0.00</c:formatCode>
                <c:ptCount val="13"/>
                <c:pt idx="0">
                  <c:v>898.17680399999995</c:v>
                </c:pt>
                <c:pt idx="1">
                  <c:v>909.16014099999995</c:v>
                </c:pt>
                <c:pt idx="2">
                  <c:v>913.54815699999995</c:v>
                </c:pt>
                <c:pt idx="3">
                  <c:v>916.52264400000001</c:v>
                </c:pt>
                <c:pt idx="4">
                  <c:v>917.80261199999995</c:v>
                </c:pt>
                <c:pt idx="5">
                  <c:v>916.80886799999996</c:v>
                </c:pt>
                <c:pt idx="6">
                  <c:v>918.67512499999998</c:v>
                </c:pt>
                <c:pt idx="7">
                  <c:v>892.914536</c:v>
                </c:pt>
                <c:pt idx="8">
                  <c:v>878.13639799999999</c:v>
                </c:pt>
                <c:pt idx="9">
                  <c:v>876.45988499999999</c:v>
                </c:pt>
                <c:pt idx="10">
                  <c:v>881.92820700000004</c:v>
                </c:pt>
                <c:pt idx="11">
                  <c:v>883.216858</c:v>
                </c:pt>
                <c:pt idx="12">
                  <c:v>882.69076500000006</c:v>
                </c:pt>
              </c:numCache>
            </c:numRef>
          </c:val>
        </c:ser>
        <c:ser>
          <c:idx val="34"/>
          <c:order val="34"/>
          <c:tx>
            <c:strRef>
              <c:f>'Espace TS+IX'!$A$37</c:f>
              <c:strCache>
                <c:ptCount val="1"/>
                <c:pt idx="0">
                  <c:v>CRI8 (KP)</c:v>
                </c:pt>
              </c:strCache>
            </c:strRef>
          </c:tx>
          <c:marker>
            <c:symbol val="none"/>
          </c:marker>
          <c:val>
            <c:numRef>
              <c:f>'Espace TS+IX'!$B$37:$N$37</c:f>
              <c:numCache>
                <c:formatCode>0.00</c:formatCode>
                <c:ptCount val="13"/>
                <c:pt idx="0">
                  <c:v>724.70874000000003</c:v>
                </c:pt>
                <c:pt idx="1">
                  <c:v>732.08625800000004</c:v>
                </c:pt>
                <c:pt idx="2">
                  <c:v>735.28114300000004</c:v>
                </c:pt>
                <c:pt idx="3">
                  <c:v>737.58358799999996</c:v>
                </c:pt>
                <c:pt idx="4">
                  <c:v>738.85463000000004</c:v>
                </c:pt>
                <c:pt idx="5">
                  <c:v>738.467804</c:v>
                </c:pt>
                <c:pt idx="6">
                  <c:v>740.95045500000003</c:v>
                </c:pt>
                <c:pt idx="7">
                  <c:v>721.91691600000001</c:v>
                </c:pt>
                <c:pt idx="8">
                  <c:v>711.01358000000005</c:v>
                </c:pt>
                <c:pt idx="9">
                  <c:v>710.23701500000004</c:v>
                </c:pt>
                <c:pt idx="10">
                  <c:v>715.04159500000003</c:v>
                </c:pt>
                <c:pt idx="11">
                  <c:v>714.31405600000005</c:v>
                </c:pt>
                <c:pt idx="12">
                  <c:v>715.418274</c:v>
                </c:pt>
              </c:numCache>
            </c:numRef>
          </c:val>
        </c:ser>
        <c:ser>
          <c:idx val="35"/>
          <c:order val="35"/>
          <c:tx>
            <c:strRef>
              <c:f>'Espace TS+IX'!$A$38</c:f>
              <c:strCache>
                <c:ptCount val="1"/>
                <c:pt idx="0">
                  <c:v>CRK6 (LP)</c:v>
                </c:pt>
              </c:strCache>
            </c:strRef>
          </c:tx>
          <c:marker>
            <c:symbol val="none"/>
          </c:marker>
          <c:val>
            <c:numRef>
              <c:f>'Espace TS+IX'!$B$38:$N$38</c:f>
              <c:numCache>
                <c:formatCode>0.00</c:formatCode>
                <c:ptCount val="13"/>
                <c:pt idx="0">
                  <c:v>1549.1347900000001</c:v>
                </c:pt>
                <c:pt idx="1">
                  <c:v>1564.9646600000001</c:v>
                </c:pt>
                <c:pt idx="2">
                  <c:v>1571.4102600000001</c:v>
                </c:pt>
                <c:pt idx="3">
                  <c:v>1578.22145</c:v>
                </c:pt>
                <c:pt idx="4">
                  <c:v>1583.11097</c:v>
                </c:pt>
                <c:pt idx="5">
                  <c:v>1580.0781899999999</c:v>
                </c:pt>
                <c:pt idx="6">
                  <c:v>1587.3287600000001</c:v>
                </c:pt>
                <c:pt idx="7">
                  <c:v>1536.8891100000001</c:v>
                </c:pt>
                <c:pt idx="8">
                  <c:v>1508.87321</c:v>
                </c:pt>
                <c:pt idx="9">
                  <c:v>1502.5627099999999</c:v>
                </c:pt>
                <c:pt idx="10">
                  <c:v>1516.98505</c:v>
                </c:pt>
                <c:pt idx="11">
                  <c:v>1519.6621700000001</c:v>
                </c:pt>
                <c:pt idx="12">
                  <c:v>1518.7881299999999</c:v>
                </c:pt>
              </c:numCache>
            </c:numRef>
          </c:val>
        </c:ser>
        <c:ser>
          <c:idx val="36"/>
          <c:order val="36"/>
          <c:tx>
            <c:strRef>
              <c:f>'Espace TS+IX'!$A$39</c:f>
              <c:strCache>
                <c:ptCount val="1"/>
                <c:pt idx="0">
                  <c:v>BAN2 (DP)</c:v>
                </c:pt>
              </c:strCache>
            </c:strRef>
          </c:tx>
          <c:marker>
            <c:symbol val="none"/>
          </c:marker>
          <c:val>
            <c:numRef>
              <c:f>'Espace TS+IX'!$B$39:$N$39</c:f>
              <c:numCache>
                <c:formatCode>0.00</c:formatCode>
                <c:ptCount val="13"/>
                <c:pt idx="0">
                  <c:v>376.84220900000003</c:v>
                </c:pt>
                <c:pt idx="1">
                  <c:v>376.97560099999998</c:v>
                </c:pt>
                <c:pt idx="2">
                  <c:v>377.18396000000001</c:v>
                </c:pt>
                <c:pt idx="3">
                  <c:v>377.300003</c:v>
                </c:pt>
                <c:pt idx="4">
                  <c:v>377.27093500000001</c:v>
                </c:pt>
                <c:pt idx="5">
                  <c:v>377.31446799999998</c:v>
                </c:pt>
                <c:pt idx="6">
                  <c:v>377.54473899999999</c:v>
                </c:pt>
                <c:pt idx="7">
                  <c:v>377.45980800000001</c:v>
                </c:pt>
                <c:pt idx="8">
                  <c:v>377.46312</c:v>
                </c:pt>
                <c:pt idx="9">
                  <c:v>377.16296399999999</c:v>
                </c:pt>
                <c:pt idx="10">
                  <c:v>377.63931300000002</c:v>
                </c:pt>
                <c:pt idx="11">
                  <c:v>377.65414399999997</c:v>
                </c:pt>
                <c:pt idx="12">
                  <c:v>377.91281099999998</c:v>
                </c:pt>
              </c:numCache>
            </c:numRef>
          </c:val>
        </c:ser>
        <c:ser>
          <c:idx val="37"/>
          <c:order val="37"/>
          <c:tx>
            <c:strRef>
              <c:f>'Espace TS+IX'!$A$40</c:f>
              <c:strCache>
                <c:ptCount val="1"/>
                <c:pt idx="0">
                  <c:v>CRB8 (CE)</c:v>
                </c:pt>
              </c:strCache>
            </c:strRef>
          </c:tx>
          <c:marker>
            <c:symbol val="none"/>
          </c:marker>
          <c:val>
            <c:numRef>
              <c:f>'Espace TS+IX'!$B$40:$N$40</c:f>
              <c:numCache>
                <c:formatCode>0.00</c:formatCode>
                <c:ptCount val="13"/>
                <c:pt idx="0">
                  <c:v>694.99792500000001</c:v>
                </c:pt>
                <c:pt idx="1">
                  <c:v>701.59628299999997</c:v>
                </c:pt>
                <c:pt idx="2">
                  <c:v>704.668228</c:v>
                </c:pt>
                <c:pt idx="3">
                  <c:v>704.54475400000001</c:v>
                </c:pt>
                <c:pt idx="4">
                  <c:v>706.88081399999999</c:v>
                </c:pt>
                <c:pt idx="5">
                  <c:v>706.04505900000004</c:v>
                </c:pt>
                <c:pt idx="6">
                  <c:v>708.27323899999999</c:v>
                </c:pt>
                <c:pt idx="7">
                  <c:v>696.50857499999995</c:v>
                </c:pt>
                <c:pt idx="8">
                  <c:v>687.16807600000004</c:v>
                </c:pt>
                <c:pt idx="9">
                  <c:v>685.99395800000002</c:v>
                </c:pt>
                <c:pt idx="10">
                  <c:v>691.57186899999999</c:v>
                </c:pt>
                <c:pt idx="11">
                  <c:v>690.534042</c:v>
                </c:pt>
                <c:pt idx="12">
                  <c:v>691.56721500000003</c:v>
                </c:pt>
              </c:numCache>
            </c:numRef>
          </c:val>
        </c:ser>
        <c:ser>
          <c:idx val="38"/>
          <c:order val="38"/>
          <c:tx>
            <c:strRef>
              <c:f>'Espace TS+IX'!$A$41</c:f>
              <c:strCache>
                <c:ptCount val="1"/>
                <c:pt idx="0">
                  <c:v>CRF6 (NF)</c:v>
                </c:pt>
              </c:strCache>
            </c:strRef>
          </c:tx>
          <c:marker>
            <c:symbol val="none"/>
          </c:marker>
          <c:val>
            <c:numRef>
              <c:f>'Espace TS+IX'!$B$41:$N$41</c:f>
              <c:numCache>
                <c:formatCode>0.00</c:formatCode>
                <c:ptCount val="13"/>
                <c:pt idx="0">
                  <c:v>1092.5018600000001</c:v>
                </c:pt>
                <c:pt idx="1">
                  <c:v>1108.49846</c:v>
                </c:pt>
                <c:pt idx="2">
                  <c:v>1112.5242900000001</c:v>
                </c:pt>
                <c:pt idx="3">
                  <c:v>1116.8100099999999</c:v>
                </c:pt>
                <c:pt idx="4">
                  <c:v>1123.5278000000001</c:v>
                </c:pt>
                <c:pt idx="5">
                  <c:v>1120.7281599999999</c:v>
                </c:pt>
                <c:pt idx="6">
                  <c:v>1130.12141</c:v>
                </c:pt>
                <c:pt idx="7">
                  <c:v>1101.9218800000001</c:v>
                </c:pt>
                <c:pt idx="8">
                  <c:v>1078.07448</c:v>
                </c:pt>
                <c:pt idx="9">
                  <c:v>1072.6405199999999</c:v>
                </c:pt>
                <c:pt idx="10">
                  <c:v>1088.22947</c:v>
                </c:pt>
                <c:pt idx="11">
                  <c:v>1087.9368400000001</c:v>
                </c:pt>
                <c:pt idx="12">
                  <c:v>1087.51702</c:v>
                </c:pt>
              </c:numCache>
            </c:numRef>
          </c:val>
        </c:ser>
        <c:ser>
          <c:idx val="39"/>
          <c:order val="39"/>
          <c:tx>
            <c:strRef>
              <c:f>'Espace TS+IX'!$A$42</c:f>
              <c:strCache>
                <c:ptCount val="1"/>
                <c:pt idx="0">
                  <c:v>CRG2 (NS)</c:v>
                </c:pt>
              </c:strCache>
            </c:strRef>
          </c:tx>
          <c:marker>
            <c:symbol val="none"/>
          </c:marker>
          <c:val>
            <c:numRef>
              <c:f>'Espace TS+IX'!$B$42:$N$42</c:f>
              <c:numCache>
                <c:formatCode>0.00</c:formatCode>
                <c:ptCount val="13"/>
                <c:pt idx="0">
                  <c:v>764.75921600000004</c:v>
                </c:pt>
                <c:pt idx="1">
                  <c:v>772.66308600000002</c:v>
                </c:pt>
                <c:pt idx="2">
                  <c:v>774.91752599999995</c:v>
                </c:pt>
                <c:pt idx="3">
                  <c:v>775.19651799999997</c:v>
                </c:pt>
                <c:pt idx="4">
                  <c:v>780.50355500000001</c:v>
                </c:pt>
                <c:pt idx="5">
                  <c:v>780.30219999999997</c:v>
                </c:pt>
                <c:pt idx="6">
                  <c:v>783.27477999999996</c:v>
                </c:pt>
                <c:pt idx="7">
                  <c:v>758.96522500000003</c:v>
                </c:pt>
                <c:pt idx="8">
                  <c:v>741.21078499999999</c:v>
                </c:pt>
                <c:pt idx="9">
                  <c:v>739.33305399999995</c:v>
                </c:pt>
                <c:pt idx="10">
                  <c:v>747.79864499999996</c:v>
                </c:pt>
                <c:pt idx="11">
                  <c:v>747.15666199999998</c:v>
                </c:pt>
                <c:pt idx="12">
                  <c:v>746.91094999999996</c:v>
                </c:pt>
              </c:numCache>
            </c:numRef>
          </c:val>
        </c:ser>
        <c:marker val="1"/>
        <c:axId val="80216448"/>
        <c:axId val="80217984"/>
      </c:lineChart>
      <c:catAx>
        <c:axId val="80216448"/>
        <c:scaling>
          <c:orientation val="minMax"/>
        </c:scaling>
        <c:axPos val="b"/>
        <c:tickLblPos val="nextTo"/>
        <c:crossAx val="80217984"/>
        <c:crosses val="autoZero"/>
        <c:auto val="1"/>
        <c:lblAlgn val="ctr"/>
        <c:lblOffset val="100"/>
      </c:catAx>
      <c:valAx>
        <c:axId val="80217984"/>
        <c:scaling>
          <c:orientation val="minMax"/>
        </c:scaling>
        <c:axPos val="l"/>
        <c:majorGridlines/>
        <c:numFmt formatCode="0.00" sourceLinked="1"/>
        <c:tickLblPos val="nextTo"/>
        <c:crossAx val="80216448"/>
        <c:crosses val="autoZero"/>
        <c:crossBetween val="between"/>
      </c:valAx>
    </c:plotArea>
    <c:legend>
      <c:legendPos val="r"/>
      <c:layout/>
    </c:legend>
    <c:plotVisOnly val="1"/>
  </c:chart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chart>
    <c:title>
      <c:tx>
        <c:rich>
          <a:bodyPr/>
          <a:lstStyle/>
          <a:p>
            <a:pPr>
              <a:defRPr sz="1200"/>
            </a:pPr>
            <a:r>
              <a:rPr lang="fr-FR" sz="1200" b="1" i="0" baseline="0">
                <a:effectLst/>
              </a:rPr>
              <a:t>DB2 Système Central - Allocation disque par CR</a:t>
            </a:r>
            <a:endParaRPr lang="fr-FR" sz="1200">
              <a:effectLst/>
            </a:endParaRPr>
          </a:p>
          <a:p>
            <a:pPr>
              <a:defRPr sz="1200"/>
            </a:pPr>
            <a:r>
              <a:rPr lang="fr-FR" sz="1200" b="1" i="0" baseline="0">
                <a:effectLst/>
              </a:rPr>
              <a:t>(Tablespaces et Index)</a:t>
            </a:r>
            <a:endParaRPr lang="fr-FR" sz="1200">
              <a:effectLst/>
            </a:endParaRPr>
          </a:p>
        </c:rich>
      </c:tx>
      <c:layout/>
    </c:title>
    <c:plotArea>
      <c:layout/>
      <c:barChart>
        <c:barDir val="col"/>
        <c:grouping val="stacked"/>
        <c:ser>
          <c:idx val="0"/>
          <c:order val="0"/>
          <c:tx>
            <c:strRef>
              <c:f>'Espace TS+IX'!$A$3</c:f>
              <c:strCache>
                <c:ptCount val="1"/>
                <c:pt idx="0">
                  <c:v>CRD0/E0 (FC)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TS+IX'!$B$3:$BB$3</c:f>
              <c:numCache>
                <c:formatCode>0.00</c:formatCode>
                <c:ptCount val="53"/>
                <c:pt idx="0">
                  <c:v>639.51872300000002</c:v>
                </c:pt>
                <c:pt idx="1">
                  <c:v>645.46640000000002</c:v>
                </c:pt>
                <c:pt idx="2">
                  <c:v>653.91018699999995</c:v>
                </c:pt>
                <c:pt idx="3">
                  <c:v>656.32417299999997</c:v>
                </c:pt>
                <c:pt idx="4">
                  <c:v>658.92254600000001</c:v>
                </c:pt>
                <c:pt idx="5">
                  <c:v>656.66090399999996</c:v>
                </c:pt>
                <c:pt idx="6">
                  <c:v>658.89013699999998</c:v>
                </c:pt>
                <c:pt idx="7">
                  <c:v>622.38075300000003</c:v>
                </c:pt>
                <c:pt idx="8">
                  <c:v>612.46525599999995</c:v>
                </c:pt>
                <c:pt idx="9">
                  <c:v>611.39382899999998</c:v>
                </c:pt>
                <c:pt idx="10">
                  <c:v>617.99527</c:v>
                </c:pt>
                <c:pt idx="11">
                  <c:v>616.54516599999999</c:v>
                </c:pt>
                <c:pt idx="12">
                  <c:v>616.36270100000002</c:v>
                </c:pt>
              </c:numCache>
            </c:numRef>
          </c:val>
        </c:ser>
        <c:ser>
          <c:idx val="1"/>
          <c:order val="1"/>
          <c:tx>
            <c:strRef>
              <c:f>'Espace TS+IX'!$A$4</c:f>
              <c:strCache>
                <c:ptCount val="1"/>
                <c:pt idx="0">
                  <c:v>CRD6/A6 (IF)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TS+IX'!$B$4:$BB$4</c:f>
              <c:numCache>
                <c:formatCode>0.00</c:formatCode>
                <c:ptCount val="53"/>
                <c:pt idx="0">
                  <c:v>1476.4600800000001</c:v>
                </c:pt>
                <c:pt idx="1">
                  <c:v>1512.2621099999999</c:v>
                </c:pt>
                <c:pt idx="2">
                  <c:v>1531.9559999999999</c:v>
                </c:pt>
                <c:pt idx="3">
                  <c:v>1541.6163799999999</c:v>
                </c:pt>
                <c:pt idx="4">
                  <c:v>1554.2254</c:v>
                </c:pt>
                <c:pt idx="5" formatCode="General">
                  <c:v>1553.33989</c:v>
                </c:pt>
                <c:pt idx="6">
                  <c:v>1570.8817100000001</c:v>
                </c:pt>
                <c:pt idx="7">
                  <c:v>1488.20381</c:v>
                </c:pt>
                <c:pt idx="8">
                  <c:v>1438.2720999999999</c:v>
                </c:pt>
                <c:pt idx="9">
                  <c:v>1432.55286</c:v>
                </c:pt>
                <c:pt idx="10">
                  <c:v>1456.0444399999999</c:v>
                </c:pt>
                <c:pt idx="11">
                  <c:v>1451.6915100000001</c:v>
                </c:pt>
                <c:pt idx="12">
                  <c:v>1449.95847</c:v>
                </c:pt>
              </c:numCache>
            </c:numRef>
          </c:val>
        </c:ser>
        <c:ser>
          <c:idx val="2"/>
          <c:order val="2"/>
          <c:tx>
            <c:strRef>
              <c:f>'Espace TS+IX'!$A$5</c:f>
              <c:strCache>
                <c:ptCount val="1"/>
                <c:pt idx="0">
                  <c:v>CRD8/G8 (IV)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TS+IX'!$B$5:$BB$5</c:f>
              <c:numCache>
                <c:formatCode>0.00</c:formatCode>
                <c:ptCount val="53"/>
                <c:pt idx="0">
                  <c:v>562.946732</c:v>
                </c:pt>
                <c:pt idx="1">
                  <c:v>573.22601299999997</c:v>
                </c:pt>
                <c:pt idx="2">
                  <c:v>580.24122599999998</c:v>
                </c:pt>
                <c:pt idx="3">
                  <c:v>582.27873199999999</c:v>
                </c:pt>
                <c:pt idx="4">
                  <c:v>584.08129899999994</c:v>
                </c:pt>
                <c:pt idx="5">
                  <c:v>581.81221000000005</c:v>
                </c:pt>
                <c:pt idx="6">
                  <c:v>551.37254299999995</c:v>
                </c:pt>
                <c:pt idx="7">
                  <c:v>541.98586999999998</c:v>
                </c:pt>
                <c:pt idx="8">
                  <c:v>539.17518600000005</c:v>
                </c:pt>
                <c:pt idx="9">
                  <c:v>537.271164</c:v>
                </c:pt>
                <c:pt idx="10">
                  <c:v>543.83596799999998</c:v>
                </c:pt>
                <c:pt idx="11">
                  <c:v>542.93208300000003</c:v>
                </c:pt>
                <c:pt idx="12">
                  <c:v>542.49330099999997</c:v>
                </c:pt>
              </c:numCache>
            </c:numRef>
          </c:val>
        </c:ser>
        <c:ser>
          <c:idx val="3"/>
          <c:order val="3"/>
          <c:tx>
            <c:strRef>
              <c:f>'Espace TS+IX'!$A$6</c:f>
              <c:strCache>
                <c:ptCount val="1"/>
                <c:pt idx="0">
                  <c:v>CRB0 (AV)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TS+IX'!$B$6:$BB$6</c:f>
              <c:numCache>
                <c:formatCode>0.00</c:formatCode>
                <c:ptCount val="53"/>
                <c:pt idx="0">
                  <c:v>1138.6225300000001</c:v>
                </c:pt>
                <c:pt idx="1">
                  <c:v>1151.65995</c:v>
                </c:pt>
                <c:pt idx="2">
                  <c:v>1161.9016899999999</c:v>
                </c:pt>
                <c:pt idx="3">
                  <c:v>1164.2048299999999</c:v>
                </c:pt>
                <c:pt idx="4">
                  <c:v>1166.91319</c:v>
                </c:pt>
                <c:pt idx="5">
                  <c:v>1166.5519099999999</c:v>
                </c:pt>
                <c:pt idx="6">
                  <c:v>1170.41581</c:v>
                </c:pt>
                <c:pt idx="7">
                  <c:v>1118.00854</c:v>
                </c:pt>
                <c:pt idx="8">
                  <c:v>1095.4030700000001</c:v>
                </c:pt>
                <c:pt idx="9">
                  <c:v>1093.26793</c:v>
                </c:pt>
                <c:pt idx="10">
                  <c:v>1102.10418</c:v>
                </c:pt>
                <c:pt idx="11">
                  <c:v>1100.5257799999999</c:v>
                </c:pt>
                <c:pt idx="12">
                  <c:v>1101.6209100000001</c:v>
                </c:pt>
              </c:numCache>
            </c:numRef>
          </c:val>
        </c:ser>
        <c:ser>
          <c:idx val="4"/>
          <c:order val="4"/>
          <c:tx>
            <c:strRef>
              <c:f>'Espace TS+IX'!$A$7</c:f>
              <c:strCache>
                <c:ptCount val="1"/>
                <c:pt idx="0">
                  <c:v>CRD2 (FI)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TS+IX'!$B$7:$BB$7</c:f>
              <c:numCache>
                <c:formatCode>0.00</c:formatCode>
                <c:ptCount val="53"/>
                <c:pt idx="0">
                  <c:v>796.83113100000003</c:v>
                </c:pt>
                <c:pt idx="1">
                  <c:v>805.35803199999998</c:v>
                </c:pt>
                <c:pt idx="2">
                  <c:v>809.16014099999995</c:v>
                </c:pt>
                <c:pt idx="3">
                  <c:v>811.85360700000001</c:v>
                </c:pt>
                <c:pt idx="4">
                  <c:v>812.46328700000004</c:v>
                </c:pt>
                <c:pt idx="5">
                  <c:v>812.37626599999999</c:v>
                </c:pt>
                <c:pt idx="6">
                  <c:v>814.875809</c:v>
                </c:pt>
                <c:pt idx="7">
                  <c:v>792.74748199999999</c:v>
                </c:pt>
                <c:pt idx="8">
                  <c:v>769.11872900000003</c:v>
                </c:pt>
                <c:pt idx="9">
                  <c:v>767.87117000000001</c:v>
                </c:pt>
                <c:pt idx="10">
                  <c:v>772.74276699999996</c:v>
                </c:pt>
                <c:pt idx="11">
                  <c:v>771.92341599999997</c:v>
                </c:pt>
                <c:pt idx="12">
                  <c:v>772.49054000000001</c:v>
                </c:pt>
              </c:numCache>
            </c:numRef>
          </c:val>
        </c:ser>
        <c:ser>
          <c:idx val="5"/>
          <c:order val="5"/>
          <c:tx>
            <c:strRef>
              <c:f>'Espace TS+IX'!$A$8</c:f>
              <c:strCache>
                <c:ptCount val="1"/>
                <c:pt idx="0">
                  <c:v>CRD4 (GU)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TS+IX'!$B$8:$BB$8</c:f>
              <c:numCache>
                <c:formatCode>0.00</c:formatCode>
                <c:ptCount val="53"/>
                <c:pt idx="0">
                  <c:v>479.04931599999998</c:v>
                </c:pt>
                <c:pt idx="1">
                  <c:v>482.48744199999999</c:v>
                </c:pt>
                <c:pt idx="2">
                  <c:v>482.41160600000001</c:v>
                </c:pt>
                <c:pt idx="3">
                  <c:v>482.31172199999997</c:v>
                </c:pt>
                <c:pt idx="4">
                  <c:v>483.47038300000003</c:v>
                </c:pt>
                <c:pt idx="5">
                  <c:v>483.51738</c:v>
                </c:pt>
                <c:pt idx="6">
                  <c:v>484.47877499999998</c:v>
                </c:pt>
                <c:pt idx="7">
                  <c:v>480.32695000000001</c:v>
                </c:pt>
                <c:pt idx="8">
                  <c:v>473.051331</c:v>
                </c:pt>
                <c:pt idx="9">
                  <c:v>473.58943199999999</c:v>
                </c:pt>
                <c:pt idx="10">
                  <c:v>475.04812600000002</c:v>
                </c:pt>
                <c:pt idx="11">
                  <c:v>475.01713599999999</c:v>
                </c:pt>
                <c:pt idx="12">
                  <c:v>474.45156900000001</c:v>
                </c:pt>
              </c:numCache>
            </c:numRef>
          </c:val>
        </c:ser>
        <c:ser>
          <c:idx val="6"/>
          <c:order val="6"/>
          <c:tx>
            <c:strRef>
              <c:f>'Espace TS+IX'!$A$9</c:f>
              <c:strCache>
                <c:ptCount val="1"/>
                <c:pt idx="0">
                  <c:v>CRF0 (MA)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TS+IX'!$B$9:$BB$9</c:f>
              <c:numCache>
                <c:formatCode>0.00</c:formatCode>
                <c:ptCount val="53"/>
                <c:pt idx="0">
                  <c:v>467.13685600000002</c:v>
                </c:pt>
                <c:pt idx="1">
                  <c:v>468.75318900000002</c:v>
                </c:pt>
                <c:pt idx="2">
                  <c:v>468.85641500000003</c:v>
                </c:pt>
                <c:pt idx="3">
                  <c:v>467.94972200000001</c:v>
                </c:pt>
                <c:pt idx="4">
                  <c:v>469.567139</c:v>
                </c:pt>
                <c:pt idx="5">
                  <c:v>469.11280799999997</c:v>
                </c:pt>
                <c:pt idx="6">
                  <c:v>470.19482399999998</c:v>
                </c:pt>
                <c:pt idx="7">
                  <c:v>468.86293000000001</c:v>
                </c:pt>
                <c:pt idx="8">
                  <c:v>461.90368699999999</c:v>
                </c:pt>
                <c:pt idx="9">
                  <c:v>462.40528899999998</c:v>
                </c:pt>
                <c:pt idx="10">
                  <c:v>464.48259000000002</c:v>
                </c:pt>
                <c:pt idx="11">
                  <c:v>464.72811899999999</c:v>
                </c:pt>
                <c:pt idx="12">
                  <c:v>463.07650799999999</c:v>
                </c:pt>
              </c:numCache>
            </c:numRef>
          </c:val>
        </c:ser>
        <c:ser>
          <c:idx val="7"/>
          <c:order val="7"/>
          <c:tx>
            <c:strRef>
              <c:f>'Espace TS+IX'!$A$10</c:f>
              <c:strCache>
                <c:ptCount val="1"/>
                <c:pt idx="0">
                  <c:v>CRF4 (NE)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TS+IX'!$B$10:$BB$10</c:f>
              <c:numCache>
                <c:formatCode>0.00</c:formatCode>
                <c:ptCount val="53"/>
                <c:pt idx="0">
                  <c:v>1087.7557400000001</c:v>
                </c:pt>
                <c:pt idx="1">
                  <c:v>1096.4318499999999</c:v>
                </c:pt>
                <c:pt idx="2">
                  <c:v>1101.93298</c:v>
                </c:pt>
                <c:pt idx="3">
                  <c:v>1102.4067399999999</c:v>
                </c:pt>
                <c:pt idx="4">
                  <c:v>1108.7948100000001</c:v>
                </c:pt>
                <c:pt idx="5">
                  <c:v>1106.66372</c:v>
                </c:pt>
                <c:pt idx="6">
                  <c:v>1111.9742100000001</c:v>
                </c:pt>
                <c:pt idx="7">
                  <c:v>1070.0897500000001</c:v>
                </c:pt>
                <c:pt idx="8">
                  <c:v>1036.14912</c:v>
                </c:pt>
                <c:pt idx="9">
                  <c:v>1033.0660499999999</c:v>
                </c:pt>
                <c:pt idx="10">
                  <c:v>1042.1548299999999</c:v>
                </c:pt>
                <c:pt idx="11">
                  <c:v>1042.5376100000001</c:v>
                </c:pt>
                <c:pt idx="12">
                  <c:v>1044.3507199999999</c:v>
                </c:pt>
              </c:numCache>
            </c:numRef>
          </c:val>
        </c:ser>
        <c:ser>
          <c:idx val="8"/>
          <c:order val="8"/>
          <c:tx>
            <c:strRef>
              <c:f>'Espace TS+IX'!$A$11</c:f>
              <c:strCache>
                <c:ptCount val="1"/>
                <c:pt idx="0">
                  <c:v>CRG4 (PG)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TS+IX'!$B$11:$BB$11</c:f>
              <c:numCache>
                <c:formatCode>0.00</c:formatCode>
                <c:ptCount val="53"/>
                <c:pt idx="0">
                  <c:v>851.73468000000003</c:v>
                </c:pt>
                <c:pt idx="1">
                  <c:v>858.32372999999995</c:v>
                </c:pt>
                <c:pt idx="2">
                  <c:v>861.36375399999997</c:v>
                </c:pt>
                <c:pt idx="3">
                  <c:v>861.14105199999995</c:v>
                </c:pt>
                <c:pt idx="4">
                  <c:v>863.86003100000005</c:v>
                </c:pt>
                <c:pt idx="5">
                  <c:v>864.19387800000004</c:v>
                </c:pt>
                <c:pt idx="6">
                  <c:v>867.41877699999998</c:v>
                </c:pt>
                <c:pt idx="7">
                  <c:v>841.655304</c:v>
                </c:pt>
                <c:pt idx="8">
                  <c:v>821.33308399999999</c:v>
                </c:pt>
                <c:pt idx="9">
                  <c:v>820.60736099999997</c:v>
                </c:pt>
                <c:pt idx="10">
                  <c:v>828.50314300000002</c:v>
                </c:pt>
                <c:pt idx="11">
                  <c:v>826.30969200000004</c:v>
                </c:pt>
                <c:pt idx="12">
                  <c:v>825.446686</c:v>
                </c:pt>
              </c:numCache>
            </c:numRef>
          </c:val>
        </c:ser>
        <c:ser>
          <c:idx val="9"/>
          <c:order val="9"/>
          <c:tx>
            <c:strRef>
              <c:f>'Espace TS+IX'!$A$12</c:f>
              <c:strCache>
                <c:ptCount val="1"/>
                <c:pt idx="0">
                  <c:v>CRH6 (VF)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TS+IX'!$B$12:$BB$12</c:f>
              <c:numCache>
                <c:formatCode>0.00</c:formatCode>
                <c:ptCount val="53"/>
                <c:pt idx="0">
                  <c:v>627.98664900000006</c:v>
                </c:pt>
                <c:pt idx="1">
                  <c:v>632.91833499999996</c:v>
                </c:pt>
                <c:pt idx="2">
                  <c:v>635.36682099999996</c:v>
                </c:pt>
                <c:pt idx="3">
                  <c:v>634.76210000000003</c:v>
                </c:pt>
                <c:pt idx="4">
                  <c:v>637.14231900000004</c:v>
                </c:pt>
                <c:pt idx="5">
                  <c:v>636.92573500000003</c:v>
                </c:pt>
                <c:pt idx="6">
                  <c:v>638.08547999999996</c:v>
                </c:pt>
                <c:pt idx="7">
                  <c:v>619.80036900000005</c:v>
                </c:pt>
                <c:pt idx="8">
                  <c:v>604.33344999999997</c:v>
                </c:pt>
                <c:pt idx="9">
                  <c:v>602.84088099999997</c:v>
                </c:pt>
                <c:pt idx="10">
                  <c:v>607.82324200000005</c:v>
                </c:pt>
                <c:pt idx="11">
                  <c:v>606.05406200000004</c:v>
                </c:pt>
                <c:pt idx="12">
                  <c:v>605.56945800000005</c:v>
                </c:pt>
              </c:numCache>
            </c:numRef>
          </c:val>
        </c:ser>
        <c:ser>
          <c:idx val="10"/>
          <c:order val="10"/>
          <c:tx>
            <c:strRef>
              <c:f>'Espace TS+IX'!$A$13</c:f>
              <c:strCache>
                <c:ptCount val="1"/>
                <c:pt idx="0">
                  <c:v>CRA4 (AO)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TS+IX'!$B$13:$BB$13</c:f>
              <c:numCache>
                <c:formatCode>0.00</c:formatCode>
                <c:ptCount val="53"/>
                <c:pt idx="0">
                  <c:v>555.313492</c:v>
                </c:pt>
                <c:pt idx="1">
                  <c:v>562.05818199999999</c:v>
                </c:pt>
                <c:pt idx="2">
                  <c:v>564.098389</c:v>
                </c:pt>
                <c:pt idx="3">
                  <c:v>564.43420400000002</c:v>
                </c:pt>
                <c:pt idx="4">
                  <c:v>566.12422200000003</c:v>
                </c:pt>
                <c:pt idx="5">
                  <c:v>565.68159500000002</c:v>
                </c:pt>
                <c:pt idx="6">
                  <c:v>567.94349699999998</c:v>
                </c:pt>
                <c:pt idx="7">
                  <c:v>550.55528300000003</c:v>
                </c:pt>
                <c:pt idx="8">
                  <c:v>543.49038700000006</c:v>
                </c:pt>
                <c:pt idx="9">
                  <c:v>538.88804600000003</c:v>
                </c:pt>
                <c:pt idx="10">
                  <c:v>543.23808299999996</c:v>
                </c:pt>
                <c:pt idx="11">
                  <c:v>542.05641200000002</c:v>
                </c:pt>
                <c:pt idx="12">
                  <c:v>542.60264600000005</c:v>
                </c:pt>
              </c:numCache>
            </c:numRef>
          </c:val>
        </c:ser>
        <c:ser>
          <c:idx val="11"/>
          <c:order val="11"/>
          <c:tx>
            <c:strRef>
              <c:f>'Espace TS+IX'!$A$14</c:f>
              <c:strCache>
                <c:ptCount val="1"/>
                <c:pt idx="0">
                  <c:v>CRB2 (BI)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TS+IX'!$B$14:$BB$14</c:f>
              <c:numCache>
                <c:formatCode>0.00</c:formatCode>
                <c:ptCount val="53"/>
                <c:pt idx="0">
                  <c:v>1130.2360200000001</c:v>
                </c:pt>
                <c:pt idx="1">
                  <c:v>1145.6794400000001</c:v>
                </c:pt>
                <c:pt idx="2">
                  <c:v>1161.0706600000001</c:v>
                </c:pt>
                <c:pt idx="3">
                  <c:v>1161.7932499999999</c:v>
                </c:pt>
                <c:pt idx="4">
                  <c:v>1166.0557799999999</c:v>
                </c:pt>
                <c:pt idx="5">
                  <c:v>1165.24739</c:v>
                </c:pt>
                <c:pt idx="6">
                  <c:v>1172.64653</c:v>
                </c:pt>
                <c:pt idx="7">
                  <c:v>1123.2785100000001</c:v>
                </c:pt>
                <c:pt idx="8">
                  <c:v>1097.46325</c:v>
                </c:pt>
                <c:pt idx="9">
                  <c:v>1092.8773799999999</c:v>
                </c:pt>
                <c:pt idx="10">
                  <c:v>1103.5993800000001</c:v>
                </c:pt>
                <c:pt idx="11">
                  <c:v>1104.3007500000001</c:v>
                </c:pt>
                <c:pt idx="12">
                  <c:v>1104.6325899999999</c:v>
                </c:pt>
              </c:numCache>
            </c:numRef>
          </c:val>
        </c:ser>
        <c:ser>
          <c:idx val="12"/>
          <c:order val="12"/>
          <c:tx>
            <c:strRef>
              <c:f>'Espace TS+IX'!$A$15</c:f>
              <c:strCache>
                <c:ptCount val="1"/>
                <c:pt idx="0">
                  <c:v>CRC0 (CL)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TS+IX'!$B$15:$BB$15</c:f>
              <c:numCache>
                <c:formatCode>0.00</c:formatCode>
                <c:ptCount val="53"/>
                <c:pt idx="0">
                  <c:v>809.716812</c:v>
                </c:pt>
                <c:pt idx="1">
                  <c:v>822.85845900000004</c:v>
                </c:pt>
                <c:pt idx="2">
                  <c:v>829.25361599999997</c:v>
                </c:pt>
                <c:pt idx="3">
                  <c:v>827.92872599999998</c:v>
                </c:pt>
                <c:pt idx="4">
                  <c:v>831.56033300000001</c:v>
                </c:pt>
                <c:pt idx="5">
                  <c:v>830.93879700000002</c:v>
                </c:pt>
                <c:pt idx="6">
                  <c:v>791.89628600000003</c:v>
                </c:pt>
                <c:pt idx="7">
                  <c:v>783.80723599999999</c:v>
                </c:pt>
                <c:pt idx="8">
                  <c:v>782.97251900000003</c:v>
                </c:pt>
                <c:pt idx="9">
                  <c:v>783.10565199999996</c:v>
                </c:pt>
                <c:pt idx="10">
                  <c:v>797.58674599999995</c:v>
                </c:pt>
                <c:pt idx="11">
                  <c:v>794.937454</c:v>
                </c:pt>
                <c:pt idx="12">
                  <c:v>790.53680399999996</c:v>
                </c:pt>
              </c:numCache>
            </c:numRef>
          </c:val>
        </c:ser>
        <c:ser>
          <c:idx val="13"/>
          <c:order val="13"/>
          <c:tx>
            <c:strRef>
              <c:f>'Espace TS+IX'!$A$16</c:f>
              <c:strCache>
                <c:ptCount val="1"/>
                <c:pt idx="0">
                  <c:v>CRC8 (CS)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TS+IX'!$B$16:$BB$16</c:f>
              <c:numCache>
                <c:formatCode>0.00</c:formatCode>
                <c:ptCount val="53"/>
                <c:pt idx="0">
                  <c:v>723.07420300000001</c:v>
                </c:pt>
                <c:pt idx="1">
                  <c:v>731.98996</c:v>
                </c:pt>
                <c:pt idx="2">
                  <c:v>737.96614099999999</c:v>
                </c:pt>
                <c:pt idx="3">
                  <c:v>740.05883800000004</c:v>
                </c:pt>
                <c:pt idx="4">
                  <c:v>741.951187</c:v>
                </c:pt>
                <c:pt idx="5">
                  <c:v>740.988968</c:v>
                </c:pt>
                <c:pt idx="6">
                  <c:v>713.27122499999996</c:v>
                </c:pt>
                <c:pt idx="7">
                  <c:v>697.60047899999995</c:v>
                </c:pt>
                <c:pt idx="8">
                  <c:v>696.20077500000002</c:v>
                </c:pt>
                <c:pt idx="9">
                  <c:v>695.87956199999996</c:v>
                </c:pt>
                <c:pt idx="10">
                  <c:v>703.49389599999995</c:v>
                </c:pt>
                <c:pt idx="11">
                  <c:v>701.70716900000002</c:v>
                </c:pt>
                <c:pt idx="12">
                  <c:v>702.11108400000001</c:v>
                </c:pt>
              </c:numCache>
            </c:numRef>
          </c:val>
        </c:ser>
        <c:ser>
          <c:idx val="14"/>
          <c:order val="14"/>
          <c:tx>
            <c:strRef>
              <c:f>'Espace TS+IX'!$A$17</c:f>
              <c:strCache>
                <c:ptCount val="1"/>
                <c:pt idx="0">
                  <c:v>CRE6(LO)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TS+IX'!$B$17:$BB$17</c:f>
              <c:numCache>
                <c:formatCode>0.00</c:formatCode>
                <c:ptCount val="53"/>
                <c:pt idx="0">
                  <c:v>611.53633100000002</c:v>
                </c:pt>
                <c:pt idx="1">
                  <c:v>616.31788600000004</c:v>
                </c:pt>
                <c:pt idx="2">
                  <c:v>619.09124799999995</c:v>
                </c:pt>
                <c:pt idx="3">
                  <c:v>619.18783599999995</c:v>
                </c:pt>
                <c:pt idx="4">
                  <c:v>622.83215299999995</c:v>
                </c:pt>
                <c:pt idx="5">
                  <c:v>621.69627400000002</c:v>
                </c:pt>
                <c:pt idx="6">
                  <c:v>623.21562200000005</c:v>
                </c:pt>
                <c:pt idx="7">
                  <c:v>601.81945800000005</c:v>
                </c:pt>
                <c:pt idx="8">
                  <c:v>590.31822199999999</c:v>
                </c:pt>
                <c:pt idx="9">
                  <c:v>590.13645899999995</c:v>
                </c:pt>
                <c:pt idx="10">
                  <c:v>594.82299799999998</c:v>
                </c:pt>
                <c:pt idx="11">
                  <c:v>593.86473100000001</c:v>
                </c:pt>
                <c:pt idx="12">
                  <c:v>594.41600000000005</c:v>
                </c:pt>
              </c:numCache>
            </c:numRef>
          </c:val>
        </c:ser>
        <c:ser>
          <c:idx val="15"/>
          <c:order val="15"/>
          <c:tx>
            <c:strRef>
              <c:f>'Espace TS+IX'!$A$18</c:f>
              <c:strCache>
                <c:ptCount val="1"/>
                <c:pt idx="0">
                  <c:v>CRH4 (TP)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TS+IX'!$B$18:$BB$18</c:f>
              <c:numCache>
                <c:formatCode>0.00</c:formatCode>
                <c:ptCount val="53"/>
                <c:pt idx="0">
                  <c:v>723.99629200000004</c:v>
                </c:pt>
                <c:pt idx="1">
                  <c:v>730.59172100000001</c:v>
                </c:pt>
                <c:pt idx="2">
                  <c:v>732.28973399999995</c:v>
                </c:pt>
                <c:pt idx="3">
                  <c:v>735.20137</c:v>
                </c:pt>
                <c:pt idx="4">
                  <c:v>738.18235800000002</c:v>
                </c:pt>
                <c:pt idx="5">
                  <c:v>735.12382500000001</c:v>
                </c:pt>
                <c:pt idx="6">
                  <c:v>740.69055200000003</c:v>
                </c:pt>
                <c:pt idx="7">
                  <c:v>719.53935200000001</c:v>
                </c:pt>
                <c:pt idx="8">
                  <c:v>697.95069899999999</c:v>
                </c:pt>
                <c:pt idx="9">
                  <c:v>697.43635600000005</c:v>
                </c:pt>
                <c:pt idx="10">
                  <c:v>704.22996499999999</c:v>
                </c:pt>
                <c:pt idx="11">
                  <c:v>703.95260599999995</c:v>
                </c:pt>
                <c:pt idx="12">
                  <c:v>702.73677099999998</c:v>
                </c:pt>
              </c:numCache>
            </c:numRef>
          </c:val>
        </c:ser>
        <c:ser>
          <c:idx val="16"/>
          <c:order val="16"/>
          <c:tx>
            <c:strRef>
              <c:f>'Espace TS+IX'!$A$19</c:f>
              <c:strCache>
                <c:ptCount val="1"/>
                <c:pt idx="0">
                  <c:v>CRF2 (MO)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TS+IX'!$B$19:$BB$19</c:f>
              <c:numCache>
                <c:formatCode>0.00</c:formatCode>
                <c:ptCount val="53"/>
                <c:pt idx="0">
                  <c:v>632.67970300000002</c:v>
                </c:pt>
                <c:pt idx="1">
                  <c:v>638.250046</c:v>
                </c:pt>
                <c:pt idx="2">
                  <c:v>639.928223</c:v>
                </c:pt>
                <c:pt idx="3">
                  <c:v>640.687637</c:v>
                </c:pt>
                <c:pt idx="4">
                  <c:v>642.46810900000003</c:v>
                </c:pt>
                <c:pt idx="5">
                  <c:v>641.41032399999995</c:v>
                </c:pt>
                <c:pt idx="6">
                  <c:v>645.47438</c:v>
                </c:pt>
                <c:pt idx="7">
                  <c:v>629.00848399999995</c:v>
                </c:pt>
                <c:pt idx="8">
                  <c:v>615.28862000000004</c:v>
                </c:pt>
                <c:pt idx="9">
                  <c:v>614.48191799999995</c:v>
                </c:pt>
                <c:pt idx="10">
                  <c:v>619.05493200000001</c:v>
                </c:pt>
                <c:pt idx="11">
                  <c:v>618.02424599999995</c:v>
                </c:pt>
                <c:pt idx="12">
                  <c:v>618.26856999999995</c:v>
                </c:pt>
              </c:numCache>
            </c:numRef>
          </c:val>
        </c:ser>
        <c:ser>
          <c:idx val="17"/>
          <c:order val="17"/>
          <c:tx>
            <c:strRef>
              <c:f>'Espace TS+IX'!$A$20</c:f>
              <c:strCache>
                <c:ptCount val="1"/>
                <c:pt idx="0">
                  <c:v>CRG0 (NO)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TS+IX'!$B$20:$BB$20</c:f>
              <c:numCache>
                <c:formatCode>0.00</c:formatCode>
                <c:ptCount val="53"/>
                <c:pt idx="0">
                  <c:v>873.49058500000001</c:v>
                </c:pt>
                <c:pt idx="1">
                  <c:v>884.707855</c:v>
                </c:pt>
                <c:pt idx="2">
                  <c:v>887.88476600000001</c:v>
                </c:pt>
                <c:pt idx="3">
                  <c:v>887.48083499999996</c:v>
                </c:pt>
                <c:pt idx="4">
                  <c:v>892.39372300000002</c:v>
                </c:pt>
                <c:pt idx="5">
                  <c:v>890.069931</c:v>
                </c:pt>
                <c:pt idx="6">
                  <c:v>895.66923499999996</c:v>
                </c:pt>
                <c:pt idx="7">
                  <c:v>870.82582100000002</c:v>
                </c:pt>
                <c:pt idx="8">
                  <c:v>842.46630900000002</c:v>
                </c:pt>
                <c:pt idx="9">
                  <c:v>842.82856800000002</c:v>
                </c:pt>
                <c:pt idx="10">
                  <c:v>851.69091800000001</c:v>
                </c:pt>
                <c:pt idx="11">
                  <c:v>851.03230299999996</c:v>
                </c:pt>
                <c:pt idx="12">
                  <c:v>850.58399999999995</c:v>
                </c:pt>
              </c:numCache>
            </c:numRef>
          </c:val>
        </c:ser>
        <c:ser>
          <c:idx val="18"/>
          <c:order val="18"/>
          <c:tx>
            <c:strRef>
              <c:f>'Espace TS+IX'!$A$21</c:f>
              <c:strCache>
                <c:ptCount val="1"/>
                <c:pt idx="0">
                  <c:v>CRA2 (AM)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TS+IX'!$B$21:$BB$21</c:f>
              <c:numCache>
                <c:formatCode>0.00</c:formatCode>
                <c:ptCount val="53"/>
                <c:pt idx="0">
                  <c:v>932.63879399999996</c:v>
                </c:pt>
                <c:pt idx="1">
                  <c:v>945.92453</c:v>
                </c:pt>
                <c:pt idx="2">
                  <c:v>950.36868300000003</c:v>
                </c:pt>
                <c:pt idx="3">
                  <c:v>952.613113</c:v>
                </c:pt>
                <c:pt idx="4">
                  <c:v>953.57600400000001</c:v>
                </c:pt>
                <c:pt idx="5">
                  <c:v>952.13406399999997</c:v>
                </c:pt>
                <c:pt idx="6">
                  <c:v>960.45600899999999</c:v>
                </c:pt>
                <c:pt idx="7">
                  <c:v>930.68858299999999</c:v>
                </c:pt>
                <c:pt idx="8">
                  <c:v>905.48028599999998</c:v>
                </c:pt>
                <c:pt idx="9">
                  <c:v>903.60589600000003</c:v>
                </c:pt>
                <c:pt idx="10">
                  <c:v>911.53385900000001</c:v>
                </c:pt>
                <c:pt idx="11">
                  <c:v>911.02952600000003</c:v>
                </c:pt>
                <c:pt idx="12">
                  <c:v>910.63558999999998</c:v>
                </c:pt>
              </c:numCache>
            </c:numRef>
          </c:val>
        </c:ser>
        <c:ser>
          <c:idx val="19"/>
          <c:order val="19"/>
          <c:tx>
            <c:strRef>
              <c:f>'Espace TS+IX'!$A$22</c:f>
              <c:strCache>
                <c:ptCount val="1"/>
                <c:pt idx="0">
                  <c:v>CRC2 (CO)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TS+IX'!$B$22:$BB$22</c:f>
              <c:numCache>
                <c:formatCode>0.00</c:formatCode>
                <c:ptCount val="53"/>
                <c:pt idx="0">
                  <c:v>549.04536399999995</c:v>
                </c:pt>
                <c:pt idx="1">
                  <c:v>553.94247399999995</c:v>
                </c:pt>
                <c:pt idx="2">
                  <c:v>554.90704300000004</c:v>
                </c:pt>
                <c:pt idx="3">
                  <c:v>554.99636799999996</c:v>
                </c:pt>
                <c:pt idx="4">
                  <c:v>556.62233000000003</c:v>
                </c:pt>
                <c:pt idx="5">
                  <c:v>556.18507399999999</c:v>
                </c:pt>
                <c:pt idx="6">
                  <c:v>558.28779599999996</c:v>
                </c:pt>
                <c:pt idx="7">
                  <c:v>547.19004800000005</c:v>
                </c:pt>
                <c:pt idx="8">
                  <c:v>537.50660700000003</c:v>
                </c:pt>
                <c:pt idx="9">
                  <c:v>537.22425799999996</c:v>
                </c:pt>
                <c:pt idx="10">
                  <c:v>541.21859700000005</c:v>
                </c:pt>
                <c:pt idx="11">
                  <c:v>539.68249500000002</c:v>
                </c:pt>
                <c:pt idx="12">
                  <c:v>539.44810500000006</c:v>
                </c:pt>
              </c:numCache>
            </c:numRef>
          </c:val>
        </c:ser>
        <c:ser>
          <c:idx val="20"/>
          <c:order val="20"/>
          <c:tx>
            <c:strRef>
              <c:f>'Espace TS+IX'!$A$23</c:f>
              <c:strCache>
                <c:ptCount val="1"/>
                <c:pt idx="0">
                  <c:v>CRB6 (CA)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TS+IX'!$B$23:$BB$23</c:f>
              <c:numCache>
                <c:formatCode>0.00</c:formatCode>
                <c:ptCount val="53"/>
                <c:pt idx="0">
                  <c:v>635.32260099999996</c:v>
                </c:pt>
                <c:pt idx="1">
                  <c:v>641.57656899999995</c:v>
                </c:pt>
                <c:pt idx="2">
                  <c:v>643.56118800000002</c:v>
                </c:pt>
                <c:pt idx="3">
                  <c:v>644.02723700000001</c:v>
                </c:pt>
                <c:pt idx="4">
                  <c:v>645.92627000000005</c:v>
                </c:pt>
                <c:pt idx="5">
                  <c:v>645.74290499999995</c:v>
                </c:pt>
                <c:pt idx="6">
                  <c:v>649.08815000000004</c:v>
                </c:pt>
                <c:pt idx="7">
                  <c:v>634.62716699999999</c:v>
                </c:pt>
                <c:pt idx="8">
                  <c:v>620.21499600000004</c:v>
                </c:pt>
                <c:pt idx="9">
                  <c:v>620.16854899999998</c:v>
                </c:pt>
                <c:pt idx="10">
                  <c:v>624.609467</c:v>
                </c:pt>
                <c:pt idx="11">
                  <c:v>624.83544900000004</c:v>
                </c:pt>
                <c:pt idx="12">
                  <c:v>624.22061199999996</c:v>
                </c:pt>
              </c:numCache>
            </c:numRef>
          </c:val>
        </c:ser>
        <c:ser>
          <c:idx val="21"/>
          <c:order val="21"/>
          <c:tx>
            <c:strRef>
              <c:f>'Espace TS+IX'!$A$24</c:f>
              <c:strCache>
                <c:ptCount val="1"/>
                <c:pt idx="0">
                  <c:v>CRA8 (AQ)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TS+IX'!$B$24:$BB$24</c:f>
              <c:numCache>
                <c:formatCode>0.00</c:formatCode>
                <c:ptCount val="53"/>
                <c:pt idx="0">
                  <c:v>997.70161599999994</c:v>
                </c:pt>
                <c:pt idx="1">
                  <c:v>1008.69547</c:v>
                </c:pt>
                <c:pt idx="2">
                  <c:v>1016.29989</c:v>
                </c:pt>
                <c:pt idx="3">
                  <c:v>1014.46815</c:v>
                </c:pt>
                <c:pt idx="4">
                  <c:v>1020.53832</c:v>
                </c:pt>
                <c:pt idx="5">
                  <c:v>1018.62524</c:v>
                </c:pt>
                <c:pt idx="6">
                  <c:v>1026.12599</c:v>
                </c:pt>
                <c:pt idx="7">
                  <c:v>992.60891000000004</c:v>
                </c:pt>
                <c:pt idx="8">
                  <c:v>965.29935799999998</c:v>
                </c:pt>
                <c:pt idx="9">
                  <c:v>965.13250400000004</c:v>
                </c:pt>
                <c:pt idx="10">
                  <c:v>975.70226700000001</c:v>
                </c:pt>
                <c:pt idx="11">
                  <c:v>974.03058999999996</c:v>
                </c:pt>
                <c:pt idx="12">
                  <c:v>974.15896399999997</c:v>
                </c:pt>
              </c:numCache>
            </c:numRef>
          </c:val>
        </c:ser>
        <c:ser>
          <c:idx val="22"/>
          <c:order val="22"/>
          <c:tx>
            <c:strRef>
              <c:f>'Espace TS+IX'!$A$25</c:f>
              <c:strCache>
                <c:ptCount val="1"/>
                <c:pt idx="0">
                  <c:v>CRH8(AP)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TS+IX'!$B$25:$BB$25</c:f>
              <c:numCache>
                <c:formatCode>0.00</c:formatCode>
                <c:ptCount val="53"/>
                <c:pt idx="0">
                  <c:v>990.12650499999995</c:v>
                </c:pt>
                <c:pt idx="1">
                  <c:v>1004.54006</c:v>
                </c:pt>
                <c:pt idx="2">
                  <c:v>1014.4222600000001</c:v>
                </c:pt>
                <c:pt idx="3">
                  <c:v>1015.997</c:v>
                </c:pt>
                <c:pt idx="4">
                  <c:v>1020.5634700000001</c:v>
                </c:pt>
                <c:pt idx="5">
                  <c:v>1020.33132</c:v>
                </c:pt>
                <c:pt idx="6">
                  <c:v>1024.50658</c:v>
                </c:pt>
                <c:pt idx="7">
                  <c:v>986.84337600000003</c:v>
                </c:pt>
                <c:pt idx="8">
                  <c:v>969.84578099999999</c:v>
                </c:pt>
                <c:pt idx="9">
                  <c:v>969.29259300000001</c:v>
                </c:pt>
                <c:pt idx="10">
                  <c:v>977.18974100000003</c:v>
                </c:pt>
                <c:pt idx="11">
                  <c:v>976.74378400000001</c:v>
                </c:pt>
                <c:pt idx="12">
                  <c:v>976.808224</c:v>
                </c:pt>
              </c:numCache>
            </c:numRef>
          </c:val>
        </c:ser>
        <c:ser>
          <c:idx val="23"/>
          <c:order val="23"/>
          <c:tx>
            <c:strRef>
              <c:f>'Espace TS+IX'!$A$26</c:f>
              <c:strCache>
                <c:ptCount val="1"/>
                <c:pt idx="0">
                  <c:v>CRI4(RP)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TS+IX'!$B$26:$BB$26</c:f>
              <c:numCache>
                <c:formatCode>0.00</c:formatCode>
                <c:ptCount val="53"/>
                <c:pt idx="0">
                  <c:v>988.36497299999996</c:v>
                </c:pt>
                <c:pt idx="1">
                  <c:v>1001.00465</c:v>
                </c:pt>
                <c:pt idx="2">
                  <c:v>1009.37508</c:v>
                </c:pt>
                <c:pt idx="3">
                  <c:v>1008.76384</c:v>
                </c:pt>
                <c:pt idx="4">
                  <c:v>1013.52781</c:v>
                </c:pt>
                <c:pt idx="5">
                  <c:v>1011.03495</c:v>
                </c:pt>
                <c:pt idx="6">
                  <c:v>977.74030700000003</c:v>
                </c:pt>
                <c:pt idx="7">
                  <c:v>959.05749300000002</c:v>
                </c:pt>
                <c:pt idx="8">
                  <c:v>957.17182200000002</c:v>
                </c:pt>
                <c:pt idx="9">
                  <c:v>953.87317700000006</c:v>
                </c:pt>
                <c:pt idx="10">
                  <c:v>961.02850899999999</c:v>
                </c:pt>
                <c:pt idx="11">
                  <c:v>960.73154399999999</c:v>
                </c:pt>
                <c:pt idx="12">
                  <c:v>959.46412999999995</c:v>
                </c:pt>
              </c:numCache>
            </c:numRef>
          </c:val>
        </c:ser>
        <c:ser>
          <c:idx val="24"/>
          <c:order val="24"/>
          <c:tx>
            <c:strRef>
              <c:f>'Espace TS+IX'!$A$27</c:f>
              <c:strCache>
                <c:ptCount val="1"/>
                <c:pt idx="0">
                  <c:v>CRA0 (AL)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TS+IX'!$B$27:$BB$27</c:f>
              <c:numCache>
                <c:formatCode>0.00</c:formatCode>
                <c:ptCount val="53"/>
                <c:pt idx="0">
                  <c:v>768.67654400000004</c:v>
                </c:pt>
                <c:pt idx="1">
                  <c:v>781.38186599999995</c:v>
                </c:pt>
                <c:pt idx="2">
                  <c:v>790.45962499999996</c:v>
                </c:pt>
                <c:pt idx="3">
                  <c:v>790.03532399999995</c:v>
                </c:pt>
                <c:pt idx="4">
                  <c:v>794.78218100000004</c:v>
                </c:pt>
                <c:pt idx="5">
                  <c:v>794.42706299999998</c:v>
                </c:pt>
                <c:pt idx="6">
                  <c:v>796.473434</c:v>
                </c:pt>
                <c:pt idx="7">
                  <c:v>768.82174699999996</c:v>
                </c:pt>
                <c:pt idx="8">
                  <c:v>763.11715700000002</c:v>
                </c:pt>
                <c:pt idx="9">
                  <c:v>762.35229500000003</c:v>
                </c:pt>
                <c:pt idx="10">
                  <c:v>772.89599599999997</c:v>
                </c:pt>
                <c:pt idx="11">
                  <c:v>773.58679199999995</c:v>
                </c:pt>
                <c:pt idx="12">
                  <c:v>766.69407699999999</c:v>
                </c:pt>
              </c:numCache>
            </c:numRef>
          </c:val>
        </c:ser>
        <c:ser>
          <c:idx val="25"/>
          <c:order val="25"/>
          <c:tx>
            <c:strRef>
              <c:f>'Espace TS+IX'!$A$28</c:f>
              <c:strCache>
                <c:ptCount val="1"/>
                <c:pt idx="0">
                  <c:v>CRC6 (CR)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TS+IX'!$B$28:$BB$28</c:f>
              <c:numCache>
                <c:formatCode>0.00</c:formatCode>
                <c:ptCount val="53"/>
                <c:pt idx="0">
                  <c:v>388.16067500000003</c:v>
                </c:pt>
                <c:pt idx="1">
                  <c:v>389.13273600000002</c:v>
                </c:pt>
                <c:pt idx="2">
                  <c:v>389.70581099999998</c:v>
                </c:pt>
                <c:pt idx="3">
                  <c:v>388.987122</c:v>
                </c:pt>
                <c:pt idx="4">
                  <c:v>389.39245599999998</c:v>
                </c:pt>
                <c:pt idx="5">
                  <c:v>389.52488699999998</c:v>
                </c:pt>
                <c:pt idx="6">
                  <c:v>389.68923999999998</c:v>
                </c:pt>
                <c:pt idx="7">
                  <c:v>386.42176799999999</c:v>
                </c:pt>
                <c:pt idx="8">
                  <c:v>385.467377</c:v>
                </c:pt>
                <c:pt idx="9">
                  <c:v>385.71867400000002</c:v>
                </c:pt>
                <c:pt idx="10">
                  <c:v>386.94851699999998</c:v>
                </c:pt>
                <c:pt idx="11">
                  <c:v>386.96234099999998</c:v>
                </c:pt>
                <c:pt idx="12">
                  <c:v>386.07316600000001</c:v>
                </c:pt>
              </c:numCache>
            </c:numRef>
          </c:val>
        </c:ser>
        <c:ser>
          <c:idx val="26"/>
          <c:order val="26"/>
          <c:tx>
            <c:strRef>
              <c:f>'Espace TS+IX'!$A$29</c:f>
              <c:strCache>
                <c:ptCount val="1"/>
                <c:pt idx="0">
                  <c:v>CRE4 (LA)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TS+IX'!$B$29:$BB$29</c:f>
              <c:numCache>
                <c:formatCode>0.00</c:formatCode>
                <c:ptCount val="53"/>
                <c:pt idx="0">
                  <c:v>981.34966899999995</c:v>
                </c:pt>
                <c:pt idx="1">
                  <c:v>998.66539</c:v>
                </c:pt>
                <c:pt idx="2">
                  <c:v>1008.20444</c:v>
                </c:pt>
                <c:pt idx="3">
                  <c:v>1007.67073</c:v>
                </c:pt>
                <c:pt idx="4">
                  <c:v>1010.94088</c:v>
                </c:pt>
                <c:pt idx="5">
                  <c:v>1012.2726</c:v>
                </c:pt>
                <c:pt idx="6">
                  <c:v>1019.06573</c:v>
                </c:pt>
                <c:pt idx="7">
                  <c:v>977.735634</c:v>
                </c:pt>
                <c:pt idx="8">
                  <c:v>963.42436799999996</c:v>
                </c:pt>
                <c:pt idx="9">
                  <c:v>962.66918199999998</c:v>
                </c:pt>
                <c:pt idx="10">
                  <c:v>977.33338400000002</c:v>
                </c:pt>
                <c:pt idx="11">
                  <c:v>977.07502399999998</c:v>
                </c:pt>
                <c:pt idx="12">
                  <c:v>969.12519499999996</c:v>
                </c:pt>
              </c:numCache>
            </c:numRef>
          </c:val>
        </c:ser>
        <c:ser>
          <c:idx val="27"/>
          <c:order val="27"/>
          <c:tx>
            <c:strRef>
              <c:f>'Espace TS+IX'!$A$30</c:f>
              <c:strCache>
                <c:ptCount val="1"/>
                <c:pt idx="0">
                  <c:v>CRF8 (NM)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TS+IX'!$B$30:$BB$30</c:f>
              <c:numCache>
                <c:formatCode>0.00</c:formatCode>
                <c:ptCount val="53"/>
                <c:pt idx="0">
                  <c:v>741.99675000000002</c:v>
                </c:pt>
                <c:pt idx="1">
                  <c:v>751.90078700000004</c:v>
                </c:pt>
                <c:pt idx="2">
                  <c:v>763.49375899999995</c:v>
                </c:pt>
                <c:pt idx="3">
                  <c:v>763.47885099999996</c:v>
                </c:pt>
                <c:pt idx="4">
                  <c:v>768.22630300000003</c:v>
                </c:pt>
                <c:pt idx="5">
                  <c:v>766.94641100000001</c:v>
                </c:pt>
                <c:pt idx="6">
                  <c:v>770.86419699999999</c:v>
                </c:pt>
                <c:pt idx="7">
                  <c:v>738.70809899999995</c:v>
                </c:pt>
                <c:pt idx="8">
                  <c:v>733.550522</c:v>
                </c:pt>
                <c:pt idx="9">
                  <c:v>733.93142699999999</c:v>
                </c:pt>
                <c:pt idx="10">
                  <c:v>746.51446499999997</c:v>
                </c:pt>
                <c:pt idx="11">
                  <c:v>744.41731300000004</c:v>
                </c:pt>
                <c:pt idx="12">
                  <c:v>737.88191200000006</c:v>
                </c:pt>
              </c:numCache>
            </c:numRef>
          </c:val>
        </c:ser>
        <c:ser>
          <c:idx val="28"/>
          <c:order val="28"/>
          <c:tx>
            <c:strRef>
              <c:f>'Espace TS+IX'!$A$31</c:f>
              <c:strCache>
                <c:ptCount val="1"/>
                <c:pt idx="0">
                  <c:v>CRG6 (RE)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TS+IX'!$B$31:$BB$31</c:f>
              <c:numCache>
                <c:formatCode>0.00</c:formatCode>
                <c:ptCount val="53"/>
                <c:pt idx="0">
                  <c:v>448.66900600000002</c:v>
                </c:pt>
                <c:pt idx="1">
                  <c:v>450.46345500000001</c:v>
                </c:pt>
                <c:pt idx="2">
                  <c:v>451.63798500000001</c:v>
                </c:pt>
                <c:pt idx="3">
                  <c:v>450.92082199999999</c:v>
                </c:pt>
                <c:pt idx="4">
                  <c:v>452.81980900000002</c:v>
                </c:pt>
                <c:pt idx="5">
                  <c:v>452.928268</c:v>
                </c:pt>
                <c:pt idx="6">
                  <c:v>453.81793199999998</c:v>
                </c:pt>
                <c:pt idx="7">
                  <c:v>443.81044000000003</c:v>
                </c:pt>
                <c:pt idx="8">
                  <c:v>440.977463</c:v>
                </c:pt>
                <c:pt idx="9">
                  <c:v>441.08624300000002</c:v>
                </c:pt>
                <c:pt idx="10">
                  <c:v>444.71099900000002</c:v>
                </c:pt>
                <c:pt idx="11">
                  <c:v>444.88996900000001</c:v>
                </c:pt>
                <c:pt idx="12">
                  <c:v>442.30818199999999</c:v>
                </c:pt>
              </c:numCache>
            </c:numRef>
          </c:val>
        </c:ser>
        <c:ser>
          <c:idx val="29"/>
          <c:order val="29"/>
          <c:tx>
            <c:strRef>
              <c:f>'Espace TS+IX'!$A$32</c:f>
              <c:strCache>
                <c:ptCount val="1"/>
                <c:pt idx="0">
                  <c:v>CRH0 (SM)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TS+IX'!$B$32:$BB$32</c:f>
              <c:numCache>
                <c:formatCode>0.00</c:formatCode>
                <c:ptCount val="53"/>
                <c:pt idx="0">
                  <c:v>510.58879100000001</c:v>
                </c:pt>
                <c:pt idx="1">
                  <c:v>513.26721199999997</c:v>
                </c:pt>
                <c:pt idx="2">
                  <c:v>513.72769200000005</c:v>
                </c:pt>
                <c:pt idx="3">
                  <c:v>513.38366699999995</c:v>
                </c:pt>
                <c:pt idx="4">
                  <c:v>515.88723800000002</c:v>
                </c:pt>
                <c:pt idx="5">
                  <c:v>514.705063</c:v>
                </c:pt>
                <c:pt idx="6">
                  <c:v>516.81083699999999</c:v>
                </c:pt>
                <c:pt idx="7">
                  <c:v>503.744415</c:v>
                </c:pt>
                <c:pt idx="8">
                  <c:v>501.58297700000003</c:v>
                </c:pt>
                <c:pt idx="9">
                  <c:v>501.94648699999999</c:v>
                </c:pt>
                <c:pt idx="10">
                  <c:v>506.309753</c:v>
                </c:pt>
                <c:pt idx="11">
                  <c:v>505.41197199999999</c:v>
                </c:pt>
                <c:pt idx="12">
                  <c:v>503.14865099999997</c:v>
                </c:pt>
              </c:numCache>
            </c:numRef>
          </c:val>
        </c:ser>
        <c:ser>
          <c:idx val="30"/>
          <c:order val="30"/>
          <c:tx>
            <c:strRef>
              <c:f>'Espace TS+IX'!$A$33</c:f>
              <c:strCache>
                <c:ptCount val="1"/>
                <c:pt idx="0">
                  <c:v>CRH2 (TO)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TS+IX'!$B$33:$BB$33</c:f>
              <c:numCache>
                <c:formatCode>0.00</c:formatCode>
                <c:ptCount val="53"/>
                <c:pt idx="0">
                  <c:v>593.22323600000004</c:v>
                </c:pt>
                <c:pt idx="1">
                  <c:v>598.62374899999998</c:v>
                </c:pt>
                <c:pt idx="2">
                  <c:v>601.13371299999994</c:v>
                </c:pt>
                <c:pt idx="3">
                  <c:v>600.21360800000002</c:v>
                </c:pt>
                <c:pt idx="4">
                  <c:v>603.57630900000004</c:v>
                </c:pt>
                <c:pt idx="5">
                  <c:v>602.93102999999996</c:v>
                </c:pt>
                <c:pt idx="6">
                  <c:v>604.91197199999999</c:v>
                </c:pt>
                <c:pt idx="7">
                  <c:v>585.12674000000004</c:v>
                </c:pt>
                <c:pt idx="8">
                  <c:v>581.81733699999995</c:v>
                </c:pt>
                <c:pt idx="9">
                  <c:v>580.72137499999997</c:v>
                </c:pt>
                <c:pt idx="10">
                  <c:v>588.02258300000005</c:v>
                </c:pt>
                <c:pt idx="11">
                  <c:v>586.70619199999999</c:v>
                </c:pt>
                <c:pt idx="12">
                  <c:v>583.63572699999997</c:v>
                </c:pt>
              </c:numCache>
            </c:numRef>
          </c:val>
        </c:ser>
        <c:ser>
          <c:idx val="31"/>
          <c:order val="31"/>
          <c:tx>
            <c:strRef>
              <c:f>'Espace TS+IX'!$A$34</c:f>
              <c:strCache>
                <c:ptCount val="1"/>
                <c:pt idx="0">
                  <c:v>CRI0 (BP)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TS+IX'!$B$34:$BB$34</c:f>
              <c:numCache>
                <c:formatCode>0.00</c:formatCode>
                <c:ptCount val="53"/>
                <c:pt idx="0">
                  <c:v>1064.5037299999999</c:v>
                </c:pt>
                <c:pt idx="1">
                  <c:v>1075.63285</c:v>
                </c:pt>
                <c:pt idx="2">
                  <c:v>1083.1228599999999</c:v>
                </c:pt>
                <c:pt idx="3">
                  <c:v>1083.92002</c:v>
                </c:pt>
                <c:pt idx="4">
                  <c:v>1089.3047799999999</c:v>
                </c:pt>
                <c:pt idx="5">
                  <c:v>1084.36691</c:v>
                </c:pt>
                <c:pt idx="6">
                  <c:v>1090.65012</c:v>
                </c:pt>
                <c:pt idx="7">
                  <c:v>1050.7460100000001</c:v>
                </c:pt>
                <c:pt idx="8">
                  <c:v>1028.75686</c:v>
                </c:pt>
                <c:pt idx="9">
                  <c:v>1027.5865200000001</c:v>
                </c:pt>
                <c:pt idx="10">
                  <c:v>1038.3175799999999</c:v>
                </c:pt>
                <c:pt idx="11">
                  <c:v>1036.26621</c:v>
                </c:pt>
                <c:pt idx="12">
                  <c:v>1038.03449</c:v>
                </c:pt>
              </c:numCache>
            </c:numRef>
          </c:val>
        </c:ser>
        <c:ser>
          <c:idx val="32"/>
          <c:order val="32"/>
          <c:tx>
            <c:strRef>
              <c:f>'Espace TS+IX'!$A$35</c:f>
              <c:strCache>
                <c:ptCount val="1"/>
                <c:pt idx="0">
                  <c:v>CRI2 (CP)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TS+IX'!$B$35:$BB$35</c:f>
              <c:numCache>
                <c:formatCode>0.00</c:formatCode>
                <c:ptCount val="53"/>
                <c:pt idx="0">
                  <c:v>1062.0386000000001</c:v>
                </c:pt>
                <c:pt idx="1">
                  <c:v>1072.48056</c:v>
                </c:pt>
                <c:pt idx="2">
                  <c:v>1078.02271</c:v>
                </c:pt>
                <c:pt idx="3">
                  <c:v>1080.44343</c:v>
                </c:pt>
                <c:pt idx="4">
                  <c:v>1085.0458100000001</c:v>
                </c:pt>
                <c:pt idx="5">
                  <c:v>1079.71282</c:v>
                </c:pt>
                <c:pt idx="6">
                  <c:v>1088.24315</c:v>
                </c:pt>
                <c:pt idx="7">
                  <c:v>1049.1750099999999</c:v>
                </c:pt>
                <c:pt idx="8">
                  <c:v>1030.57134</c:v>
                </c:pt>
                <c:pt idx="9">
                  <c:v>1027.13462</c:v>
                </c:pt>
                <c:pt idx="10">
                  <c:v>1034.6775700000001</c:v>
                </c:pt>
                <c:pt idx="11">
                  <c:v>1035.09284</c:v>
                </c:pt>
                <c:pt idx="12">
                  <c:v>1034.5464300000001</c:v>
                </c:pt>
              </c:numCache>
            </c:numRef>
          </c:val>
        </c:ser>
        <c:ser>
          <c:idx val="33"/>
          <c:order val="33"/>
          <c:tx>
            <c:strRef>
              <c:f>'Espace TS+IX'!$A$36</c:f>
              <c:strCache>
                <c:ptCount val="1"/>
                <c:pt idx="0">
                  <c:v>CRI6 (JP)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TS+IX'!$B$36:$BB$36</c:f>
              <c:numCache>
                <c:formatCode>0.00</c:formatCode>
                <c:ptCount val="53"/>
                <c:pt idx="0">
                  <c:v>898.17680399999995</c:v>
                </c:pt>
                <c:pt idx="1">
                  <c:v>909.16014099999995</c:v>
                </c:pt>
                <c:pt idx="2">
                  <c:v>913.54815699999995</c:v>
                </c:pt>
                <c:pt idx="3">
                  <c:v>916.52264400000001</c:v>
                </c:pt>
                <c:pt idx="4">
                  <c:v>917.80261199999995</c:v>
                </c:pt>
                <c:pt idx="5">
                  <c:v>916.80886799999996</c:v>
                </c:pt>
                <c:pt idx="6">
                  <c:v>918.67512499999998</c:v>
                </c:pt>
                <c:pt idx="7">
                  <c:v>892.914536</c:v>
                </c:pt>
                <c:pt idx="8">
                  <c:v>878.13639799999999</c:v>
                </c:pt>
                <c:pt idx="9">
                  <c:v>876.45988499999999</c:v>
                </c:pt>
                <c:pt idx="10">
                  <c:v>881.92820700000004</c:v>
                </c:pt>
                <c:pt idx="11">
                  <c:v>883.216858</c:v>
                </c:pt>
                <c:pt idx="12">
                  <c:v>882.69076500000006</c:v>
                </c:pt>
              </c:numCache>
            </c:numRef>
          </c:val>
        </c:ser>
        <c:ser>
          <c:idx val="34"/>
          <c:order val="34"/>
          <c:tx>
            <c:strRef>
              <c:f>'Espace TS+IX'!$A$37</c:f>
              <c:strCache>
                <c:ptCount val="1"/>
                <c:pt idx="0">
                  <c:v>CRI8 (KP)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TS+IX'!$B$37:$BB$37</c:f>
              <c:numCache>
                <c:formatCode>0.00</c:formatCode>
                <c:ptCount val="53"/>
                <c:pt idx="0">
                  <c:v>724.70874000000003</c:v>
                </c:pt>
                <c:pt idx="1">
                  <c:v>732.08625800000004</c:v>
                </c:pt>
                <c:pt idx="2">
                  <c:v>735.28114300000004</c:v>
                </c:pt>
                <c:pt idx="3">
                  <c:v>737.58358799999996</c:v>
                </c:pt>
                <c:pt idx="4">
                  <c:v>738.85463000000004</c:v>
                </c:pt>
                <c:pt idx="5">
                  <c:v>738.467804</c:v>
                </c:pt>
                <c:pt idx="6">
                  <c:v>740.95045500000003</c:v>
                </c:pt>
                <c:pt idx="7">
                  <c:v>721.91691600000001</c:v>
                </c:pt>
                <c:pt idx="8">
                  <c:v>711.01358000000005</c:v>
                </c:pt>
                <c:pt idx="9">
                  <c:v>710.23701500000004</c:v>
                </c:pt>
                <c:pt idx="10">
                  <c:v>715.04159500000003</c:v>
                </c:pt>
                <c:pt idx="11">
                  <c:v>714.31405600000005</c:v>
                </c:pt>
                <c:pt idx="12">
                  <c:v>715.418274</c:v>
                </c:pt>
              </c:numCache>
            </c:numRef>
          </c:val>
        </c:ser>
        <c:ser>
          <c:idx val="35"/>
          <c:order val="35"/>
          <c:tx>
            <c:strRef>
              <c:f>'Espace TS+IX'!$A$38</c:f>
              <c:strCache>
                <c:ptCount val="1"/>
                <c:pt idx="0">
                  <c:v>CRK6 (LP)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TS+IX'!$B$38:$BB$38</c:f>
              <c:numCache>
                <c:formatCode>0.00</c:formatCode>
                <c:ptCount val="53"/>
                <c:pt idx="0">
                  <c:v>1549.1347900000001</c:v>
                </c:pt>
                <c:pt idx="1">
                  <c:v>1564.9646600000001</c:v>
                </c:pt>
                <c:pt idx="2">
                  <c:v>1571.4102600000001</c:v>
                </c:pt>
                <c:pt idx="3">
                  <c:v>1578.22145</c:v>
                </c:pt>
                <c:pt idx="4">
                  <c:v>1583.11097</c:v>
                </c:pt>
                <c:pt idx="5">
                  <c:v>1580.0781899999999</c:v>
                </c:pt>
                <c:pt idx="6">
                  <c:v>1587.3287600000001</c:v>
                </c:pt>
                <c:pt idx="7">
                  <c:v>1536.8891100000001</c:v>
                </c:pt>
                <c:pt idx="8">
                  <c:v>1508.87321</c:v>
                </c:pt>
                <c:pt idx="9">
                  <c:v>1502.5627099999999</c:v>
                </c:pt>
                <c:pt idx="10">
                  <c:v>1516.98505</c:v>
                </c:pt>
                <c:pt idx="11">
                  <c:v>1519.6621700000001</c:v>
                </c:pt>
                <c:pt idx="12">
                  <c:v>1518.7881299999999</c:v>
                </c:pt>
              </c:numCache>
            </c:numRef>
          </c:val>
        </c:ser>
        <c:ser>
          <c:idx val="36"/>
          <c:order val="36"/>
          <c:tx>
            <c:strRef>
              <c:f>'Espace TS+IX'!$A$39</c:f>
              <c:strCache>
                <c:ptCount val="1"/>
                <c:pt idx="0">
                  <c:v>BAN2 (DP)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TS+IX'!$B$39:$BB$39</c:f>
              <c:numCache>
                <c:formatCode>0.00</c:formatCode>
                <c:ptCount val="53"/>
                <c:pt idx="0">
                  <c:v>376.84220900000003</c:v>
                </c:pt>
                <c:pt idx="1">
                  <c:v>376.97560099999998</c:v>
                </c:pt>
                <c:pt idx="2">
                  <c:v>377.18396000000001</c:v>
                </c:pt>
                <c:pt idx="3">
                  <c:v>377.300003</c:v>
                </c:pt>
                <c:pt idx="4">
                  <c:v>377.27093500000001</c:v>
                </c:pt>
                <c:pt idx="5">
                  <c:v>377.31446799999998</c:v>
                </c:pt>
                <c:pt idx="6">
                  <c:v>377.54473899999999</c:v>
                </c:pt>
                <c:pt idx="7">
                  <c:v>377.45980800000001</c:v>
                </c:pt>
                <c:pt idx="8">
                  <c:v>377.46312</c:v>
                </c:pt>
                <c:pt idx="9">
                  <c:v>377.16296399999999</c:v>
                </c:pt>
                <c:pt idx="10">
                  <c:v>377.63931300000002</c:v>
                </c:pt>
                <c:pt idx="11">
                  <c:v>377.65414399999997</c:v>
                </c:pt>
                <c:pt idx="12">
                  <c:v>377.91281099999998</c:v>
                </c:pt>
              </c:numCache>
            </c:numRef>
          </c:val>
        </c:ser>
        <c:ser>
          <c:idx val="37"/>
          <c:order val="37"/>
          <c:tx>
            <c:strRef>
              <c:f>'Espace TS+IX'!$A$40</c:f>
              <c:strCache>
                <c:ptCount val="1"/>
                <c:pt idx="0">
                  <c:v>CRB8 (CE)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TS+IX'!$B$40:$BB$40</c:f>
              <c:numCache>
                <c:formatCode>0.00</c:formatCode>
                <c:ptCount val="53"/>
                <c:pt idx="0">
                  <c:v>694.99792500000001</c:v>
                </c:pt>
                <c:pt idx="1">
                  <c:v>701.59628299999997</c:v>
                </c:pt>
                <c:pt idx="2">
                  <c:v>704.668228</c:v>
                </c:pt>
                <c:pt idx="3">
                  <c:v>704.54475400000001</c:v>
                </c:pt>
                <c:pt idx="4">
                  <c:v>706.88081399999999</c:v>
                </c:pt>
                <c:pt idx="5">
                  <c:v>706.04505900000004</c:v>
                </c:pt>
                <c:pt idx="6">
                  <c:v>708.27323899999999</c:v>
                </c:pt>
                <c:pt idx="7">
                  <c:v>696.50857499999995</c:v>
                </c:pt>
                <c:pt idx="8">
                  <c:v>687.16807600000004</c:v>
                </c:pt>
                <c:pt idx="9">
                  <c:v>685.99395800000002</c:v>
                </c:pt>
                <c:pt idx="10">
                  <c:v>691.57186899999999</c:v>
                </c:pt>
                <c:pt idx="11">
                  <c:v>690.534042</c:v>
                </c:pt>
                <c:pt idx="12">
                  <c:v>691.56721500000003</c:v>
                </c:pt>
              </c:numCache>
            </c:numRef>
          </c:val>
        </c:ser>
        <c:ser>
          <c:idx val="38"/>
          <c:order val="38"/>
          <c:tx>
            <c:strRef>
              <c:f>'Espace TS+IX'!$A$41</c:f>
              <c:strCache>
                <c:ptCount val="1"/>
                <c:pt idx="0">
                  <c:v>CRF6 (NF)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TS+IX'!$B$41:$BB$41</c:f>
              <c:numCache>
                <c:formatCode>0.00</c:formatCode>
                <c:ptCount val="53"/>
                <c:pt idx="0">
                  <c:v>1092.5018600000001</c:v>
                </c:pt>
                <c:pt idx="1">
                  <c:v>1108.49846</c:v>
                </c:pt>
                <c:pt idx="2">
                  <c:v>1112.5242900000001</c:v>
                </c:pt>
                <c:pt idx="3">
                  <c:v>1116.8100099999999</c:v>
                </c:pt>
                <c:pt idx="4">
                  <c:v>1123.5278000000001</c:v>
                </c:pt>
                <c:pt idx="5">
                  <c:v>1120.7281599999999</c:v>
                </c:pt>
                <c:pt idx="6">
                  <c:v>1130.12141</c:v>
                </c:pt>
                <c:pt idx="7">
                  <c:v>1101.9218800000001</c:v>
                </c:pt>
                <c:pt idx="8">
                  <c:v>1078.07448</c:v>
                </c:pt>
                <c:pt idx="9">
                  <c:v>1072.6405199999999</c:v>
                </c:pt>
                <c:pt idx="10">
                  <c:v>1088.22947</c:v>
                </c:pt>
                <c:pt idx="11">
                  <c:v>1087.9368400000001</c:v>
                </c:pt>
                <c:pt idx="12">
                  <c:v>1087.51702</c:v>
                </c:pt>
              </c:numCache>
            </c:numRef>
          </c:val>
        </c:ser>
        <c:ser>
          <c:idx val="39"/>
          <c:order val="39"/>
          <c:tx>
            <c:strRef>
              <c:f>'Espace TS+IX'!$A$42</c:f>
              <c:strCache>
                <c:ptCount val="1"/>
                <c:pt idx="0">
                  <c:v>CRG2 (NS)</c:v>
                </c:pt>
              </c:strCache>
            </c:strRef>
          </c:tx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TS+IX'!$B$42:$BB$42</c:f>
              <c:numCache>
                <c:formatCode>0.00</c:formatCode>
                <c:ptCount val="53"/>
                <c:pt idx="0">
                  <c:v>764.75921600000004</c:v>
                </c:pt>
                <c:pt idx="1">
                  <c:v>772.66308600000002</c:v>
                </c:pt>
                <c:pt idx="2">
                  <c:v>774.91752599999995</c:v>
                </c:pt>
                <c:pt idx="3">
                  <c:v>775.19651799999997</c:v>
                </c:pt>
                <c:pt idx="4">
                  <c:v>780.50355500000001</c:v>
                </c:pt>
                <c:pt idx="5">
                  <c:v>780.30219999999997</c:v>
                </c:pt>
                <c:pt idx="6">
                  <c:v>783.27477999999996</c:v>
                </c:pt>
                <c:pt idx="7">
                  <c:v>758.96522500000003</c:v>
                </c:pt>
                <c:pt idx="8">
                  <c:v>741.21078499999999</c:v>
                </c:pt>
                <c:pt idx="9">
                  <c:v>739.33305399999995</c:v>
                </c:pt>
                <c:pt idx="10">
                  <c:v>747.79864499999996</c:v>
                </c:pt>
                <c:pt idx="11">
                  <c:v>747.15666199999998</c:v>
                </c:pt>
                <c:pt idx="12">
                  <c:v>746.91094999999996</c:v>
                </c:pt>
              </c:numCache>
            </c:numRef>
          </c:val>
        </c:ser>
        <c:dLbls/>
        <c:gapWidth val="55"/>
        <c:overlap val="100"/>
        <c:axId val="97959936"/>
        <c:axId val="97961472"/>
      </c:barChart>
      <c:lineChart>
        <c:grouping val="standard"/>
        <c:ser>
          <c:idx val="40"/>
          <c:order val="40"/>
          <c:tx>
            <c:strRef>
              <c:f>'Espace TS+IX'!$A$43</c:f>
              <c:strCache>
                <c:ptCount val="1"/>
                <c:pt idx="0">
                  <c:v>Total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val>
            <c:numRef>
              <c:f>'Espace TS+IX'!$B$43:$BB$43</c:f>
              <c:numCache>
                <c:formatCode>0.00;[Red]0.00</c:formatCode>
                <c:ptCount val="53"/>
                <c:pt idx="0">
                  <c:v>31941.614272999992</c:v>
                </c:pt>
                <c:pt idx="1">
                  <c:v>32312.517446999991</c:v>
                </c:pt>
                <c:pt idx="2">
                  <c:v>32516.659900000006</c:v>
                </c:pt>
                <c:pt idx="3">
                  <c:v>32557.720003000002</c:v>
                </c:pt>
                <c:pt idx="4">
                  <c:v>32689.689555000001</c:v>
                </c:pt>
                <c:pt idx="5">
                  <c:v>32643.925159000006</c:v>
                </c:pt>
                <c:pt idx="6">
                  <c:v>32662.295353999998</c:v>
                </c:pt>
                <c:pt idx="7">
                  <c:v>31662.377871000004</c:v>
                </c:pt>
                <c:pt idx="8">
                  <c:v>31084.079694000004</c:v>
                </c:pt>
                <c:pt idx="9">
                  <c:v>31027.333813000005</c:v>
                </c:pt>
                <c:pt idx="10">
                  <c:v>31334.658909999995</c:v>
                </c:pt>
                <c:pt idx="11">
                  <c:v>31306.077058000003</c:v>
                </c:pt>
                <c:pt idx="12">
                  <c:v>31268.697947999997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</c:numCache>
            </c:numRef>
          </c:val>
        </c:ser>
        <c:dLbls/>
        <c:marker val="1"/>
        <c:axId val="97959936"/>
        <c:axId val="97961472"/>
      </c:lineChart>
      <c:catAx>
        <c:axId val="97959936"/>
        <c:scaling>
          <c:orientation val="minMax"/>
        </c:scaling>
        <c:axPos val="b"/>
        <c:numFmt formatCode="mmm\-yy" sourceLinked="1"/>
        <c:majorTickMark val="none"/>
        <c:tickLblPos val="nextTo"/>
        <c:txPr>
          <a:bodyPr/>
          <a:lstStyle/>
          <a:p>
            <a:pPr>
              <a:defRPr sz="800"/>
            </a:pPr>
            <a:endParaRPr lang="fr-FR"/>
          </a:p>
        </c:txPr>
        <c:crossAx val="97961472"/>
        <c:crosses val="autoZero"/>
        <c:auto val="1"/>
        <c:lblAlgn val="ctr"/>
        <c:lblOffset val="100"/>
      </c:catAx>
      <c:valAx>
        <c:axId val="97961472"/>
        <c:scaling>
          <c:orientation val="minMax"/>
        </c:scaling>
        <c:axPos val="l"/>
        <c:majorGridlines/>
        <c:numFmt formatCode="0" sourceLinked="0"/>
        <c:majorTickMark val="none"/>
        <c:tickLblPos val="nextTo"/>
        <c:crossAx val="97959936"/>
        <c:crosses val="autoZero"/>
        <c:crossBetween val="between"/>
        <c:dispUnits>
          <c:builtInUnit val="thousands"/>
          <c:dispUnitsLbl>
            <c:layout/>
            <c:tx>
              <c:rich>
                <a:bodyPr/>
                <a:lstStyle/>
                <a:p>
                  <a:pPr>
                    <a:defRPr/>
                  </a:pPr>
                  <a:r>
                    <a:rPr lang="en-US"/>
                    <a:t>TéraOctets</a:t>
                  </a:r>
                </a:p>
              </c:rich>
            </c:tx>
          </c:dispUnitsLbl>
        </c:dispUnits>
      </c:valAx>
    </c:plotArea>
    <c:plotVisOnly val="1"/>
    <c:dispBlanksAs val="gap"/>
  </c:chart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fr-BE"/>
  <c:style val="5"/>
  <c:chart>
    <c:title>
      <c:tx>
        <c:rich>
          <a:bodyPr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 sz="1400" b="1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Système Central - Allocation disque DB2 par CR</a:t>
            </a:r>
          </a:p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r>
              <a:rPr lang="fr-FR" sz="1400" b="1" i="0" u="none" strike="noStrike" baseline="0">
                <a:solidFill>
                  <a:srgbClr val="000000"/>
                </a:solidFill>
                <a:latin typeface="Calibri"/>
                <a:cs typeface="Calibri"/>
              </a:rPr>
              <a:t>(Evolution hebdomadaire Sn/Sn-1)</a:t>
            </a:r>
          </a:p>
        </c:rich>
      </c:tx>
      <c:layout>
        <c:manualLayout>
          <c:xMode val="edge"/>
          <c:yMode val="edge"/>
          <c:x val="0.31474611034445443"/>
          <c:y val="3.9707536557930259E-2"/>
        </c:manualLayout>
      </c:layout>
      <c:spPr>
        <a:noFill/>
        <a:ln w="25400">
          <a:noFill/>
        </a:ln>
      </c:spPr>
    </c:title>
    <c:plotArea>
      <c:layout>
        <c:manualLayout>
          <c:layoutTarget val="inner"/>
          <c:xMode val="edge"/>
          <c:yMode val="edge"/>
          <c:x val="8.0208333333333354E-2"/>
          <c:y val="0.14316161890422002"/>
          <c:w val="0.85935584049946689"/>
          <c:h val="0.79041295386665988"/>
        </c:manualLayout>
      </c:layout>
      <c:barChart>
        <c:barDir val="col"/>
        <c:grouping val="clustered"/>
        <c:ser>
          <c:idx val="0"/>
          <c:order val="0"/>
          <c:tx>
            <c:strRef>
              <c:f>'Espace TS+IX'!$A$44</c:f>
              <c:strCache>
                <c:ptCount val="1"/>
                <c:pt idx="0">
                  <c:v>Evolution (Go)</c:v>
                </c:pt>
              </c:strCache>
            </c:strRef>
          </c:tx>
          <c:spPr>
            <a:solidFill>
              <a:schemeClr val="accent6">
                <a:lumMod val="75000"/>
              </a:schemeClr>
            </a:solidFill>
          </c:spPr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TS+IX'!$C$44:$BB$44</c:f>
              <c:numCache>
                <c:formatCode>0.0;[Red]0.0</c:formatCode>
                <c:ptCount val="52"/>
                <c:pt idx="0">
                  <c:v>370.90317399999913</c:v>
                </c:pt>
                <c:pt idx="1">
                  <c:v>204.14245300001494</c:v>
                </c:pt>
                <c:pt idx="2">
                  <c:v>41.060102999996161</c:v>
                </c:pt>
                <c:pt idx="3">
                  <c:v>131.96955199999866</c:v>
                </c:pt>
                <c:pt idx="4">
                  <c:v>-45.764395999995031</c:v>
                </c:pt>
                <c:pt idx="5">
                  <c:v>18.370194999992236</c:v>
                </c:pt>
                <c:pt idx="6">
                  <c:v>-999.91748299999381</c:v>
                </c:pt>
                <c:pt idx="7">
                  <c:v>-578.29817700000058</c:v>
                </c:pt>
                <c:pt idx="8">
                  <c:v>-56.745880999998917</c:v>
                </c:pt>
                <c:pt idx="9">
                  <c:v>307.32509699998991</c:v>
                </c:pt>
                <c:pt idx="10">
                  <c:v>-28.581851999992068</c:v>
                </c:pt>
                <c:pt idx="11">
                  <c:v>-37.379110000005312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</c:ser>
        <c:dLbls/>
        <c:axId val="98034048"/>
        <c:axId val="98035584"/>
      </c:barChart>
      <c:lineChart>
        <c:grouping val="standard"/>
        <c:ser>
          <c:idx val="1"/>
          <c:order val="1"/>
          <c:tx>
            <c:strRef>
              <c:f>'Espace TS+IX'!$A$45</c:f>
              <c:strCache>
                <c:ptCount val="1"/>
                <c:pt idx="0">
                  <c:v>Evolution (%)</c:v>
                </c:pt>
              </c:strCache>
            </c:strRef>
          </c:tx>
          <c:spPr>
            <a:ln>
              <a:solidFill>
                <a:schemeClr val="accent1"/>
              </a:solidFill>
            </a:ln>
          </c:spPr>
          <c:marker>
            <c:symbol val="none"/>
          </c:marker>
          <c:cat>
            <c:strRef>
              <c:f>'Espace TS+IX'!$C$2:$BB$2</c:f>
              <c:strCache>
                <c:ptCount val="52"/>
                <c:pt idx="0">
                  <c:v>2015_S1</c:v>
                </c:pt>
                <c:pt idx="1">
                  <c:v>2015_S2</c:v>
                </c:pt>
                <c:pt idx="2">
                  <c:v>2015_S3</c:v>
                </c:pt>
                <c:pt idx="3">
                  <c:v>2015_S4</c:v>
                </c:pt>
                <c:pt idx="4">
                  <c:v>2015_S5</c:v>
                </c:pt>
                <c:pt idx="5">
                  <c:v>2015_S6</c:v>
                </c:pt>
                <c:pt idx="6">
                  <c:v>2015_S7</c:v>
                </c:pt>
                <c:pt idx="7">
                  <c:v>2015_S8</c:v>
                </c:pt>
                <c:pt idx="8">
                  <c:v>2015_S9</c:v>
                </c:pt>
                <c:pt idx="9">
                  <c:v>2015_S10</c:v>
                </c:pt>
                <c:pt idx="10">
                  <c:v>2015_S11</c:v>
                </c:pt>
                <c:pt idx="11">
                  <c:v>2015_S12</c:v>
                </c:pt>
                <c:pt idx="12">
                  <c:v>2015_S13</c:v>
                </c:pt>
                <c:pt idx="13">
                  <c:v>2015_S14</c:v>
                </c:pt>
                <c:pt idx="14">
                  <c:v>2015_S15</c:v>
                </c:pt>
                <c:pt idx="15">
                  <c:v>2015_S16</c:v>
                </c:pt>
                <c:pt idx="16">
                  <c:v>2015_S17</c:v>
                </c:pt>
                <c:pt idx="17">
                  <c:v>2015_S18</c:v>
                </c:pt>
                <c:pt idx="18">
                  <c:v>2015_S19</c:v>
                </c:pt>
                <c:pt idx="19">
                  <c:v>2015_S20</c:v>
                </c:pt>
                <c:pt idx="20">
                  <c:v>2015_S21</c:v>
                </c:pt>
                <c:pt idx="21">
                  <c:v>2015_S22</c:v>
                </c:pt>
                <c:pt idx="22">
                  <c:v>2015_S23</c:v>
                </c:pt>
                <c:pt idx="23">
                  <c:v>2015_S24</c:v>
                </c:pt>
                <c:pt idx="24">
                  <c:v>2015_S25</c:v>
                </c:pt>
                <c:pt idx="25">
                  <c:v>2015_S26</c:v>
                </c:pt>
                <c:pt idx="26">
                  <c:v>2015_S27</c:v>
                </c:pt>
                <c:pt idx="27">
                  <c:v>2015_S28</c:v>
                </c:pt>
                <c:pt idx="28">
                  <c:v>2015_S29</c:v>
                </c:pt>
                <c:pt idx="29">
                  <c:v>2015_S30</c:v>
                </c:pt>
                <c:pt idx="30">
                  <c:v>2015_S31</c:v>
                </c:pt>
                <c:pt idx="31">
                  <c:v>2015_S32</c:v>
                </c:pt>
                <c:pt idx="32">
                  <c:v>2015_S33</c:v>
                </c:pt>
                <c:pt idx="33">
                  <c:v>2015_S34</c:v>
                </c:pt>
                <c:pt idx="34">
                  <c:v>2015_S35</c:v>
                </c:pt>
                <c:pt idx="35">
                  <c:v>2015_S36</c:v>
                </c:pt>
                <c:pt idx="36">
                  <c:v>2015_S37</c:v>
                </c:pt>
                <c:pt idx="37">
                  <c:v>2015_S38</c:v>
                </c:pt>
                <c:pt idx="38">
                  <c:v>2015_S39</c:v>
                </c:pt>
                <c:pt idx="39">
                  <c:v>2015_S40</c:v>
                </c:pt>
                <c:pt idx="40">
                  <c:v>2015_S41</c:v>
                </c:pt>
                <c:pt idx="41">
                  <c:v>2015_S42</c:v>
                </c:pt>
                <c:pt idx="42">
                  <c:v>2015_S43</c:v>
                </c:pt>
                <c:pt idx="43">
                  <c:v>2015_S44</c:v>
                </c:pt>
                <c:pt idx="44">
                  <c:v>2015_S45</c:v>
                </c:pt>
                <c:pt idx="45">
                  <c:v>2015_S46</c:v>
                </c:pt>
                <c:pt idx="46">
                  <c:v>2015_S47</c:v>
                </c:pt>
                <c:pt idx="47">
                  <c:v>2015_S48</c:v>
                </c:pt>
                <c:pt idx="48">
                  <c:v>2015_S49</c:v>
                </c:pt>
                <c:pt idx="49">
                  <c:v>2015_S50</c:v>
                </c:pt>
                <c:pt idx="50">
                  <c:v>2015_S51</c:v>
                </c:pt>
                <c:pt idx="51">
                  <c:v>2015_S52</c:v>
                </c:pt>
              </c:strCache>
            </c:strRef>
          </c:cat>
          <c:val>
            <c:numRef>
              <c:f>'Espace TS+IX'!$C$45:$BB$45</c:f>
              <c:numCache>
                <c:formatCode>0.00</c:formatCode>
                <c:ptCount val="52"/>
                <c:pt idx="0">
                  <c:v>1.1611910745335148</c:v>
                </c:pt>
                <c:pt idx="1">
                  <c:v>0.63177514204783281</c:v>
                </c:pt>
                <c:pt idx="2">
                  <c:v>0.12627404882995424</c:v>
                </c:pt>
                <c:pt idx="3">
                  <c:v>0.40534027563305552</c:v>
                </c:pt>
                <c:pt idx="4">
                  <c:v>-0.13999642279562488</c:v>
                </c:pt>
                <c:pt idx="5">
                  <c:v>5.6274467333556948E-2</c:v>
                </c:pt>
                <c:pt idx="6">
                  <c:v>-3.0613815476306954</c:v>
                </c:pt>
                <c:pt idx="7">
                  <c:v>-1.8264521362107538</c:v>
                </c:pt>
                <c:pt idx="8">
                  <c:v>-0.18255609160258418</c:v>
                </c:pt>
                <c:pt idx="9">
                  <c:v>0.99049792306429219</c:v>
                </c:pt>
                <c:pt idx="10">
                  <c:v>-9.121481769463459E-2</c:v>
                </c:pt>
                <c:pt idx="11">
                  <c:v>-0.1193988947601258</c:v>
                </c:pt>
                <c:pt idx="12">
                  <c:v>0</c:v>
                </c:pt>
                <c:pt idx="13">
                  <c:v>0</c:v>
                </c:pt>
                <c:pt idx="14">
                  <c:v>0</c:v>
                </c:pt>
                <c:pt idx="15">
                  <c:v>0</c:v>
                </c:pt>
                <c:pt idx="16">
                  <c:v>0</c:v>
                </c:pt>
                <c:pt idx="17">
                  <c:v>0</c:v>
                </c:pt>
                <c:pt idx="18">
                  <c:v>0</c:v>
                </c:pt>
                <c:pt idx="19">
                  <c:v>0</c:v>
                </c:pt>
                <c:pt idx="20">
                  <c:v>0</c:v>
                </c:pt>
                <c:pt idx="21">
                  <c:v>0</c:v>
                </c:pt>
                <c:pt idx="22">
                  <c:v>0</c:v>
                </c:pt>
                <c:pt idx="23">
                  <c:v>0</c:v>
                </c:pt>
                <c:pt idx="24">
                  <c:v>0</c:v>
                </c:pt>
                <c:pt idx="25">
                  <c:v>0</c:v>
                </c:pt>
                <c:pt idx="26">
                  <c:v>0</c:v>
                </c:pt>
                <c:pt idx="27">
                  <c:v>0</c:v>
                </c:pt>
                <c:pt idx="28">
                  <c:v>0</c:v>
                </c:pt>
                <c:pt idx="29">
                  <c:v>0</c:v>
                </c:pt>
                <c:pt idx="30">
                  <c:v>0</c:v>
                </c:pt>
                <c:pt idx="31">
                  <c:v>0</c:v>
                </c:pt>
                <c:pt idx="32">
                  <c:v>0</c:v>
                </c:pt>
                <c:pt idx="33">
                  <c:v>0</c:v>
                </c:pt>
                <c:pt idx="34">
                  <c:v>0</c:v>
                </c:pt>
                <c:pt idx="35">
                  <c:v>0</c:v>
                </c:pt>
                <c:pt idx="36">
                  <c:v>0</c:v>
                </c:pt>
                <c:pt idx="37">
                  <c:v>0</c:v>
                </c:pt>
                <c:pt idx="38">
                  <c:v>0</c:v>
                </c:pt>
                <c:pt idx="39">
                  <c:v>0</c:v>
                </c:pt>
                <c:pt idx="40">
                  <c:v>0</c:v>
                </c:pt>
                <c:pt idx="41">
                  <c:v>0</c:v>
                </c:pt>
                <c:pt idx="42">
                  <c:v>0</c:v>
                </c:pt>
                <c:pt idx="43">
                  <c:v>0</c:v>
                </c:pt>
                <c:pt idx="44">
                  <c:v>0</c:v>
                </c:pt>
                <c:pt idx="45">
                  <c:v>0</c:v>
                </c:pt>
                <c:pt idx="46">
                  <c:v>0</c:v>
                </c:pt>
                <c:pt idx="47">
                  <c:v>0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</c:numCache>
            </c:numRef>
          </c:val>
          <c:smooth val="1"/>
        </c:ser>
        <c:dLbls/>
        <c:marker val="1"/>
        <c:axId val="98045952"/>
        <c:axId val="98047488"/>
      </c:lineChart>
      <c:catAx>
        <c:axId val="98034048"/>
        <c:scaling>
          <c:orientation val="minMax"/>
        </c:scaling>
        <c:axPos val="b"/>
        <c:numFmt formatCode="mmm\-yy" sourceLinked="1"/>
        <c:majorTickMark val="none"/>
        <c:tickLblPos val="low"/>
        <c:txPr>
          <a:bodyPr rot="-2700000" vert="horz"/>
          <a:lstStyle/>
          <a:p>
            <a:pPr>
              <a:defRPr sz="7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98035584"/>
        <c:crosses val="autoZero"/>
        <c:auto val="1"/>
        <c:lblAlgn val="ctr"/>
        <c:lblOffset val="100"/>
      </c:catAx>
      <c:valAx>
        <c:axId val="98035584"/>
        <c:scaling>
          <c:orientation val="minMax"/>
          <c:max val="500"/>
          <c:min val="-1000"/>
        </c:scaling>
        <c:axPos val="l"/>
        <c:majorGridlines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Gigaoctets</a:t>
                </a:r>
              </a:p>
            </c:rich>
          </c:tx>
          <c:layout>
            <c:manualLayout>
              <c:xMode val="edge"/>
              <c:yMode val="edge"/>
              <c:x val="1.8549665827853997E-2"/>
              <c:y val="0.35123809523809529"/>
            </c:manualLayout>
          </c:layout>
          <c:spPr>
            <a:noFill/>
            <a:ln w="25400">
              <a:noFill/>
            </a:ln>
          </c:spPr>
        </c:title>
        <c:numFmt formatCode="#,##0" sourceLinked="0"/>
        <c:majorTickMark val="none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98034048"/>
        <c:crosses val="autoZero"/>
        <c:crossBetween val="between"/>
        <c:majorUnit val="100"/>
      </c:valAx>
      <c:catAx>
        <c:axId val="98045952"/>
        <c:scaling>
          <c:orientation val="minMax"/>
        </c:scaling>
        <c:delete val="1"/>
        <c:axPos val="b"/>
        <c:tickLblPos val="none"/>
        <c:crossAx val="98047488"/>
        <c:crosses val="autoZero"/>
        <c:auto val="1"/>
        <c:lblAlgn val="ctr"/>
        <c:lblOffset val="100"/>
      </c:catAx>
      <c:valAx>
        <c:axId val="98047488"/>
        <c:scaling>
          <c:orientation val="minMax"/>
          <c:max val="5"/>
          <c:min val="-10"/>
        </c:scaling>
        <c:axPos val="r"/>
        <c:title>
          <c:tx>
            <c:rich>
              <a:bodyPr/>
              <a:lstStyle/>
              <a:p>
                <a:pPr>
                  <a:defRPr sz="1000" b="1" i="0" u="none" strike="noStrike" baseline="0">
                    <a:solidFill>
                      <a:srgbClr val="000000"/>
                    </a:solidFill>
                    <a:latin typeface="Calibri"/>
                    <a:ea typeface="Calibri"/>
                    <a:cs typeface="Calibri"/>
                  </a:defRPr>
                </a:pPr>
                <a:r>
                  <a:rPr lang="fr-FR"/>
                  <a:t>Poucentage</a:t>
                </a:r>
              </a:p>
            </c:rich>
          </c:tx>
          <c:layout/>
        </c:title>
        <c:numFmt formatCode="0" sourceLinked="0"/>
        <c:tickLblPos val="nextTo"/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Calibri"/>
                <a:ea typeface="Calibri"/>
                <a:cs typeface="Calibri"/>
              </a:defRPr>
            </a:pPr>
            <a:endParaRPr lang="fr-FR"/>
          </a:p>
        </c:txPr>
        <c:crossAx val="98045952"/>
        <c:crosses val="max"/>
        <c:crossBetween val="between"/>
        <c:majorUnit val="1"/>
      </c:valAx>
    </c:plotArea>
    <c:dispBlanksAs val="gap"/>
  </c:chart>
  <c:txPr>
    <a:bodyPr/>
    <a:lstStyle/>
    <a:p>
      <a:pPr>
        <a:defRPr sz="1000" b="0" i="0" u="none" strike="noStrike" baseline="0">
          <a:solidFill>
            <a:srgbClr val="000000"/>
          </a:solidFill>
          <a:latin typeface="Calibri"/>
          <a:ea typeface="Calibri"/>
          <a:cs typeface="Calibri"/>
        </a:defRPr>
      </a:pPr>
      <a:endParaRPr lang="fr-FR"/>
    </a:p>
  </c:txPr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chart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78" workbookViewId="0" zoomToFit="1"/>
  </sheetViews>
  <pageMargins left="0.7" right="0.7" top="0.75" bottom="0.75" header="0.3" footer="0.3"/>
  <drawing r:id="rId1"/>
</chartsheet>
</file>

<file path=xl/chartsheets/sheet2.xml><?xml version="1.0" encoding="utf-8"?>
<chartsheet xmlns="http://schemas.openxmlformats.org/spreadsheetml/2006/main" xmlns:r="http://schemas.openxmlformats.org/officeDocument/2006/relationships">
  <sheetPr>
    <tabColor rgb="FF92D050"/>
  </sheetPr>
  <sheetViews>
    <sheetView zoomScale="80" workbookViewId="0" zoomToFit="1"/>
  </sheetViews>
  <pageMargins left="0.7" right="0.7" top="0.75" bottom="0.75" header="0.3" footer="0.3"/>
  <pageSetup paperSize="9" orientation="landscape" horizontalDpi="4294967295" verticalDpi="4294967295" r:id="rId1"/>
  <drawing r:id="rId2"/>
</chartsheet>
</file>

<file path=xl/chartsheets/sheet3.xml><?xml version="1.0" encoding="utf-8"?>
<chartsheet xmlns="http://schemas.openxmlformats.org/spreadsheetml/2006/main" xmlns:r="http://schemas.openxmlformats.org/officeDocument/2006/relationships">
  <sheetPr>
    <tabColor rgb="FF92D050"/>
  </sheetPr>
  <sheetViews>
    <sheetView zoomScale="78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3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8670192" cy="6288942"/>
    <xdr:graphicFrame macro="">
      <xdr:nvGraphicFramePr>
        <xdr:cNvPr id="2" name="Chart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2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drawings/drawing3.xml><?xml version="1.0" encoding="utf-8"?>
<xdr:wsDr xmlns:xdr="http://schemas.openxmlformats.org/drawingml/2006/spreadsheetDrawing" xmlns:a="http://schemas.openxmlformats.org/drawingml/2006/main">
  <xdr:absoluteAnchor>
    <xdr:pos x="0" y="0"/>
    <xdr:ext cx="666750" cy="666750"/>
    <xdr:graphicFrame macro="">
      <xdr:nvGraphicFramePr>
        <xdr:cNvPr id="2" name="Graphique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tabColor rgb="FF00B050"/>
  </sheetPr>
  <dimension ref="A1:BB54"/>
  <sheetViews>
    <sheetView tabSelected="1" workbookViewId="0">
      <pane xSplit="1" ySplit="1" topLeftCell="B3" activePane="bottomRight" state="frozenSplit"/>
      <selection pane="topRight" activeCell="C1" sqref="C1"/>
      <selection pane="bottomLeft" activeCell="A2" sqref="A2"/>
      <selection pane="bottomRight" activeCell="A3" sqref="A3:N42"/>
    </sheetView>
  </sheetViews>
  <sheetFormatPr defaultColWidth="11.42578125" defaultRowHeight="12.75"/>
  <cols>
    <col min="1" max="1" width="10.42578125" style="1" customWidth="1"/>
    <col min="2" max="10" width="8.7109375" style="1" customWidth="1"/>
    <col min="11" max="11" width="8.42578125" style="1" bestFit="1" customWidth="1"/>
    <col min="12" max="12" width="8.7109375" style="1" bestFit="1" customWidth="1"/>
    <col min="13" max="31" width="8.7109375" style="1" customWidth="1"/>
    <col min="32" max="34" width="9.28515625" style="1" customWidth="1"/>
    <col min="35" max="36" width="8.7109375" style="1" customWidth="1"/>
    <col min="37" max="40" width="11.42578125" style="1"/>
    <col min="41" max="41" width="12.42578125" style="1" bestFit="1" customWidth="1"/>
    <col min="42" max="43" width="11.42578125" style="1"/>
    <col min="44" max="44" width="13.42578125" style="1" bestFit="1" customWidth="1"/>
    <col min="45" max="16384" width="11.42578125" style="1"/>
  </cols>
  <sheetData>
    <row r="1" spans="1:54">
      <c r="B1" s="15" t="s">
        <v>17</v>
      </c>
      <c r="C1" s="15"/>
      <c r="D1" s="15"/>
    </row>
    <row r="2" spans="1:54" s="12" customFormat="1">
      <c r="A2" s="12" t="s">
        <v>0</v>
      </c>
      <c r="B2" s="13" t="s">
        <v>159</v>
      </c>
      <c r="C2" s="13" t="s">
        <v>160</v>
      </c>
      <c r="D2" s="13" t="s">
        <v>161</v>
      </c>
      <c r="E2" s="13" t="s">
        <v>162</v>
      </c>
      <c r="F2" s="13" t="s">
        <v>163</v>
      </c>
      <c r="G2" s="13" t="s">
        <v>164</v>
      </c>
      <c r="H2" s="13" t="s">
        <v>165</v>
      </c>
      <c r="I2" s="13" t="s">
        <v>166</v>
      </c>
      <c r="J2" s="13" t="s">
        <v>167</v>
      </c>
      <c r="K2" s="13" t="s">
        <v>168</v>
      </c>
      <c r="L2" s="13" t="s">
        <v>169</v>
      </c>
      <c r="M2" s="13" t="s">
        <v>170</v>
      </c>
      <c r="N2" s="13" t="s">
        <v>171</v>
      </c>
      <c r="O2" s="13" t="s">
        <v>172</v>
      </c>
      <c r="P2" s="13" t="s">
        <v>173</v>
      </c>
      <c r="Q2" s="13" t="s">
        <v>174</v>
      </c>
      <c r="R2" s="13" t="s">
        <v>175</v>
      </c>
      <c r="S2" s="13" t="s">
        <v>176</v>
      </c>
      <c r="T2" s="13" t="s">
        <v>177</v>
      </c>
      <c r="U2" s="13" t="s">
        <v>178</v>
      </c>
      <c r="V2" s="13" t="s">
        <v>179</v>
      </c>
      <c r="W2" s="13" t="s">
        <v>180</v>
      </c>
      <c r="X2" s="13" t="s">
        <v>181</v>
      </c>
      <c r="Y2" s="13" t="s">
        <v>182</v>
      </c>
      <c r="Z2" s="13" t="s">
        <v>183</v>
      </c>
      <c r="AA2" s="13" t="s">
        <v>184</v>
      </c>
      <c r="AB2" s="13" t="s">
        <v>185</v>
      </c>
      <c r="AC2" s="13" t="s">
        <v>186</v>
      </c>
      <c r="AD2" s="13" t="s">
        <v>187</v>
      </c>
      <c r="AE2" s="13" t="s">
        <v>188</v>
      </c>
      <c r="AF2" s="13" t="s">
        <v>189</v>
      </c>
      <c r="AG2" s="13" t="s">
        <v>190</v>
      </c>
      <c r="AH2" s="13" t="s">
        <v>191</v>
      </c>
      <c r="AI2" s="13" t="s">
        <v>192</v>
      </c>
      <c r="AJ2" s="13" t="s">
        <v>193</v>
      </c>
      <c r="AK2" s="13" t="s">
        <v>194</v>
      </c>
      <c r="AL2" s="13" t="s">
        <v>195</v>
      </c>
      <c r="AM2" s="13" t="s">
        <v>196</v>
      </c>
      <c r="AN2" s="13" t="s">
        <v>197</v>
      </c>
      <c r="AO2" s="13" t="s">
        <v>198</v>
      </c>
      <c r="AP2" s="13" t="s">
        <v>199</v>
      </c>
      <c r="AQ2" s="13" t="s">
        <v>200</v>
      </c>
      <c r="AR2" s="13" t="s">
        <v>201</v>
      </c>
      <c r="AS2" s="13" t="s">
        <v>202</v>
      </c>
      <c r="AT2" s="13" t="s">
        <v>203</v>
      </c>
      <c r="AU2" s="13" t="s">
        <v>204</v>
      </c>
      <c r="AV2" s="13" t="s">
        <v>205</v>
      </c>
      <c r="AW2" s="13" t="s">
        <v>206</v>
      </c>
      <c r="AX2" s="13" t="s">
        <v>207</v>
      </c>
      <c r="AY2" s="13" t="s">
        <v>208</v>
      </c>
      <c r="AZ2" s="13" t="s">
        <v>209</v>
      </c>
      <c r="BA2" s="13" t="s">
        <v>210</v>
      </c>
      <c r="BB2" s="13" t="s">
        <v>211</v>
      </c>
    </row>
    <row r="3" spans="1:54">
      <c r="A3" s="12" t="s">
        <v>155</v>
      </c>
      <c r="B3" s="4">
        <v>639.51872300000002</v>
      </c>
      <c r="C3" s="4">
        <v>645.46640000000002</v>
      </c>
      <c r="D3" s="4">
        <v>653.91018699999995</v>
      </c>
      <c r="E3" s="4">
        <v>656.32417299999997</v>
      </c>
      <c r="F3" s="4">
        <v>658.92254600000001</v>
      </c>
      <c r="G3" s="4">
        <v>656.66090399999996</v>
      </c>
      <c r="H3" s="4">
        <v>658.89013699999998</v>
      </c>
      <c r="I3" s="4">
        <v>622.38075300000003</v>
      </c>
      <c r="J3" s="4">
        <v>612.46525599999995</v>
      </c>
      <c r="K3" s="4">
        <v>611.39382899999998</v>
      </c>
      <c r="L3" s="4">
        <v>617.99527</v>
      </c>
      <c r="M3" s="4">
        <v>616.54516599999999</v>
      </c>
      <c r="N3" s="4">
        <v>616.36270100000002</v>
      </c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  <c r="AM3" s="4"/>
      <c r="AN3" s="4"/>
      <c r="AO3" s="4"/>
      <c r="AP3" s="4"/>
      <c r="AQ3" s="4"/>
      <c r="AR3" s="4"/>
      <c r="AS3" s="4"/>
      <c r="AT3" s="4"/>
      <c r="AU3" s="4"/>
      <c r="AV3" s="4"/>
      <c r="AW3" s="4"/>
      <c r="AX3" s="4"/>
      <c r="AY3" s="4"/>
      <c r="AZ3" s="4"/>
      <c r="BA3" s="4"/>
      <c r="BB3" s="4"/>
    </row>
    <row r="4" spans="1:54">
      <c r="A4" s="12" t="s">
        <v>154</v>
      </c>
      <c r="B4" s="4">
        <v>1476.4600800000001</v>
      </c>
      <c r="C4" s="4">
        <v>1512.2621099999999</v>
      </c>
      <c r="D4" s="4">
        <v>1531.9559999999999</v>
      </c>
      <c r="E4" s="4">
        <v>1541.6163799999999</v>
      </c>
      <c r="F4" s="4">
        <v>1554.2254</v>
      </c>
      <c r="G4" s="1">
        <v>1553.33989</v>
      </c>
      <c r="H4" s="4">
        <v>1570.8817100000001</v>
      </c>
      <c r="I4" s="4">
        <v>1488.20381</v>
      </c>
      <c r="J4" s="4">
        <v>1438.2720999999999</v>
      </c>
      <c r="K4" s="4">
        <v>1432.55286</v>
      </c>
      <c r="L4" s="4">
        <v>1456.0444399999999</v>
      </c>
      <c r="M4" s="4">
        <v>1451.6915100000001</v>
      </c>
      <c r="N4" s="4">
        <v>1449.95847</v>
      </c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  <c r="AM4" s="4"/>
      <c r="AN4" s="4"/>
      <c r="AO4" s="4"/>
      <c r="AP4" s="4"/>
      <c r="AQ4" s="4"/>
      <c r="AR4" s="4"/>
      <c r="AS4" s="4"/>
      <c r="AT4" s="4"/>
      <c r="AU4" s="4"/>
      <c r="AV4" s="4"/>
      <c r="AW4" s="4"/>
      <c r="AX4" s="4"/>
      <c r="AY4" s="4"/>
      <c r="AZ4" s="4"/>
      <c r="BA4" s="4"/>
      <c r="BB4" s="4"/>
    </row>
    <row r="5" spans="1:54">
      <c r="A5" s="12" t="s">
        <v>156</v>
      </c>
      <c r="B5" s="4">
        <v>562.946732</v>
      </c>
      <c r="C5" s="4">
        <v>573.22601299999997</v>
      </c>
      <c r="D5" s="4">
        <v>580.24122599999998</v>
      </c>
      <c r="E5" s="4">
        <v>582.27873199999999</v>
      </c>
      <c r="F5" s="4">
        <v>584.08129899999994</v>
      </c>
      <c r="G5" s="4">
        <v>581.81221000000005</v>
      </c>
      <c r="H5" s="4">
        <v>551.37254299999995</v>
      </c>
      <c r="I5" s="4">
        <v>541.98586999999998</v>
      </c>
      <c r="J5" s="4">
        <v>539.17518600000005</v>
      </c>
      <c r="K5" s="4">
        <v>537.271164</v>
      </c>
      <c r="L5" s="4">
        <v>543.83596799999998</v>
      </c>
      <c r="M5" s="4">
        <v>542.93208300000003</v>
      </c>
      <c r="N5" s="4">
        <v>542.49330099999997</v>
      </c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4"/>
      <c r="AN5" s="4"/>
      <c r="AO5" s="4"/>
      <c r="AP5" s="4"/>
      <c r="AQ5" s="4"/>
      <c r="AR5" s="4"/>
      <c r="AS5" s="4"/>
      <c r="AT5" s="4"/>
      <c r="AU5" s="4"/>
      <c r="AV5" s="4"/>
      <c r="AW5" s="4"/>
      <c r="AX5" s="4"/>
      <c r="AY5" s="4"/>
      <c r="AZ5" s="4"/>
      <c r="BA5" s="4"/>
      <c r="BB5" s="4"/>
    </row>
    <row r="6" spans="1:54">
      <c r="A6" s="12" t="s">
        <v>57</v>
      </c>
      <c r="B6" s="4">
        <v>1138.6225300000001</v>
      </c>
      <c r="C6" s="4">
        <v>1151.65995</v>
      </c>
      <c r="D6" s="4">
        <v>1161.9016899999999</v>
      </c>
      <c r="E6" s="4">
        <v>1164.2048299999999</v>
      </c>
      <c r="F6" s="4">
        <v>1166.91319</v>
      </c>
      <c r="G6" s="4">
        <v>1166.5519099999999</v>
      </c>
      <c r="H6" s="4">
        <v>1170.41581</v>
      </c>
      <c r="I6" s="4">
        <v>1118.00854</v>
      </c>
      <c r="J6" s="4">
        <v>1095.4030700000001</v>
      </c>
      <c r="K6" s="4">
        <v>1093.26793</v>
      </c>
      <c r="L6" s="4">
        <v>1102.10418</v>
      </c>
      <c r="M6" s="4">
        <v>1100.5257799999999</v>
      </c>
      <c r="N6" s="4">
        <v>1101.6209100000001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  <c r="AM6" s="4"/>
      <c r="AN6" s="4"/>
      <c r="AO6" s="4"/>
      <c r="AP6" s="4"/>
      <c r="AQ6" s="4"/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</row>
    <row r="7" spans="1:54">
      <c r="A7" s="12" t="s">
        <v>58</v>
      </c>
      <c r="B7" s="4">
        <v>796.83113100000003</v>
      </c>
      <c r="C7" s="4">
        <v>805.35803199999998</v>
      </c>
      <c r="D7" s="4">
        <v>809.16014099999995</v>
      </c>
      <c r="E7" s="4">
        <v>811.85360700000001</v>
      </c>
      <c r="F7" s="4">
        <v>812.46328700000004</v>
      </c>
      <c r="G7" s="4">
        <v>812.37626599999999</v>
      </c>
      <c r="H7" s="4">
        <v>814.875809</v>
      </c>
      <c r="I7" s="4">
        <v>792.74748199999999</v>
      </c>
      <c r="J7" s="4">
        <v>769.11872900000003</v>
      </c>
      <c r="K7" s="4">
        <v>767.87117000000001</v>
      </c>
      <c r="L7" s="4">
        <v>772.74276699999996</v>
      </c>
      <c r="M7" s="4">
        <v>771.92341599999997</v>
      </c>
      <c r="N7" s="4">
        <v>772.49054000000001</v>
      </c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  <c r="AM7" s="4"/>
      <c r="AN7" s="4"/>
      <c r="AO7" s="4"/>
      <c r="AP7" s="4"/>
      <c r="AQ7" s="4"/>
      <c r="AR7" s="4"/>
      <c r="AS7" s="4"/>
      <c r="AT7" s="4"/>
      <c r="AU7" s="4"/>
      <c r="AV7" s="4"/>
      <c r="AW7" s="4"/>
      <c r="AX7" s="4"/>
      <c r="AY7" s="4"/>
      <c r="AZ7" s="4"/>
      <c r="BA7" s="4"/>
      <c r="BB7" s="4"/>
    </row>
    <row r="8" spans="1:54">
      <c r="A8" s="12" t="s">
        <v>59</v>
      </c>
      <c r="B8" s="4">
        <v>479.04931599999998</v>
      </c>
      <c r="C8" s="4">
        <v>482.48744199999999</v>
      </c>
      <c r="D8" s="4">
        <v>482.41160600000001</v>
      </c>
      <c r="E8" s="4">
        <v>482.31172199999997</v>
      </c>
      <c r="F8" s="4">
        <v>483.47038300000003</v>
      </c>
      <c r="G8" s="4">
        <v>483.51738</v>
      </c>
      <c r="H8" s="4">
        <v>484.47877499999998</v>
      </c>
      <c r="I8" s="4">
        <v>480.32695000000001</v>
      </c>
      <c r="J8" s="4">
        <v>473.051331</v>
      </c>
      <c r="K8" s="4">
        <v>473.58943199999999</v>
      </c>
      <c r="L8" s="4">
        <v>475.04812600000002</v>
      </c>
      <c r="M8" s="4">
        <v>475.01713599999999</v>
      </c>
      <c r="N8" s="4">
        <v>474.45156900000001</v>
      </c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  <c r="AM8" s="4"/>
      <c r="AN8" s="4"/>
      <c r="AO8" s="4"/>
      <c r="AP8" s="4"/>
      <c r="AQ8" s="4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</row>
    <row r="9" spans="1:54">
      <c r="A9" s="12" t="s">
        <v>60</v>
      </c>
      <c r="B9" s="4">
        <v>467.13685600000002</v>
      </c>
      <c r="C9" s="4">
        <v>468.75318900000002</v>
      </c>
      <c r="D9" s="4">
        <v>468.85641500000003</v>
      </c>
      <c r="E9" s="4">
        <v>467.94972200000001</v>
      </c>
      <c r="F9" s="4">
        <v>469.567139</v>
      </c>
      <c r="G9" s="4">
        <v>469.11280799999997</v>
      </c>
      <c r="H9" s="4">
        <v>470.19482399999998</v>
      </c>
      <c r="I9" s="4">
        <v>468.86293000000001</v>
      </c>
      <c r="J9" s="4">
        <v>461.90368699999999</v>
      </c>
      <c r="K9" s="4">
        <v>462.40528899999998</v>
      </c>
      <c r="L9" s="4">
        <v>464.48259000000002</v>
      </c>
      <c r="M9" s="4">
        <v>464.72811899999999</v>
      </c>
      <c r="N9" s="4">
        <v>463.07650799999999</v>
      </c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  <c r="AM9" s="4"/>
      <c r="AN9" s="4"/>
      <c r="AO9" s="4"/>
      <c r="AP9" s="4"/>
      <c r="AQ9" s="4"/>
      <c r="AR9" s="4"/>
      <c r="AS9" s="4"/>
      <c r="AT9" s="4"/>
      <c r="AU9" s="4"/>
      <c r="AV9" s="4"/>
      <c r="AW9" s="4"/>
      <c r="AX9" s="4"/>
      <c r="AY9" s="4"/>
      <c r="AZ9" s="4"/>
      <c r="BA9" s="4"/>
      <c r="BB9" s="4"/>
    </row>
    <row r="10" spans="1:54">
      <c r="A10" s="12" t="s">
        <v>61</v>
      </c>
      <c r="B10" s="4">
        <v>1087.7557400000001</v>
      </c>
      <c r="C10" s="4">
        <v>1096.4318499999999</v>
      </c>
      <c r="D10" s="4">
        <v>1101.93298</v>
      </c>
      <c r="E10" s="4">
        <v>1102.4067399999999</v>
      </c>
      <c r="F10" s="4">
        <v>1108.7948100000001</v>
      </c>
      <c r="G10" s="4">
        <v>1106.66372</v>
      </c>
      <c r="H10" s="4">
        <v>1111.9742100000001</v>
      </c>
      <c r="I10" s="4">
        <v>1070.0897500000001</v>
      </c>
      <c r="J10" s="4">
        <v>1036.14912</v>
      </c>
      <c r="K10" s="4">
        <v>1033.0660499999999</v>
      </c>
      <c r="L10" s="4">
        <v>1042.1548299999999</v>
      </c>
      <c r="M10" s="4">
        <v>1042.5376100000001</v>
      </c>
      <c r="N10" s="4">
        <v>1044.3507199999999</v>
      </c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  <c r="AM10" s="4"/>
      <c r="AN10" s="4"/>
      <c r="AO10" s="4"/>
      <c r="AP10" s="4"/>
      <c r="AQ10" s="4"/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</row>
    <row r="11" spans="1:54">
      <c r="A11" s="12" t="s">
        <v>62</v>
      </c>
      <c r="B11" s="4">
        <v>851.73468000000003</v>
      </c>
      <c r="C11" s="4">
        <v>858.32372999999995</v>
      </c>
      <c r="D11" s="4">
        <v>861.36375399999997</v>
      </c>
      <c r="E11" s="4">
        <v>861.14105199999995</v>
      </c>
      <c r="F11" s="4">
        <v>863.86003100000005</v>
      </c>
      <c r="G11" s="4">
        <v>864.19387800000004</v>
      </c>
      <c r="H11" s="4">
        <v>867.41877699999998</v>
      </c>
      <c r="I11" s="4">
        <v>841.655304</v>
      </c>
      <c r="J11" s="4">
        <v>821.33308399999999</v>
      </c>
      <c r="K11" s="4">
        <v>820.60736099999997</v>
      </c>
      <c r="L11" s="4">
        <v>828.50314300000002</v>
      </c>
      <c r="M11" s="4">
        <v>826.30969200000004</v>
      </c>
      <c r="N11" s="4">
        <v>825.446686</v>
      </c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</row>
    <row r="12" spans="1:54">
      <c r="A12" s="12" t="s">
        <v>63</v>
      </c>
      <c r="B12" s="4">
        <v>627.98664900000006</v>
      </c>
      <c r="C12" s="4">
        <v>632.91833499999996</v>
      </c>
      <c r="D12" s="4">
        <v>635.36682099999996</v>
      </c>
      <c r="E12" s="4">
        <v>634.76210000000003</v>
      </c>
      <c r="F12" s="4">
        <v>637.14231900000004</v>
      </c>
      <c r="G12" s="4">
        <v>636.92573500000003</v>
      </c>
      <c r="H12" s="4">
        <v>638.08547999999996</v>
      </c>
      <c r="I12" s="4">
        <v>619.80036900000005</v>
      </c>
      <c r="J12" s="4">
        <v>604.33344999999997</v>
      </c>
      <c r="K12" s="4">
        <v>602.84088099999997</v>
      </c>
      <c r="L12" s="4">
        <v>607.82324200000005</v>
      </c>
      <c r="M12" s="4">
        <v>606.05406200000004</v>
      </c>
      <c r="N12" s="4">
        <v>605.56945800000005</v>
      </c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  <c r="AM12" s="4"/>
      <c r="AN12" s="4"/>
      <c r="AO12" s="4"/>
      <c r="AP12" s="4"/>
      <c r="AQ12" s="4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</row>
    <row r="13" spans="1:54">
      <c r="A13" s="12" t="s">
        <v>64</v>
      </c>
      <c r="B13" s="4">
        <v>555.313492</v>
      </c>
      <c r="C13" s="4">
        <v>562.05818199999999</v>
      </c>
      <c r="D13" s="4">
        <v>564.098389</v>
      </c>
      <c r="E13" s="4">
        <v>564.43420400000002</v>
      </c>
      <c r="F13" s="4">
        <v>566.12422200000003</v>
      </c>
      <c r="G13" s="4">
        <v>565.68159500000002</v>
      </c>
      <c r="H13" s="4">
        <v>567.94349699999998</v>
      </c>
      <c r="I13" s="4">
        <v>550.55528300000003</v>
      </c>
      <c r="J13" s="4">
        <v>543.49038700000006</v>
      </c>
      <c r="K13" s="4">
        <v>538.88804600000003</v>
      </c>
      <c r="L13" s="4">
        <v>543.23808299999996</v>
      </c>
      <c r="M13" s="4">
        <v>542.05641200000002</v>
      </c>
      <c r="N13" s="4">
        <v>542.60264600000005</v>
      </c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</row>
    <row r="14" spans="1:54">
      <c r="A14" s="12" t="s">
        <v>87</v>
      </c>
      <c r="B14" s="4">
        <v>1130.2360200000001</v>
      </c>
      <c r="C14" s="4">
        <v>1145.6794400000001</v>
      </c>
      <c r="D14" s="4">
        <v>1161.0706600000001</v>
      </c>
      <c r="E14" s="4">
        <v>1161.7932499999999</v>
      </c>
      <c r="F14" s="4">
        <v>1166.0557799999999</v>
      </c>
      <c r="G14" s="4">
        <v>1165.24739</v>
      </c>
      <c r="H14" s="4">
        <v>1172.64653</v>
      </c>
      <c r="I14" s="4">
        <v>1123.2785100000001</v>
      </c>
      <c r="J14" s="4">
        <v>1097.46325</v>
      </c>
      <c r="K14" s="4">
        <v>1092.8773799999999</v>
      </c>
      <c r="L14" s="4">
        <v>1103.5993800000001</v>
      </c>
      <c r="M14" s="4">
        <v>1104.3007500000001</v>
      </c>
      <c r="N14" s="4">
        <v>1104.6325899999999</v>
      </c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  <c r="AM14" s="4"/>
      <c r="AN14" s="4"/>
      <c r="AO14" s="4"/>
      <c r="AP14" s="4"/>
      <c r="AQ14" s="4"/>
      <c r="AR14" s="4"/>
      <c r="AS14" s="4"/>
      <c r="AT14" s="4"/>
      <c r="AU14" s="4"/>
      <c r="AV14" s="4"/>
      <c r="AW14" s="4"/>
      <c r="AX14" s="4"/>
      <c r="AY14" s="4"/>
      <c r="AZ14" s="4"/>
      <c r="BA14" s="4"/>
      <c r="BB14" s="4"/>
    </row>
    <row r="15" spans="1:54">
      <c r="A15" s="12" t="s">
        <v>65</v>
      </c>
      <c r="B15" s="4">
        <v>809.716812</v>
      </c>
      <c r="C15" s="4">
        <v>822.85845900000004</v>
      </c>
      <c r="D15" s="4">
        <v>829.25361599999997</v>
      </c>
      <c r="E15" s="4">
        <v>827.92872599999998</v>
      </c>
      <c r="F15" s="4">
        <v>831.56033300000001</v>
      </c>
      <c r="G15" s="4">
        <v>830.93879700000002</v>
      </c>
      <c r="H15" s="4">
        <v>791.89628600000003</v>
      </c>
      <c r="I15" s="4">
        <v>783.80723599999999</v>
      </c>
      <c r="J15" s="4">
        <v>782.97251900000003</v>
      </c>
      <c r="K15" s="4">
        <v>783.10565199999996</v>
      </c>
      <c r="L15" s="4">
        <v>797.58674599999995</v>
      </c>
      <c r="M15" s="4">
        <v>794.937454</v>
      </c>
      <c r="N15" s="4">
        <v>790.53680399999996</v>
      </c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</row>
    <row r="16" spans="1:54">
      <c r="A16" s="12" t="s">
        <v>66</v>
      </c>
      <c r="B16" s="4">
        <v>723.07420300000001</v>
      </c>
      <c r="C16" s="4">
        <v>731.98996</v>
      </c>
      <c r="D16" s="4">
        <v>737.96614099999999</v>
      </c>
      <c r="E16" s="4">
        <v>740.05883800000004</v>
      </c>
      <c r="F16" s="4">
        <v>741.951187</v>
      </c>
      <c r="G16" s="4">
        <v>740.988968</v>
      </c>
      <c r="H16" s="4">
        <v>713.27122499999996</v>
      </c>
      <c r="I16" s="4">
        <v>697.60047899999995</v>
      </c>
      <c r="J16" s="4">
        <v>696.20077500000002</v>
      </c>
      <c r="K16" s="4">
        <v>695.87956199999996</v>
      </c>
      <c r="L16" s="4">
        <v>703.49389599999995</v>
      </c>
      <c r="M16" s="4">
        <v>701.70716900000002</v>
      </c>
      <c r="N16" s="4">
        <v>702.11108400000001</v>
      </c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</row>
    <row r="17" spans="1:54">
      <c r="A17" s="12" t="s">
        <v>140</v>
      </c>
      <c r="B17" s="4">
        <v>611.53633100000002</v>
      </c>
      <c r="C17" s="4">
        <v>616.31788600000004</v>
      </c>
      <c r="D17" s="4">
        <v>619.09124799999995</v>
      </c>
      <c r="E17" s="4">
        <v>619.18783599999995</v>
      </c>
      <c r="F17" s="4">
        <v>622.83215299999995</v>
      </c>
      <c r="G17" s="4">
        <v>621.69627400000002</v>
      </c>
      <c r="H17" s="4">
        <v>623.21562200000005</v>
      </c>
      <c r="I17" s="4">
        <v>601.81945800000005</v>
      </c>
      <c r="J17" s="4">
        <v>590.31822199999999</v>
      </c>
      <c r="K17" s="4">
        <v>590.13645899999995</v>
      </c>
      <c r="L17" s="4">
        <v>594.82299799999998</v>
      </c>
      <c r="M17" s="4">
        <v>593.86473100000001</v>
      </c>
      <c r="N17" s="4">
        <v>594.41600000000005</v>
      </c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  <c r="AM17" s="4"/>
      <c r="AN17" s="4"/>
      <c r="AO17" s="4"/>
      <c r="AP17" s="4"/>
      <c r="AQ17" s="4"/>
      <c r="AR17" s="4"/>
      <c r="AS17" s="4"/>
      <c r="AT17" s="4"/>
      <c r="AU17" s="4"/>
      <c r="AV17" s="4"/>
      <c r="AW17" s="4"/>
      <c r="AX17" s="4"/>
      <c r="AY17" s="4"/>
      <c r="AZ17" s="4"/>
      <c r="BA17" s="4"/>
      <c r="BB17" s="4"/>
    </row>
    <row r="18" spans="1:54">
      <c r="A18" s="12" t="s">
        <v>67</v>
      </c>
      <c r="B18" s="4">
        <v>723.99629200000004</v>
      </c>
      <c r="C18" s="4">
        <v>730.59172100000001</v>
      </c>
      <c r="D18" s="4">
        <v>732.28973399999995</v>
      </c>
      <c r="E18" s="4">
        <v>735.20137</v>
      </c>
      <c r="F18" s="4">
        <v>738.18235800000002</v>
      </c>
      <c r="G18" s="4">
        <v>735.12382500000001</v>
      </c>
      <c r="H18" s="4">
        <v>740.69055200000003</v>
      </c>
      <c r="I18" s="4">
        <v>719.53935200000001</v>
      </c>
      <c r="J18" s="4">
        <v>697.95069899999999</v>
      </c>
      <c r="K18" s="4">
        <v>697.43635600000005</v>
      </c>
      <c r="L18" s="4">
        <v>704.22996499999999</v>
      </c>
      <c r="M18" s="4">
        <v>703.95260599999995</v>
      </c>
      <c r="N18" s="4">
        <v>702.73677099999998</v>
      </c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  <c r="AM18" s="4"/>
      <c r="AN18" s="4"/>
      <c r="AO18" s="4"/>
      <c r="AP18" s="4"/>
      <c r="AQ18" s="4"/>
      <c r="AR18" s="4"/>
      <c r="AS18" s="4"/>
      <c r="AT18" s="4"/>
      <c r="AU18" s="4"/>
      <c r="AV18" s="4"/>
      <c r="AW18" s="4"/>
      <c r="AX18" s="4"/>
      <c r="AY18" s="4"/>
      <c r="AZ18" s="4"/>
      <c r="BA18" s="4"/>
      <c r="BB18" s="4"/>
    </row>
    <row r="19" spans="1:54">
      <c r="A19" s="12" t="s">
        <v>68</v>
      </c>
      <c r="B19" s="4">
        <v>632.67970300000002</v>
      </c>
      <c r="C19" s="4">
        <v>638.250046</v>
      </c>
      <c r="D19" s="4">
        <v>639.928223</v>
      </c>
      <c r="E19" s="4">
        <v>640.687637</v>
      </c>
      <c r="F19" s="4">
        <v>642.46810900000003</v>
      </c>
      <c r="G19" s="4">
        <v>641.41032399999995</v>
      </c>
      <c r="H19" s="4">
        <v>645.47438</v>
      </c>
      <c r="I19" s="4">
        <v>629.00848399999995</v>
      </c>
      <c r="J19" s="4">
        <v>615.28862000000004</v>
      </c>
      <c r="K19" s="4">
        <v>614.48191799999995</v>
      </c>
      <c r="L19" s="4">
        <v>619.05493200000001</v>
      </c>
      <c r="M19" s="4">
        <v>618.02424599999995</v>
      </c>
      <c r="N19" s="4">
        <v>618.26856999999995</v>
      </c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  <c r="AM19" s="4"/>
      <c r="AN19" s="4"/>
      <c r="AO19" s="4"/>
      <c r="AP19" s="4"/>
      <c r="AQ19" s="4"/>
      <c r="AR19" s="4"/>
      <c r="AS19" s="4"/>
      <c r="AT19" s="4"/>
      <c r="AU19" s="4"/>
      <c r="AV19" s="4"/>
      <c r="AW19" s="4"/>
      <c r="AX19" s="4"/>
      <c r="AY19" s="4"/>
      <c r="AZ19" s="4"/>
      <c r="BA19" s="4"/>
      <c r="BB19" s="4"/>
    </row>
    <row r="20" spans="1:54">
      <c r="A20" s="12" t="s">
        <v>69</v>
      </c>
      <c r="B20" s="4">
        <v>873.49058500000001</v>
      </c>
      <c r="C20" s="4">
        <v>884.707855</v>
      </c>
      <c r="D20" s="4">
        <v>887.88476600000001</v>
      </c>
      <c r="E20" s="4">
        <v>887.48083499999996</v>
      </c>
      <c r="F20" s="4">
        <v>892.39372300000002</v>
      </c>
      <c r="G20" s="4">
        <v>890.069931</v>
      </c>
      <c r="H20" s="4">
        <v>895.66923499999996</v>
      </c>
      <c r="I20" s="4">
        <v>870.82582100000002</v>
      </c>
      <c r="J20" s="4">
        <v>842.46630900000002</v>
      </c>
      <c r="K20" s="4">
        <v>842.82856800000002</v>
      </c>
      <c r="L20" s="4">
        <v>851.69091800000001</v>
      </c>
      <c r="M20" s="4">
        <v>851.03230299999996</v>
      </c>
      <c r="N20" s="4">
        <v>850.58399999999995</v>
      </c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  <c r="AM20" s="4"/>
      <c r="AN20" s="4"/>
      <c r="AO20" s="4"/>
      <c r="AP20" s="4"/>
      <c r="AQ20" s="4"/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</row>
    <row r="21" spans="1:54">
      <c r="A21" s="12" t="s">
        <v>70</v>
      </c>
      <c r="B21" s="4">
        <v>932.63879399999996</v>
      </c>
      <c r="C21" s="4">
        <v>945.92453</v>
      </c>
      <c r="D21" s="4">
        <v>950.36868300000003</v>
      </c>
      <c r="E21" s="4">
        <v>952.613113</v>
      </c>
      <c r="F21" s="4">
        <v>953.57600400000001</v>
      </c>
      <c r="G21" s="4">
        <v>952.13406399999997</v>
      </c>
      <c r="H21" s="4">
        <v>960.45600899999999</v>
      </c>
      <c r="I21" s="4">
        <v>930.68858299999999</v>
      </c>
      <c r="J21" s="4">
        <v>905.48028599999998</v>
      </c>
      <c r="K21" s="4">
        <v>903.60589600000003</v>
      </c>
      <c r="L21" s="4">
        <v>911.53385900000001</v>
      </c>
      <c r="M21" s="4">
        <v>911.02952600000003</v>
      </c>
      <c r="N21" s="4">
        <v>910.63558999999998</v>
      </c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  <c r="AM21" s="4"/>
      <c r="AN21" s="4"/>
      <c r="AO21" s="4"/>
      <c r="AP21" s="4"/>
      <c r="AQ21" s="4"/>
      <c r="AR21" s="4"/>
      <c r="AS21" s="4"/>
      <c r="AT21" s="4"/>
      <c r="AU21" s="4"/>
      <c r="AV21" s="4"/>
      <c r="AW21" s="4"/>
      <c r="AX21" s="4"/>
      <c r="AY21" s="4"/>
      <c r="AZ21" s="4"/>
      <c r="BA21" s="4"/>
      <c r="BB21" s="4"/>
    </row>
    <row r="22" spans="1:54">
      <c r="A22" s="12" t="s">
        <v>71</v>
      </c>
      <c r="B22" s="4">
        <v>549.04536399999995</v>
      </c>
      <c r="C22" s="4">
        <v>553.94247399999995</v>
      </c>
      <c r="D22" s="4">
        <v>554.90704300000004</v>
      </c>
      <c r="E22" s="4">
        <v>554.99636799999996</v>
      </c>
      <c r="F22" s="4">
        <v>556.62233000000003</v>
      </c>
      <c r="G22" s="4">
        <v>556.18507399999999</v>
      </c>
      <c r="H22" s="4">
        <v>558.28779599999996</v>
      </c>
      <c r="I22" s="4">
        <v>547.19004800000005</v>
      </c>
      <c r="J22" s="4">
        <v>537.50660700000003</v>
      </c>
      <c r="K22" s="4">
        <v>537.22425799999996</v>
      </c>
      <c r="L22" s="4">
        <v>541.21859700000005</v>
      </c>
      <c r="M22" s="4">
        <v>539.68249500000002</v>
      </c>
      <c r="N22" s="4">
        <v>539.44810500000006</v>
      </c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  <c r="AM22" s="4"/>
      <c r="AN22" s="4"/>
      <c r="AO22" s="4"/>
      <c r="AP22" s="4"/>
      <c r="AQ22" s="4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</row>
    <row r="23" spans="1:54">
      <c r="A23" s="12" t="s">
        <v>72</v>
      </c>
      <c r="B23" s="4">
        <v>635.32260099999996</v>
      </c>
      <c r="C23" s="4">
        <v>641.57656899999995</v>
      </c>
      <c r="D23" s="4">
        <v>643.56118800000002</v>
      </c>
      <c r="E23" s="4">
        <v>644.02723700000001</v>
      </c>
      <c r="F23" s="4">
        <v>645.92627000000005</v>
      </c>
      <c r="G23" s="4">
        <v>645.74290499999995</v>
      </c>
      <c r="H23" s="4">
        <v>649.08815000000004</v>
      </c>
      <c r="I23" s="4">
        <v>634.62716699999999</v>
      </c>
      <c r="J23" s="4">
        <v>620.21499600000004</v>
      </c>
      <c r="K23" s="4">
        <v>620.16854899999998</v>
      </c>
      <c r="L23" s="4">
        <v>624.609467</v>
      </c>
      <c r="M23" s="4">
        <v>624.83544900000004</v>
      </c>
      <c r="N23" s="4">
        <v>624.22061199999996</v>
      </c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  <c r="AM23" s="4"/>
      <c r="AN23" s="4"/>
      <c r="AO23" s="4"/>
      <c r="AP23" s="4"/>
      <c r="AQ23" s="4"/>
      <c r="AR23" s="4"/>
      <c r="AS23" s="4"/>
      <c r="AT23" s="4"/>
      <c r="AU23" s="4"/>
      <c r="AV23" s="4"/>
      <c r="AW23" s="4"/>
      <c r="AX23" s="4"/>
      <c r="AY23" s="4"/>
      <c r="AZ23" s="4"/>
      <c r="BA23" s="4"/>
      <c r="BB23" s="4"/>
    </row>
    <row r="24" spans="1:54">
      <c r="A24" s="12" t="s">
        <v>73</v>
      </c>
      <c r="B24" s="4">
        <v>997.70161599999994</v>
      </c>
      <c r="C24" s="4">
        <v>1008.69547</v>
      </c>
      <c r="D24" s="4">
        <v>1016.29989</v>
      </c>
      <c r="E24" s="4">
        <v>1014.46815</v>
      </c>
      <c r="F24" s="4">
        <v>1020.53832</v>
      </c>
      <c r="G24" s="4">
        <v>1018.62524</v>
      </c>
      <c r="H24" s="4">
        <v>1026.12599</v>
      </c>
      <c r="I24" s="4">
        <v>992.60891000000004</v>
      </c>
      <c r="J24" s="4">
        <v>965.29935799999998</v>
      </c>
      <c r="K24" s="4">
        <v>965.13250400000004</v>
      </c>
      <c r="L24" s="4">
        <v>975.70226700000001</v>
      </c>
      <c r="M24" s="4">
        <v>974.03058999999996</v>
      </c>
      <c r="N24" s="4">
        <v>974.15896399999997</v>
      </c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  <c r="AM24" s="4"/>
      <c r="AN24" s="4"/>
      <c r="AO24" s="4"/>
      <c r="AP24" s="4"/>
      <c r="AQ24" s="4"/>
      <c r="AR24" s="4"/>
      <c r="AS24" s="4"/>
      <c r="AT24" s="4"/>
      <c r="AU24" s="4"/>
      <c r="AV24" s="4"/>
      <c r="AW24" s="4"/>
      <c r="AX24" s="4"/>
      <c r="AY24" s="4"/>
      <c r="AZ24" s="4"/>
      <c r="BA24" s="4"/>
      <c r="BB24" s="4"/>
    </row>
    <row r="25" spans="1:54">
      <c r="A25" s="12" t="s">
        <v>79</v>
      </c>
      <c r="B25" s="4">
        <v>990.12650499999995</v>
      </c>
      <c r="C25" s="4">
        <v>1004.54006</v>
      </c>
      <c r="D25" s="4">
        <v>1014.4222600000001</v>
      </c>
      <c r="E25" s="4">
        <v>1015.997</v>
      </c>
      <c r="F25" s="4">
        <v>1020.5634700000001</v>
      </c>
      <c r="G25" s="4">
        <v>1020.33132</v>
      </c>
      <c r="H25" s="4">
        <v>1024.50658</v>
      </c>
      <c r="I25" s="4">
        <v>986.84337600000003</v>
      </c>
      <c r="J25" s="4">
        <v>969.84578099999999</v>
      </c>
      <c r="K25" s="4">
        <v>969.29259300000001</v>
      </c>
      <c r="L25" s="4">
        <v>977.18974100000003</v>
      </c>
      <c r="M25" s="4">
        <v>976.74378400000001</v>
      </c>
      <c r="N25" s="4">
        <v>976.808224</v>
      </c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  <c r="AM25" s="4"/>
      <c r="AN25" s="4"/>
      <c r="AO25" s="4"/>
      <c r="AP25" s="4"/>
      <c r="AQ25" s="4"/>
      <c r="AR25" s="4"/>
      <c r="AS25" s="4"/>
      <c r="AT25" s="4"/>
      <c r="AU25" s="4"/>
      <c r="AV25" s="4"/>
      <c r="AW25" s="4"/>
      <c r="AX25" s="4"/>
      <c r="AY25" s="4"/>
      <c r="AZ25" s="4"/>
      <c r="BA25" s="4"/>
      <c r="BB25" s="4"/>
    </row>
    <row r="26" spans="1:54">
      <c r="A26" s="12" t="s">
        <v>80</v>
      </c>
      <c r="B26" s="4">
        <v>988.36497299999996</v>
      </c>
      <c r="C26" s="4">
        <v>1001.00465</v>
      </c>
      <c r="D26" s="4">
        <v>1009.37508</v>
      </c>
      <c r="E26" s="4">
        <v>1008.76384</v>
      </c>
      <c r="F26" s="4">
        <v>1013.52781</v>
      </c>
      <c r="G26" s="4">
        <v>1011.03495</v>
      </c>
      <c r="H26" s="4">
        <v>977.74030700000003</v>
      </c>
      <c r="I26" s="4">
        <v>959.05749300000002</v>
      </c>
      <c r="J26" s="4">
        <v>957.17182200000002</v>
      </c>
      <c r="K26" s="4">
        <v>953.87317700000006</v>
      </c>
      <c r="L26" s="4">
        <v>961.02850899999999</v>
      </c>
      <c r="M26" s="4">
        <v>960.73154399999999</v>
      </c>
      <c r="N26" s="4">
        <v>959.46412999999995</v>
      </c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  <c r="AM26" s="4"/>
      <c r="AN26" s="4"/>
      <c r="AO26" s="4"/>
      <c r="AP26" s="4"/>
      <c r="AQ26" s="4"/>
      <c r="AR26" s="4"/>
      <c r="AS26" s="4"/>
      <c r="AT26" s="4"/>
      <c r="AU26" s="4"/>
      <c r="AV26" s="4"/>
      <c r="AW26" s="4"/>
      <c r="AX26" s="4"/>
      <c r="AY26" s="4"/>
      <c r="AZ26" s="4"/>
      <c r="BA26" s="4"/>
      <c r="BB26" s="4"/>
    </row>
    <row r="27" spans="1:54">
      <c r="A27" s="12" t="s">
        <v>101</v>
      </c>
      <c r="B27" s="4">
        <v>768.67654400000004</v>
      </c>
      <c r="C27" s="4">
        <v>781.38186599999995</v>
      </c>
      <c r="D27" s="4">
        <v>790.45962499999996</v>
      </c>
      <c r="E27" s="4">
        <v>790.03532399999995</v>
      </c>
      <c r="F27" s="4">
        <v>794.78218100000004</v>
      </c>
      <c r="G27" s="4">
        <v>794.42706299999998</v>
      </c>
      <c r="H27" s="4">
        <v>796.473434</v>
      </c>
      <c r="I27" s="4">
        <v>768.82174699999996</v>
      </c>
      <c r="J27" s="4">
        <v>763.11715700000002</v>
      </c>
      <c r="K27" s="4">
        <v>762.35229500000003</v>
      </c>
      <c r="L27" s="4">
        <v>772.89599599999997</v>
      </c>
      <c r="M27" s="4">
        <v>773.58679199999995</v>
      </c>
      <c r="N27" s="4">
        <v>766.69407699999999</v>
      </c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  <c r="AM27" s="4"/>
      <c r="AN27" s="4"/>
      <c r="AO27" s="4"/>
      <c r="AP27" s="4"/>
      <c r="AQ27" s="4"/>
      <c r="AR27" s="4"/>
      <c r="AS27" s="4"/>
      <c r="AT27" s="4"/>
      <c r="AU27" s="4"/>
      <c r="AV27" s="4"/>
      <c r="AW27" s="4"/>
      <c r="AX27" s="4"/>
      <c r="AY27" s="4"/>
      <c r="AZ27" s="4"/>
      <c r="BA27" s="4"/>
      <c r="BB27" s="4"/>
    </row>
    <row r="28" spans="1:54">
      <c r="A28" s="12" t="s">
        <v>102</v>
      </c>
      <c r="B28" s="4">
        <v>388.16067500000003</v>
      </c>
      <c r="C28" s="4">
        <v>389.13273600000002</v>
      </c>
      <c r="D28" s="4">
        <v>389.70581099999998</v>
      </c>
      <c r="E28" s="4">
        <v>388.987122</v>
      </c>
      <c r="F28" s="4">
        <v>389.39245599999998</v>
      </c>
      <c r="G28" s="4">
        <v>389.52488699999998</v>
      </c>
      <c r="H28" s="4">
        <v>389.68923999999998</v>
      </c>
      <c r="I28" s="4">
        <v>386.42176799999999</v>
      </c>
      <c r="J28" s="4">
        <v>385.467377</v>
      </c>
      <c r="K28" s="4">
        <v>385.71867400000002</v>
      </c>
      <c r="L28" s="4">
        <v>386.94851699999998</v>
      </c>
      <c r="M28" s="4">
        <v>386.96234099999998</v>
      </c>
      <c r="N28" s="4">
        <v>386.07316600000001</v>
      </c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  <c r="AM28" s="4"/>
      <c r="AN28" s="4"/>
      <c r="AO28" s="4"/>
      <c r="AP28" s="4"/>
      <c r="AQ28" s="4"/>
      <c r="AR28" s="4"/>
      <c r="AS28" s="4"/>
      <c r="AT28" s="4"/>
      <c r="AU28" s="4"/>
      <c r="AV28" s="4"/>
      <c r="AW28" s="4"/>
      <c r="AX28" s="4"/>
      <c r="AY28" s="4"/>
      <c r="AZ28" s="4"/>
      <c r="BA28" s="4"/>
      <c r="BB28" s="4"/>
    </row>
    <row r="29" spans="1:54">
      <c r="A29" s="12" t="s">
        <v>103</v>
      </c>
      <c r="B29" s="4">
        <v>981.34966899999995</v>
      </c>
      <c r="C29" s="4">
        <v>998.66539</v>
      </c>
      <c r="D29" s="4">
        <v>1008.20444</v>
      </c>
      <c r="E29" s="4">
        <v>1007.67073</v>
      </c>
      <c r="F29" s="4">
        <v>1010.94088</v>
      </c>
      <c r="G29" s="4">
        <v>1012.2726</v>
      </c>
      <c r="H29" s="4">
        <v>1019.06573</v>
      </c>
      <c r="I29" s="4">
        <v>977.735634</v>
      </c>
      <c r="J29" s="4">
        <v>963.42436799999996</v>
      </c>
      <c r="K29" s="4">
        <v>962.66918199999998</v>
      </c>
      <c r="L29" s="4">
        <v>977.33338400000002</v>
      </c>
      <c r="M29" s="4">
        <v>977.07502399999998</v>
      </c>
      <c r="N29" s="4">
        <v>969.12519499999996</v>
      </c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</row>
    <row r="30" spans="1:54">
      <c r="A30" s="12" t="s">
        <v>104</v>
      </c>
      <c r="B30" s="4">
        <v>741.99675000000002</v>
      </c>
      <c r="C30" s="4">
        <v>751.90078700000004</v>
      </c>
      <c r="D30" s="4">
        <v>763.49375899999995</v>
      </c>
      <c r="E30" s="4">
        <v>763.47885099999996</v>
      </c>
      <c r="F30" s="4">
        <v>768.22630300000003</v>
      </c>
      <c r="G30" s="4">
        <v>766.94641100000001</v>
      </c>
      <c r="H30" s="4">
        <v>770.86419699999999</v>
      </c>
      <c r="I30" s="4">
        <v>738.70809899999995</v>
      </c>
      <c r="J30" s="4">
        <v>733.550522</v>
      </c>
      <c r="K30" s="4">
        <v>733.93142699999999</v>
      </c>
      <c r="L30" s="4">
        <v>746.51446499999997</v>
      </c>
      <c r="M30" s="4">
        <v>744.41731300000004</v>
      </c>
      <c r="N30" s="4">
        <v>737.88191200000006</v>
      </c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  <c r="AM30" s="4"/>
      <c r="AN30" s="4"/>
      <c r="AO30" s="4"/>
      <c r="AP30" s="4"/>
      <c r="AQ30" s="4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</row>
    <row r="31" spans="1:54">
      <c r="A31" s="12" t="s">
        <v>105</v>
      </c>
      <c r="B31" s="4">
        <v>448.66900600000002</v>
      </c>
      <c r="C31" s="4">
        <v>450.46345500000001</v>
      </c>
      <c r="D31" s="4">
        <v>451.63798500000001</v>
      </c>
      <c r="E31" s="4">
        <v>450.92082199999999</v>
      </c>
      <c r="F31" s="4">
        <v>452.81980900000002</v>
      </c>
      <c r="G31" s="4">
        <v>452.928268</v>
      </c>
      <c r="H31" s="4">
        <v>453.81793199999998</v>
      </c>
      <c r="I31" s="4">
        <v>443.81044000000003</v>
      </c>
      <c r="J31" s="4">
        <v>440.977463</v>
      </c>
      <c r="K31" s="4">
        <v>441.08624300000002</v>
      </c>
      <c r="L31" s="4">
        <v>444.71099900000002</v>
      </c>
      <c r="M31" s="4">
        <v>444.88996900000001</v>
      </c>
      <c r="N31" s="4">
        <v>442.30818199999999</v>
      </c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</row>
    <row r="32" spans="1:54">
      <c r="A32" s="12" t="s">
        <v>106</v>
      </c>
      <c r="B32" s="4">
        <v>510.58879100000001</v>
      </c>
      <c r="C32" s="4">
        <v>513.26721199999997</v>
      </c>
      <c r="D32" s="4">
        <v>513.72769200000005</v>
      </c>
      <c r="E32" s="4">
        <v>513.38366699999995</v>
      </c>
      <c r="F32" s="4">
        <v>515.88723800000002</v>
      </c>
      <c r="G32" s="4">
        <v>514.705063</v>
      </c>
      <c r="H32" s="4">
        <v>516.81083699999999</v>
      </c>
      <c r="I32" s="4">
        <v>503.744415</v>
      </c>
      <c r="J32" s="4">
        <v>501.58297700000003</v>
      </c>
      <c r="K32" s="4">
        <v>501.94648699999999</v>
      </c>
      <c r="L32" s="4">
        <v>506.309753</v>
      </c>
      <c r="M32" s="4">
        <v>505.41197199999999</v>
      </c>
      <c r="N32" s="4">
        <v>503.14865099999997</v>
      </c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  <c r="AM32" s="4"/>
      <c r="AN32" s="4"/>
      <c r="AO32" s="4"/>
      <c r="AP32" s="4"/>
      <c r="AQ32" s="4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</row>
    <row r="33" spans="1:54">
      <c r="A33" s="12" t="s">
        <v>107</v>
      </c>
      <c r="B33" s="4">
        <v>593.22323600000004</v>
      </c>
      <c r="C33" s="4">
        <v>598.62374899999998</v>
      </c>
      <c r="D33" s="4">
        <v>601.13371299999994</v>
      </c>
      <c r="E33" s="4">
        <v>600.21360800000002</v>
      </c>
      <c r="F33" s="4">
        <v>603.57630900000004</v>
      </c>
      <c r="G33" s="4">
        <v>602.93102999999996</v>
      </c>
      <c r="H33" s="4">
        <v>604.91197199999999</v>
      </c>
      <c r="I33" s="4">
        <v>585.12674000000004</v>
      </c>
      <c r="J33" s="4">
        <v>581.81733699999995</v>
      </c>
      <c r="K33" s="4">
        <v>580.72137499999997</v>
      </c>
      <c r="L33" s="4">
        <v>588.02258300000005</v>
      </c>
      <c r="M33" s="4">
        <v>586.70619199999999</v>
      </c>
      <c r="N33" s="4">
        <v>583.63572699999997</v>
      </c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  <c r="AM33" s="4"/>
      <c r="AN33" s="4"/>
      <c r="AO33" s="4"/>
      <c r="AP33" s="4"/>
      <c r="AQ33" s="4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</row>
    <row r="34" spans="1:54">
      <c r="A34" s="12" t="s">
        <v>108</v>
      </c>
      <c r="B34" s="4">
        <v>1064.5037299999999</v>
      </c>
      <c r="C34" s="4">
        <v>1075.63285</v>
      </c>
      <c r="D34" s="4">
        <v>1083.1228599999999</v>
      </c>
      <c r="E34" s="4">
        <v>1083.92002</v>
      </c>
      <c r="F34" s="4">
        <v>1089.3047799999999</v>
      </c>
      <c r="G34" s="4">
        <v>1084.36691</v>
      </c>
      <c r="H34" s="4">
        <v>1090.65012</v>
      </c>
      <c r="I34" s="4">
        <v>1050.7460100000001</v>
      </c>
      <c r="J34" s="4">
        <v>1028.75686</v>
      </c>
      <c r="K34" s="4">
        <v>1027.5865200000001</v>
      </c>
      <c r="L34" s="4">
        <v>1038.3175799999999</v>
      </c>
      <c r="M34" s="4">
        <v>1036.26621</v>
      </c>
      <c r="N34" s="4">
        <v>1038.03449</v>
      </c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  <c r="AM34" s="4"/>
      <c r="AN34" s="4"/>
      <c r="AO34" s="4"/>
      <c r="AP34" s="4"/>
      <c r="AQ34" s="4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</row>
    <row r="35" spans="1:54">
      <c r="A35" s="12" t="s">
        <v>109</v>
      </c>
      <c r="B35" s="4">
        <v>1062.0386000000001</v>
      </c>
      <c r="C35" s="4">
        <v>1072.48056</v>
      </c>
      <c r="D35" s="4">
        <v>1078.02271</v>
      </c>
      <c r="E35" s="4">
        <v>1080.44343</v>
      </c>
      <c r="F35" s="4">
        <v>1085.0458100000001</v>
      </c>
      <c r="G35" s="4">
        <v>1079.71282</v>
      </c>
      <c r="H35" s="4">
        <v>1088.24315</v>
      </c>
      <c r="I35" s="4">
        <v>1049.1750099999999</v>
      </c>
      <c r="J35" s="4">
        <v>1030.57134</v>
      </c>
      <c r="K35" s="4">
        <v>1027.13462</v>
      </c>
      <c r="L35" s="4">
        <v>1034.6775700000001</v>
      </c>
      <c r="M35" s="4">
        <v>1035.09284</v>
      </c>
      <c r="N35" s="4">
        <v>1034.5464300000001</v>
      </c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  <c r="AM35" s="4"/>
      <c r="AN35" s="4"/>
      <c r="AO35" s="4"/>
      <c r="AP35" s="4"/>
      <c r="AQ35" s="4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</row>
    <row r="36" spans="1:54">
      <c r="A36" s="12" t="s">
        <v>110</v>
      </c>
      <c r="B36" s="4">
        <v>898.17680399999995</v>
      </c>
      <c r="C36" s="4">
        <v>909.16014099999995</v>
      </c>
      <c r="D36" s="4">
        <v>913.54815699999995</v>
      </c>
      <c r="E36" s="4">
        <v>916.52264400000001</v>
      </c>
      <c r="F36" s="4">
        <v>917.80261199999995</v>
      </c>
      <c r="G36" s="4">
        <v>916.80886799999996</v>
      </c>
      <c r="H36" s="4">
        <v>918.67512499999998</v>
      </c>
      <c r="I36" s="4">
        <v>892.914536</v>
      </c>
      <c r="J36" s="4">
        <v>878.13639799999999</v>
      </c>
      <c r="K36" s="4">
        <v>876.45988499999999</v>
      </c>
      <c r="L36" s="4">
        <v>881.92820700000004</v>
      </c>
      <c r="M36" s="4">
        <v>883.216858</v>
      </c>
      <c r="N36" s="4">
        <v>882.69076500000006</v>
      </c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  <c r="AM36" s="4"/>
      <c r="AN36" s="4"/>
      <c r="AO36" s="4"/>
      <c r="AP36" s="4"/>
      <c r="AQ36" s="4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</row>
    <row r="37" spans="1:54">
      <c r="A37" s="12" t="s">
        <v>111</v>
      </c>
      <c r="B37" s="4">
        <v>724.70874000000003</v>
      </c>
      <c r="C37" s="4">
        <v>732.08625800000004</v>
      </c>
      <c r="D37" s="4">
        <v>735.28114300000004</v>
      </c>
      <c r="E37" s="4">
        <v>737.58358799999996</v>
      </c>
      <c r="F37" s="4">
        <v>738.85463000000004</v>
      </c>
      <c r="G37" s="4">
        <v>738.467804</v>
      </c>
      <c r="H37" s="4">
        <v>740.95045500000003</v>
      </c>
      <c r="I37" s="4">
        <v>721.91691600000001</v>
      </c>
      <c r="J37" s="4">
        <v>711.01358000000005</v>
      </c>
      <c r="K37" s="4">
        <v>710.23701500000004</v>
      </c>
      <c r="L37" s="4">
        <v>715.04159500000003</v>
      </c>
      <c r="M37" s="4">
        <v>714.31405600000005</v>
      </c>
      <c r="N37" s="4">
        <v>715.418274</v>
      </c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  <c r="AM37" s="4"/>
      <c r="AN37" s="4"/>
      <c r="AO37" s="4"/>
      <c r="AP37" s="4"/>
      <c r="AQ37" s="4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</row>
    <row r="38" spans="1:54">
      <c r="A38" s="12" t="s">
        <v>112</v>
      </c>
      <c r="B38" s="4">
        <v>1549.1347900000001</v>
      </c>
      <c r="C38" s="4">
        <v>1564.9646600000001</v>
      </c>
      <c r="D38" s="4">
        <v>1571.4102600000001</v>
      </c>
      <c r="E38" s="4">
        <v>1578.22145</v>
      </c>
      <c r="F38" s="4">
        <v>1583.11097</v>
      </c>
      <c r="G38" s="4">
        <v>1580.0781899999999</v>
      </c>
      <c r="H38" s="4">
        <v>1587.3287600000001</v>
      </c>
      <c r="I38" s="4">
        <v>1536.8891100000001</v>
      </c>
      <c r="J38" s="4">
        <v>1508.87321</v>
      </c>
      <c r="K38" s="4">
        <v>1502.5627099999999</v>
      </c>
      <c r="L38" s="4">
        <v>1516.98505</v>
      </c>
      <c r="M38" s="4">
        <v>1519.6621700000001</v>
      </c>
      <c r="N38" s="4">
        <v>1518.7881299999999</v>
      </c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  <c r="AM38" s="4"/>
      <c r="AN38" s="4"/>
      <c r="AO38" s="4"/>
      <c r="AP38" s="4"/>
      <c r="AQ38" s="4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</row>
    <row r="39" spans="1:54">
      <c r="A39" s="12" t="s">
        <v>141</v>
      </c>
      <c r="B39" s="4">
        <v>376.84220900000003</v>
      </c>
      <c r="C39" s="4">
        <v>376.97560099999998</v>
      </c>
      <c r="D39" s="4">
        <v>377.18396000000001</v>
      </c>
      <c r="E39" s="4">
        <v>377.300003</v>
      </c>
      <c r="F39" s="4">
        <v>377.27093500000001</v>
      </c>
      <c r="G39" s="4">
        <v>377.31446799999998</v>
      </c>
      <c r="H39" s="4">
        <v>377.54473899999999</v>
      </c>
      <c r="I39" s="4">
        <v>377.45980800000001</v>
      </c>
      <c r="J39" s="4">
        <v>377.46312</v>
      </c>
      <c r="K39" s="4">
        <v>377.16296399999999</v>
      </c>
      <c r="L39" s="4">
        <v>377.63931300000002</v>
      </c>
      <c r="M39" s="4">
        <v>377.65414399999997</v>
      </c>
      <c r="N39" s="4">
        <v>377.91281099999998</v>
      </c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  <c r="AM39" s="4"/>
      <c r="AN39" s="4"/>
      <c r="AO39" s="4"/>
      <c r="AP39" s="4"/>
      <c r="AQ39" s="4"/>
      <c r="AR39" s="4"/>
      <c r="AS39" s="4"/>
      <c r="AT39" s="4"/>
      <c r="AU39" s="4"/>
      <c r="AV39" s="4"/>
      <c r="AW39" s="4"/>
      <c r="AX39" s="4"/>
      <c r="AY39" s="4"/>
      <c r="AZ39" s="4"/>
      <c r="BA39" s="4"/>
      <c r="BB39" s="4"/>
    </row>
    <row r="40" spans="1:54">
      <c r="A40" s="12" t="s">
        <v>113</v>
      </c>
      <c r="B40" s="4">
        <v>694.99792500000001</v>
      </c>
      <c r="C40" s="4">
        <v>701.59628299999997</v>
      </c>
      <c r="D40" s="4">
        <v>704.668228</v>
      </c>
      <c r="E40" s="4">
        <v>704.54475400000001</v>
      </c>
      <c r="F40" s="4">
        <v>706.88081399999999</v>
      </c>
      <c r="G40" s="4">
        <v>706.04505900000004</v>
      </c>
      <c r="H40" s="4">
        <v>708.27323899999999</v>
      </c>
      <c r="I40" s="4">
        <v>696.50857499999995</v>
      </c>
      <c r="J40" s="4">
        <v>687.16807600000004</v>
      </c>
      <c r="K40" s="4">
        <v>685.99395800000002</v>
      </c>
      <c r="L40" s="4">
        <v>691.57186899999999</v>
      </c>
      <c r="M40" s="4">
        <v>690.534042</v>
      </c>
      <c r="N40" s="4">
        <v>691.56721500000003</v>
      </c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  <c r="AM40" s="4"/>
      <c r="AN40" s="4"/>
      <c r="AO40" s="4"/>
      <c r="AP40" s="4"/>
      <c r="AQ40" s="4"/>
      <c r="AR40" s="4"/>
      <c r="AS40" s="4"/>
      <c r="AT40" s="4"/>
      <c r="AU40" s="4"/>
      <c r="AV40" s="4"/>
      <c r="AW40" s="4"/>
      <c r="AX40" s="4"/>
      <c r="AY40" s="4"/>
      <c r="AZ40" s="4"/>
      <c r="BA40" s="4"/>
      <c r="BB40" s="4"/>
    </row>
    <row r="41" spans="1:54">
      <c r="A41" s="12" t="s">
        <v>114</v>
      </c>
      <c r="B41" s="4">
        <v>1092.5018600000001</v>
      </c>
      <c r="C41" s="4">
        <v>1108.49846</v>
      </c>
      <c r="D41" s="4">
        <v>1112.5242900000001</v>
      </c>
      <c r="E41" s="4">
        <v>1116.8100099999999</v>
      </c>
      <c r="F41" s="4">
        <v>1123.5278000000001</v>
      </c>
      <c r="G41" s="4">
        <v>1120.7281599999999</v>
      </c>
      <c r="H41" s="4">
        <v>1130.12141</v>
      </c>
      <c r="I41" s="4">
        <v>1101.9218800000001</v>
      </c>
      <c r="J41" s="4">
        <v>1078.07448</v>
      </c>
      <c r="K41" s="4">
        <v>1072.6405199999999</v>
      </c>
      <c r="L41" s="4">
        <v>1088.22947</v>
      </c>
      <c r="M41" s="4">
        <v>1087.9368400000001</v>
      </c>
      <c r="N41" s="4">
        <v>1087.51702</v>
      </c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  <c r="AM41" s="4"/>
      <c r="AN41" s="4"/>
      <c r="AO41" s="4"/>
      <c r="AP41" s="4"/>
      <c r="AQ41" s="4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</row>
    <row r="42" spans="1:54">
      <c r="A42" s="12" t="s">
        <v>130</v>
      </c>
      <c r="B42" s="4">
        <v>764.75921600000004</v>
      </c>
      <c r="C42" s="4">
        <v>772.66308600000002</v>
      </c>
      <c r="D42" s="4">
        <v>774.91752599999995</v>
      </c>
      <c r="E42" s="4">
        <v>775.19651799999997</v>
      </c>
      <c r="F42" s="4">
        <v>780.50355500000001</v>
      </c>
      <c r="G42" s="4">
        <v>780.30219999999997</v>
      </c>
      <c r="H42" s="4">
        <v>783.27477999999996</v>
      </c>
      <c r="I42" s="4">
        <v>758.96522500000003</v>
      </c>
      <c r="J42" s="4">
        <v>741.21078499999999</v>
      </c>
      <c r="K42" s="4">
        <v>739.33305399999995</v>
      </c>
      <c r="L42" s="4">
        <v>747.79864499999996</v>
      </c>
      <c r="M42" s="4">
        <v>747.15666199999998</v>
      </c>
      <c r="N42" s="4">
        <v>746.91094999999996</v>
      </c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  <c r="AM42" s="4"/>
      <c r="AN42" s="4"/>
      <c r="AO42" s="4"/>
      <c r="AP42" s="4"/>
      <c r="AQ42" s="4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</row>
    <row r="43" spans="1:54">
      <c r="A43" s="12" t="s">
        <v>74</v>
      </c>
      <c r="B43" s="3">
        <f t="shared" ref="B43:AI43" si="0">SUM(B3:B42)</f>
        <v>31941.614272999992</v>
      </c>
      <c r="C43" s="3">
        <f t="shared" si="0"/>
        <v>32312.517446999991</v>
      </c>
      <c r="D43" s="3">
        <f t="shared" si="0"/>
        <v>32516.659900000006</v>
      </c>
      <c r="E43" s="3">
        <f t="shared" si="0"/>
        <v>32557.720003000002</v>
      </c>
      <c r="F43" s="3">
        <f t="shared" si="0"/>
        <v>32689.689555000001</v>
      </c>
      <c r="G43" s="3">
        <f>SUM(G3:G42)</f>
        <v>32643.925159000006</v>
      </c>
      <c r="H43" s="3">
        <f t="shared" si="0"/>
        <v>32662.295353999998</v>
      </c>
      <c r="I43" s="3">
        <f t="shared" si="0"/>
        <v>31662.377871000004</v>
      </c>
      <c r="J43" s="3">
        <f t="shared" si="0"/>
        <v>31084.079694000004</v>
      </c>
      <c r="K43" s="3">
        <f t="shared" si="0"/>
        <v>31027.333813000005</v>
      </c>
      <c r="L43" s="3">
        <f t="shared" si="0"/>
        <v>31334.658909999995</v>
      </c>
      <c r="M43" s="3">
        <f t="shared" si="0"/>
        <v>31306.077058000003</v>
      </c>
      <c r="N43" s="3">
        <f t="shared" si="0"/>
        <v>31268.697947999997</v>
      </c>
      <c r="O43" s="3">
        <f t="shared" si="0"/>
        <v>0</v>
      </c>
      <c r="P43" s="3">
        <f t="shared" si="0"/>
        <v>0</v>
      </c>
      <c r="Q43" s="3">
        <f t="shared" si="0"/>
        <v>0</v>
      </c>
      <c r="R43" s="3">
        <f t="shared" si="0"/>
        <v>0</v>
      </c>
      <c r="S43" s="3">
        <f t="shared" si="0"/>
        <v>0</v>
      </c>
      <c r="T43" s="3">
        <f t="shared" si="0"/>
        <v>0</v>
      </c>
      <c r="U43" s="3">
        <f t="shared" si="0"/>
        <v>0</v>
      </c>
      <c r="V43" s="3">
        <f t="shared" si="0"/>
        <v>0</v>
      </c>
      <c r="W43" s="3">
        <f t="shared" si="0"/>
        <v>0</v>
      </c>
      <c r="X43" s="3">
        <f t="shared" si="0"/>
        <v>0</v>
      </c>
      <c r="Y43" s="3">
        <f t="shared" si="0"/>
        <v>0</v>
      </c>
      <c r="Z43" s="3">
        <f t="shared" si="0"/>
        <v>0</v>
      </c>
      <c r="AA43" s="3">
        <f t="shared" si="0"/>
        <v>0</v>
      </c>
      <c r="AB43" s="3">
        <f t="shared" si="0"/>
        <v>0</v>
      </c>
      <c r="AC43" s="3">
        <f t="shared" si="0"/>
        <v>0</v>
      </c>
      <c r="AD43" s="3">
        <f t="shared" si="0"/>
        <v>0</v>
      </c>
      <c r="AE43" s="3">
        <f t="shared" si="0"/>
        <v>0</v>
      </c>
      <c r="AF43" s="3">
        <f t="shared" si="0"/>
        <v>0</v>
      </c>
      <c r="AG43" s="3">
        <f t="shared" si="0"/>
        <v>0</v>
      </c>
      <c r="AH43" s="3">
        <f t="shared" si="0"/>
        <v>0</v>
      </c>
      <c r="AI43" s="3">
        <f t="shared" si="0"/>
        <v>0</v>
      </c>
      <c r="AJ43" s="3">
        <f t="shared" ref="AJ43:AP43" si="1">SUM(AJ3:AJ42)</f>
        <v>0</v>
      </c>
      <c r="AK43" s="3">
        <f t="shared" si="1"/>
        <v>0</v>
      </c>
      <c r="AL43" s="3">
        <f t="shared" si="1"/>
        <v>0</v>
      </c>
      <c r="AM43" s="3">
        <f t="shared" si="1"/>
        <v>0</v>
      </c>
      <c r="AN43" s="3">
        <f>SUM(AN3:AN42)</f>
        <v>0</v>
      </c>
      <c r="AO43" s="3">
        <f>SUM(AO3:AO42)</f>
        <v>0</v>
      </c>
      <c r="AP43" s="3">
        <f t="shared" si="1"/>
        <v>0</v>
      </c>
      <c r="AQ43" s="3">
        <f t="shared" ref="AQ43:AW43" si="2">SUM(AQ3:AQ42)</f>
        <v>0</v>
      </c>
      <c r="AR43" s="3">
        <f t="shared" si="2"/>
        <v>0</v>
      </c>
      <c r="AS43" s="3">
        <f t="shared" si="2"/>
        <v>0</v>
      </c>
      <c r="AT43" s="3">
        <f t="shared" si="2"/>
        <v>0</v>
      </c>
      <c r="AU43" s="3">
        <f t="shared" si="2"/>
        <v>0</v>
      </c>
      <c r="AV43" s="3">
        <f t="shared" si="2"/>
        <v>0</v>
      </c>
      <c r="AW43" s="3">
        <f t="shared" si="2"/>
        <v>0</v>
      </c>
      <c r="AX43" s="3">
        <f>SUM(AX3:AX42)</f>
        <v>0</v>
      </c>
      <c r="AY43" s="3">
        <f>SUM(AY3:AY42)</f>
        <v>0</v>
      </c>
      <c r="AZ43" s="3">
        <f>SUM(AZ3:AZ42)</f>
        <v>0</v>
      </c>
      <c r="BA43" s="3">
        <f>SUM(BA3:BA42)</f>
        <v>0</v>
      </c>
      <c r="BB43" s="3">
        <f>SUM(BB3:BB42)</f>
        <v>0</v>
      </c>
    </row>
    <row r="44" spans="1:54">
      <c r="A44" s="12" t="s">
        <v>38</v>
      </c>
      <c r="B44" s="3"/>
      <c r="C44" s="11">
        <f t="shared" ref="C44:O44" si="3">IF(C43,C43-B43,0)</f>
        <v>370.90317399999913</v>
      </c>
      <c r="D44" s="11">
        <f t="shared" si="3"/>
        <v>204.14245300001494</v>
      </c>
      <c r="E44" s="11">
        <f t="shared" si="3"/>
        <v>41.060102999996161</v>
      </c>
      <c r="F44" s="11">
        <f t="shared" si="3"/>
        <v>131.96955199999866</v>
      </c>
      <c r="G44" s="11">
        <f t="shared" si="3"/>
        <v>-45.764395999995031</v>
      </c>
      <c r="H44" s="11">
        <f t="shared" si="3"/>
        <v>18.370194999992236</v>
      </c>
      <c r="I44" s="11">
        <f t="shared" si="3"/>
        <v>-999.91748299999381</v>
      </c>
      <c r="J44" s="11">
        <f t="shared" si="3"/>
        <v>-578.29817700000058</v>
      </c>
      <c r="K44" s="11">
        <f t="shared" si="3"/>
        <v>-56.745880999998917</v>
      </c>
      <c r="L44" s="11">
        <f t="shared" si="3"/>
        <v>307.32509699998991</v>
      </c>
      <c r="M44" s="11">
        <f t="shared" si="3"/>
        <v>-28.581851999992068</v>
      </c>
      <c r="N44" s="11">
        <f t="shared" si="3"/>
        <v>-37.379110000005312</v>
      </c>
      <c r="O44" s="11">
        <f t="shared" si="3"/>
        <v>0</v>
      </c>
      <c r="P44" s="11">
        <f>IF(P43,P43-O43,0)</f>
        <v>0</v>
      </c>
      <c r="Q44" s="11">
        <f>IF(Q43,Q43-P43,0)</f>
        <v>0</v>
      </c>
      <c r="R44" s="11">
        <f t="shared" ref="R44:AH44" si="4">IF(R43,R43-Q43,0)</f>
        <v>0</v>
      </c>
      <c r="S44" s="11">
        <f t="shared" si="4"/>
        <v>0</v>
      </c>
      <c r="T44" s="11">
        <f t="shared" si="4"/>
        <v>0</v>
      </c>
      <c r="U44" s="11">
        <f t="shared" si="4"/>
        <v>0</v>
      </c>
      <c r="V44" s="11">
        <f t="shared" si="4"/>
        <v>0</v>
      </c>
      <c r="W44" s="11">
        <f t="shared" si="4"/>
        <v>0</v>
      </c>
      <c r="X44" s="11">
        <f t="shared" si="4"/>
        <v>0</v>
      </c>
      <c r="Y44" s="11">
        <f t="shared" si="4"/>
        <v>0</v>
      </c>
      <c r="Z44" s="11">
        <f t="shared" si="4"/>
        <v>0</v>
      </c>
      <c r="AA44" s="11">
        <f t="shared" si="4"/>
        <v>0</v>
      </c>
      <c r="AB44" s="11">
        <f t="shared" si="4"/>
        <v>0</v>
      </c>
      <c r="AC44" s="11">
        <f t="shared" si="4"/>
        <v>0</v>
      </c>
      <c r="AD44" s="11">
        <f t="shared" si="4"/>
        <v>0</v>
      </c>
      <c r="AE44" s="11">
        <f t="shared" si="4"/>
        <v>0</v>
      </c>
      <c r="AF44" s="11">
        <f t="shared" si="4"/>
        <v>0</v>
      </c>
      <c r="AG44" s="11">
        <f t="shared" si="4"/>
        <v>0</v>
      </c>
      <c r="AH44" s="11">
        <f t="shared" si="4"/>
        <v>0</v>
      </c>
      <c r="AI44" s="11">
        <f t="shared" ref="AI44:BB44" si="5">IF(AI43,AI43-AH43,0)</f>
        <v>0</v>
      </c>
      <c r="AJ44" s="11">
        <f t="shared" si="5"/>
        <v>0</v>
      </c>
      <c r="AK44" s="11">
        <f t="shared" si="5"/>
        <v>0</v>
      </c>
      <c r="AL44" s="11">
        <f t="shared" si="5"/>
        <v>0</v>
      </c>
      <c r="AM44" s="11">
        <f t="shared" si="5"/>
        <v>0</v>
      </c>
      <c r="AN44" s="11">
        <f t="shared" si="5"/>
        <v>0</v>
      </c>
      <c r="AO44" s="11">
        <f t="shared" si="5"/>
        <v>0</v>
      </c>
      <c r="AP44" s="11">
        <f t="shared" si="5"/>
        <v>0</v>
      </c>
      <c r="AQ44" s="11">
        <f t="shared" si="5"/>
        <v>0</v>
      </c>
      <c r="AR44" s="11">
        <f t="shared" si="5"/>
        <v>0</v>
      </c>
      <c r="AS44" s="11">
        <f t="shared" si="5"/>
        <v>0</v>
      </c>
      <c r="AT44" s="11">
        <f t="shared" si="5"/>
        <v>0</v>
      </c>
      <c r="AU44" s="11">
        <f t="shared" si="5"/>
        <v>0</v>
      </c>
      <c r="AV44" s="11">
        <f t="shared" si="5"/>
        <v>0</v>
      </c>
      <c r="AW44" s="11">
        <f t="shared" si="5"/>
        <v>0</v>
      </c>
      <c r="AX44" s="11">
        <f t="shared" si="5"/>
        <v>0</v>
      </c>
      <c r="AY44" s="11">
        <f t="shared" si="5"/>
        <v>0</v>
      </c>
      <c r="AZ44" s="11">
        <f t="shared" si="5"/>
        <v>0</v>
      </c>
      <c r="BA44" s="11">
        <f t="shared" si="5"/>
        <v>0</v>
      </c>
      <c r="BB44" s="11">
        <f t="shared" si="5"/>
        <v>0</v>
      </c>
    </row>
    <row r="45" spans="1:54">
      <c r="A45" s="12" t="s">
        <v>39</v>
      </c>
      <c r="B45" s="3"/>
      <c r="C45" s="10">
        <f t="shared" ref="C45:O45" si="6">IF(C43,C44*100/B43,0)</f>
        <v>1.1611910745335148</v>
      </c>
      <c r="D45" s="10">
        <f t="shared" si="6"/>
        <v>0.63177514204783281</v>
      </c>
      <c r="E45" s="10">
        <f t="shared" si="6"/>
        <v>0.12627404882995424</v>
      </c>
      <c r="F45" s="10">
        <f t="shared" si="6"/>
        <v>0.40534027563305552</v>
      </c>
      <c r="G45" s="10">
        <f t="shared" si="6"/>
        <v>-0.13999642279562488</v>
      </c>
      <c r="H45" s="10">
        <f t="shared" si="6"/>
        <v>5.6274467333556948E-2</v>
      </c>
      <c r="I45" s="10">
        <f t="shared" si="6"/>
        <v>-3.0613815476306954</v>
      </c>
      <c r="J45" s="10">
        <f t="shared" si="6"/>
        <v>-1.8264521362107538</v>
      </c>
      <c r="K45" s="10">
        <f t="shared" si="6"/>
        <v>-0.18255609160258418</v>
      </c>
      <c r="L45" s="10">
        <f t="shared" si="6"/>
        <v>0.99049792306429219</v>
      </c>
      <c r="M45" s="10">
        <f t="shared" si="6"/>
        <v>-9.121481769463459E-2</v>
      </c>
      <c r="N45" s="10">
        <f t="shared" si="6"/>
        <v>-0.1193988947601258</v>
      </c>
      <c r="O45" s="10">
        <f t="shared" si="6"/>
        <v>0</v>
      </c>
      <c r="P45" s="10">
        <f>IF(P43,P44*100/O43,0)</f>
        <v>0</v>
      </c>
      <c r="Q45" s="10">
        <f>IF(Q43,Q44*100/P43,0)</f>
        <v>0</v>
      </c>
      <c r="R45" s="10">
        <f t="shared" ref="R45:BB45" si="7">IF(R43,R44*100/Q43,0)</f>
        <v>0</v>
      </c>
      <c r="S45" s="10">
        <f t="shared" si="7"/>
        <v>0</v>
      </c>
      <c r="T45" s="10">
        <f t="shared" si="7"/>
        <v>0</v>
      </c>
      <c r="U45" s="10">
        <f t="shared" si="7"/>
        <v>0</v>
      </c>
      <c r="V45" s="10">
        <f t="shared" si="7"/>
        <v>0</v>
      </c>
      <c r="W45" s="10">
        <f t="shared" si="7"/>
        <v>0</v>
      </c>
      <c r="X45" s="10">
        <f t="shared" si="7"/>
        <v>0</v>
      </c>
      <c r="Y45" s="10">
        <f t="shared" si="7"/>
        <v>0</v>
      </c>
      <c r="Z45" s="10">
        <f t="shared" si="7"/>
        <v>0</v>
      </c>
      <c r="AA45" s="10">
        <f t="shared" si="7"/>
        <v>0</v>
      </c>
      <c r="AB45" s="10">
        <f t="shared" si="7"/>
        <v>0</v>
      </c>
      <c r="AC45" s="10">
        <f t="shared" si="7"/>
        <v>0</v>
      </c>
      <c r="AD45" s="10">
        <f t="shared" si="7"/>
        <v>0</v>
      </c>
      <c r="AE45" s="10">
        <f t="shared" si="7"/>
        <v>0</v>
      </c>
      <c r="AF45" s="10">
        <f t="shared" si="7"/>
        <v>0</v>
      </c>
      <c r="AG45" s="10">
        <f t="shared" si="7"/>
        <v>0</v>
      </c>
      <c r="AH45" s="10">
        <f t="shared" si="7"/>
        <v>0</v>
      </c>
      <c r="AI45" s="10">
        <f t="shared" si="7"/>
        <v>0</v>
      </c>
      <c r="AJ45" s="10">
        <f t="shared" si="7"/>
        <v>0</v>
      </c>
      <c r="AK45" s="10">
        <f t="shared" si="7"/>
        <v>0</v>
      </c>
      <c r="AL45" s="10">
        <f t="shared" si="7"/>
        <v>0</v>
      </c>
      <c r="AM45" s="10">
        <f t="shared" si="7"/>
        <v>0</v>
      </c>
      <c r="AN45" s="10">
        <f t="shared" si="7"/>
        <v>0</v>
      </c>
      <c r="AO45" s="10">
        <f t="shared" si="7"/>
        <v>0</v>
      </c>
      <c r="AP45" s="10">
        <f t="shared" si="7"/>
        <v>0</v>
      </c>
      <c r="AQ45" s="10">
        <f t="shared" si="7"/>
        <v>0</v>
      </c>
      <c r="AR45" s="10">
        <f t="shared" si="7"/>
        <v>0</v>
      </c>
      <c r="AS45" s="10">
        <f t="shared" si="7"/>
        <v>0</v>
      </c>
      <c r="AT45" s="10">
        <f t="shared" si="7"/>
        <v>0</v>
      </c>
      <c r="AU45" s="10">
        <f t="shared" si="7"/>
        <v>0</v>
      </c>
      <c r="AV45" s="10">
        <f t="shared" si="7"/>
        <v>0</v>
      </c>
      <c r="AW45" s="10">
        <f t="shared" si="7"/>
        <v>0</v>
      </c>
      <c r="AX45" s="10">
        <f t="shared" si="7"/>
        <v>0</v>
      </c>
      <c r="AY45" s="10">
        <f t="shared" si="7"/>
        <v>0</v>
      </c>
      <c r="AZ45" s="10">
        <f t="shared" si="7"/>
        <v>0</v>
      </c>
      <c r="BA45" s="10">
        <f t="shared" si="7"/>
        <v>0</v>
      </c>
      <c r="BB45" s="10">
        <f t="shared" si="7"/>
        <v>0</v>
      </c>
    </row>
    <row r="46" spans="1:54">
      <c r="B46" s="3"/>
      <c r="C46" s="3"/>
      <c r="D46" s="4"/>
      <c r="E46" s="4"/>
      <c r="F46" s="4"/>
      <c r="G46" s="4"/>
      <c r="H46" s="4"/>
      <c r="I46" s="4"/>
      <c r="J46" s="4"/>
      <c r="K46" s="4"/>
      <c r="AN46" s="4"/>
    </row>
    <row r="47" spans="1:54">
      <c r="AN47" s="4"/>
    </row>
    <row r="48" spans="1:54">
      <c r="AN48" s="4"/>
    </row>
    <row r="49" spans="40:40">
      <c r="AN49" s="4"/>
    </row>
    <row r="50" spans="40:40">
      <c r="AN50" s="4"/>
    </row>
    <row r="51" spans="40:40">
      <c r="AN51" s="4"/>
    </row>
    <row r="52" spans="40:40">
      <c r="AN52" s="3"/>
    </row>
    <row r="53" spans="40:40">
      <c r="AN53" s="11"/>
    </row>
    <row r="54" spans="40:40">
      <c r="AN54" s="10"/>
    </row>
  </sheetData>
  <mergeCells count="1">
    <mergeCell ref="B1:D1"/>
  </mergeCells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>
    <tabColor rgb="FF0070C0"/>
  </sheetPr>
  <dimension ref="A1:BA42"/>
  <sheetViews>
    <sheetView workbookViewId="0">
      <pane xSplit="1" ySplit="1" topLeftCell="B2" activePane="bottomRight" state="frozenSplit"/>
      <selection sqref="A1:A65536"/>
      <selection pane="topRight" activeCell="N1" sqref="N1"/>
      <selection pane="bottomLeft" activeCell="A28" sqref="A28"/>
      <selection pane="bottomRight" activeCell="M42" sqref="M41:M42"/>
    </sheetView>
  </sheetViews>
  <sheetFormatPr defaultColWidth="11.42578125" defaultRowHeight="12.75"/>
  <cols>
    <col min="1" max="16" width="11.42578125" style="1"/>
    <col min="17" max="17" width="10" style="1" customWidth="1"/>
    <col min="18" max="18" width="10" style="1" bestFit="1" customWidth="1"/>
    <col min="19" max="19" width="10.42578125" style="1" bestFit="1" customWidth="1"/>
    <col min="20" max="22" width="10" style="1" bestFit="1" customWidth="1"/>
    <col min="23" max="49" width="10" style="1" customWidth="1"/>
    <col min="50" max="16384" width="11.42578125" style="1"/>
  </cols>
  <sheetData>
    <row r="1" spans="1:53">
      <c r="Q1" s="1" t="s">
        <v>11</v>
      </c>
    </row>
    <row r="2" spans="1:53">
      <c r="A2" s="1" t="s">
        <v>0</v>
      </c>
      <c r="B2" s="2" t="s">
        <v>145</v>
      </c>
      <c r="C2" s="2" t="s">
        <v>146</v>
      </c>
      <c r="D2" s="2" t="s">
        <v>147</v>
      </c>
      <c r="E2" s="2" t="s">
        <v>148</v>
      </c>
      <c r="F2" s="2" t="s">
        <v>149</v>
      </c>
      <c r="G2" s="2" t="s">
        <v>150</v>
      </c>
      <c r="H2" s="2" t="s">
        <v>151</v>
      </c>
      <c r="I2" s="2" t="s">
        <v>152</v>
      </c>
      <c r="J2" s="2" t="s">
        <v>26</v>
      </c>
      <c r="K2" s="2" t="s">
        <v>27</v>
      </c>
      <c r="L2" s="2" t="s">
        <v>28</v>
      </c>
      <c r="M2" s="2" t="s">
        <v>29</v>
      </c>
      <c r="N2" s="2" t="s">
        <v>30</v>
      </c>
      <c r="O2" s="2" t="s">
        <v>31</v>
      </c>
      <c r="P2" s="2" t="s">
        <v>32</v>
      </c>
      <c r="Q2" s="2" t="s">
        <v>33</v>
      </c>
      <c r="R2" s="2" t="s">
        <v>34</v>
      </c>
      <c r="S2" s="2" t="s">
        <v>35</v>
      </c>
      <c r="T2" s="2" t="s">
        <v>36</v>
      </c>
      <c r="U2" s="2" t="s">
        <v>37</v>
      </c>
      <c r="V2" s="1" t="s">
        <v>77</v>
      </c>
      <c r="W2" s="1" t="s">
        <v>78</v>
      </c>
      <c r="X2" s="1" t="s">
        <v>81</v>
      </c>
      <c r="Y2" s="1" t="s">
        <v>82</v>
      </c>
      <c r="Z2" s="1" t="s">
        <v>83</v>
      </c>
      <c r="AA2" s="1" t="s">
        <v>84</v>
      </c>
      <c r="AB2" s="1" t="s">
        <v>85</v>
      </c>
      <c r="AC2" s="1" t="s">
        <v>86</v>
      </c>
      <c r="AD2" s="1" t="s">
        <v>88</v>
      </c>
      <c r="AE2" s="1" t="s">
        <v>89</v>
      </c>
      <c r="AF2" s="1" t="s">
        <v>90</v>
      </c>
      <c r="AG2" s="1" t="s">
        <v>91</v>
      </c>
      <c r="AH2" s="1" t="s">
        <v>92</v>
      </c>
      <c r="AI2" s="1" t="s">
        <v>93</v>
      </c>
      <c r="AJ2" s="1" t="s">
        <v>94</v>
      </c>
      <c r="AK2" s="1" t="s">
        <v>95</v>
      </c>
      <c r="AL2" s="1" t="s">
        <v>96</v>
      </c>
      <c r="AM2" s="1" t="s">
        <v>97</v>
      </c>
      <c r="AN2" s="1" t="s">
        <v>98</v>
      </c>
      <c r="AO2" s="1" t="s">
        <v>99</v>
      </c>
      <c r="AP2" s="1" t="s">
        <v>100</v>
      </c>
      <c r="AQ2" s="1" t="s">
        <v>131</v>
      </c>
      <c r="AR2" s="1" t="s">
        <v>132</v>
      </c>
      <c r="AS2" s="1" t="s">
        <v>133</v>
      </c>
      <c r="AT2" s="1" t="s">
        <v>134</v>
      </c>
      <c r="AU2" s="1" t="s">
        <v>135</v>
      </c>
      <c r="AV2" s="1" t="s">
        <v>136</v>
      </c>
      <c r="AW2" s="1" t="s">
        <v>137</v>
      </c>
      <c r="AX2" s="1" t="s">
        <v>138</v>
      </c>
      <c r="AY2" s="1" t="s">
        <v>139</v>
      </c>
      <c r="AZ2" s="1" t="s">
        <v>143</v>
      </c>
      <c r="BA2" s="1" t="s">
        <v>144</v>
      </c>
    </row>
    <row r="3" spans="1:53">
      <c r="A3" s="1" t="s">
        <v>157</v>
      </c>
      <c r="B3" s="1">
        <v>22984</v>
      </c>
      <c r="C3" s="1">
        <v>22984</v>
      </c>
      <c r="D3" s="1">
        <v>22985</v>
      </c>
      <c r="E3" s="1">
        <v>22985</v>
      </c>
      <c r="F3" s="1">
        <v>22985</v>
      </c>
      <c r="G3" s="1">
        <v>22985</v>
      </c>
      <c r="H3" s="1">
        <v>22985</v>
      </c>
      <c r="I3" s="1">
        <v>22987</v>
      </c>
      <c r="J3" s="1">
        <v>22987</v>
      </c>
      <c r="K3" s="1">
        <v>22994</v>
      </c>
      <c r="L3" s="1">
        <v>22994</v>
      </c>
      <c r="M3" s="1">
        <v>22994</v>
      </c>
      <c r="Q3" s="9"/>
      <c r="R3" s="9"/>
      <c r="S3" s="9"/>
      <c r="T3" s="9"/>
      <c r="U3" s="9"/>
    </row>
    <row r="4" spans="1:53">
      <c r="A4" s="1" t="s">
        <v>153</v>
      </c>
      <c r="B4" s="1">
        <v>23081</v>
      </c>
      <c r="C4" s="1">
        <v>23085</v>
      </c>
      <c r="D4" s="1">
        <v>23086</v>
      </c>
      <c r="E4" s="1">
        <v>23086</v>
      </c>
      <c r="F4" s="1">
        <v>23086</v>
      </c>
      <c r="G4" s="1">
        <v>23086</v>
      </c>
      <c r="H4" s="1">
        <v>23086</v>
      </c>
      <c r="I4" s="1">
        <v>23086</v>
      </c>
      <c r="J4" s="1">
        <v>23088</v>
      </c>
      <c r="K4" s="1">
        <v>23095</v>
      </c>
      <c r="L4" s="1">
        <v>23095</v>
      </c>
      <c r="M4" s="1">
        <v>23095</v>
      </c>
      <c r="Q4" s="9"/>
      <c r="R4" s="9"/>
      <c r="S4" s="9"/>
      <c r="T4" s="14"/>
    </row>
    <row r="5" spans="1:53">
      <c r="A5" s="1" t="s">
        <v>158</v>
      </c>
      <c r="B5" s="1">
        <v>22990</v>
      </c>
      <c r="C5" s="1">
        <v>22990</v>
      </c>
      <c r="D5" s="1">
        <v>22991</v>
      </c>
      <c r="E5" s="1">
        <v>22991</v>
      </c>
      <c r="F5" s="1">
        <v>22991</v>
      </c>
      <c r="G5" s="1">
        <v>22991</v>
      </c>
      <c r="H5" s="1">
        <v>22991</v>
      </c>
      <c r="I5" s="1">
        <v>22993</v>
      </c>
      <c r="J5" s="1">
        <v>22993</v>
      </c>
      <c r="K5" s="1">
        <v>23000</v>
      </c>
      <c r="L5" s="1">
        <v>23000</v>
      </c>
      <c r="M5" s="1">
        <v>23000</v>
      </c>
      <c r="Q5" s="9"/>
      <c r="R5" s="9"/>
      <c r="S5" s="9"/>
      <c r="U5" s="9"/>
    </row>
    <row r="6" spans="1:53">
      <c r="A6" s="1" t="s">
        <v>1</v>
      </c>
      <c r="B6" s="1">
        <v>22782</v>
      </c>
      <c r="C6" s="1">
        <v>22782</v>
      </c>
      <c r="D6" s="1">
        <v>22783</v>
      </c>
      <c r="E6" s="1">
        <v>22783</v>
      </c>
      <c r="F6" s="1">
        <v>22783</v>
      </c>
      <c r="G6" s="1">
        <v>22783</v>
      </c>
      <c r="H6" s="1">
        <v>22783</v>
      </c>
      <c r="I6" s="1">
        <v>22785</v>
      </c>
      <c r="J6" s="1">
        <v>22785</v>
      </c>
      <c r="K6" s="1">
        <v>22792</v>
      </c>
      <c r="L6" s="1">
        <v>22792</v>
      </c>
      <c r="M6" s="1">
        <v>22792</v>
      </c>
      <c r="Q6" s="9"/>
      <c r="R6" s="9"/>
      <c r="S6" s="9"/>
      <c r="T6" s="14"/>
      <c r="U6" s="9"/>
    </row>
    <row r="7" spans="1:53">
      <c r="A7" s="1" t="s">
        <v>2</v>
      </c>
      <c r="B7" s="1">
        <v>23058</v>
      </c>
      <c r="C7" s="1">
        <v>23058</v>
      </c>
      <c r="D7" s="1">
        <v>23059</v>
      </c>
      <c r="E7" s="1">
        <v>23059</v>
      </c>
      <c r="F7" s="1">
        <v>23059</v>
      </c>
      <c r="G7" s="1">
        <v>23059</v>
      </c>
      <c r="H7" s="1">
        <v>23059</v>
      </c>
      <c r="I7" s="1">
        <v>23061</v>
      </c>
      <c r="J7" s="1">
        <v>23061</v>
      </c>
      <c r="K7" s="1">
        <v>23068</v>
      </c>
      <c r="L7" s="1">
        <v>23068</v>
      </c>
      <c r="M7" s="1">
        <v>23068</v>
      </c>
      <c r="Q7" s="9"/>
      <c r="R7" s="9"/>
      <c r="S7" s="9"/>
      <c r="T7" s="14"/>
      <c r="U7" s="9"/>
    </row>
    <row r="8" spans="1:53">
      <c r="A8" s="1" t="s">
        <v>3</v>
      </c>
      <c r="B8" s="1">
        <v>23055</v>
      </c>
      <c r="C8" s="1">
        <v>23055</v>
      </c>
      <c r="D8" s="1">
        <v>23056</v>
      </c>
      <c r="E8" s="1">
        <v>23056</v>
      </c>
      <c r="F8" s="1">
        <v>23056</v>
      </c>
      <c r="G8" s="1">
        <v>23056</v>
      </c>
      <c r="H8" s="1">
        <v>23056</v>
      </c>
      <c r="I8" s="1">
        <v>23058</v>
      </c>
      <c r="J8" s="1">
        <v>23058</v>
      </c>
      <c r="K8" s="1">
        <v>23065</v>
      </c>
      <c r="L8" s="1">
        <v>23065</v>
      </c>
      <c r="M8" s="1">
        <v>23065</v>
      </c>
      <c r="Q8" s="9"/>
      <c r="R8" s="9"/>
      <c r="S8" s="9"/>
      <c r="T8" s="14"/>
      <c r="U8" s="9"/>
    </row>
    <row r="9" spans="1:53">
      <c r="A9" s="1" t="s">
        <v>4</v>
      </c>
      <c r="B9" s="1">
        <v>23066</v>
      </c>
      <c r="C9" s="1">
        <v>23066</v>
      </c>
      <c r="D9" s="1">
        <v>23067</v>
      </c>
      <c r="E9" s="1">
        <v>23067</v>
      </c>
      <c r="F9" s="1">
        <v>23067</v>
      </c>
      <c r="G9" s="1">
        <v>23067</v>
      </c>
      <c r="H9" s="1">
        <v>23067</v>
      </c>
      <c r="I9" s="1">
        <v>23067</v>
      </c>
      <c r="J9" s="1">
        <v>23069</v>
      </c>
      <c r="K9" s="1">
        <v>23076</v>
      </c>
      <c r="L9" s="1">
        <v>23076</v>
      </c>
      <c r="M9" s="1">
        <v>23076</v>
      </c>
      <c r="Q9" s="9"/>
      <c r="R9" s="9"/>
      <c r="S9" s="9"/>
      <c r="T9" s="14"/>
      <c r="U9" s="9"/>
    </row>
    <row r="10" spans="1:53">
      <c r="A10" s="1" t="s">
        <v>5</v>
      </c>
      <c r="B10" s="1">
        <v>23084</v>
      </c>
      <c r="C10" s="1">
        <v>23084</v>
      </c>
      <c r="D10" s="1">
        <v>23085</v>
      </c>
      <c r="E10" s="1">
        <v>23085</v>
      </c>
      <c r="F10" s="1">
        <v>23085</v>
      </c>
      <c r="G10" s="1">
        <v>23085</v>
      </c>
      <c r="H10" s="1">
        <v>23085</v>
      </c>
      <c r="I10" s="1">
        <v>23085</v>
      </c>
      <c r="J10" s="1">
        <v>23087</v>
      </c>
      <c r="K10" s="1">
        <v>23094</v>
      </c>
      <c r="L10" s="1">
        <v>23094</v>
      </c>
      <c r="M10" s="1">
        <v>23094</v>
      </c>
      <c r="Q10" s="9"/>
      <c r="R10" s="9"/>
      <c r="S10" s="9"/>
      <c r="T10" s="14"/>
      <c r="U10" s="9"/>
    </row>
    <row r="11" spans="1:53">
      <c r="A11" s="1" t="s">
        <v>6</v>
      </c>
      <c r="B11" s="1">
        <v>23059</v>
      </c>
      <c r="C11" s="1">
        <v>23059</v>
      </c>
      <c r="D11" s="1">
        <v>23060</v>
      </c>
      <c r="E11" s="1">
        <v>23060</v>
      </c>
      <c r="F11" s="1">
        <v>23060</v>
      </c>
      <c r="G11" s="1">
        <v>23060</v>
      </c>
      <c r="H11" s="1">
        <v>23060</v>
      </c>
      <c r="I11" s="1">
        <v>23060</v>
      </c>
      <c r="J11" s="1">
        <v>23062</v>
      </c>
      <c r="K11" s="1">
        <v>23069</v>
      </c>
      <c r="L11" s="1">
        <v>23069</v>
      </c>
      <c r="M11" s="1">
        <v>23069</v>
      </c>
      <c r="Q11" s="9"/>
      <c r="R11" s="9"/>
      <c r="S11" s="9"/>
      <c r="T11" s="14"/>
      <c r="U11" s="9"/>
    </row>
    <row r="12" spans="1:53">
      <c r="A12" s="1" t="s">
        <v>7</v>
      </c>
      <c r="B12" s="1">
        <v>23063</v>
      </c>
      <c r="C12" s="1">
        <v>23063</v>
      </c>
      <c r="D12" s="1">
        <v>23064</v>
      </c>
      <c r="E12" s="1">
        <v>23064</v>
      </c>
      <c r="F12" s="1">
        <v>23064</v>
      </c>
      <c r="G12" s="1">
        <v>23064</v>
      </c>
      <c r="H12" s="1">
        <v>23064</v>
      </c>
      <c r="I12" s="1">
        <v>23064</v>
      </c>
      <c r="J12" s="1">
        <v>23066</v>
      </c>
      <c r="K12" s="1">
        <v>23073</v>
      </c>
      <c r="L12" s="1">
        <v>23073</v>
      </c>
      <c r="M12" s="1">
        <v>23073</v>
      </c>
      <c r="Q12" s="9"/>
      <c r="R12" s="9"/>
      <c r="S12" s="9"/>
      <c r="T12" s="14"/>
      <c r="U12" s="9"/>
    </row>
    <row r="13" spans="1:53">
      <c r="A13" s="1" t="s">
        <v>12</v>
      </c>
      <c r="B13" s="1">
        <v>23046</v>
      </c>
      <c r="C13" s="1">
        <v>23046</v>
      </c>
      <c r="D13" s="1">
        <v>23047</v>
      </c>
      <c r="E13" s="1">
        <v>23047</v>
      </c>
      <c r="F13" s="1">
        <v>23047</v>
      </c>
      <c r="G13" s="1">
        <v>23047</v>
      </c>
      <c r="H13" s="1">
        <v>23049</v>
      </c>
      <c r="I13" s="1">
        <v>23049</v>
      </c>
      <c r="J13" s="1">
        <v>23049</v>
      </c>
      <c r="K13" s="1">
        <v>23056</v>
      </c>
      <c r="L13" s="1">
        <v>23056</v>
      </c>
      <c r="M13" s="1">
        <v>23056</v>
      </c>
      <c r="Q13" s="9"/>
      <c r="R13" s="9"/>
      <c r="S13" s="9"/>
      <c r="T13" s="14"/>
      <c r="U13" s="9"/>
    </row>
    <row r="14" spans="1:53">
      <c r="A14" s="1" t="s">
        <v>13</v>
      </c>
      <c r="B14" s="1">
        <v>23077</v>
      </c>
      <c r="C14" s="1">
        <v>23081</v>
      </c>
      <c r="D14" s="1">
        <v>23082</v>
      </c>
      <c r="E14" s="1">
        <v>23082</v>
      </c>
      <c r="F14" s="1">
        <v>23082</v>
      </c>
      <c r="G14" s="1">
        <v>23082</v>
      </c>
      <c r="H14" s="1">
        <v>23082</v>
      </c>
      <c r="I14" s="1">
        <v>23084</v>
      </c>
      <c r="J14" s="1">
        <v>23084</v>
      </c>
      <c r="K14" s="1">
        <v>23091</v>
      </c>
      <c r="L14" s="1">
        <v>23091</v>
      </c>
      <c r="M14" s="1">
        <v>23091</v>
      </c>
      <c r="Q14" s="9"/>
      <c r="R14" s="9"/>
      <c r="S14" s="9"/>
      <c r="T14" s="14"/>
      <c r="U14" s="9"/>
    </row>
    <row r="15" spans="1:53">
      <c r="A15" s="1" t="s">
        <v>14</v>
      </c>
      <c r="B15" s="1">
        <v>23068</v>
      </c>
      <c r="C15" s="1">
        <v>23068</v>
      </c>
      <c r="D15" s="1">
        <v>23069</v>
      </c>
      <c r="E15" s="1">
        <v>23069</v>
      </c>
      <c r="F15" s="1">
        <v>23069</v>
      </c>
      <c r="G15" s="1">
        <v>23069</v>
      </c>
      <c r="H15" s="1">
        <v>23069</v>
      </c>
      <c r="I15" s="1">
        <v>23071</v>
      </c>
      <c r="J15" s="1">
        <v>23071</v>
      </c>
      <c r="K15" s="1">
        <v>23078</v>
      </c>
      <c r="L15" s="1">
        <v>23078</v>
      </c>
      <c r="M15" s="1">
        <v>23078</v>
      </c>
      <c r="Q15" s="9"/>
      <c r="R15" s="9"/>
      <c r="S15" s="9"/>
      <c r="T15" s="14"/>
      <c r="U15" s="9"/>
    </row>
    <row r="16" spans="1:53">
      <c r="A16" s="1" t="s">
        <v>15</v>
      </c>
      <c r="B16" s="1">
        <v>23048</v>
      </c>
      <c r="C16" s="1">
        <v>23048</v>
      </c>
      <c r="D16" s="1">
        <v>23049</v>
      </c>
      <c r="E16" s="1">
        <v>23049</v>
      </c>
      <c r="F16" s="1">
        <v>23049</v>
      </c>
      <c r="G16" s="1">
        <v>23049</v>
      </c>
      <c r="H16" s="1">
        <v>23049</v>
      </c>
      <c r="I16" s="1">
        <v>23051</v>
      </c>
      <c r="J16" s="1">
        <v>23051</v>
      </c>
      <c r="K16" s="1">
        <v>23058</v>
      </c>
      <c r="L16" s="1">
        <v>23058</v>
      </c>
      <c r="M16" s="1">
        <v>23058</v>
      </c>
      <c r="Q16" s="9"/>
      <c r="R16" s="9"/>
      <c r="S16" s="9"/>
      <c r="T16" s="14"/>
      <c r="U16" s="9"/>
    </row>
    <row r="17" spans="1:21">
      <c r="A17" s="1" t="s">
        <v>16</v>
      </c>
      <c r="B17" s="1">
        <v>23046</v>
      </c>
      <c r="C17" s="1">
        <v>23046</v>
      </c>
      <c r="D17" s="1">
        <v>23047</v>
      </c>
      <c r="E17" s="1">
        <v>23047</v>
      </c>
      <c r="F17" s="1">
        <v>23047</v>
      </c>
      <c r="G17" s="1">
        <v>23047</v>
      </c>
      <c r="H17" s="1">
        <v>23047</v>
      </c>
      <c r="I17" s="1">
        <v>23047</v>
      </c>
      <c r="J17" s="1">
        <v>23049</v>
      </c>
      <c r="K17" s="1">
        <v>23056</v>
      </c>
      <c r="L17" s="1">
        <v>23056</v>
      </c>
      <c r="M17" s="1">
        <v>23056</v>
      </c>
      <c r="Q17" s="9"/>
      <c r="R17" s="9"/>
      <c r="S17" s="9"/>
      <c r="T17" s="14"/>
      <c r="U17" s="9"/>
    </row>
    <row r="18" spans="1:21">
      <c r="A18" s="1" t="s">
        <v>50</v>
      </c>
      <c r="B18" s="1">
        <v>23047</v>
      </c>
      <c r="C18" s="1">
        <v>23047</v>
      </c>
      <c r="D18" s="1">
        <v>23048</v>
      </c>
      <c r="E18" s="1">
        <v>23048</v>
      </c>
      <c r="F18" s="1">
        <v>23048</v>
      </c>
      <c r="G18" s="1">
        <v>23048</v>
      </c>
      <c r="H18" s="1">
        <v>23048</v>
      </c>
      <c r="I18" s="1">
        <v>23048</v>
      </c>
      <c r="J18" s="1">
        <v>23050</v>
      </c>
      <c r="K18" s="1">
        <v>23057</v>
      </c>
      <c r="L18" s="1">
        <v>23057</v>
      </c>
      <c r="M18" s="1">
        <v>23057</v>
      </c>
      <c r="Q18" s="9"/>
      <c r="R18" s="9"/>
      <c r="S18" s="9"/>
      <c r="T18" s="14"/>
      <c r="U18" s="9"/>
    </row>
    <row r="19" spans="1:21">
      <c r="A19" s="1" t="s">
        <v>51</v>
      </c>
      <c r="B19" s="1">
        <v>23046</v>
      </c>
      <c r="C19" s="1">
        <v>23046</v>
      </c>
      <c r="D19" s="1">
        <v>23047</v>
      </c>
      <c r="E19" s="1">
        <v>23047</v>
      </c>
      <c r="F19" s="1">
        <v>23047</v>
      </c>
      <c r="G19" s="1">
        <v>23047</v>
      </c>
      <c r="H19" s="1">
        <v>23047</v>
      </c>
      <c r="I19" s="1">
        <v>23047</v>
      </c>
      <c r="J19" s="1">
        <v>23049</v>
      </c>
      <c r="K19" s="1">
        <v>23056</v>
      </c>
      <c r="L19" s="1">
        <v>23056</v>
      </c>
      <c r="M19" s="1">
        <v>23056</v>
      </c>
      <c r="Q19" s="9"/>
      <c r="R19" s="9"/>
      <c r="S19" s="9"/>
      <c r="T19" s="14"/>
      <c r="U19" s="9"/>
    </row>
    <row r="20" spans="1:21">
      <c r="A20" s="1" t="s">
        <v>52</v>
      </c>
      <c r="B20" s="1">
        <v>23064</v>
      </c>
      <c r="C20" s="1">
        <v>23064</v>
      </c>
      <c r="D20" s="1">
        <v>23065</v>
      </c>
      <c r="E20" s="1">
        <v>23065</v>
      </c>
      <c r="F20" s="1">
        <v>23065</v>
      </c>
      <c r="G20" s="1">
        <v>23065</v>
      </c>
      <c r="H20" s="1">
        <v>23065</v>
      </c>
      <c r="I20" s="1">
        <v>23065</v>
      </c>
      <c r="J20" s="1">
        <v>23067</v>
      </c>
      <c r="K20" s="1">
        <v>23074</v>
      </c>
      <c r="L20" s="1">
        <v>23074</v>
      </c>
      <c r="M20" s="1">
        <v>23074</v>
      </c>
      <c r="Q20" s="9"/>
      <c r="R20" s="9"/>
      <c r="S20" s="9"/>
      <c r="T20" s="14"/>
      <c r="U20" s="9"/>
    </row>
    <row r="21" spans="1:21">
      <c r="A21" s="1" t="s">
        <v>53</v>
      </c>
      <c r="B21" s="1">
        <v>23059</v>
      </c>
      <c r="C21" s="1">
        <v>23059</v>
      </c>
      <c r="D21" s="1">
        <v>23060</v>
      </c>
      <c r="E21" s="1">
        <v>23060</v>
      </c>
      <c r="F21" s="1">
        <v>23060</v>
      </c>
      <c r="G21" s="1">
        <v>23060</v>
      </c>
      <c r="H21" s="1">
        <v>23060</v>
      </c>
      <c r="I21" s="1">
        <v>23062</v>
      </c>
      <c r="J21" s="1">
        <v>23062</v>
      </c>
      <c r="K21" s="1">
        <v>23069</v>
      </c>
      <c r="L21" s="1">
        <v>23069</v>
      </c>
      <c r="M21" s="1">
        <v>23069</v>
      </c>
      <c r="Q21" s="9"/>
      <c r="R21" s="9"/>
      <c r="S21" s="9"/>
      <c r="T21" s="14"/>
      <c r="U21" s="9"/>
    </row>
    <row r="22" spans="1:21">
      <c r="A22" s="1" t="s">
        <v>54</v>
      </c>
      <c r="B22" s="1">
        <v>23055</v>
      </c>
      <c r="C22" s="1">
        <v>23055</v>
      </c>
      <c r="D22" s="1">
        <v>23056</v>
      </c>
      <c r="E22" s="1">
        <v>23056</v>
      </c>
      <c r="F22" s="1">
        <v>23056</v>
      </c>
      <c r="G22" s="1">
        <v>23056</v>
      </c>
      <c r="H22" s="1">
        <v>23056</v>
      </c>
      <c r="I22" s="1">
        <v>23058</v>
      </c>
      <c r="J22" s="1">
        <v>23058</v>
      </c>
      <c r="K22" s="1">
        <v>23065</v>
      </c>
      <c r="L22" s="1">
        <v>23065</v>
      </c>
      <c r="M22" s="1">
        <v>23065</v>
      </c>
      <c r="Q22" s="9"/>
      <c r="R22" s="9"/>
      <c r="S22" s="9"/>
      <c r="T22" s="14"/>
      <c r="U22" s="9"/>
    </row>
    <row r="23" spans="1:21">
      <c r="A23" s="1" t="s">
        <v>55</v>
      </c>
      <c r="B23" s="1">
        <v>23046</v>
      </c>
      <c r="C23" s="1">
        <v>23046</v>
      </c>
      <c r="D23" s="1">
        <v>23047</v>
      </c>
      <c r="E23" s="1">
        <v>23047</v>
      </c>
      <c r="F23" s="1">
        <v>23047</v>
      </c>
      <c r="G23" s="1">
        <v>23047</v>
      </c>
      <c r="H23" s="1">
        <v>23047</v>
      </c>
      <c r="I23" s="1">
        <v>23049</v>
      </c>
      <c r="J23" s="1">
        <v>23049</v>
      </c>
      <c r="K23" s="1">
        <v>23056</v>
      </c>
      <c r="L23" s="1">
        <v>23056</v>
      </c>
      <c r="M23" s="1">
        <v>23056</v>
      </c>
      <c r="Q23" s="9"/>
      <c r="R23" s="9"/>
      <c r="S23" s="9"/>
      <c r="T23" s="14"/>
      <c r="U23" s="9"/>
    </row>
    <row r="24" spans="1:21">
      <c r="A24" s="1" t="s">
        <v>56</v>
      </c>
      <c r="B24" s="1">
        <v>23059</v>
      </c>
      <c r="C24" s="1">
        <v>23059</v>
      </c>
      <c r="D24" s="1">
        <v>23060</v>
      </c>
      <c r="E24" s="1">
        <v>23060</v>
      </c>
      <c r="F24" s="1">
        <v>23060</v>
      </c>
      <c r="G24" s="1">
        <v>23060</v>
      </c>
      <c r="H24" s="1">
        <v>23060</v>
      </c>
      <c r="I24" s="1">
        <v>23062</v>
      </c>
      <c r="J24" s="1">
        <v>23062</v>
      </c>
      <c r="K24" s="1">
        <v>23069</v>
      </c>
      <c r="L24" s="1">
        <v>23069</v>
      </c>
      <c r="M24" s="1">
        <v>23069</v>
      </c>
      <c r="Q24" s="9"/>
      <c r="R24" s="9"/>
      <c r="S24" s="9"/>
      <c r="T24" s="14"/>
      <c r="U24" s="9"/>
    </row>
    <row r="25" spans="1:21">
      <c r="A25" s="1" t="s">
        <v>48</v>
      </c>
      <c r="B25" s="1">
        <v>23044</v>
      </c>
      <c r="C25" s="1">
        <v>23044</v>
      </c>
      <c r="D25" s="1">
        <v>23045</v>
      </c>
      <c r="E25" s="1">
        <v>23045</v>
      </c>
      <c r="F25" s="1">
        <v>23045</v>
      </c>
      <c r="G25" s="1">
        <v>23045</v>
      </c>
      <c r="H25" s="1">
        <v>23045</v>
      </c>
      <c r="I25" s="1">
        <v>23045</v>
      </c>
      <c r="J25" s="1">
        <v>23047</v>
      </c>
      <c r="K25" s="1">
        <v>23054</v>
      </c>
      <c r="L25" s="1">
        <v>23054</v>
      </c>
      <c r="M25" s="1">
        <v>23054</v>
      </c>
      <c r="Q25" s="9"/>
      <c r="R25" s="9"/>
      <c r="S25" s="9"/>
      <c r="T25" s="14"/>
      <c r="U25" s="9"/>
    </row>
    <row r="26" spans="1:21">
      <c r="A26" s="1" t="s">
        <v>49</v>
      </c>
      <c r="B26" s="1">
        <v>23055</v>
      </c>
      <c r="C26" s="1">
        <v>23055</v>
      </c>
      <c r="D26" s="1">
        <v>23056</v>
      </c>
      <c r="E26" s="1">
        <v>23056</v>
      </c>
      <c r="F26" s="1">
        <v>23056</v>
      </c>
      <c r="G26" s="1">
        <v>23056</v>
      </c>
      <c r="H26" s="1">
        <v>23056</v>
      </c>
      <c r="I26" s="1">
        <v>23056</v>
      </c>
      <c r="J26" s="1">
        <v>23058</v>
      </c>
      <c r="K26" s="1">
        <v>23065</v>
      </c>
      <c r="L26" s="1">
        <v>23065</v>
      </c>
      <c r="M26" s="1">
        <v>23065</v>
      </c>
      <c r="Q26" s="9"/>
      <c r="R26" s="9"/>
      <c r="S26" s="9"/>
      <c r="T26" s="14"/>
      <c r="U26" s="9"/>
    </row>
    <row r="27" spans="1:21">
      <c r="A27" s="1" t="s">
        <v>115</v>
      </c>
      <c r="B27" s="1">
        <v>23062</v>
      </c>
      <c r="C27" s="1">
        <v>23062</v>
      </c>
      <c r="D27" s="1">
        <v>23063</v>
      </c>
      <c r="E27" s="1">
        <v>23063</v>
      </c>
      <c r="F27" s="1">
        <v>23063</v>
      </c>
      <c r="G27" s="1">
        <v>23063</v>
      </c>
      <c r="H27" s="1">
        <v>23063</v>
      </c>
      <c r="I27" s="1">
        <v>23065</v>
      </c>
      <c r="J27" s="1">
        <v>23065</v>
      </c>
      <c r="K27" s="1">
        <v>23072</v>
      </c>
      <c r="L27" s="1">
        <v>23072</v>
      </c>
      <c r="M27" s="1">
        <v>23072</v>
      </c>
      <c r="Q27" s="9"/>
      <c r="R27" s="9"/>
      <c r="S27" s="9"/>
      <c r="T27" s="14"/>
      <c r="U27" s="9"/>
    </row>
    <row r="28" spans="1:21">
      <c r="A28" s="1" t="s">
        <v>116</v>
      </c>
      <c r="B28" s="1">
        <v>23057</v>
      </c>
      <c r="C28" s="1">
        <v>23057</v>
      </c>
      <c r="D28" s="1">
        <v>23058</v>
      </c>
      <c r="E28" s="1">
        <v>23062</v>
      </c>
      <c r="F28" s="1">
        <v>23058</v>
      </c>
      <c r="G28" s="1">
        <v>23058</v>
      </c>
      <c r="H28" s="1">
        <v>23058</v>
      </c>
      <c r="I28" s="1">
        <v>23060</v>
      </c>
      <c r="J28" s="1">
        <v>23060</v>
      </c>
      <c r="K28" s="1">
        <v>23067</v>
      </c>
      <c r="L28" s="1">
        <v>23067</v>
      </c>
      <c r="M28" s="1">
        <v>23067</v>
      </c>
      <c r="Q28" s="9"/>
      <c r="R28" s="9"/>
      <c r="S28" s="9"/>
      <c r="T28" s="14"/>
      <c r="U28" s="9"/>
    </row>
    <row r="29" spans="1:21">
      <c r="A29" s="1" t="s">
        <v>117</v>
      </c>
      <c r="B29" s="1">
        <v>23049</v>
      </c>
      <c r="C29" s="1">
        <v>23049</v>
      </c>
      <c r="D29" s="1">
        <v>23050</v>
      </c>
      <c r="E29" s="1">
        <v>23050</v>
      </c>
      <c r="F29" s="1">
        <v>23050</v>
      </c>
      <c r="G29" s="1">
        <v>23050</v>
      </c>
      <c r="H29" s="1">
        <v>23050</v>
      </c>
      <c r="I29" s="1">
        <v>23050</v>
      </c>
      <c r="J29" s="1">
        <v>23052</v>
      </c>
      <c r="K29" s="1">
        <v>23059</v>
      </c>
      <c r="L29" s="1">
        <v>23059</v>
      </c>
      <c r="M29" s="1">
        <v>23059</v>
      </c>
      <c r="Q29" s="9"/>
      <c r="R29" s="9"/>
      <c r="S29" s="9"/>
      <c r="T29" s="14"/>
      <c r="U29" s="9"/>
    </row>
    <row r="30" spans="1:21">
      <c r="A30" s="1" t="s">
        <v>118</v>
      </c>
      <c r="B30" s="1">
        <v>23063</v>
      </c>
      <c r="C30" s="1">
        <v>23063</v>
      </c>
      <c r="D30" s="1">
        <v>23064</v>
      </c>
      <c r="E30" s="1">
        <v>23064</v>
      </c>
      <c r="F30" s="1">
        <v>23064</v>
      </c>
      <c r="G30" s="1">
        <v>23064</v>
      </c>
      <c r="H30" s="1">
        <v>23064</v>
      </c>
      <c r="I30" s="1">
        <v>23064</v>
      </c>
      <c r="J30" s="1">
        <v>23066</v>
      </c>
      <c r="K30" s="1">
        <v>23073</v>
      </c>
      <c r="L30" s="1">
        <v>23073</v>
      </c>
      <c r="M30" s="1">
        <v>23073</v>
      </c>
      <c r="Q30" s="9"/>
      <c r="R30" s="9"/>
      <c r="S30" s="9"/>
      <c r="T30" s="14"/>
      <c r="U30" s="9"/>
    </row>
    <row r="31" spans="1:21">
      <c r="A31" s="1" t="s">
        <v>119</v>
      </c>
      <c r="B31" s="1">
        <v>23055</v>
      </c>
      <c r="C31" s="1">
        <v>23055</v>
      </c>
      <c r="D31" s="1">
        <v>23056</v>
      </c>
      <c r="E31" s="1">
        <v>23056</v>
      </c>
      <c r="F31" s="1">
        <v>23056</v>
      </c>
      <c r="G31" s="1">
        <v>23056</v>
      </c>
      <c r="H31" s="1">
        <v>23056</v>
      </c>
      <c r="I31" s="1">
        <v>23056</v>
      </c>
      <c r="J31" s="1">
        <v>23058</v>
      </c>
      <c r="K31" s="1">
        <v>23065</v>
      </c>
      <c r="L31" s="1">
        <v>23065</v>
      </c>
      <c r="M31" s="1">
        <v>23065</v>
      </c>
      <c r="Q31" s="9"/>
      <c r="R31" s="9"/>
      <c r="S31" s="9"/>
      <c r="T31" s="14"/>
      <c r="U31" s="9"/>
    </row>
    <row r="32" spans="1:21">
      <c r="A32" s="1" t="s">
        <v>120</v>
      </c>
      <c r="B32" s="1">
        <v>23055</v>
      </c>
      <c r="C32" s="1">
        <v>23055</v>
      </c>
      <c r="D32" s="1">
        <v>23056</v>
      </c>
      <c r="E32" s="1">
        <v>23056</v>
      </c>
      <c r="F32" s="1">
        <v>23056</v>
      </c>
      <c r="G32" s="1">
        <v>23056</v>
      </c>
      <c r="H32" s="1">
        <v>23056</v>
      </c>
      <c r="I32" s="1">
        <v>23056</v>
      </c>
      <c r="J32" s="1">
        <v>23058</v>
      </c>
      <c r="K32" s="1">
        <v>23065</v>
      </c>
      <c r="L32" s="1">
        <v>23065</v>
      </c>
      <c r="M32" s="1">
        <v>23065</v>
      </c>
      <c r="Q32" s="9"/>
      <c r="R32" s="9"/>
      <c r="S32" s="9"/>
      <c r="T32" s="14"/>
      <c r="U32" s="9"/>
    </row>
    <row r="33" spans="1:21">
      <c r="A33" s="1" t="s">
        <v>121</v>
      </c>
      <c r="B33" s="1">
        <v>23055</v>
      </c>
      <c r="C33" s="1">
        <v>23055</v>
      </c>
      <c r="D33" s="1">
        <v>23056</v>
      </c>
      <c r="E33" s="1">
        <v>23056</v>
      </c>
      <c r="F33" s="1">
        <v>23056</v>
      </c>
      <c r="G33" s="1">
        <v>23056</v>
      </c>
      <c r="H33" s="1">
        <v>23056</v>
      </c>
      <c r="I33" s="1">
        <v>23056</v>
      </c>
      <c r="J33" s="1">
        <v>23058</v>
      </c>
      <c r="K33" s="1">
        <v>23065</v>
      </c>
      <c r="L33" s="1">
        <v>23065</v>
      </c>
      <c r="M33" s="1">
        <v>23065</v>
      </c>
      <c r="Q33" s="9"/>
      <c r="R33" s="9"/>
      <c r="S33" s="9"/>
      <c r="T33" s="14"/>
      <c r="U33" s="9"/>
    </row>
    <row r="34" spans="1:21">
      <c r="A34" s="1" t="s">
        <v>122</v>
      </c>
      <c r="B34" s="1">
        <v>23001</v>
      </c>
      <c r="C34" s="1">
        <v>23001</v>
      </c>
      <c r="D34" s="1">
        <v>23004</v>
      </c>
      <c r="E34" s="1">
        <v>23004</v>
      </c>
      <c r="F34" s="1">
        <v>23004</v>
      </c>
      <c r="G34" s="1">
        <v>23004</v>
      </c>
      <c r="H34" s="1">
        <v>23004</v>
      </c>
      <c r="I34" s="1">
        <v>23006</v>
      </c>
      <c r="J34" s="1">
        <v>23006</v>
      </c>
      <c r="K34" s="1">
        <v>23013</v>
      </c>
      <c r="L34" s="1">
        <v>23013</v>
      </c>
      <c r="M34" s="1">
        <v>23013</v>
      </c>
      <c r="Q34" s="9"/>
      <c r="R34" s="9"/>
      <c r="S34" s="9"/>
      <c r="T34" s="14"/>
      <c r="U34" s="9"/>
    </row>
    <row r="35" spans="1:21">
      <c r="A35" s="1" t="s">
        <v>123</v>
      </c>
      <c r="B35" s="1">
        <v>23001</v>
      </c>
      <c r="C35" s="1">
        <v>23001</v>
      </c>
      <c r="D35" s="1">
        <v>23004</v>
      </c>
      <c r="E35" s="1">
        <v>23004</v>
      </c>
      <c r="F35" s="1">
        <v>23004</v>
      </c>
      <c r="G35" s="1">
        <v>23004</v>
      </c>
      <c r="H35" s="1">
        <v>23006</v>
      </c>
      <c r="I35" s="1">
        <v>23006</v>
      </c>
      <c r="J35" s="1">
        <v>23006</v>
      </c>
      <c r="K35" s="1">
        <v>23013</v>
      </c>
      <c r="L35" s="1">
        <v>23013</v>
      </c>
      <c r="M35" s="1">
        <v>23013</v>
      </c>
      <c r="Q35" s="9"/>
      <c r="R35" s="9"/>
      <c r="S35" s="9"/>
      <c r="T35" s="14"/>
      <c r="U35" s="9"/>
    </row>
    <row r="36" spans="1:21">
      <c r="A36" s="1" t="s">
        <v>124</v>
      </c>
      <c r="B36" s="1">
        <v>23001</v>
      </c>
      <c r="C36" s="1">
        <v>23001</v>
      </c>
      <c r="D36" s="1">
        <v>23004</v>
      </c>
      <c r="E36" s="1">
        <v>23004</v>
      </c>
      <c r="F36" s="1">
        <v>23004</v>
      </c>
      <c r="G36" s="1">
        <v>23004</v>
      </c>
      <c r="H36" s="1">
        <v>23004</v>
      </c>
      <c r="I36" s="1">
        <v>23006</v>
      </c>
      <c r="J36" s="1">
        <v>23006</v>
      </c>
      <c r="K36" s="1">
        <v>23013</v>
      </c>
      <c r="L36" s="1">
        <v>23013</v>
      </c>
      <c r="M36" s="1">
        <v>23013</v>
      </c>
      <c r="Q36" s="9"/>
      <c r="R36" s="9"/>
      <c r="S36" s="9"/>
      <c r="T36" s="14"/>
      <c r="U36" s="9"/>
    </row>
    <row r="37" spans="1:21">
      <c r="A37" s="1" t="s">
        <v>125</v>
      </c>
      <c r="B37" s="1">
        <v>23006</v>
      </c>
      <c r="C37" s="1">
        <v>23006</v>
      </c>
      <c r="D37" s="1">
        <v>23009</v>
      </c>
      <c r="E37" s="1">
        <v>23009</v>
      </c>
      <c r="F37" s="1">
        <v>23009</v>
      </c>
      <c r="G37" s="1">
        <v>23009</v>
      </c>
      <c r="H37" s="1">
        <v>23009</v>
      </c>
      <c r="I37" s="1">
        <v>23009</v>
      </c>
      <c r="J37" s="1">
        <v>23011</v>
      </c>
      <c r="K37" s="1">
        <v>23018</v>
      </c>
      <c r="L37" s="1">
        <v>23018</v>
      </c>
      <c r="M37" s="1">
        <v>23018</v>
      </c>
      <c r="Q37" s="9"/>
      <c r="R37" s="9"/>
      <c r="S37" s="9"/>
      <c r="T37" s="14"/>
      <c r="U37" s="9"/>
    </row>
    <row r="38" spans="1:21">
      <c r="A38" s="1" t="s">
        <v>126</v>
      </c>
      <c r="B38" s="1">
        <v>23017</v>
      </c>
      <c r="C38" s="1">
        <v>23017</v>
      </c>
      <c r="D38" s="1">
        <v>23020</v>
      </c>
      <c r="E38" s="1">
        <v>23020</v>
      </c>
      <c r="F38" s="1">
        <v>23020</v>
      </c>
      <c r="G38" s="1">
        <v>23020</v>
      </c>
      <c r="H38" s="1">
        <v>23020</v>
      </c>
      <c r="I38" s="1">
        <v>23022</v>
      </c>
      <c r="J38" s="1">
        <v>23022</v>
      </c>
      <c r="K38" s="1">
        <v>23029</v>
      </c>
      <c r="L38" s="1">
        <v>23029</v>
      </c>
      <c r="M38" s="1">
        <v>23029</v>
      </c>
      <c r="Q38" s="9"/>
      <c r="R38" s="9"/>
      <c r="S38" s="9"/>
      <c r="T38" s="14"/>
      <c r="U38" s="9"/>
    </row>
    <row r="39" spans="1:21">
      <c r="A39" s="1" t="s">
        <v>142</v>
      </c>
      <c r="B39" s="1">
        <v>23000</v>
      </c>
      <c r="C39" s="1">
        <v>23000</v>
      </c>
      <c r="D39" s="1">
        <v>23003</v>
      </c>
      <c r="E39" s="1">
        <v>23003</v>
      </c>
      <c r="F39" s="1">
        <v>23003</v>
      </c>
      <c r="G39" s="1">
        <v>23003</v>
      </c>
      <c r="H39" s="1">
        <v>23005</v>
      </c>
      <c r="I39" s="1">
        <v>23007</v>
      </c>
      <c r="J39" s="1">
        <v>23005</v>
      </c>
      <c r="K39" s="1">
        <v>23012</v>
      </c>
      <c r="L39" s="1">
        <v>23012</v>
      </c>
      <c r="M39" s="1">
        <v>23012</v>
      </c>
      <c r="Q39" s="9"/>
      <c r="R39" s="9"/>
      <c r="S39" s="9"/>
      <c r="T39" s="14"/>
      <c r="U39" s="9"/>
    </row>
    <row r="40" spans="1:21">
      <c r="A40" s="1" t="s">
        <v>127</v>
      </c>
      <c r="B40" s="1">
        <v>23059</v>
      </c>
      <c r="C40" s="1">
        <v>23059</v>
      </c>
      <c r="D40" s="1">
        <v>23060</v>
      </c>
      <c r="E40" s="1">
        <v>23060</v>
      </c>
      <c r="F40" s="1">
        <v>23060</v>
      </c>
      <c r="G40" s="1">
        <v>23060</v>
      </c>
      <c r="H40" s="1">
        <v>23060</v>
      </c>
      <c r="I40" s="1">
        <v>23062</v>
      </c>
      <c r="J40" s="1">
        <v>23062</v>
      </c>
      <c r="K40" s="1">
        <v>23069</v>
      </c>
      <c r="L40" s="1">
        <v>23069</v>
      </c>
      <c r="M40" s="1">
        <v>23069</v>
      </c>
      <c r="Q40" s="9"/>
      <c r="R40" s="9"/>
      <c r="S40" s="9"/>
      <c r="T40" s="14"/>
      <c r="U40" s="9"/>
    </row>
    <row r="41" spans="1:21">
      <c r="A41" s="1" t="s">
        <v>128</v>
      </c>
      <c r="B41" s="1">
        <v>23055</v>
      </c>
      <c r="C41" s="1">
        <v>23055</v>
      </c>
      <c r="D41" s="1">
        <v>23056</v>
      </c>
      <c r="E41" s="1">
        <v>23056</v>
      </c>
      <c r="F41" s="1">
        <v>23056</v>
      </c>
      <c r="G41" s="1">
        <v>23056</v>
      </c>
      <c r="H41" s="1">
        <v>23056</v>
      </c>
      <c r="I41" s="1">
        <v>23077</v>
      </c>
      <c r="J41" s="1">
        <v>23079</v>
      </c>
      <c r="K41" s="1">
        <v>23086</v>
      </c>
      <c r="L41" s="1">
        <v>23086</v>
      </c>
      <c r="M41" s="1">
        <v>23086</v>
      </c>
      <c r="Q41" s="9"/>
      <c r="R41" s="9"/>
      <c r="S41" s="9"/>
      <c r="T41" s="14"/>
      <c r="U41" s="9"/>
    </row>
    <row r="42" spans="1:21">
      <c r="A42" s="1" t="s">
        <v>129</v>
      </c>
      <c r="B42" s="1">
        <v>23065</v>
      </c>
      <c r="C42" s="1">
        <v>23065</v>
      </c>
      <c r="D42" s="1">
        <v>23066</v>
      </c>
      <c r="E42" s="1">
        <v>23066</v>
      </c>
      <c r="F42" s="1">
        <v>23066</v>
      </c>
      <c r="G42" s="1">
        <v>23066</v>
      </c>
      <c r="H42" s="1">
        <v>23066</v>
      </c>
      <c r="I42" s="1">
        <v>23066</v>
      </c>
      <c r="J42" s="1">
        <v>23068</v>
      </c>
      <c r="K42" s="1">
        <v>23075</v>
      </c>
      <c r="L42" s="1">
        <v>23075</v>
      </c>
      <c r="M42" s="1">
        <v>23075</v>
      </c>
      <c r="Q42" s="9"/>
      <c r="R42" s="9"/>
      <c r="S42" s="9"/>
      <c r="T42" s="14"/>
      <c r="U42" s="9"/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:K31"/>
  <sheetViews>
    <sheetView workbookViewId="0">
      <selection activeCell="L6" sqref="L6"/>
    </sheetView>
  </sheetViews>
  <sheetFormatPr defaultColWidth="11.42578125" defaultRowHeight="12.75"/>
  <cols>
    <col min="1" max="1" width="11.42578125" style="1"/>
    <col min="2" max="2" width="9.28515625" style="1" bestFit="1" customWidth="1"/>
    <col min="3" max="3" width="10.85546875" style="1" bestFit="1" customWidth="1"/>
    <col min="4" max="4" width="11.42578125" style="1"/>
    <col min="5" max="5" width="10.85546875" style="1" bestFit="1" customWidth="1"/>
    <col min="6" max="16384" width="11.42578125" style="1"/>
  </cols>
  <sheetData>
    <row r="1" spans="1:11">
      <c r="B1" s="15" t="s">
        <v>17</v>
      </c>
      <c r="C1" s="15"/>
      <c r="D1" s="15"/>
    </row>
    <row r="2" spans="1:11">
      <c r="A2" s="1" t="s">
        <v>0</v>
      </c>
      <c r="B2" s="2" t="s">
        <v>40</v>
      </c>
      <c r="C2" s="2" t="s">
        <v>41</v>
      </c>
      <c r="D2" s="2" t="s">
        <v>42</v>
      </c>
      <c r="E2" s="2" t="s">
        <v>43</v>
      </c>
      <c r="F2" s="2" t="s">
        <v>44</v>
      </c>
      <c r="G2" s="2" t="s">
        <v>45</v>
      </c>
      <c r="H2" s="2" t="s">
        <v>46</v>
      </c>
      <c r="I2" s="2" t="s">
        <v>47</v>
      </c>
      <c r="J2" s="2"/>
      <c r="K2" s="2"/>
    </row>
    <row r="3" spans="1:11">
      <c r="A3" s="1" t="s">
        <v>8</v>
      </c>
      <c r="B3" s="7">
        <v>561.42195100000004</v>
      </c>
      <c r="C3" s="4">
        <v>555.359375</v>
      </c>
      <c r="D3" s="4">
        <v>555.359375</v>
      </c>
      <c r="E3" s="8">
        <v>556.34516900000006</v>
      </c>
      <c r="F3" s="8">
        <v>556.34516900000006</v>
      </c>
      <c r="G3" s="8">
        <v>557.00503500000002</v>
      </c>
      <c r="H3" s="8">
        <v>559.69566299999997</v>
      </c>
      <c r="I3" s="3">
        <v>886.36695899999995</v>
      </c>
      <c r="J3" s="8"/>
      <c r="K3" s="8"/>
    </row>
    <row r="4" spans="1:11">
      <c r="A4" s="1" t="s">
        <v>9</v>
      </c>
      <c r="B4" s="7">
        <v>752.06895399999996</v>
      </c>
      <c r="C4" s="4">
        <v>758.43739300000004</v>
      </c>
      <c r="D4" s="4">
        <v>758.43739300000004</v>
      </c>
      <c r="E4" s="8">
        <v>768.96421799999996</v>
      </c>
      <c r="F4" s="8">
        <v>767.69146699999999</v>
      </c>
      <c r="G4" s="8">
        <v>772.48879999999997</v>
      </c>
      <c r="H4" s="8">
        <v>774.15022299999998</v>
      </c>
      <c r="I4" s="3">
        <v>1329.72615</v>
      </c>
      <c r="J4" s="8"/>
      <c r="K4" s="8"/>
    </row>
    <row r="5" spans="1:11">
      <c r="A5" s="1" t="s">
        <v>10</v>
      </c>
      <c r="B5" s="7">
        <v>566.66918899999996</v>
      </c>
      <c r="C5" s="4">
        <v>560.10133399999995</v>
      </c>
      <c r="D5" s="4">
        <v>560.10133399999995</v>
      </c>
      <c r="E5" s="8">
        <v>562.01411399999995</v>
      </c>
      <c r="F5" s="8">
        <v>562.32711800000004</v>
      </c>
      <c r="G5" s="8">
        <v>563.98823500000003</v>
      </c>
      <c r="H5" s="8">
        <v>564.87466400000005</v>
      </c>
      <c r="I5" s="3">
        <v>902.56193499999995</v>
      </c>
      <c r="J5" s="8"/>
      <c r="K5" s="8"/>
    </row>
    <row r="6" spans="1:11">
      <c r="A6" s="1" t="s">
        <v>1</v>
      </c>
      <c r="B6" s="8">
        <v>510.529877</v>
      </c>
      <c r="C6" s="4">
        <v>517.523911</v>
      </c>
      <c r="D6" s="4">
        <v>517.523911</v>
      </c>
      <c r="E6" s="8">
        <v>514.09436000000005</v>
      </c>
      <c r="F6" s="8">
        <v>513.40974400000005</v>
      </c>
      <c r="G6" s="8">
        <v>516.18633999999997</v>
      </c>
      <c r="H6" s="8">
        <v>519.66941799999995</v>
      </c>
      <c r="I6" s="3">
        <v>887.14061000000004</v>
      </c>
      <c r="J6" s="8"/>
      <c r="K6" s="8"/>
    </row>
    <row r="7" spans="1:11">
      <c r="A7" s="1" t="s">
        <v>2</v>
      </c>
      <c r="B7" s="8">
        <v>390.99757399999999</v>
      </c>
      <c r="C7" s="4">
        <v>391.024811</v>
      </c>
      <c r="D7" s="4">
        <v>391.024811</v>
      </c>
      <c r="E7" s="8">
        <v>392.78327899999999</v>
      </c>
      <c r="F7" s="8">
        <v>393.04484600000001</v>
      </c>
      <c r="G7" s="8">
        <v>392.63926700000002</v>
      </c>
      <c r="H7" s="8">
        <v>394.71048000000002</v>
      </c>
      <c r="I7" s="3">
        <v>665.64120500000001</v>
      </c>
      <c r="J7" s="8"/>
      <c r="K7" s="8"/>
    </row>
    <row r="8" spans="1:11">
      <c r="A8" s="1" t="s">
        <v>3</v>
      </c>
      <c r="B8" s="8">
        <v>282.67687999999998</v>
      </c>
      <c r="C8" s="4">
        <v>283.16299400000003</v>
      </c>
      <c r="D8" s="4">
        <v>283.16299400000003</v>
      </c>
      <c r="E8" s="8">
        <v>283.32135</v>
      </c>
      <c r="F8" s="8">
        <v>283.38864100000001</v>
      </c>
      <c r="G8" s="8">
        <v>283.303741</v>
      </c>
      <c r="H8" s="8">
        <v>283.07371499999999</v>
      </c>
      <c r="I8" s="3">
        <v>419.94854700000002</v>
      </c>
      <c r="J8" s="8"/>
      <c r="K8" s="8"/>
    </row>
    <row r="9" spans="1:11">
      <c r="A9" s="1" t="s">
        <v>4</v>
      </c>
      <c r="B9" s="8">
        <v>283.66246000000001</v>
      </c>
      <c r="C9" s="4">
        <v>284.08402999999998</v>
      </c>
      <c r="D9" s="4">
        <v>284.08402999999998</v>
      </c>
      <c r="E9" s="8">
        <v>284.41632099999998</v>
      </c>
      <c r="F9" s="8">
        <v>284.52325400000001</v>
      </c>
      <c r="G9" s="8">
        <v>284.69978300000002</v>
      </c>
      <c r="H9" s="8">
        <v>284.84023999999999</v>
      </c>
      <c r="I9" s="3">
        <v>415.44036899999998</v>
      </c>
      <c r="J9" s="8"/>
      <c r="K9" s="8"/>
    </row>
    <row r="10" spans="1:11">
      <c r="A10" s="1" t="s">
        <v>5</v>
      </c>
      <c r="B10" s="8">
        <v>506.99298099999999</v>
      </c>
      <c r="C10" s="4">
        <v>504.797256</v>
      </c>
      <c r="D10" s="4">
        <v>504.797256</v>
      </c>
      <c r="E10" s="8">
        <v>506.48406999999997</v>
      </c>
      <c r="F10" s="8">
        <v>505.94345099999998</v>
      </c>
      <c r="G10" s="8">
        <v>508.25689699999998</v>
      </c>
      <c r="H10" s="8">
        <v>512.74839799999995</v>
      </c>
      <c r="I10" s="3">
        <v>872.15461700000003</v>
      </c>
      <c r="J10" s="8"/>
      <c r="K10" s="8"/>
    </row>
    <row r="11" spans="1:11">
      <c r="A11" s="1" t="s">
        <v>6</v>
      </c>
      <c r="B11" s="8">
        <v>420.67034899999999</v>
      </c>
      <c r="C11" s="4">
        <v>420.279922</v>
      </c>
      <c r="D11" s="4">
        <v>420.279922</v>
      </c>
      <c r="E11" s="8">
        <v>421.93725599999999</v>
      </c>
      <c r="F11" s="8">
        <v>421.51310699999999</v>
      </c>
      <c r="G11" s="8">
        <v>422.43107600000002</v>
      </c>
      <c r="H11" s="8">
        <v>424.16200300000003</v>
      </c>
      <c r="I11" s="3">
        <v>682.62794499999995</v>
      </c>
      <c r="J11" s="8"/>
      <c r="K11" s="8"/>
    </row>
    <row r="12" spans="1:11">
      <c r="A12" s="1" t="s">
        <v>7</v>
      </c>
      <c r="B12" s="8">
        <v>321.02754199999998</v>
      </c>
      <c r="C12" s="4">
        <v>320.05407700000001</v>
      </c>
      <c r="D12" s="4">
        <v>320.05407700000001</v>
      </c>
      <c r="E12" s="8">
        <v>320.96400499999999</v>
      </c>
      <c r="F12" s="8">
        <v>320.951279</v>
      </c>
      <c r="G12" s="8">
        <v>321.97082499999999</v>
      </c>
      <c r="H12" s="8">
        <v>322.65280200000001</v>
      </c>
      <c r="I12" s="3">
        <v>513.29084799999998</v>
      </c>
      <c r="J12" s="8"/>
      <c r="K12" s="8"/>
    </row>
    <row r="13" spans="1:11">
      <c r="A13" s="1" t="s">
        <v>12</v>
      </c>
      <c r="B13" s="8">
        <v>254.12144499999999</v>
      </c>
      <c r="C13" s="4">
        <v>253.50341800000001</v>
      </c>
      <c r="D13" s="4">
        <v>253.50341800000001</v>
      </c>
      <c r="E13" s="8">
        <v>258.022156</v>
      </c>
      <c r="F13" s="8">
        <v>257.56616200000002</v>
      </c>
      <c r="G13" s="8">
        <v>259.15081800000002</v>
      </c>
      <c r="H13" s="8">
        <v>258.53598</v>
      </c>
      <c r="I13" s="3">
        <v>433.52801499999998</v>
      </c>
      <c r="J13" s="8"/>
      <c r="K13" s="8"/>
    </row>
    <row r="14" spans="1:11">
      <c r="A14" s="1" t="s">
        <v>13</v>
      </c>
      <c r="B14" s="8">
        <v>469.38404800000001</v>
      </c>
      <c r="C14" s="4">
        <v>473.97900399999997</v>
      </c>
      <c r="D14" s="4">
        <v>473.97900399999997</v>
      </c>
      <c r="E14" s="8">
        <v>483.40162700000002</v>
      </c>
      <c r="F14" s="8">
        <v>478.11437999999998</v>
      </c>
      <c r="G14" s="8">
        <v>482.455353</v>
      </c>
      <c r="H14" s="8">
        <v>484.77505500000001</v>
      </c>
      <c r="I14" s="3">
        <v>830.67492700000003</v>
      </c>
      <c r="J14" s="8"/>
      <c r="K14" s="8"/>
    </row>
    <row r="15" spans="1:11">
      <c r="A15" s="1" t="s">
        <v>14</v>
      </c>
      <c r="B15" s="8">
        <v>347.91426100000001</v>
      </c>
      <c r="C15" s="4">
        <v>350.78247099999999</v>
      </c>
      <c r="D15" s="4">
        <v>350.78247099999999</v>
      </c>
      <c r="E15" s="8">
        <v>355.20726000000002</v>
      </c>
      <c r="F15" s="8">
        <v>355.20726000000002</v>
      </c>
      <c r="G15" s="8">
        <v>353.884705</v>
      </c>
      <c r="H15" s="8">
        <v>358.03147899999999</v>
      </c>
      <c r="I15" s="3">
        <v>579.70063800000003</v>
      </c>
      <c r="J15" s="8"/>
      <c r="K15" s="8"/>
    </row>
    <row r="16" spans="1:11">
      <c r="A16" s="1" t="s">
        <v>15</v>
      </c>
      <c r="B16" s="8">
        <v>304.54763800000001</v>
      </c>
      <c r="C16" s="4">
        <v>308.04307599999999</v>
      </c>
      <c r="D16" s="4">
        <v>308.04307599999999</v>
      </c>
      <c r="E16" s="8">
        <v>313.32972699999999</v>
      </c>
      <c r="F16" s="8">
        <v>314.35618599999998</v>
      </c>
      <c r="G16" s="8">
        <v>316.50173999999998</v>
      </c>
      <c r="H16" s="8">
        <v>319.74447600000002</v>
      </c>
      <c r="I16" s="3">
        <v>539.642426</v>
      </c>
      <c r="J16" s="8"/>
      <c r="K16" s="8"/>
    </row>
    <row r="17" spans="1:11">
      <c r="A17" s="1" t="s">
        <v>16</v>
      </c>
      <c r="B17" s="8">
        <v>263.930679</v>
      </c>
      <c r="C17" s="4">
        <v>265.15959199999998</v>
      </c>
      <c r="D17" s="4">
        <v>265.15959199999998</v>
      </c>
      <c r="E17" s="8">
        <v>268.12088</v>
      </c>
      <c r="F17" s="8">
        <v>266.02539100000001</v>
      </c>
      <c r="G17" s="8">
        <v>267.57383700000003</v>
      </c>
      <c r="H17" s="8">
        <v>267.74533100000002</v>
      </c>
      <c r="I17" s="3">
        <v>471.79304500000001</v>
      </c>
      <c r="J17" s="8"/>
      <c r="K17" s="8"/>
    </row>
    <row r="18" spans="1:11">
      <c r="A18" s="1" t="s">
        <v>18</v>
      </c>
      <c r="B18" s="8">
        <v>417.90371699999997</v>
      </c>
      <c r="C18" s="4">
        <v>419.43693500000001</v>
      </c>
      <c r="D18" s="4">
        <v>419.43693500000001</v>
      </c>
      <c r="E18" s="8">
        <v>426.10603300000002</v>
      </c>
      <c r="F18" s="8">
        <v>423.856583</v>
      </c>
      <c r="G18" s="8">
        <v>426.74357600000002</v>
      </c>
      <c r="H18" s="3">
        <v>429.23097200000001</v>
      </c>
      <c r="I18" s="3">
        <v>781.23664900000006</v>
      </c>
      <c r="J18" s="8"/>
      <c r="K18" s="8"/>
    </row>
    <row r="19" spans="1:11">
      <c r="A19" s="1" t="s">
        <v>19</v>
      </c>
      <c r="B19" s="8">
        <v>273.87982199999999</v>
      </c>
      <c r="C19" s="4">
        <v>276.55741899999998</v>
      </c>
      <c r="D19" s="4">
        <v>276.55741899999998</v>
      </c>
      <c r="E19" s="8">
        <v>277.08114599999999</v>
      </c>
      <c r="F19" s="8">
        <v>275.39613300000002</v>
      </c>
      <c r="G19" s="8">
        <v>276.95863300000002</v>
      </c>
      <c r="H19" s="3">
        <v>277.87605300000001</v>
      </c>
      <c r="I19" s="3">
        <v>519.19537400000002</v>
      </c>
      <c r="J19" s="8"/>
      <c r="K19" s="8"/>
    </row>
    <row r="20" spans="1:11">
      <c r="A20" s="1" t="s">
        <v>20</v>
      </c>
      <c r="B20" s="8">
        <v>399.94018599999998</v>
      </c>
      <c r="C20" s="4">
        <v>415.763824</v>
      </c>
      <c r="D20" s="4">
        <v>415.763824</v>
      </c>
      <c r="E20" s="8">
        <v>417.30030799999997</v>
      </c>
      <c r="F20" s="8">
        <v>415.75794999999999</v>
      </c>
      <c r="G20" s="8">
        <v>418.71516400000002</v>
      </c>
      <c r="H20" s="8">
        <v>419.84400900000003</v>
      </c>
      <c r="I20" s="3">
        <v>753.93350199999998</v>
      </c>
      <c r="J20" s="8"/>
      <c r="K20" s="8"/>
    </row>
    <row r="21" spans="1:11">
      <c r="A21" s="1" t="s">
        <v>21</v>
      </c>
      <c r="B21" s="8">
        <v>668.86976600000003</v>
      </c>
      <c r="C21" s="4">
        <v>675.06048599999997</v>
      </c>
      <c r="D21" s="4">
        <v>675.06048599999997</v>
      </c>
      <c r="E21" s="8">
        <v>674.32600400000001</v>
      </c>
      <c r="F21" s="8">
        <v>670.77609299999995</v>
      </c>
      <c r="G21" s="8">
        <v>679.87214700000004</v>
      </c>
      <c r="H21" s="8">
        <v>686.05377199999998</v>
      </c>
      <c r="I21" s="5">
        <v>1241.07763</v>
      </c>
      <c r="J21" s="8"/>
      <c r="K21" s="8"/>
    </row>
    <row r="22" spans="1:11">
      <c r="A22" s="1" t="s">
        <v>22</v>
      </c>
      <c r="B22" s="8">
        <v>369.60687300000001</v>
      </c>
      <c r="C22" s="4">
        <v>373.82138099999997</v>
      </c>
      <c r="D22" s="4">
        <v>373.82138099999997</v>
      </c>
      <c r="E22" s="8">
        <v>374.566574</v>
      </c>
      <c r="F22" s="8">
        <v>373.47009300000002</v>
      </c>
      <c r="G22" s="8">
        <v>377.492706</v>
      </c>
      <c r="H22" s="8">
        <v>379.12875400000001</v>
      </c>
      <c r="I22" s="3">
        <v>674.910843</v>
      </c>
      <c r="J22" s="8"/>
      <c r="K22" s="8"/>
    </row>
    <row r="23" spans="1:11">
      <c r="A23" s="1" t="s">
        <v>23</v>
      </c>
      <c r="B23" s="8">
        <v>435.09877</v>
      </c>
      <c r="C23" s="4">
        <v>440.26203900000002</v>
      </c>
      <c r="D23" s="4">
        <v>440.26203900000002</v>
      </c>
      <c r="E23" s="8">
        <v>439.00508100000002</v>
      </c>
      <c r="F23" s="8">
        <v>434.16334499999999</v>
      </c>
      <c r="G23" s="8">
        <v>440.34983799999998</v>
      </c>
      <c r="H23" s="8">
        <v>443.312836</v>
      </c>
      <c r="I23" s="3">
        <v>812.64639299999999</v>
      </c>
      <c r="J23" s="8"/>
      <c r="K23" s="8"/>
    </row>
    <row r="24" spans="1:11">
      <c r="A24" s="1" t="s">
        <v>24</v>
      </c>
      <c r="B24" s="8">
        <v>439.02758799999998</v>
      </c>
      <c r="C24" s="4">
        <v>444.31129499999997</v>
      </c>
      <c r="D24" s="4">
        <v>444.31129499999997</v>
      </c>
      <c r="E24" s="8">
        <v>444.09845000000001</v>
      </c>
      <c r="F24" s="8">
        <v>442.30925000000002</v>
      </c>
      <c r="G24" s="8">
        <v>450.41384900000003</v>
      </c>
      <c r="H24" s="8">
        <v>453.40068100000002</v>
      </c>
      <c r="I24" s="3">
        <v>807.45831299999998</v>
      </c>
      <c r="J24" s="8"/>
      <c r="K24" s="8"/>
    </row>
    <row r="25" spans="1:11">
      <c r="A25" s="1" t="s">
        <v>25</v>
      </c>
      <c r="B25" s="8">
        <v>32.243637100000001</v>
      </c>
      <c r="C25" s="4">
        <v>32.435592700000001</v>
      </c>
      <c r="D25" s="4">
        <v>32.435592700000001</v>
      </c>
      <c r="E25" s="8">
        <v>32.493438699999999</v>
      </c>
      <c r="F25" s="8">
        <v>32.472641000000003</v>
      </c>
      <c r="G25" s="8">
        <v>32.764389000000001</v>
      </c>
      <c r="H25" s="8">
        <v>32.845108000000003</v>
      </c>
      <c r="I25" s="3">
        <v>60.651504500000001</v>
      </c>
      <c r="J25" s="8"/>
      <c r="K25" s="8"/>
    </row>
    <row r="26" spans="1:11">
      <c r="B26" s="8">
        <f t="shared" ref="B26:H26" si="0">SUM(B3:B25)</f>
        <v>9273.1861871000019</v>
      </c>
      <c r="C26" s="8">
        <f t="shared" si="0"/>
        <v>9323.9416356999991</v>
      </c>
      <c r="D26" s="8">
        <f t="shared" si="0"/>
        <v>9323.9416356999991</v>
      </c>
      <c r="E26" s="8">
        <f t="shared" si="0"/>
        <v>9374.3828267000008</v>
      </c>
      <c r="F26" s="8">
        <f t="shared" si="0"/>
        <v>9348.6095430000023</v>
      </c>
      <c r="G26" s="8">
        <f t="shared" si="0"/>
        <v>9405.846754000002</v>
      </c>
      <c r="H26" s="8">
        <f t="shared" si="0"/>
        <v>9451.1021119999987</v>
      </c>
      <c r="I26" s="3">
        <f>SUM(I3:I25)</f>
        <v>16081.348444500001</v>
      </c>
    </row>
    <row r="27" spans="1:11">
      <c r="A27" s="1" t="s">
        <v>38</v>
      </c>
      <c r="C27" s="8">
        <f t="shared" ref="C27:H27" si="1">C26-B26</f>
        <v>50.75544859999718</v>
      </c>
      <c r="D27" s="8">
        <f t="shared" si="1"/>
        <v>0</v>
      </c>
      <c r="E27" s="8">
        <f t="shared" si="1"/>
        <v>50.441191000001709</v>
      </c>
      <c r="F27" s="8">
        <f t="shared" si="1"/>
        <v>-25.773283699998501</v>
      </c>
      <c r="G27" s="8">
        <f t="shared" si="1"/>
        <v>57.237210999999661</v>
      </c>
      <c r="H27" s="8">
        <f t="shared" si="1"/>
        <v>45.255357999996704</v>
      </c>
      <c r="I27" s="3"/>
    </row>
    <row r="28" spans="1:11">
      <c r="A28" s="1" t="s">
        <v>39</v>
      </c>
      <c r="C28" s="6">
        <f>(C26-B26)/B26</f>
        <v>5.473355929227805E-3</v>
      </c>
      <c r="D28" s="6">
        <f>(D26-C26)/C26</f>
        <v>0</v>
      </c>
      <c r="E28" s="6">
        <f>(E26-C26)/C26</f>
        <v>5.4098570079921795E-3</v>
      </c>
      <c r="F28" s="6">
        <f>(F26-E26)/E26</f>
        <v>-2.7493312548097946E-3</v>
      </c>
      <c r="G28" s="6">
        <f>(G26-F26)/F26</f>
        <v>6.1225373395616262E-3</v>
      </c>
      <c r="H28" s="6">
        <f>(H26-G26)/G26</f>
        <v>4.8114071155530005E-3</v>
      </c>
      <c r="I28" s="3"/>
    </row>
    <row r="29" spans="1:11">
      <c r="I29" s="3"/>
    </row>
    <row r="30" spans="1:11">
      <c r="A30" s="1" t="s">
        <v>75</v>
      </c>
      <c r="H30" s="8">
        <v>437.21550000000002</v>
      </c>
      <c r="I30" s="3">
        <v>766.60790999999995</v>
      </c>
    </row>
    <row r="31" spans="1:11">
      <c r="A31" s="1" t="s">
        <v>76</v>
      </c>
      <c r="H31" s="8">
        <v>415.562454</v>
      </c>
      <c r="I31" s="3">
        <v>737.74096699999996</v>
      </c>
    </row>
  </sheetData>
  <mergeCells count="1">
    <mergeCell ref="B1:D1"/>
  </mergeCells>
  <phoneticPr fontId="2" type="noConversion"/>
  <pageMargins left="0.78740157499999996" right="0.78740157499999996" top="0.984251969" bottom="0.984251969" header="0.4921259845" footer="0.492125984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>
  <dimension ref="A1:M29"/>
  <sheetViews>
    <sheetView workbookViewId="0">
      <selection activeCell="D10" sqref="D10"/>
    </sheetView>
  </sheetViews>
  <sheetFormatPr defaultColWidth="11.42578125" defaultRowHeight="12.75"/>
  <cols>
    <col min="1" max="1" width="11.42578125" style="1"/>
    <col min="2" max="2" width="18.85546875" style="1" bestFit="1" customWidth="1"/>
    <col min="3" max="3" width="19.7109375" style="1" bestFit="1" customWidth="1"/>
    <col min="4" max="16384" width="11.42578125" style="1"/>
  </cols>
  <sheetData>
    <row r="1" spans="1:13">
      <c r="B1" s="1" t="s">
        <v>11</v>
      </c>
    </row>
    <row r="2" spans="1:13">
      <c r="A2" s="1" t="s">
        <v>0</v>
      </c>
      <c r="B2" s="2" t="s">
        <v>26</v>
      </c>
      <c r="C2" s="2" t="s">
        <v>27</v>
      </c>
      <c r="D2" s="2" t="s">
        <v>28</v>
      </c>
      <c r="E2" s="2" t="s">
        <v>29</v>
      </c>
      <c r="F2" s="2" t="s">
        <v>30</v>
      </c>
      <c r="G2" s="2" t="s">
        <v>31</v>
      </c>
      <c r="H2" s="2" t="s">
        <v>32</v>
      </c>
      <c r="I2" s="2"/>
      <c r="J2" s="2"/>
      <c r="K2" s="2"/>
      <c r="L2" s="2"/>
      <c r="M2" s="2"/>
    </row>
    <row r="3" spans="1:13">
      <c r="A3" s="1" t="s">
        <v>8</v>
      </c>
      <c r="B3" s="9"/>
      <c r="C3" s="9">
        <v>14520</v>
      </c>
      <c r="D3" s="9"/>
      <c r="E3" s="9">
        <v>14520</v>
      </c>
      <c r="F3" s="9">
        <v>14520</v>
      </c>
      <c r="G3" s="9">
        <v>14520</v>
      </c>
      <c r="H3" s="9">
        <v>14559</v>
      </c>
      <c r="I3" s="9"/>
      <c r="J3" s="9"/>
      <c r="K3" s="9"/>
      <c r="L3" s="9"/>
      <c r="M3" s="9"/>
    </row>
    <row r="4" spans="1:13">
      <c r="A4" s="1" t="s">
        <v>9</v>
      </c>
      <c r="B4" s="9"/>
      <c r="C4" s="9">
        <v>14524</v>
      </c>
      <c r="D4" s="9"/>
      <c r="E4" s="9">
        <v>14563</v>
      </c>
      <c r="F4" s="9">
        <v>14563</v>
      </c>
      <c r="G4" s="9">
        <v>14563</v>
      </c>
      <c r="H4" s="9">
        <v>14563</v>
      </c>
      <c r="I4" s="9"/>
      <c r="J4" s="9"/>
      <c r="K4" s="9"/>
      <c r="L4" s="9"/>
      <c r="M4" s="9"/>
    </row>
    <row r="5" spans="1:13">
      <c r="A5" s="1" t="s">
        <v>10</v>
      </c>
      <c r="B5" s="9"/>
      <c r="C5" s="9">
        <v>14519</v>
      </c>
      <c r="D5" s="9"/>
      <c r="E5" s="9">
        <v>14519</v>
      </c>
      <c r="F5" s="9">
        <v>14519</v>
      </c>
      <c r="G5" s="9">
        <v>14558</v>
      </c>
      <c r="H5" s="9">
        <v>14558</v>
      </c>
      <c r="I5" s="9"/>
      <c r="J5" s="9"/>
      <c r="K5" s="9"/>
      <c r="L5" s="9"/>
      <c r="M5" s="9"/>
    </row>
    <row r="6" spans="1:13">
      <c r="A6" s="1" t="s">
        <v>1</v>
      </c>
      <c r="B6" s="9"/>
      <c r="C6" s="9">
        <v>14513</v>
      </c>
      <c r="D6" s="9"/>
      <c r="E6" s="9">
        <v>14525</v>
      </c>
      <c r="F6" s="9">
        <v>14525</v>
      </c>
      <c r="G6" s="9">
        <v>14525</v>
      </c>
      <c r="H6" s="9">
        <v>14525</v>
      </c>
      <c r="I6" s="9"/>
      <c r="J6" s="9"/>
      <c r="K6" s="9"/>
      <c r="L6" s="9"/>
      <c r="M6" s="9"/>
    </row>
    <row r="7" spans="1:13">
      <c r="A7" s="1" t="s">
        <v>2</v>
      </c>
      <c r="B7" s="9"/>
      <c r="C7" s="9">
        <v>14512</v>
      </c>
      <c r="D7" s="9"/>
      <c r="E7" s="9">
        <v>14524</v>
      </c>
      <c r="F7" s="9">
        <v>14524</v>
      </c>
      <c r="G7" s="9">
        <v>14524</v>
      </c>
      <c r="H7" s="9">
        <v>14524</v>
      </c>
      <c r="I7" s="9"/>
      <c r="J7" s="9"/>
      <c r="K7" s="9"/>
      <c r="L7" s="9"/>
      <c r="M7" s="9"/>
    </row>
    <row r="8" spans="1:13">
      <c r="A8" s="1" t="s">
        <v>3</v>
      </c>
      <c r="B8" s="9"/>
      <c r="C8" s="9">
        <v>14521</v>
      </c>
      <c r="D8" s="9"/>
      <c r="E8" s="9">
        <v>14533</v>
      </c>
      <c r="F8" s="9">
        <v>14533</v>
      </c>
      <c r="G8" s="9">
        <v>14533</v>
      </c>
      <c r="H8" s="9">
        <v>14533</v>
      </c>
      <c r="I8" s="9"/>
      <c r="J8" s="9"/>
      <c r="K8" s="9"/>
      <c r="L8" s="9"/>
      <c r="M8" s="9"/>
    </row>
    <row r="9" spans="1:13">
      <c r="A9" s="1" t="s">
        <v>4</v>
      </c>
      <c r="B9" s="9"/>
      <c r="C9" s="9">
        <v>14512</v>
      </c>
      <c r="D9" s="9"/>
      <c r="E9" s="9">
        <v>14524</v>
      </c>
      <c r="F9" s="9">
        <v>14524</v>
      </c>
      <c r="G9" s="9">
        <v>14524</v>
      </c>
      <c r="H9" s="9">
        <v>14524</v>
      </c>
      <c r="I9" s="9"/>
      <c r="J9" s="9"/>
      <c r="K9" s="9"/>
      <c r="L9" s="9"/>
      <c r="M9" s="9"/>
    </row>
    <row r="10" spans="1:13">
      <c r="A10" s="1" t="s">
        <v>5</v>
      </c>
      <c r="B10" s="9"/>
      <c r="C10" s="9">
        <v>14512</v>
      </c>
      <c r="D10" s="9"/>
      <c r="E10" s="9">
        <v>14524</v>
      </c>
      <c r="F10" s="9">
        <v>14524</v>
      </c>
      <c r="G10" s="9">
        <v>14524</v>
      </c>
      <c r="H10" s="9">
        <v>14524</v>
      </c>
      <c r="I10" s="9"/>
      <c r="J10" s="9"/>
      <c r="K10" s="9"/>
      <c r="L10" s="9"/>
      <c r="M10" s="9"/>
    </row>
    <row r="11" spans="1:13">
      <c r="A11" s="1" t="s">
        <v>6</v>
      </c>
      <c r="B11" s="9"/>
      <c r="C11" s="9">
        <v>14512</v>
      </c>
      <c r="D11" s="9"/>
      <c r="E11" s="9">
        <v>14524</v>
      </c>
      <c r="F11" s="9">
        <v>14524</v>
      </c>
      <c r="G11" s="9">
        <v>14524</v>
      </c>
      <c r="H11" s="9">
        <v>14524</v>
      </c>
      <c r="I11" s="9"/>
      <c r="J11" s="9"/>
      <c r="K11" s="9"/>
      <c r="L11" s="9"/>
      <c r="M11" s="9"/>
    </row>
    <row r="12" spans="1:13">
      <c r="A12" s="1" t="s">
        <v>7</v>
      </c>
      <c r="B12" s="9"/>
      <c r="C12" s="9">
        <v>14512</v>
      </c>
      <c r="D12" s="9"/>
      <c r="E12" s="9">
        <v>14524</v>
      </c>
      <c r="F12" s="9">
        <v>14524</v>
      </c>
      <c r="G12" s="9">
        <v>14524</v>
      </c>
      <c r="H12" s="9">
        <v>14524</v>
      </c>
      <c r="I12" s="9"/>
      <c r="J12" s="9"/>
      <c r="K12" s="9"/>
      <c r="L12" s="9"/>
      <c r="M12" s="9"/>
    </row>
    <row r="13" spans="1:13">
      <c r="A13" s="1" t="s">
        <v>12</v>
      </c>
      <c r="B13" s="9"/>
      <c r="C13" s="9">
        <v>14509</v>
      </c>
      <c r="D13" s="9"/>
      <c r="E13" s="9">
        <v>14519</v>
      </c>
      <c r="F13" s="9">
        <v>14519</v>
      </c>
      <c r="G13" s="9">
        <v>14519</v>
      </c>
      <c r="H13" s="9">
        <v>14519</v>
      </c>
      <c r="I13" s="9"/>
      <c r="J13" s="9"/>
      <c r="K13" s="9"/>
      <c r="L13" s="9"/>
      <c r="M13" s="9"/>
    </row>
    <row r="14" spans="1:13">
      <c r="A14" s="1" t="s">
        <v>13</v>
      </c>
      <c r="B14" s="9"/>
      <c r="C14" s="9">
        <v>14509</v>
      </c>
      <c r="D14" s="9"/>
      <c r="E14" s="9">
        <v>14519</v>
      </c>
      <c r="F14" s="9">
        <v>14519</v>
      </c>
      <c r="G14" s="9">
        <v>14519</v>
      </c>
      <c r="H14" s="9">
        <v>14519</v>
      </c>
      <c r="I14" s="9"/>
      <c r="J14" s="9"/>
      <c r="K14" s="9"/>
      <c r="L14" s="9"/>
      <c r="M14" s="9"/>
    </row>
    <row r="15" spans="1:13">
      <c r="A15" s="1" t="s">
        <v>14</v>
      </c>
      <c r="B15" s="9"/>
      <c r="C15" s="9">
        <v>14509</v>
      </c>
      <c r="D15" s="9"/>
      <c r="E15" s="9">
        <v>14519</v>
      </c>
      <c r="F15" s="9">
        <v>14519</v>
      </c>
      <c r="G15" s="9">
        <v>14519</v>
      </c>
      <c r="H15" s="9">
        <v>14519</v>
      </c>
      <c r="I15" s="9"/>
      <c r="J15" s="9"/>
      <c r="K15" s="9"/>
      <c r="L15" s="9"/>
      <c r="M15" s="9"/>
    </row>
    <row r="16" spans="1:13">
      <c r="A16" s="1" t="s">
        <v>15</v>
      </c>
      <c r="B16" s="9"/>
      <c r="C16" s="9">
        <v>14509</v>
      </c>
      <c r="D16" s="9"/>
      <c r="E16" s="9">
        <v>14519</v>
      </c>
      <c r="F16" s="9">
        <v>14519</v>
      </c>
      <c r="G16" s="9">
        <v>14519</v>
      </c>
      <c r="H16" s="9">
        <v>14519</v>
      </c>
      <c r="I16" s="9"/>
      <c r="J16" s="9"/>
      <c r="K16" s="9"/>
      <c r="L16" s="9"/>
      <c r="M16" s="9"/>
    </row>
    <row r="17" spans="1:13">
      <c r="A17" s="1" t="s">
        <v>16</v>
      </c>
      <c r="B17" s="9"/>
      <c r="C17" s="9">
        <v>14509</v>
      </c>
      <c r="D17" s="9"/>
      <c r="E17" s="9">
        <v>14519</v>
      </c>
      <c r="F17" s="9">
        <v>14519</v>
      </c>
      <c r="G17" s="9">
        <v>14519</v>
      </c>
      <c r="H17" s="9">
        <v>14519</v>
      </c>
      <c r="I17" s="9"/>
      <c r="J17" s="9"/>
      <c r="K17" s="9"/>
      <c r="L17" s="9"/>
      <c r="M17" s="9"/>
    </row>
    <row r="19" spans="1:13">
      <c r="A19" s="1" t="s">
        <v>18</v>
      </c>
      <c r="C19" s="9">
        <v>16512</v>
      </c>
      <c r="E19" s="1">
        <v>16563</v>
      </c>
      <c r="F19" s="1">
        <v>16563</v>
      </c>
      <c r="G19" s="1">
        <v>16563</v>
      </c>
      <c r="H19" s="1">
        <v>16563</v>
      </c>
    </row>
    <row r="20" spans="1:13">
      <c r="A20" s="1" t="s">
        <v>19</v>
      </c>
      <c r="C20" s="9">
        <v>16513</v>
      </c>
      <c r="E20" s="1">
        <v>16525</v>
      </c>
      <c r="F20" s="1">
        <v>16525</v>
      </c>
      <c r="G20" s="1">
        <v>16564</v>
      </c>
      <c r="H20" s="1">
        <v>16564</v>
      </c>
    </row>
    <row r="21" spans="1:13">
      <c r="A21" s="1" t="s">
        <v>20</v>
      </c>
      <c r="C21" s="9">
        <v>16538</v>
      </c>
      <c r="E21" s="1">
        <v>16639</v>
      </c>
      <c r="F21" s="1">
        <v>16639</v>
      </c>
      <c r="G21" s="1">
        <v>16639</v>
      </c>
      <c r="H21" s="1">
        <v>16639</v>
      </c>
    </row>
    <row r="22" spans="1:13">
      <c r="A22" s="1" t="s">
        <v>21</v>
      </c>
      <c r="C22" s="9">
        <v>16520</v>
      </c>
      <c r="E22" s="1">
        <v>16532</v>
      </c>
      <c r="F22" s="1">
        <v>16532</v>
      </c>
      <c r="G22" s="1">
        <v>16571</v>
      </c>
      <c r="H22" s="1">
        <v>16571</v>
      </c>
    </row>
    <row r="23" spans="1:13">
      <c r="A23" s="1" t="s">
        <v>22</v>
      </c>
      <c r="C23" s="9">
        <v>16549</v>
      </c>
      <c r="E23" s="1">
        <v>16639</v>
      </c>
      <c r="F23" s="1">
        <v>16639</v>
      </c>
      <c r="G23" s="1">
        <v>16678</v>
      </c>
      <c r="H23" s="1">
        <v>16678</v>
      </c>
    </row>
    <row r="24" spans="1:13">
      <c r="A24" s="1" t="s">
        <v>23</v>
      </c>
      <c r="C24" s="9">
        <v>16509</v>
      </c>
      <c r="E24" s="1">
        <v>16519</v>
      </c>
      <c r="F24" s="1">
        <v>16519</v>
      </c>
      <c r="G24" s="1">
        <v>16558</v>
      </c>
      <c r="H24" s="1">
        <v>16558</v>
      </c>
    </row>
    <row r="25" spans="1:13">
      <c r="A25" s="1" t="s">
        <v>24</v>
      </c>
      <c r="C25" s="9">
        <v>16510</v>
      </c>
      <c r="E25" s="1">
        <v>16520</v>
      </c>
      <c r="F25" s="1">
        <v>16520</v>
      </c>
      <c r="G25" s="1">
        <v>16560</v>
      </c>
      <c r="H25" s="1">
        <v>16560</v>
      </c>
    </row>
    <row r="26" spans="1:13">
      <c r="A26" s="1" t="s">
        <v>25</v>
      </c>
      <c r="C26" s="9">
        <v>16509</v>
      </c>
      <c r="E26" s="1">
        <v>16519</v>
      </c>
      <c r="F26" s="1">
        <v>16519</v>
      </c>
      <c r="G26" s="1">
        <v>16558</v>
      </c>
      <c r="H26" s="1">
        <v>16558</v>
      </c>
    </row>
    <row r="28" spans="1:13">
      <c r="A28" s="1" t="s">
        <v>48</v>
      </c>
      <c r="H28" s="1">
        <v>14563</v>
      </c>
    </row>
    <row r="29" spans="1:13">
      <c r="A29" s="1" t="s">
        <v>49</v>
      </c>
      <c r="H29" s="1">
        <v>14563</v>
      </c>
    </row>
  </sheetData>
  <phoneticPr fontId="2" type="noConversion"/>
  <pageMargins left="0.78740157499999996" right="0.78740157499999996" top="0.984251969" bottom="0.984251969" header="0.4921259845" footer="0.492125984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4</vt:i4>
      </vt:variant>
      <vt:variant>
        <vt:lpstr>Charts</vt:lpstr>
      </vt:variant>
      <vt:variant>
        <vt:i4>3</vt:i4>
      </vt:variant>
    </vt:vector>
  </HeadingPairs>
  <TitlesOfParts>
    <vt:vector size="7" baseType="lpstr">
      <vt:lpstr>Espace TS+IX</vt:lpstr>
      <vt:lpstr>Nombre TS+IX</vt:lpstr>
      <vt:lpstr>Espace disque</vt:lpstr>
      <vt:lpstr>Nombre TS</vt:lpstr>
      <vt:lpstr>TEST</vt:lpstr>
      <vt:lpstr>Graphe EspDisk tot</vt:lpstr>
      <vt:lpstr>GraphEspDisk Pct</vt:lpstr>
    </vt:vector>
  </TitlesOfParts>
  <Company>EXA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e000880</dc:creator>
  <cp:lastModifiedBy>laptop</cp:lastModifiedBy>
  <dcterms:created xsi:type="dcterms:W3CDTF">2013-02-27T08:05:51Z</dcterms:created>
  <dcterms:modified xsi:type="dcterms:W3CDTF">2015-03-20T15:37:11Z</dcterms:modified>
</cp:coreProperties>
</file>