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275" windowWidth="20115" windowHeight="6795" tabRatio="701"/>
  </bookViews>
  <sheets>
    <sheet name="Bordereau main d'oeuvre" sheetId="3" r:id="rId1"/>
  </sheets>
  <functionGroups builtInGroupCount="17"/>
  <definedNames>
    <definedName name="Aménagement_paysager">#REF!</definedName>
    <definedName name="Autres">#REF!</definedName>
    <definedName name="Béton">#REF!</definedName>
    <definedName name="Bordereau_matériaux">#REF!</definedName>
    <definedName name="Camion">#REF!</definedName>
    <definedName name="Chargeur_sur_pneu">#REF!</definedName>
    <definedName name="Conduite">#REF!</definedName>
    <definedName name="Enrobé_bitumineux">#REF!</definedName>
    <definedName name="Environnement">#REF!</definedName>
    <definedName name="equipe">#REF!</definedName>
    <definedName name="Équipement">#REF!</definedName>
    <definedName name="Équipements">#REF!</definedName>
    <definedName name="MaCellule">GET.CELL(48,#REF!)</definedName>
    <definedName name="Machinerie_spécialisée">#REF!</definedName>
    <definedName name="Main_d_oeuvre">#REF!</definedName>
    <definedName name="Matériaux_granulaires">#REF!</definedName>
    <definedName name="Membrane_géotextile">#REF!</definedName>
    <definedName name="Nivelleuse">#REF!</definedName>
    <definedName name="Numero_de_projet">#REF!</definedName>
    <definedName name="numero_equipe">#REF!</definedName>
    <definedName name="Paveuse">#REF!</definedName>
    <definedName name="Pelle_hydraulique">#REF!</definedName>
    <definedName name="PreparePar">#REF!</definedName>
    <definedName name="Produits_municipaux">#REF!</definedName>
    <definedName name="reference_bordereau">#REF!</definedName>
    <definedName name="reference_bordereau_ajust">#REF!</definedName>
    <definedName name="reference_equipe">#REF!</definedName>
    <definedName name="reference_maindoeuvre">'Bordereau main d''oeuvre'!$A$2:$L$6</definedName>
    <definedName name="reference_materiaux">#REF!</definedName>
    <definedName name="reference_pension">#REF!</definedName>
    <definedName name="reference_test">#REF!</definedName>
    <definedName name="Revêtement_protection">#REF!</definedName>
    <definedName name="Rouleau_compacteur">#REF!</definedName>
    <definedName name="Signalisation">#REF!</definedName>
    <definedName name="Signalisation_Mat">#REF!</definedName>
    <definedName name="Styrofoam">#REF!</definedName>
    <definedName name="Tracteur_sur_chenille">#REF!</definedName>
    <definedName name="Transport_bitume">#REF!</definedName>
    <definedName name="Transport_en_vrac">#REF!</definedName>
    <definedName name="Type_bordereau">#REF!</definedName>
    <definedName name="Type_materiau">#REF!</definedName>
    <definedName name="Type_Ressource">#REF!</definedName>
    <definedName name="VerifiePar">#REF!</definedName>
    <definedName name="Vrac_Enrobé">#REF!</definedName>
    <definedName name="Vrac_Pierre">#REF!</definedName>
    <definedName name="_xlnm.Print_Area" localSheetId="0">'Bordereau main d''oeuvre'!$A$1:$K$35</definedName>
    <definedName name="zWW104">#REF!</definedName>
    <definedName name="zzz104">#REF!</definedName>
  </definedNames>
  <calcPr calcId="145621"/>
</workbook>
</file>

<file path=xl/calcChain.xml><?xml version="1.0" encoding="utf-8"?>
<calcChain xmlns="http://schemas.openxmlformats.org/spreadsheetml/2006/main">
  <c r="J34" i="3" l="1"/>
  <c r="H34" i="3"/>
  <c r="F34" i="3"/>
  <c r="I34" i="3" s="1"/>
  <c r="K34" i="3" s="1"/>
  <c r="L34" i="3" s="1"/>
  <c r="J33" i="3"/>
  <c r="H33" i="3"/>
  <c r="F33" i="3"/>
  <c r="I33" i="3" s="1"/>
  <c r="K33" i="3" s="1"/>
  <c r="L33" i="3" s="1"/>
  <c r="J32" i="3"/>
  <c r="H32" i="3"/>
  <c r="F32" i="3"/>
  <c r="I32" i="3" s="1"/>
  <c r="K32" i="3" s="1"/>
  <c r="L32" i="3" s="1"/>
  <c r="J31" i="3"/>
  <c r="H31" i="3"/>
  <c r="D30" i="3"/>
  <c r="H30" i="3" s="1"/>
  <c r="C30" i="3"/>
  <c r="B30" i="3"/>
  <c r="J29" i="3"/>
  <c r="H29" i="3"/>
  <c r="F29" i="3"/>
  <c r="I29" i="3" s="1"/>
  <c r="K29" i="3" s="1"/>
  <c r="L29" i="3" s="1"/>
  <c r="J28" i="3"/>
  <c r="H28" i="3"/>
  <c r="F28" i="3"/>
  <c r="I28" i="3" s="1"/>
  <c r="K28" i="3" s="1"/>
  <c r="L28" i="3" s="1"/>
  <c r="J27" i="3"/>
  <c r="H27" i="3"/>
  <c r="F27" i="3"/>
  <c r="I27" i="3" s="1"/>
  <c r="K27" i="3" s="1"/>
  <c r="L27" i="3" s="1"/>
  <c r="J26" i="3"/>
  <c r="H26" i="3"/>
  <c r="D25" i="3"/>
  <c r="H25" i="3" s="1"/>
  <c r="C25" i="3"/>
  <c r="B25" i="3"/>
  <c r="J30" i="3" l="1"/>
  <c r="G30" i="3" s="1"/>
  <c r="J25" i="3"/>
  <c r="G25" i="3" s="1"/>
  <c r="J8" i="3" l="1"/>
  <c r="H8" i="3"/>
  <c r="J9" i="3"/>
  <c r="H9" i="3"/>
  <c r="F9" i="3"/>
  <c r="I9" i="3" s="1"/>
  <c r="K9" i="3" s="1"/>
  <c r="L9" i="3" s="1"/>
  <c r="J24" i="3"/>
  <c r="H24" i="3"/>
  <c r="F24" i="3"/>
  <c r="I24" i="3" s="1"/>
  <c r="K24" i="3" s="1"/>
  <c r="L24" i="3" s="1"/>
  <c r="J23" i="3"/>
  <c r="H23" i="3"/>
  <c r="F23" i="3"/>
  <c r="I23" i="3" s="1"/>
  <c r="K23" i="3" s="1"/>
  <c r="L23" i="3" s="1"/>
  <c r="J22" i="3"/>
  <c r="H22" i="3"/>
  <c r="F22" i="3"/>
  <c r="I22" i="3" s="1"/>
  <c r="K22" i="3" s="1"/>
  <c r="L22" i="3" s="1"/>
  <c r="J21" i="3"/>
  <c r="H21" i="3"/>
  <c r="D20" i="3"/>
  <c r="H20" i="3" s="1"/>
  <c r="C20" i="3"/>
  <c r="B20" i="3"/>
  <c r="J20" i="3" l="1"/>
  <c r="G20" i="3" s="1"/>
  <c r="J18" i="3" l="1"/>
  <c r="H18" i="3"/>
  <c r="J19" i="3"/>
  <c r="H19" i="3"/>
  <c r="F17" i="3" l="1"/>
  <c r="I17" i="3" s="1"/>
  <c r="K17" i="3" s="1"/>
  <c r="L17" i="3" s="1"/>
  <c r="J17" i="3"/>
  <c r="H17" i="3"/>
  <c r="D16" i="3"/>
  <c r="H16" i="3" s="1"/>
  <c r="C16" i="3"/>
  <c r="B16" i="3"/>
  <c r="J15" i="3"/>
  <c r="H15" i="3"/>
  <c r="F15" i="3"/>
  <c r="I15" i="3" s="1"/>
  <c r="K15" i="3" s="1"/>
  <c r="L15" i="3" s="1"/>
  <c r="J14" i="3"/>
  <c r="H14" i="3"/>
  <c r="J13" i="3"/>
  <c r="H13" i="3"/>
  <c r="D12" i="3"/>
  <c r="H12" i="3" s="1"/>
  <c r="C12" i="3"/>
  <c r="B12" i="3"/>
  <c r="J6" i="3"/>
  <c r="H6" i="3"/>
  <c r="F6" i="3"/>
  <c r="I6" i="3" s="1"/>
  <c r="K6" i="3" s="1"/>
  <c r="L6" i="3" s="1"/>
  <c r="J5" i="3"/>
  <c r="H5" i="3"/>
  <c r="F5" i="3"/>
  <c r="I5" i="3" s="1"/>
  <c r="K5" i="3" s="1"/>
  <c r="L5" i="3" s="1"/>
  <c r="J4" i="3"/>
  <c r="H4" i="3"/>
  <c r="F4" i="3"/>
  <c r="I4" i="3" s="1"/>
  <c r="K4" i="3" s="1"/>
  <c r="L4" i="3" s="1"/>
  <c r="J3" i="3"/>
  <c r="H3" i="3"/>
  <c r="F3" i="3"/>
  <c r="I3" i="3" s="1"/>
  <c r="K3" i="3" s="1"/>
  <c r="L3" i="3" s="1"/>
  <c r="D2" i="3"/>
  <c r="H2" i="3" s="1"/>
  <c r="C2" i="3"/>
  <c r="B2" i="3"/>
  <c r="J11" i="3"/>
  <c r="H11" i="3"/>
  <c r="F11" i="3"/>
  <c r="I11" i="3" s="1"/>
  <c r="K11" i="3" s="1"/>
  <c r="L11" i="3" s="1"/>
  <c r="J10" i="3"/>
  <c r="H10" i="3"/>
  <c r="D7" i="3"/>
  <c r="H7" i="3" s="1"/>
  <c r="C7" i="3"/>
  <c r="B7" i="3"/>
  <c r="F8" i="3" l="1"/>
  <c r="I8" i="3" s="1"/>
  <c r="K8" i="3" s="1"/>
  <c r="L8" i="3" s="1"/>
  <c r="F26" i="3"/>
  <c r="I26" i="3" s="1"/>
  <c r="K26" i="3" s="1"/>
  <c r="L26" i="3" s="1"/>
  <c r="K25" i="3" s="1"/>
  <c r="F31" i="3"/>
  <c r="I31" i="3" s="1"/>
  <c r="K31" i="3" s="1"/>
  <c r="L31" i="3" s="1"/>
  <c r="K30" i="3" s="1"/>
  <c r="F21" i="3"/>
  <c r="I21" i="3" s="1"/>
  <c r="K21" i="3" s="1"/>
  <c r="L21" i="3" s="1"/>
  <c r="K20" i="3" s="1"/>
  <c r="F10" i="3"/>
  <c r="I10" i="3" s="1"/>
  <c r="K10" i="3" s="1"/>
  <c r="L10" i="3" s="1"/>
  <c r="F19" i="3"/>
  <c r="I19" i="3" s="1"/>
  <c r="K19" i="3" s="1"/>
  <c r="L19" i="3" s="1"/>
  <c r="J16" i="3"/>
  <c r="F13" i="3"/>
  <c r="I13" i="3" s="1"/>
  <c r="K13" i="3" s="1"/>
  <c r="L13" i="3" s="1"/>
  <c r="J12" i="3"/>
  <c r="J2" i="3"/>
  <c r="K2" i="3"/>
  <c r="J7" i="3"/>
  <c r="G7" i="3" s="1"/>
  <c r="K7" i="3" l="1"/>
  <c r="F30" i="3"/>
  <c r="I30" i="3"/>
  <c r="I25" i="3"/>
  <c r="F25" i="3"/>
  <c r="I20" i="3"/>
  <c r="F20" i="3"/>
  <c r="F14" i="3"/>
  <c r="I14" i="3" s="1"/>
  <c r="K14" i="3" s="1"/>
  <c r="L14" i="3" s="1"/>
  <c r="K12" i="3" s="1"/>
  <c r="F18" i="3"/>
  <c r="I18" i="3" s="1"/>
  <c r="K18" i="3" s="1"/>
  <c r="L18" i="3" s="1"/>
  <c r="K16" i="3" s="1"/>
  <c r="G12" i="3"/>
  <c r="G16" i="3"/>
  <c r="G2" i="3"/>
  <c r="F2" i="3"/>
  <c r="I2" i="3"/>
  <c r="I12" i="3" l="1"/>
  <c r="F16" i="3"/>
  <c r="F12" i="3"/>
  <c r="I16" i="3"/>
  <c r="I7" i="3" l="1"/>
  <c r="F7" i="3"/>
</calcChain>
</file>

<file path=xl/sharedStrings.xml><?xml version="1.0" encoding="utf-8"?>
<sst xmlns="http://schemas.openxmlformats.org/spreadsheetml/2006/main" count="17" uniqueCount="17">
  <si>
    <t>Description</t>
  </si>
  <si>
    <t>Unité</t>
  </si>
  <si>
    <t>Numero</t>
  </si>
  <si>
    <t>Quantité</t>
  </si>
  <si>
    <t>Cout unitaire</t>
  </si>
  <si>
    <t>Cout total</t>
  </si>
  <si>
    <t>Nb.Jour</t>
  </si>
  <si>
    <t>Cout journalier</t>
  </si>
  <si>
    <t>Production journalière</t>
  </si>
  <si>
    <t>Équipe affectée</t>
  </si>
  <si>
    <t>Unité2</t>
  </si>
  <si>
    <t>001</t>
  </si>
  <si>
    <t>002</t>
  </si>
  <si>
    <t>003</t>
  </si>
  <si>
    <t>004</t>
  </si>
  <si>
    <t>005</t>
  </si>
  <si>
    <t>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</si>
</sst>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$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0"/>
      <name val="Arial"/>
      <family val="2"/>
    </font>
    <font>
      <u/>
      <sz val="11"/>
      <color rgb="FF000000"/>
      <name val="Calibri"/>
      <family val="2"/>
    </font>
    <font>
      <sz val="11"/>
      <color rgb="FF000000"/>
      <name val="Calibri"/>
      <family val="2"/>
    </font>
    <font>
      <i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darkDown"/>
    </fill>
    <fill>
      <patternFill patternType="solid">
        <fgColor theme="8"/>
        <bgColor theme="8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auto="1"/>
      </left>
      <right/>
      <top style="thin">
        <color theme="8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medium">
        <color auto="1"/>
      </left>
      <right/>
      <top style="thin">
        <color theme="8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indexed="64"/>
      </top>
      <bottom/>
      <diagonal/>
    </border>
    <border>
      <left style="thin">
        <color indexed="64"/>
      </left>
      <right style="medium">
        <color auto="1"/>
      </right>
      <top style="double">
        <color indexed="64"/>
      </top>
      <bottom/>
      <diagonal/>
    </border>
    <border>
      <left style="medium">
        <color auto="1"/>
      </left>
      <right/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 style="medium">
        <color auto="1"/>
      </left>
      <right/>
      <top style="thin">
        <color theme="8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165" fontId="0" fillId="0" borderId="0" xfId="0" applyNumberFormat="1"/>
    <xf numFmtId="0" fontId="0" fillId="0" borderId="0" xfId="0"/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/>
      <protection locked="0"/>
    </xf>
    <xf numFmtId="49" fontId="1" fillId="3" borderId="7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Alignment="1">
      <alignment horizontal="center" vertical="center" wrapText="1"/>
    </xf>
    <xf numFmtId="4" fontId="0" fillId="0" borderId="1" xfId="0" applyNumberFormat="1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49" fontId="1" fillId="0" borderId="8" xfId="0" applyNumberFormat="1" applyFont="1" applyFill="1" applyBorder="1" applyAlignment="1" applyProtection="1">
      <alignment horizontal="center" vertical="top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3" borderId="1" xfId="0" applyFont="1" applyFill="1" applyBorder="1" applyAlignment="1" applyProtection="1">
      <alignment horizontal="center" vertical="center"/>
      <protection locked="0"/>
    </xf>
    <xf numFmtId="165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horizontal="center"/>
    </xf>
    <xf numFmtId="0" fontId="1" fillId="4" borderId="12" xfId="0" applyFont="1" applyFill="1" applyBorder="1" applyAlignment="1">
      <alignment horizontal="center" wrapText="1"/>
    </xf>
    <xf numFmtId="165" fontId="1" fillId="0" borderId="12" xfId="0" applyNumberFormat="1" applyFont="1" applyBorder="1" applyAlignment="1">
      <alignment horizontal="center"/>
    </xf>
    <xf numFmtId="2" fontId="1" fillId="0" borderId="12" xfId="0" applyNumberFormat="1" applyFont="1" applyBorder="1" applyAlignment="1">
      <alignment horizontal="center"/>
    </xf>
    <xf numFmtId="4" fontId="1" fillId="0" borderId="12" xfId="0" applyNumberFormat="1" applyFont="1" applyBorder="1" applyAlignment="1">
      <alignment horizontal="center"/>
    </xf>
    <xf numFmtId="165" fontId="1" fillId="0" borderId="13" xfId="0" applyNumberFormat="1" applyFont="1" applyBorder="1" applyAlignment="1">
      <alignment horizontal="center"/>
    </xf>
    <xf numFmtId="49" fontId="1" fillId="0" borderId="14" xfId="0" applyNumberFormat="1" applyFont="1" applyFill="1" applyBorder="1" applyAlignment="1" applyProtection="1">
      <alignment horizontal="center" vertical="top"/>
      <protection locked="0"/>
    </xf>
    <xf numFmtId="0" fontId="0" fillId="3" borderId="15" xfId="0" applyFont="1" applyFill="1" applyBorder="1" applyAlignment="1" applyProtection="1">
      <alignment horizontal="center"/>
      <protection locked="0"/>
    </xf>
    <xf numFmtId="0" fontId="0" fillId="2" borderId="15" xfId="0" applyFont="1" applyFill="1" applyBorder="1" applyAlignment="1" applyProtection="1">
      <alignment horizontal="center" vertical="center" wrapText="1"/>
      <protection locked="0"/>
    </xf>
    <xf numFmtId="165" fontId="0" fillId="0" borderId="15" xfId="0" applyNumberFormat="1" applyFont="1" applyBorder="1" applyAlignment="1">
      <alignment horizontal="center" vertical="center"/>
    </xf>
    <xf numFmtId="0" fontId="0" fillId="3" borderId="15" xfId="0" applyFont="1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>
      <alignment horizontal="center" vertical="center" wrapText="1"/>
    </xf>
    <xf numFmtId="4" fontId="0" fillId="0" borderId="15" xfId="0" applyNumberFormat="1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165" fontId="0" fillId="0" borderId="1" xfId="0" applyNumberFormat="1" applyFont="1" applyBorder="1" applyAlignment="1">
      <alignment horizontal="center" vertical="center"/>
    </xf>
    <xf numFmtId="49" fontId="1" fillId="0" borderId="16" xfId="0" applyNumberFormat="1" applyFont="1" applyFill="1" applyBorder="1" applyAlignment="1" applyProtection="1">
      <alignment horizontal="center" vertical="top"/>
      <protection locked="0"/>
    </xf>
    <xf numFmtId="49" fontId="1" fillId="0" borderId="10" xfId="0" applyNumberFormat="1" applyFont="1" applyFill="1" applyBorder="1" applyAlignment="1" applyProtection="1">
      <alignment horizontal="center" vertical="top"/>
      <protection locked="0"/>
    </xf>
    <xf numFmtId="0" fontId="0" fillId="3" borderId="17" xfId="0" applyFont="1" applyFill="1" applyBorder="1" applyAlignment="1" applyProtection="1">
      <alignment horizontal="center"/>
      <protection locked="0"/>
    </xf>
    <xf numFmtId="0" fontId="0" fillId="2" borderId="17" xfId="0" applyFont="1" applyFill="1" applyBorder="1" applyAlignment="1" applyProtection="1">
      <alignment horizontal="center" vertical="center" wrapText="1"/>
      <protection locked="0"/>
    </xf>
    <xf numFmtId="165" fontId="0" fillId="0" borderId="17" xfId="0" applyNumberFormat="1" applyFont="1" applyBorder="1" applyAlignment="1">
      <alignment horizontal="center" vertical="center"/>
    </xf>
    <xf numFmtId="0" fontId="0" fillId="3" borderId="17" xfId="0" applyFont="1" applyFill="1" applyBorder="1" applyAlignment="1" applyProtection="1">
      <alignment horizontal="center" vertical="center"/>
      <protection locked="0"/>
    </xf>
    <xf numFmtId="0" fontId="0" fillId="0" borderId="17" xfId="0" applyFont="1" applyBorder="1" applyAlignment="1">
      <alignment horizontal="center" vertical="center" wrapText="1"/>
    </xf>
    <xf numFmtId="4" fontId="0" fillId="0" borderId="17" xfId="0" applyNumberFormat="1" applyFont="1" applyBorder="1" applyAlignment="1">
      <alignment horizontal="center" vertical="center"/>
    </xf>
    <xf numFmtId="165" fontId="0" fillId="0" borderId="9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4" fontId="0" fillId="0" borderId="0" xfId="0" applyNumberFormat="1"/>
    <xf numFmtId="165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165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0</xdr:row>
          <xdr:rowOff>47625</xdr:rowOff>
        </xdr:from>
        <xdr:to>
          <xdr:col>14</xdr:col>
          <xdr:colOff>914400</xdr:colOff>
          <xdr:row>0</xdr:row>
          <xdr:rowOff>381000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sng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13</xdr:col>
          <xdr:colOff>47625</xdr:colOff>
          <xdr:row>1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1171575</xdr:colOff>
          <xdr:row>0</xdr:row>
          <xdr:rowOff>57150</xdr:rowOff>
        </xdr:from>
        <xdr:to>
          <xdr:col>16</xdr:col>
          <xdr:colOff>561975</xdr:colOff>
          <xdr:row>0</xdr:row>
          <xdr:rowOff>438150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514350</xdr:rowOff>
        </xdr:from>
        <xdr:to>
          <xdr:col>16</xdr:col>
          <xdr:colOff>457200</xdr:colOff>
          <xdr:row>0</xdr:row>
          <xdr:rowOff>819150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1" u="none" strike="noStrike" baseline="0">
                  <a:solidFill>
                    <a:srgbClr val="FF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0</xdr:row>
          <xdr:rowOff>447675</xdr:rowOff>
        </xdr:from>
        <xdr:to>
          <xdr:col>14</xdr:col>
          <xdr:colOff>1019175</xdr:colOff>
          <xdr:row>0</xdr:row>
          <xdr:rowOff>838200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  <pageSetUpPr fitToPage="1"/>
  </sheetPr>
  <dimension ref="A1:L37"/>
  <sheetViews>
    <sheetView showZeros="0" tabSelected="1" view="pageBreakPreview" zoomScale="80" zoomScaleNormal="100" zoomScaleSheetLayoutView="80" workbookViewId="0">
      <pane ySplit="1" topLeftCell="A7" activePane="bottomLeft" state="frozen"/>
      <selection activeCell="B27" sqref="B27:G27"/>
      <selection pane="bottomLeft" activeCell="F41" sqref="F41"/>
    </sheetView>
  </sheetViews>
  <sheetFormatPr baseColWidth="10" defaultRowHeight="15" x14ac:dyDescent="0.25"/>
  <cols>
    <col min="1" max="1" width="10.85546875" customWidth="1"/>
    <col min="2" max="2" width="75.5703125" customWidth="1"/>
    <col min="3" max="3" width="12.140625" customWidth="1"/>
    <col min="5" max="5" width="24.5703125" customWidth="1"/>
    <col min="6" max="6" width="15.42578125" customWidth="1"/>
    <col min="7" max="7" width="25.7109375" customWidth="1"/>
    <col min="8" max="8" width="8.85546875" customWidth="1"/>
    <col min="9" max="9" width="16.28515625" customWidth="1"/>
    <col min="10" max="10" width="10.42578125" customWidth="1"/>
    <col min="11" max="11" width="13.140625" customWidth="1"/>
    <col min="12" max="12" width="11" hidden="1" customWidth="1"/>
    <col min="13" max="13" width="7.85546875" customWidth="1"/>
    <col min="14" max="14" width="3" customWidth="1"/>
    <col min="15" max="15" width="17.85546875" customWidth="1"/>
  </cols>
  <sheetData>
    <row r="1" spans="1:12" ht="72" customHeight="1" thickBot="1" x14ac:dyDescent="0.3">
      <c r="A1" s="3" t="s">
        <v>2</v>
      </c>
      <c r="B1" s="4" t="s">
        <v>0</v>
      </c>
      <c r="C1" s="4" t="s">
        <v>3</v>
      </c>
      <c r="D1" s="4" t="s">
        <v>1</v>
      </c>
      <c r="E1" s="4" t="s">
        <v>9</v>
      </c>
      <c r="F1" s="4" t="s">
        <v>7</v>
      </c>
      <c r="G1" s="4" t="s">
        <v>8</v>
      </c>
      <c r="H1" s="4" t="s">
        <v>10</v>
      </c>
      <c r="I1" s="4" t="s">
        <v>4</v>
      </c>
      <c r="J1" s="4" t="s">
        <v>6</v>
      </c>
      <c r="K1" s="5" t="s">
        <v>5</v>
      </c>
    </row>
    <row r="2" spans="1:12" s="2" customFormat="1" ht="15" hidden="1" customHeight="1" thickTop="1" x14ac:dyDescent="0.25">
      <c r="A2" s="7"/>
      <c r="B2" s="17" t="str">
        <f>IFERROR(VLOOKUP(A2,#REF!,2,FALSE),"")</f>
        <v/>
      </c>
      <c r="C2" s="17" t="str">
        <f>IFERROR(VLOOKUP(A2,#REF!,3,FALSE),"")</f>
        <v/>
      </c>
      <c r="D2" s="17" t="str">
        <f>IFERROR(VLOOKUP(A2,#REF!,4,FALSE),"")</f>
        <v/>
      </c>
      <c r="E2" s="18"/>
      <c r="F2" s="19" t="str">
        <f>IFERROR(K2/J2,"")</f>
        <v/>
      </c>
      <c r="G2" s="20" t="str">
        <f>IFERROR(C2/J2,"")</f>
        <v/>
      </c>
      <c r="H2" s="17" t="str">
        <f t="shared" ref="H2:H6" si="0">D2</f>
        <v/>
      </c>
      <c r="I2" s="19" t="str">
        <f>IFERROR(K2/C2,"")</f>
        <v/>
      </c>
      <c r="J2" s="21">
        <f>IFERROR(SUM(J3:J6),"")</f>
        <v>0</v>
      </c>
      <c r="K2" s="22">
        <f>IFERROR(SUMIF(A2:A6,"",L2:L6),"")</f>
        <v>0</v>
      </c>
      <c r="L2" s="13"/>
    </row>
    <row r="3" spans="1:12" s="2" customFormat="1" ht="15" hidden="1" customHeight="1" x14ac:dyDescent="0.25">
      <c r="A3" s="11"/>
      <c r="B3" s="12"/>
      <c r="C3" s="12"/>
      <c r="D3" s="12"/>
      <c r="E3" s="16"/>
      <c r="F3" s="15" t="str">
        <f>IFERROR(VLOOKUP(E3,#REF!,10,FALSE),"")</f>
        <v/>
      </c>
      <c r="G3" s="12"/>
      <c r="H3" s="8">
        <f t="shared" si="0"/>
        <v>0</v>
      </c>
      <c r="I3" s="15" t="str">
        <f>IFERROR(F3/G3,"")</f>
        <v/>
      </c>
      <c r="J3" s="9" t="str">
        <f>IFERROR(C3/G3,"")</f>
        <v/>
      </c>
      <c r="K3" s="10" t="str">
        <f>IFERROR(I3*C3,"")</f>
        <v/>
      </c>
      <c r="L3" s="1" t="str">
        <f>K3</f>
        <v/>
      </c>
    </row>
    <row r="4" spans="1:12" s="2" customFormat="1" ht="15" hidden="1" customHeight="1" x14ac:dyDescent="0.25">
      <c r="A4" s="11"/>
      <c r="B4" s="12"/>
      <c r="C4" s="12"/>
      <c r="D4" s="12"/>
      <c r="E4" s="16"/>
      <c r="F4" s="15" t="str">
        <f>IFERROR(VLOOKUP(E4,#REF!,10,FALSE),"")</f>
        <v/>
      </c>
      <c r="G4" s="12"/>
      <c r="H4" s="8">
        <f t="shared" si="0"/>
        <v>0</v>
      </c>
      <c r="I4" s="15" t="str">
        <f>IFERROR(F4/G4,"")</f>
        <v/>
      </c>
      <c r="J4" s="9" t="str">
        <f>IFERROR(C4/G4,"")</f>
        <v/>
      </c>
      <c r="K4" s="10" t="str">
        <f>IFERROR(I4*C4,"")</f>
        <v/>
      </c>
      <c r="L4" s="1" t="str">
        <f t="shared" ref="L4:L6" si="1">K4</f>
        <v/>
      </c>
    </row>
    <row r="5" spans="1:12" s="2" customFormat="1" ht="15" hidden="1" customHeight="1" x14ac:dyDescent="0.25">
      <c r="A5" s="33"/>
      <c r="B5" s="6"/>
      <c r="C5" s="6"/>
      <c r="D5" s="6"/>
      <c r="E5" s="31"/>
      <c r="F5" s="32" t="str">
        <f>IFERROR(VLOOKUP(E5,#REF!,10,FALSE),"")</f>
        <v/>
      </c>
      <c r="G5" s="14"/>
      <c r="H5" s="8">
        <f t="shared" si="0"/>
        <v>0</v>
      </c>
      <c r="I5" s="32" t="str">
        <f>IFERROR(F5/G5,"")</f>
        <v/>
      </c>
      <c r="J5" s="9" t="str">
        <f>IFERROR(C5/G5,"")</f>
        <v/>
      </c>
      <c r="K5" s="10" t="str">
        <f>IFERROR(I5*C5,"")</f>
        <v/>
      </c>
      <c r="L5" s="1" t="str">
        <f t="shared" si="1"/>
        <v/>
      </c>
    </row>
    <row r="6" spans="1:12" s="2" customFormat="1" ht="15" hidden="1" customHeight="1" thickBot="1" x14ac:dyDescent="0.3">
      <c r="A6" s="34"/>
      <c r="B6" s="35"/>
      <c r="C6" s="35"/>
      <c r="D6" s="35"/>
      <c r="E6" s="36"/>
      <c r="F6" s="37" t="str">
        <f>IFERROR(VLOOKUP(E6,#REF!,10,FALSE),"")</f>
        <v/>
      </c>
      <c r="G6" s="38"/>
      <c r="H6" s="39">
        <f t="shared" si="0"/>
        <v>0</v>
      </c>
      <c r="I6" s="37" t="str">
        <f>IFERROR(F6/G6,"")</f>
        <v/>
      </c>
      <c r="J6" s="40" t="str">
        <f>IFERROR(C6/G6,"")</f>
        <v/>
      </c>
      <c r="K6" s="41" t="str">
        <f>IFERROR(I6*C6,"")</f>
        <v/>
      </c>
      <c r="L6" s="1" t="str">
        <f t="shared" si="1"/>
        <v/>
      </c>
    </row>
    <row r="7" spans="1:12" ht="15.75" thickTop="1" x14ac:dyDescent="0.25">
      <c r="A7" s="7" t="s">
        <v>11</v>
      </c>
      <c r="B7" s="17" t="str">
        <f>IFERROR(VLOOKUP(A7,#REF!,2,FALSE),"")</f>
        <v/>
      </c>
      <c r="C7" s="17" t="str">
        <f>IFERROR(VLOOKUP(A7,#REF!,3,FALSE),"")</f>
        <v/>
      </c>
      <c r="D7" s="17" t="str">
        <f>IFERROR(VLOOKUP(A7,#REF!,4,FALSE),"")</f>
        <v/>
      </c>
      <c r="E7" s="18"/>
      <c r="F7" s="19" t="str">
        <f>IFERROR(K7/J7,"")</f>
        <v/>
      </c>
      <c r="G7" s="20" t="str">
        <f>IFERROR(C7/J7,"")</f>
        <v/>
      </c>
      <c r="H7" s="17" t="str">
        <f t="shared" ref="H7:H9" si="2">D7</f>
        <v/>
      </c>
      <c r="I7" s="19" t="str">
        <f>IFERROR(K7/C7,"")</f>
        <v/>
      </c>
      <c r="J7" s="21">
        <f>IFERROR(SUM(J10:J11),"")</f>
        <v>0</v>
      </c>
      <c r="K7" s="22">
        <f>IFERROR(SUMIF(A7:A11,"",L7:L11),"")</f>
        <v>0</v>
      </c>
      <c r="L7" s="2"/>
    </row>
    <row r="8" spans="1:12" s="13" customFormat="1" x14ac:dyDescent="0.25">
      <c r="A8" s="11"/>
      <c r="B8" s="12"/>
      <c r="C8" s="12"/>
      <c r="D8" s="12"/>
      <c r="E8" s="46"/>
      <c r="F8" s="45" t="str">
        <f>IFERROR(VLOOKUP(E8,#REF!,10,FALSE),"")</f>
        <v/>
      </c>
      <c r="G8" s="12"/>
      <c r="H8" s="8">
        <f t="shared" ref="H8" si="3">D8</f>
        <v>0</v>
      </c>
      <c r="I8" s="45" t="str">
        <f>IFERROR(F8/G8,"")</f>
        <v/>
      </c>
      <c r="J8" s="9" t="str">
        <f>IFERROR(C8/G8,"")</f>
        <v/>
      </c>
      <c r="K8" s="10" t="str">
        <f>IFERROR(I8*C8,"")</f>
        <v/>
      </c>
      <c r="L8" s="1" t="str">
        <f>K8</f>
        <v/>
      </c>
    </row>
    <row r="9" spans="1:12" s="13" customFormat="1" x14ac:dyDescent="0.25">
      <c r="A9" s="11"/>
      <c r="B9" s="12"/>
      <c r="C9" s="12"/>
      <c r="D9" s="12"/>
      <c r="E9" s="46"/>
      <c r="F9" s="45" t="str">
        <f>IFERROR(VLOOKUP(E9,#REF!,10,FALSE),"")</f>
        <v/>
      </c>
      <c r="G9" s="12"/>
      <c r="H9" s="8">
        <f t="shared" si="2"/>
        <v>0</v>
      </c>
      <c r="I9" s="45" t="str">
        <f>IFERROR(F9/G9,"")</f>
        <v/>
      </c>
      <c r="J9" s="9" t="str">
        <f>IFERROR(C9/G9,"")</f>
        <v/>
      </c>
      <c r="K9" s="10" t="str">
        <f>IFERROR(I9*C9,"")</f>
        <v/>
      </c>
      <c r="L9" s="1" t="str">
        <f>K9</f>
        <v/>
      </c>
    </row>
    <row r="10" spans="1:12" x14ac:dyDescent="0.25">
      <c r="A10" s="11"/>
      <c r="B10" s="12"/>
      <c r="C10" s="12"/>
      <c r="D10" s="12"/>
      <c r="E10" s="16"/>
      <c r="F10" s="15" t="str">
        <f>IFERROR(VLOOKUP(E10,#REF!,10,FALSE),"")</f>
        <v/>
      </c>
      <c r="G10" s="12"/>
      <c r="H10" s="8">
        <f t="shared" ref="H10:H12" si="4">D10</f>
        <v>0</v>
      </c>
      <c r="I10" s="15" t="str">
        <f>IFERROR(F10/G10,"")</f>
        <v/>
      </c>
      <c r="J10" s="9" t="str">
        <f>IFERROR(C10/G10,"")</f>
        <v/>
      </c>
      <c r="K10" s="10" t="str">
        <f>IFERROR(I10*C10,"")</f>
        <v/>
      </c>
      <c r="L10" s="1" t="str">
        <f>K10</f>
        <v/>
      </c>
    </row>
    <row r="11" spans="1:12" ht="15.75" thickBot="1" x14ac:dyDescent="0.3">
      <c r="A11" s="23"/>
      <c r="B11" s="24"/>
      <c r="C11" s="24"/>
      <c r="D11" s="24"/>
      <c r="E11" s="25"/>
      <c r="F11" s="26" t="str">
        <f>IFERROR(VLOOKUP(E11,#REF!,10,FALSE),"")</f>
        <v/>
      </c>
      <c r="G11" s="27"/>
      <c r="H11" s="28">
        <f t="shared" si="4"/>
        <v>0</v>
      </c>
      <c r="I11" s="26" t="str">
        <f>IFERROR(F11/G11,"")</f>
        <v/>
      </c>
      <c r="J11" s="29" t="str">
        <f>IFERROR(C11/G11,"")</f>
        <v/>
      </c>
      <c r="K11" s="30" t="str">
        <f>IFERROR(I11*C11,"")</f>
        <v/>
      </c>
      <c r="L11" s="1" t="str">
        <f t="shared" ref="L11" si="5">K11</f>
        <v/>
      </c>
    </row>
    <row r="12" spans="1:12" ht="15.75" thickTop="1" x14ac:dyDescent="0.25">
      <c r="A12" s="7" t="s">
        <v>12</v>
      </c>
      <c r="B12" s="17" t="str">
        <f>IFERROR(VLOOKUP(A12,#REF!,2,FALSE),"")</f>
        <v/>
      </c>
      <c r="C12" s="17" t="str">
        <f>IFERROR(VLOOKUP(A12,#REF!,3,FALSE),"")</f>
        <v/>
      </c>
      <c r="D12" s="17" t="str">
        <f>IFERROR(VLOOKUP(A12,#REF!,4,FALSE),"")</f>
        <v/>
      </c>
      <c r="E12" s="18"/>
      <c r="F12" s="19" t="str">
        <f>IFERROR(K12/J12,"")</f>
        <v/>
      </c>
      <c r="G12" s="20" t="str">
        <f>IFERROR(C12/J12,"")</f>
        <v/>
      </c>
      <c r="H12" s="17" t="str">
        <f t="shared" si="4"/>
        <v/>
      </c>
      <c r="I12" s="19" t="str">
        <f>IFERROR(K12/C12,"")</f>
        <v/>
      </c>
      <c r="J12" s="21">
        <f>IFERROR(SUM(J13:J15),"")</f>
        <v>0</v>
      </c>
      <c r="K12" s="22">
        <f>IFERROR(SUMIF(A12:A15,"",L12:L15),"")</f>
        <v>0</v>
      </c>
      <c r="L12" s="13"/>
    </row>
    <row r="13" spans="1:12" x14ac:dyDescent="0.25">
      <c r="A13" s="11"/>
      <c r="B13" s="12"/>
      <c r="C13" s="12"/>
      <c r="D13" s="12"/>
      <c r="E13" s="16"/>
      <c r="F13" s="15" t="str">
        <f>IFERROR(VLOOKUP(E13,#REF!,10,FALSE),"")</f>
        <v/>
      </c>
      <c r="G13" s="12"/>
      <c r="H13" s="8">
        <f t="shared" ref="H13:H18" si="6">D13</f>
        <v>0</v>
      </c>
      <c r="I13" s="15" t="str">
        <f>IFERROR(F13/G13,"")</f>
        <v/>
      </c>
      <c r="J13" s="9" t="str">
        <f>IFERROR(C13/G13,"")</f>
        <v/>
      </c>
      <c r="K13" s="10" t="str">
        <f>IFERROR(I13*C13,"")</f>
        <v/>
      </c>
      <c r="L13" s="1" t="str">
        <f>K13</f>
        <v/>
      </c>
    </row>
    <row r="14" spans="1:12" x14ac:dyDescent="0.25">
      <c r="A14" s="11"/>
      <c r="B14" s="12"/>
      <c r="C14" s="12"/>
      <c r="D14" s="12"/>
      <c r="E14" s="16"/>
      <c r="F14" s="15" t="str">
        <f>IFERROR(VLOOKUP(E14,#REF!,10,FALSE),"")</f>
        <v/>
      </c>
      <c r="G14" s="12"/>
      <c r="H14" s="8">
        <f t="shared" si="6"/>
        <v>0</v>
      </c>
      <c r="I14" s="15" t="str">
        <f>IFERROR(F14/G14,"")</f>
        <v/>
      </c>
      <c r="J14" s="9" t="str">
        <f>IFERROR(C14/G14,"")</f>
        <v/>
      </c>
      <c r="K14" s="10" t="str">
        <f>IFERROR(I14*C14,"")</f>
        <v/>
      </c>
      <c r="L14" s="1" t="str">
        <f t="shared" ref="L14:L15" si="7">K14</f>
        <v/>
      </c>
    </row>
    <row r="15" spans="1:12" ht="15.75" thickBot="1" x14ac:dyDescent="0.3">
      <c r="A15" s="23"/>
      <c r="B15" s="24"/>
      <c r="C15" s="24"/>
      <c r="D15" s="24"/>
      <c r="E15" s="25"/>
      <c r="F15" s="26" t="str">
        <f>IFERROR(VLOOKUP(E15,#REF!,10,FALSE),"")</f>
        <v/>
      </c>
      <c r="G15" s="27"/>
      <c r="H15" s="28">
        <f t="shared" si="6"/>
        <v>0</v>
      </c>
      <c r="I15" s="26" t="str">
        <f>IFERROR(F15/G15,"")</f>
        <v/>
      </c>
      <c r="J15" s="29" t="str">
        <f>IFERROR(C15/G15,"")</f>
        <v/>
      </c>
      <c r="K15" s="30" t="str">
        <f>IFERROR(I15*C15,"")</f>
        <v/>
      </c>
      <c r="L15" s="1" t="str">
        <f t="shared" si="7"/>
        <v/>
      </c>
    </row>
    <row r="16" spans="1:12" ht="15.75" thickTop="1" x14ac:dyDescent="0.25">
      <c r="A16" s="7" t="s">
        <v>13</v>
      </c>
      <c r="B16" s="17" t="str">
        <f>IFERROR(VLOOKUP(A16,#REF!,2,FALSE),"")</f>
        <v/>
      </c>
      <c r="C16" s="17" t="str">
        <f>IFERROR(VLOOKUP(A16,#REF!,3,FALSE),"")</f>
        <v/>
      </c>
      <c r="D16" s="17" t="str">
        <f>IFERROR(VLOOKUP(A16,#REF!,4,FALSE),"")</f>
        <v/>
      </c>
      <c r="E16" s="18"/>
      <c r="F16" s="19" t="str">
        <f>IFERROR(K16/J16,"")</f>
        <v/>
      </c>
      <c r="G16" s="20" t="str">
        <f>IFERROR(C16/J16,"")</f>
        <v/>
      </c>
      <c r="H16" s="17" t="str">
        <f t="shared" si="6"/>
        <v/>
      </c>
      <c r="I16" s="19" t="str">
        <f>IFERROR(K16/C16,"")</f>
        <v/>
      </c>
      <c r="J16" s="21">
        <f>IFERROR(SUM(J17:J19),"")</f>
        <v>0</v>
      </c>
      <c r="K16" s="22">
        <f>IFERROR(SUMIF(A16:A19,"",L16:L19),"")</f>
        <v>0</v>
      </c>
      <c r="L16" s="13"/>
    </row>
    <row r="17" spans="1:12" x14ac:dyDescent="0.25">
      <c r="A17" s="11"/>
      <c r="B17" s="12"/>
      <c r="C17" s="12"/>
      <c r="D17" s="12"/>
      <c r="E17" s="16"/>
      <c r="F17" s="15" t="str">
        <f>IFERROR(VLOOKUP(E17,#REF!,10,FALSE),"")</f>
        <v/>
      </c>
      <c r="G17" s="12"/>
      <c r="H17" s="8">
        <f t="shared" si="6"/>
        <v>0</v>
      </c>
      <c r="I17" s="15" t="str">
        <f t="shared" ref="I17:I19" si="8">IFERROR(F17/G17,"")</f>
        <v/>
      </c>
      <c r="J17" s="9" t="str">
        <f t="shared" ref="J17:J19" si="9">IFERROR(C17/G17,"")</f>
        <v/>
      </c>
      <c r="K17" s="10" t="str">
        <f t="shared" ref="K17:K19" si="10">IFERROR(I17*C17,"")</f>
        <v/>
      </c>
      <c r="L17" s="1" t="str">
        <f>K17</f>
        <v/>
      </c>
    </row>
    <row r="18" spans="1:12" s="13" customFormat="1" x14ac:dyDescent="0.25">
      <c r="A18" s="11"/>
      <c r="B18" s="12"/>
      <c r="C18" s="12"/>
      <c r="D18" s="12"/>
      <c r="E18" s="43"/>
      <c r="F18" s="42" t="str">
        <f>IFERROR(VLOOKUP(E18,#REF!,10,FALSE),"")</f>
        <v/>
      </c>
      <c r="G18" s="12"/>
      <c r="H18" s="8">
        <f t="shared" si="6"/>
        <v>0</v>
      </c>
      <c r="I18" s="42" t="str">
        <f t="shared" si="8"/>
        <v/>
      </c>
      <c r="J18" s="9" t="str">
        <f t="shared" si="9"/>
        <v/>
      </c>
      <c r="K18" s="10" t="str">
        <f t="shared" si="10"/>
        <v/>
      </c>
      <c r="L18" s="1" t="str">
        <f t="shared" ref="L18" si="11">K18</f>
        <v/>
      </c>
    </row>
    <row r="19" spans="1:12" s="13" customFormat="1" ht="15.75" thickBot="1" x14ac:dyDescent="0.3">
      <c r="A19" s="11"/>
      <c r="B19" s="12"/>
      <c r="C19" s="12"/>
      <c r="D19" s="12"/>
      <c r="E19" s="43"/>
      <c r="F19" s="42" t="str">
        <f>IFERROR(VLOOKUP(E19,#REF!,10,FALSE),"")</f>
        <v/>
      </c>
      <c r="G19" s="12"/>
      <c r="H19" s="8">
        <f t="shared" ref="H19:H34" si="12">D19</f>
        <v>0</v>
      </c>
      <c r="I19" s="42" t="str">
        <f t="shared" si="8"/>
        <v/>
      </c>
      <c r="J19" s="9" t="str">
        <f t="shared" si="9"/>
        <v/>
      </c>
      <c r="K19" s="10" t="str">
        <f t="shared" si="10"/>
        <v/>
      </c>
      <c r="L19" s="1" t="str">
        <f t="shared" ref="L19" si="13">K19</f>
        <v/>
      </c>
    </row>
    <row r="20" spans="1:12" ht="15.75" thickTop="1" x14ac:dyDescent="0.25">
      <c r="A20" s="7" t="s">
        <v>14</v>
      </c>
      <c r="B20" s="17" t="str">
        <f>IFERROR(VLOOKUP(A20,#REF!,2,FALSE),"")</f>
        <v/>
      </c>
      <c r="C20" s="17" t="str">
        <f>IFERROR(VLOOKUP(A20,#REF!,3,FALSE),"")</f>
        <v/>
      </c>
      <c r="D20" s="17" t="str">
        <f>IFERROR(VLOOKUP(A20,#REF!,4,FALSE),"")</f>
        <v/>
      </c>
      <c r="E20" s="18"/>
      <c r="F20" s="19" t="str">
        <f>IFERROR(K20/J20,"")</f>
        <v/>
      </c>
      <c r="G20" s="20" t="str">
        <f>IFERROR(C20/J20,"")</f>
        <v/>
      </c>
      <c r="H20" s="17" t="str">
        <f t="shared" si="12"/>
        <v/>
      </c>
      <c r="I20" s="19" t="str">
        <f>IFERROR(K20/C20,"")</f>
        <v/>
      </c>
      <c r="J20" s="21">
        <f>IFERROR(SUM(J21:J24),"")</f>
        <v>0</v>
      </c>
      <c r="K20" s="22">
        <f>IFERROR(SUMIF(A20:A24,"",L20:L24),"")</f>
        <v>0</v>
      </c>
      <c r="L20" s="13"/>
    </row>
    <row r="21" spans="1:12" x14ac:dyDescent="0.25">
      <c r="A21" s="11"/>
      <c r="B21" s="12"/>
      <c r="C21" s="12"/>
      <c r="D21" s="12"/>
      <c r="E21" s="46"/>
      <c r="F21" s="45" t="str">
        <f>IFERROR(VLOOKUP(E21,#REF!,10,FALSE),"")</f>
        <v/>
      </c>
      <c r="G21" s="12"/>
      <c r="H21" s="8">
        <f t="shared" si="12"/>
        <v>0</v>
      </c>
      <c r="I21" s="45" t="str">
        <f>IFERROR(F21/G21,"")</f>
        <v/>
      </c>
      <c r="J21" s="9" t="str">
        <f>IFERROR(C21/G21,"")</f>
        <v/>
      </c>
      <c r="K21" s="10" t="str">
        <f>IFERROR(I21*C21,"")</f>
        <v/>
      </c>
      <c r="L21" s="1" t="str">
        <f>K21</f>
        <v/>
      </c>
    </row>
    <row r="22" spans="1:12" x14ac:dyDescent="0.25">
      <c r="A22" s="11"/>
      <c r="B22" s="12"/>
      <c r="C22" s="12"/>
      <c r="D22" s="12"/>
      <c r="E22" s="46"/>
      <c r="F22" s="45" t="str">
        <f>IFERROR(VLOOKUP(E22,#REF!,10,FALSE),"")</f>
        <v/>
      </c>
      <c r="G22" s="12"/>
      <c r="H22" s="8">
        <f t="shared" si="12"/>
        <v>0</v>
      </c>
      <c r="I22" s="45" t="str">
        <f>IFERROR(F22/G22,"")</f>
        <v/>
      </c>
      <c r="J22" s="9" t="str">
        <f>IFERROR(C22/G22,"")</f>
        <v/>
      </c>
      <c r="K22" s="10" t="str">
        <f>IFERROR(I22*C22,"")</f>
        <v/>
      </c>
      <c r="L22" s="1" t="str">
        <f t="shared" ref="L22:L24" si="14">K22</f>
        <v/>
      </c>
    </row>
    <row r="23" spans="1:12" x14ac:dyDescent="0.25">
      <c r="A23" s="33"/>
      <c r="B23" s="6"/>
      <c r="C23" s="6"/>
      <c r="D23" s="6"/>
      <c r="E23" s="47"/>
      <c r="F23" s="45" t="str">
        <f>IFERROR(VLOOKUP(E23,#REF!,10,FALSE),"")</f>
        <v/>
      </c>
      <c r="G23" s="14"/>
      <c r="H23" s="8">
        <f t="shared" si="12"/>
        <v>0</v>
      </c>
      <c r="I23" s="45" t="str">
        <f>IFERROR(F23/G23,"")</f>
        <v/>
      </c>
      <c r="J23" s="9" t="str">
        <f>IFERROR(C23/G23,"")</f>
        <v/>
      </c>
      <c r="K23" s="10" t="str">
        <f>IFERROR(I23*C23,"")</f>
        <v/>
      </c>
      <c r="L23" s="1" t="str">
        <f t="shared" si="14"/>
        <v/>
      </c>
    </row>
    <row r="24" spans="1:12" ht="15.75" thickBot="1" x14ac:dyDescent="0.3">
      <c r="A24" s="34"/>
      <c r="B24" s="35"/>
      <c r="C24" s="35"/>
      <c r="D24" s="35"/>
      <c r="E24" s="36"/>
      <c r="F24" s="37" t="str">
        <f>IFERROR(VLOOKUP(E24,#REF!,10,FALSE),"")</f>
        <v/>
      </c>
      <c r="G24" s="38"/>
      <c r="H24" s="39">
        <f t="shared" si="12"/>
        <v>0</v>
      </c>
      <c r="I24" s="37" t="str">
        <f>IFERROR(F24/G24,"")</f>
        <v/>
      </c>
      <c r="J24" s="40" t="str">
        <f>IFERROR(C24/G24,"")</f>
        <v/>
      </c>
      <c r="K24" s="41" t="str">
        <f>IFERROR(I24*C24,"")</f>
        <v/>
      </c>
      <c r="L24" s="1" t="str">
        <f t="shared" si="14"/>
        <v/>
      </c>
    </row>
    <row r="25" spans="1:12" ht="15.75" thickTop="1" x14ac:dyDescent="0.25">
      <c r="A25" s="7" t="s">
        <v>15</v>
      </c>
      <c r="B25" s="17" t="str">
        <f>IFERROR(VLOOKUP(A25,#REF!,2,FALSE),"")</f>
        <v/>
      </c>
      <c r="C25" s="17" t="str">
        <f>IFERROR(VLOOKUP(A25,#REF!,3,FALSE),"")</f>
        <v/>
      </c>
      <c r="D25" s="17" t="str">
        <f>IFERROR(VLOOKUP(A25,#REF!,4,FALSE),"")</f>
        <v/>
      </c>
      <c r="E25" s="18"/>
      <c r="F25" s="19" t="str">
        <f>IFERROR(K25/J25,"")</f>
        <v/>
      </c>
      <c r="G25" s="20" t="str">
        <f>IFERROR(C25/J25,"")</f>
        <v/>
      </c>
      <c r="H25" s="17" t="str">
        <f t="shared" si="12"/>
        <v/>
      </c>
      <c r="I25" s="19" t="str">
        <f>IFERROR(K25/C25,"")</f>
        <v/>
      </c>
      <c r="J25" s="21">
        <f>IFERROR(SUM(J26:J29),"")</f>
        <v>0</v>
      </c>
      <c r="K25" s="22">
        <f>IFERROR(SUMIF(A25:A29,"",L25:L29),"")</f>
        <v>0</v>
      </c>
      <c r="L25" s="13"/>
    </row>
    <row r="26" spans="1:12" x14ac:dyDescent="0.25">
      <c r="A26" s="11"/>
      <c r="B26" s="12"/>
      <c r="C26" s="12"/>
      <c r="D26" s="12"/>
      <c r="E26" s="49"/>
      <c r="F26" s="48" t="str">
        <f>IFERROR(VLOOKUP(E26,#REF!,10,FALSE),"")</f>
        <v/>
      </c>
      <c r="G26" s="12"/>
      <c r="H26" s="8">
        <f t="shared" si="12"/>
        <v>0</v>
      </c>
      <c r="I26" s="48" t="str">
        <f>IFERROR(F26/G26,"")</f>
        <v/>
      </c>
      <c r="J26" s="9" t="str">
        <f>IFERROR(C26/G26,"")</f>
        <v/>
      </c>
      <c r="K26" s="10" t="str">
        <f>IFERROR(I26*C26,"")</f>
        <v/>
      </c>
      <c r="L26" s="1" t="str">
        <f>K26</f>
        <v/>
      </c>
    </row>
    <row r="27" spans="1:12" x14ac:dyDescent="0.25">
      <c r="A27" s="11"/>
      <c r="B27" s="12"/>
      <c r="C27" s="12"/>
      <c r="D27" s="12"/>
      <c r="E27" s="49"/>
      <c r="F27" s="48" t="str">
        <f>IFERROR(VLOOKUP(E27,#REF!,10,FALSE),"")</f>
        <v/>
      </c>
      <c r="G27" s="12"/>
      <c r="H27" s="8">
        <f t="shared" si="12"/>
        <v>0</v>
      </c>
      <c r="I27" s="48" t="str">
        <f>IFERROR(F27/G27,"")</f>
        <v/>
      </c>
      <c r="J27" s="9" t="str">
        <f>IFERROR(C27/G27,"")</f>
        <v/>
      </c>
      <c r="K27" s="10" t="str">
        <f>IFERROR(I27*C27,"")</f>
        <v/>
      </c>
      <c r="L27" s="1" t="str">
        <f t="shared" ref="L27:L29" si="15">K27</f>
        <v/>
      </c>
    </row>
    <row r="28" spans="1:12" x14ac:dyDescent="0.25">
      <c r="A28" s="33"/>
      <c r="B28" s="6"/>
      <c r="C28" s="6"/>
      <c r="D28" s="6"/>
      <c r="E28" s="50"/>
      <c r="F28" s="48" t="str">
        <f>IFERROR(VLOOKUP(E28,#REF!,10,FALSE),"")</f>
        <v/>
      </c>
      <c r="G28" s="14"/>
      <c r="H28" s="8">
        <f t="shared" si="12"/>
        <v>0</v>
      </c>
      <c r="I28" s="48" t="str">
        <f>IFERROR(F28/G28,"")</f>
        <v/>
      </c>
      <c r="J28" s="9" t="str">
        <f>IFERROR(C28/G28,"")</f>
        <v/>
      </c>
      <c r="K28" s="10" t="str">
        <f>IFERROR(I28*C28,"")</f>
        <v/>
      </c>
      <c r="L28" s="1" t="str">
        <f t="shared" si="15"/>
        <v/>
      </c>
    </row>
    <row r="29" spans="1:12" ht="15.75" thickBot="1" x14ac:dyDescent="0.3">
      <c r="A29" s="34"/>
      <c r="B29" s="35"/>
      <c r="C29" s="35"/>
      <c r="D29" s="35"/>
      <c r="E29" s="36"/>
      <c r="F29" s="37" t="str">
        <f>IFERROR(VLOOKUP(E29,#REF!,10,FALSE),"")</f>
        <v/>
      </c>
      <c r="G29" s="38"/>
      <c r="H29" s="39">
        <f t="shared" si="12"/>
        <v>0</v>
      </c>
      <c r="I29" s="37" t="str">
        <f>IFERROR(F29/G29,"")</f>
        <v/>
      </c>
      <c r="J29" s="40" t="str">
        <f>IFERROR(C29/G29,"")</f>
        <v/>
      </c>
      <c r="K29" s="41" t="str">
        <f>IFERROR(I29*C29,"")</f>
        <v/>
      </c>
      <c r="L29" s="1" t="str">
        <f t="shared" si="15"/>
        <v/>
      </c>
    </row>
    <row r="30" spans="1:12" ht="15.75" thickTop="1" x14ac:dyDescent="0.25">
      <c r="A30" s="7" t="s">
        <v>16</v>
      </c>
      <c r="B30" s="17" t="str">
        <f>IFERROR(VLOOKUP(A30,#REF!,2,FALSE),"")</f>
        <v/>
      </c>
      <c r="C30" s="17" t="str">
        <f>IFERROR(VLOOKUP(A30,#REF!,3,FALSE),"")</f>
        <v/>
      </c>
      <c r="D30" s="17" t="str">
        <f>IFERROR(VLOOKUP(A30,#REF!,4,FALSE),"")</f>
        <v/>
      </c>
      <c r="E30" s="18"/>
      <c r="F30" s="19" t="str">
        <f>IFERROR(K30/J30,"")</f>
        <v/>
      </c>
      <c r="G30" s="20" t="str">
        <f>IFERROR(C30/J30,"")</f>
        <v/>
      </c>
      <c r="H30" s="17" t="str">
        <f t="shared" si="12"/>
        <v/>
      </c>
      <c r="I30" s="19" t="str">
        <f>IFERROR(K30/C30,"")</f>
        <v/>
      </c>
      <c r="J30" s="21">
        <f>IFERROR(SUM(J31:J34),"")</f>
        <v>0</v>
      </c>
      <c r="K30" s="22">
        <f>IFERROR(SUMIF(A30:A34,"",L30:L34),"")</f>
        <v>0</v>
      </c>
      <c r="L30" s="13"/>
    </row>
    <row r="31" spans="1:12" x14ac:dyDescent="0.25">
      <c r="A31" s="11"/>
      <c r="B31" s="12"/>
      <c r="C31" s="12"/>
      <c r="D31" s="12"/>
      <c r="E31" s="49"/>
      <c r="F31" s="48" t="str">
        <f>IFERROR(VLOOKUP(E31,#REF!,10,FALSE),"")</f>
        <v/>
      </c>
      <c r="G31" s="12"/>
      <c r="H31" s="8">
        <f t="shared" si="12"/>
        <v>0</v>
      </c>
      <c r="I31" s="48" t="str">
        <f>IFERROR(F31/G31,"")</f>
        <v/>
      </c>
      <c r="J31" s="9" t="str">
        <f>IFERROR(C31/G31,"")</f>
        <v/>
      </c>
      <c r="K31" s="10" t="str">
        <f>IFERROR(I31*C31,"")</f>
        <v/>
      </c>
      <c r="L31" s="1" t="str">
        <f>K31</f>
        <v/>
      </c>
    </row>
    <row r="32" spans="1:12" x14ac:dyDescent="0.25">
      <c r="A32" s="11"/>
      <c r="B32" s="12"/>
      <c r="C32" s="12"/>
      <c r="D32" s="12"/>
      <c r="E32" s="49"/>
      <c r="F32" s="48" t="str">
        <f>IFERROR(VLOOKUP(E32,#REF!,10,FALSE),"")</f>
        <v/>
      </c>
      <c r="G32" s="12"/>
      <c r="H32" s="8">
        <f t="shared" si="12"/>
        <v>0</v>
      </c>
      <c r="I32" s="48" t="str">
        <f>IFERROR(F32/G32,"")</f>
        <v/>
      </c>
      <c r="J32" s="9" t="str">
        <f>IFERROR(C32/G32,"")</f>
        <v/>
      </c>
      <c r="K32" s="10" t="str">
        <f>IFERROR(I32*C32,"")</f>
        <v/>
      </c>
      <c r="L32" s="1" t="str">
        <f t="shared" ref="L32:L34" si="16">K32</f>
        <v/>
      </c>
    </row>
    <row r="33" spans="1:12" x14ac:dyDescent="0.25">
      <c r="A33" s="33"/>
      <c r="B33" s="6"/>
      <c r="C33" s="6"/>
      <c r="D33" s="6"/>
      <c r="E33" s="50"/>
      <c r="F33" s="48" t="str">
        <f>IFERROR(VLOOKUP(E33,#REF!,10,FALSE),"")</f>
        <v/>
      </c>
      <c r="G33" s="14"/>
      <c r="H33" s="8">
        <f t="shared" si="12"/>
        <v>0</v>
      </c>
      <c r="I33" s="48" t="str">
        <f>IFERROR(F33/G33,"")</f>
        <v/>
      </c>
      <c r="J33" s="9" t="str">
        <f>IFERROR(C33/G33,"")</f>
        <v/>
      </c>
      <c r="K33" s="10" t="str">
        <f>IFERROR(I33*C33,"")</f>
        <v/>
      </c>
      <c r="L33" s="1" t="str">
        <f t="shared" si="16"/>
        <v/>
      </c>
    </row>
    <row r="34" spans="1:12" ht="15.75" thickBot="1" x14ac:dyDescent="0.3">
      <c r="A34" s="34"/>
      <c r="B34" s="35"/>
      <c r="C34" s="35"/>
      <c r="D34" s="35"/>
      <c r="E34" s="36"/>
      <c r="F34" s="37" t="str">
        <f>IFERROR(VLOOKUP(E34,#REF!,10,FALSE),"")</f>
        <v/>
      </c>
      <c r="G34" s="38"/>
      <c r="H34" s="39">
        <f t="shared" si="12"/>
        <v>0</v>
      </c>
      <c r="I34" s="37" t="str">
        <f>IFERROR(F34/G34,"")</f>
        <v/>
      </c>
      <c r="J34" s="40" t="str">
        <f>IFERROR(C34/G34,"")</f>
        <v/>
      </c>
      <c r="K34" s="41" t="str">
        <f>IFERROR(I34*C34,"")</f>
        <v/>
      </c>
      <c r="L34" s="1" t="str">
        <f t="shared" si="16"/>
        <v/>
      </c>
    </row>
    <row r="35" spans="1:12" ht="15.75" thickTop="1" x14ac:dyDescent="0.25"/>
    <row r="37" spans="1:12" x14ac:dyDescent="0.25">
      <c r="J37" s="44"/>
    </row>
  </sheetData>
  <conditionalFormatting sqref="A1:K1 F11 F14:F15">
    <cfRule type="expression" priority="3556">
      <formula>estformule(A1)</formula>
    </cfRule>
  </conditionalFormatting>
  <conditionalFormatting sqref="A1:A1048576">
    <cfRule type="expression" dxfId="0" priority="2761">
      <formula>COUNTIF(A:A,A1)&gt;1</formula>
    </cfRule>
  </conditionalFormatting>
  <conditionalFormatting sqref="F7 F13:F15 F10:F11">
    <cfRule type="expression" priority="993">
      <formula>"si(esterreur(F2);OUI;F2)"</formula>
    </cfRule>
  </conditionalFormatting>
  <conditionalFormatting sqref="A7:K7">
    <cfRule type="expression" priority="992">
      <formula>estformule(A7)</formula>
    </cfRule>
  </conditionalFormatting>
  <conditionalFormatting sqref="A11:D11 G11:K11">
    <cfRule type="expression" priority="991">
      <formula>estformule(A11)</formula>
    </cfRule>
  </conditionalFormatting>
  <conditionalFormatting sqref="E11">
    <cfRule type="expression" priority="989">
      <formula>estformule(#REF!)</formula>
    </cfRule>
  </conditionalFormatting>
  <conditionalFormatting sqref="A10:D10 F10:K10">
    <cfRule type="expression" priority="985">
      <formula>estformule(A10)</formula>
    </cfRule>
  </conditionalFormatting>
  <conditionalFormatting sqref="E10">
    <cfRule type="expression" priority="5001">
      <formula>estformule(#REF!)</formula>
    </cfRule>
  </conditionalFormatting>
  <conditionalFormatting sqref="F2">
    <cfRule type="expression" priority="870">
      <formula>"si(esterreur(F2);OUI;F2)"</formula>
    </cfRule>
  </conditionalFormatting>
  <conditionalFormatting sqref="A2:K2 A4:D4 G4:K4">
    <cfRule type="expression" priority="869">
      <formula>estformule(A2)</formula>
    </cfRule>
  </conditionalFormatting>
  <conditionalFormatting sqref="A6:D6 G6:K6">
    <cfRule type="expression" priority="868">
      <formula>estformule(A6)</formula>
    </cfRule>
  </conditionalFormatting>
  <conditionalFormatting sqref="A5:D5 G5:K5">
    <cfRule type="expression" priority="867">
      <formula>estformule(A5)</formula>
    </cfRule>
  </conditionalFormatting>
  <conditionalFormatting sqref="E6">
    <cfRule type="expression" priority="866">
      <formula>estformule(E5)</formula>
    </cfRule>
  </conditionalFormatting>
  <conditionalFormatting sqref="E4">
    <cfRule type="expression" priority="871">
      <formula>estformule(E2)</formula>
    </cfRule>
  </conditionalFormatting>
  <conditionalFormatting sqref="F3:F6">
    <cfRule type="expression" priority="865">
      <formula>"si(esterreur(F2);OUI;F2)"</formula>
    </cfRule>
  </conditionalFormatting>
  <conditionalFormatting sqref="A3:D3 F3:K3 F4:F6">
    <cfRule type="expression" priority="864">
      <formula>estformule(A3)</formula>
    </cfRule>
  </conditionalFormatting>
  <conditionalFormatting sqref="E5">
    <cfRule type="expression" priority="872">
      <formula>estformule(#REF!)</formula>
    </cfRule>
  </conditionalFormatting>
  <conditionalFormatting sqref="E3">
    <cfRule type="expression" priority="874">
      <formula>estformule(#REF!)</formula>
    </cfRule>
  </conditionalFormatting>
  <conditionalFormatting sqref="F12">
    <cfRule type="expression" priority="859">
      <formula>"si(esterreur(F2);OUI;F2)"</formula>
    </cfRule>
  </conditionalFormatting>
  <conditionalFormatting sqref="A12:K12 A14:D14 G14:K14">
    <cfRule type="expression" priority="858">
      <formula>estformule(A12)</formula>
    </cfRule>
  </conditionalFormatting>
  <conditionalFormatting sqref="A15:D15 G15:K15">
    <cfRule type="expression" priority="857">
      <formula>estformule(A15)</formula>
    </cfRule>
  </conditionalFormatting>
  <conditionalFormatting sqref="E15">
    <cfRule type="expression" priority="855">
      <formula>estformule(#REF!)</formula>
    </cfRule>
  </conditionalFormatting>
  <conditionalFormatting sqref="E14">
    <cfRule type="expression" priority="860">
      <formula>estformule(E12)</formula>
    </cfRule>
  </conditionalFormatting>
  <conditionalFormatting sqref="A13 F13:K13 C13:D13">
    <cfRule type="expression" priority="853">
      <formula>estformule(A13)</formula>
    </cfRule>
  </conditionalFormatting>
  <conditionalFormatting sqref="E13">
    <cfRule type="expression" priority="863">
      <formula>estformule(#REF!)</formula>
    </cfRule>
  </conditionalFormatting>
  <conditionalFormatting sqref="F16">
    <cfRule type="expression" priority="848">
      <formula>"si(esterreur(F2);OUI;F2)"</formula>
    </cfRule>
  </conditionalFormatting>
  <conditionalFormatting sqref="A16:K16">
    <cfRule type="expression" priority="847">
      <formula>estformule(A16)</formula>
    </cfRule>
  </conditionalFormatting>
  <conditionalFormatting sqref="F17">
    <cfRule type="expression" priority="843">
      <formula>"si(esterreur(F2);OUI;F2)"</formula>
    </cfRule>
  </conditionalFormatting>
  <conditionalFormatting sqref="A17 F17:K17 C17:D17">
    <cfRule type="expression" priority="842">
      <formula>estformule(A17)</formula>
    </cfRule>
  </conditionalFormatting>
  <conditionalFormatting sqref="E17">
    <cfRule type="expression" priority="852">
      <formula>estformule(#REF!)</formula>
    </cfRule>
  </conditionalFormatting>
  <conditionalFormatting sqref="A19:D19 G19:K19">
    <cfRule type="expression" priority="663">
      <formula>estformule(A19)</formula>
    </cfRule>
  </conditionalFormatting>
  <conditionalFormatting sqref="E19">
    <cfRule type="expression" priority="664">
      <formula>estformule(E15)</formula>
    </cfRule>
  </conditionalFormatting>
  <conditionalFormatting sqref="F19">
    <cfRule type="expression" priority="662">
      <formula>"si(esterreur(F2);OUI;F2)"</formula>
    </cfRule>
  </conditionalFormatting>
  <conditionalFormatting sqref="F19">
    <cfRule type="expression" priority="661">
      <formula>estformule(F19)</formula>
    </cfRule>
  </conditionalFormatting>
  <conditionalFormatting sqref="A18:D18 G18:K18">
    <cfRule type="expression" priority="658">
      <formula>estformule(A18)</formula>
    </cfRule>
  </conditionalFormatting>
  <conditionalFormatting sqref="E18">
    <cfRule type="expression" priority="659">
      <formula>estformule(#REF!)</formula>
    </cfRule>
  </conditionalFormatting>
  <conditionalFormatting sqref="F18">
    <cfRule type="expression" priority="657">
      <formula>"si(esterreur(F2);OUI;F2)"</formula>
    </cfRule>
  </conditionalFormatting>
  <conditionalFormatting sqref="F18">
    <cfRule type="expression" priority="656">
      <formula>estformule(F18)</formula>
    </cfRule>
  </conditionalFormatting>
  <conditionalFormatting sqref="F20">
    <cfRule type="expression" priority="370">
      <formula>"si(esterreur(F2);OUI;F2)"</formula>
    </cfRule>
  </conditionalFormatting>
  <conditionalFormatting sqref="A20:K20 A22:D22 G22:K22">
    <cfRule type="expression" priority="369">
      <formula>estformule(A20)</formula>
    </cfRule>
  </conditionalFormatting>
  <conditionalFormatting sqref="A24:D24 G24:K24">
    <cfRule type="expression" priority="368">
      <formula>estformule(A24)</formula>
    </cfRule>
  </conditionalFormatting>
  <conditionalFormatting sqref="A23:D23 G23:K23">
    <cfRule type="expression" priority="367">
      <formula>estformule(A23)</formula>
    </cfRule>
  </conditionalFormatting>
  <conditionalFormatting sqref="E24">
    <cfRule type="expression" priority="366">
      <formula>estformule(E23)</formula>
    </cfRule>
  </conditionalFormatting>
  <conditionalFormatting sqref="E22">
    <cfRule type="expression" priority="371">
      <formula>estformule(E20)</formula>
    </cfRule>
  </conditionalFormatting>
  <conditionalFormatting sqref="F21:F24">
    <cfRule type="expression" priority="365">
      <formula>"si(esterreur(F2);OUI;F2)"</formula>
    </cfRule>
  </conditionalFormatting>
  <conditionalFormatting sqref="A21 F21:K21 F22:F24 C21:D21">
    <cfRule type="expression" priority="364">
      <formula>estformule(A21)</formula>
    </cfRule>
  </conditionalFormatting>
  <conditionalFormatting sqref="E23">
    <cfRule type="expression" priority="372">
      <formula>estformule(#REF!)</formula>
    </cfRule>
  </conditionalFormatting>
  <conditionalFormatting sqref="E21">
    <cfRule type="expression" priority="373">
      <formula>estformule(#REF!)</formula>
    </cfRule>
  </conditionalFormatting>
  <conditionalFormatting sqref="F9">
    <cfRule type="expression" priority="361">
      <formula>"si(esterreur(F2);OUI;F2)"</formula>
    </cfRule>
  </conditionalFormatting>
  <conditionalFormatting sqref="A9:D9 F9:K9">
    <cfRule type="expression" priority="360">
      <formula>estformule(A9)</formula>
    </cfRule>
  </conditionalFormatting>
  <conditionalFormatting sqref="E9">
    <cfRule type="expression" priority="363">
      <formula>estformule(#REF!)</formula>
    </cfRule>
  </conditionalFormatting>
  <conditionalFormatting sqref="F8">
    <cfRule type="expression" priority="357">
      <formula>"si(esterreur(F2);OUI;F2)"</formula>
    </cfRule>
  </conditionalFormatting>
  <conditionalFormatting sqref="A8:D8 F8:K8">
    <cfRule type="expression" priority="356">
      <formula>estformule(A8)</formula>
    </cfRule>
  </conditionalFormatting>
  <conditionalFormatting sqref="E8">
    <cfRule type="expression" priority="358">
      <formula>estformule(#REF!)</formula>
    </cfRule>
  </conditionalFormatting>
  <conditionalFormatting sqref="F25">
    <cfRule type="expression" priority="351">
      <formula>"si(esterreur(F2);OUI;F2)"</formula>
    </cfRule>
  </conditionalFormatting>
  <conditionalFormatting sqref="A25:K25 A27:D27 G27:K27">
    <cfRule type="expression" priority="350">
      <formula>estformule(A25)</formula>
    </cfRule>
  </conditionalFormatting>
  <conditionalFormatting sqref="A29:D29 G29:K29">
    <cfRule type="expression" priority="349">
      <formula>estformule(A29)</formula>
    </cfRule>
  </conditionalFormatting>
  <conditionalFormatting sqref="A28:D28 G28:K28">
    <cfRule type="expression" priority="348">
      <formula>estformule(A28)</formula>
    </cfRule>
  </conditionalFormatting>
  <conditionalFormatting sqref="E29">
    <cfRule type="expression" priority="347">
      <formula>estformule(E28)</formula>
    </cfRule>
  </conditionalFormatting>
  <conditionalFormatting sqref="E27">
    <cfRule type="expression" priority="352">
      <formula>estformule(E25)</formula>
    </cfRule>
  </conditionalFormatting>
  <conditionalFormatting sqref="F26:F29">
    <cfRule type="expression" priority="346">
      <formula>"si(esterreur(F2);OUI;F2)"</formula>
    </cfRule>
  </conditionalFormatting>
  <conditionalFormatting sqref="A26 F26:K26 F27:F29 C26:D26">
    <cfRule type="expression" priority="345">
      <formula>estformule(A26)</formula>
    </cfRule>
  </conditionalFormatting>
  <conditionalFormatting sqref="E28">
    <cfRule type="expression" priority="353">
      <formula>estformule(#REF!)</formula>
    </cfRule>
  </conditionalFormatting>
  <conditionalFormatting sqref="E26">
    <cfRule type="expression" priority="354">
      <formula>estformule(#REF!)</formula>
    </cfRule>
  </conditionalFormatting>
  <conditionalFormatting sqref="F30">
    <cfRule type="expression" priority="340">
      <formula>"si(esterreur(F2);OUI;F2)"</formula>
    </cfRule>
  </conditionalFormatting>
  <conditionalFormatting sqref="A30:K30 A32:D32 G32:K32">
    <cfRule type="expression" priority="339">
      <formula>estformule(A30)</formula>
    </cfRule>
  </conditionalFormatting>
  <conditionalFormatting sqref="A34:D34 G34:K34">
    <cfRule type="expression" priority="338">
      <formula>estformule(A34)</formula>
    </cfRule>
  </conditionalFormatting>
  <conditionalFormatting sqref="A33:D33 G33:K33">
    <cfRule type="expression" priority="337">
      <formula>estformule(A33)</formula>
    </cfRule>
  </conditionalFormatting>
  <conditionalFormatting sqref="E34">
    <cfRule type="expression" priority="336">
      <formula>estformule(E33)</formula>
    </cfRule>
  </conditionalFormatting>
  <conditionalFormatting sqref="E32">
    <cfRule type="expression" priority="341">
      <formula>estformule(E30)</formula>
    </cfRule>
  </conditionalFormatting>
  <conditionalFormatting sqref="F31:F34">
    <cfRule type="expression" priority="335">
      <formula>"si(esterreur(F2);OUI;F2)"</formula>
    </cfRule>
  </conditionalFormatting>
  <conditionalFormatting sqref="A31 F31:K31 F32:F34 C31:D31">
    <cfRule type="expression" priority="334">
      <formula>estformule(A31)</formula>
    </cfRule>
  </conditionalFormatting>
  <conditionalFormatting sqref="E33">
    <cfRule type="expression" priority="342">
      <formula>estformule(#REF!)</formula>
    </cfRule>
  </conditionalFormatting>
  <conditionalFormatting sqref="E31">
    <cfRule type="expression" priority="343">
      <formula>estformule(#REF!)</formula>
    </cfRule>
  </conditionalFormatting>
  <conditionalFormatting sqref="B13">
    <cfRule type="expression" priority="289">
      <formula>estformule(B13)</formula>
    </cfRule>
  </conditionalFormatting>
  <conditionalFormatting sqref="B17">
    <cfRule type="expression" priority="288">
      <formula>estformule(B17)</formula>
    </cfRule>
  </conditionalFormatting>
  <conditionalFormatting sqref="B21">
    <cfRule type="expression" priority="287">
      <formula>estformule(B21)</formula>
    </cfRule>
  </conditionalFormatting>
  <conditionalFormatting sqref="B26">
    <cfRule type="expression" priority="286">
      <formula>estformule(B26)</formula>
    </cfRule>
  </conditionalFormatting>
  <conditionalFormatting sqref="B31">
    <cfRule type="expression" priority="285">
      <formula>estformule(B31)</formula>
    </cfRule>
  </conditionalFormatting>
  <dataValidations count="1">
    <dataValidation type="list" allowBlank="1" showInputMessage="1" showErrorMessage="1" sqref="E3:E6 E8:E11 E13:E15 E17:E19 E21:E24 E26:E29 E31:E34">
      <formula1>equipe</formula1>
    </dataValidation>
  </dataValidations>
  <pageMargins left="0.70866141732283472" right="0.70866141732283472" top="0.74803149606299213" bottom="0.74803149606299213" header="0.31496062992125984" footer="0.31496062992125984"/>
  <pageSetup scale="40" fitToHeight="0" orientation="portrait" r:id="rId1"/>
  <headerFooter>
    <oddHeader>&amp;L&amp;D&amp;C&amp;A&amp;R&amp;F</oddHeader>
    <oddFooter>&amp;LPréparé par:&amp;CD00208A&amp;RVérifié par: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ThisWorkbook.insererligne">
                <anchor moveWithCells="1" sizeWithCells="1">
                  <from>
                    <xdr:col>12</xdr:col>
                    <xdr:colOff>161925</xdr:colOff>
                    <xdr:row>0</xdr:row>
                    <xdr:rowOff>47625</xdr:rowOff>
                  </from>
                  <to>
                    <xdr:col>14</xdr:col>
                    <xdr:colOff>914400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ThisWorkbook.supprimerligne">
                <anchor moveWithCells="1" sizeWithCells="1"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6" name="Button 10">
              <controlPr defaultSize="0" print="0" autoFill="0" autoPict="0" macro="[0]!ThisWorkbook.Insererarticlemaindoeuvre">
                <anchor moveWithCells="1" sizeWithCells="1">
                  <from>
                    <xdr:col>14</xdr:col>
                    <xdr:colOff>1171575</xdr:colOff>
                    <xdr:row>0</xdr:row>
                    <xdr:rowOff>57150</xdr:rowOff>
                  </from>
                  <to>
                    <xdr:col>16</xdr:col>
                    <xdr:colOff>561975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7" name="Button 11">
              <controlPr defaultSize="0" print="0" autoFill="0" autoPict="0" macro="[0]!delete">
                <anchor moveWithCells="1" sizeWithCells="1">
                  <from>
                    <xdr:col>15</xdr:col>
                    <xdr:colOff>0</xdr:colOff>
                    <xdr:row>0</xdr:row>
                    <xdr:rowOff>514350</xdr:rowOff>
                  </from>
                  <to>
                    <xdr:col>16</xdr:col>
                    <xdr:colOff>457200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8" name="Button 12">
              <controlPr defaultSize="0" print="0" autoFill="0" autoPict="0" macro="[0]!ThisWorkbook.supprimerligne">
                <anchor moveWithCells="1" sizeWithCells="1">
                  <from>
                    <xdr:col>12</xdr:col>
                    <xdr:colOff>171450</xdr:colOff>
                    <xdr:row>0</xdr:row>
                    <xdr:rowOff>447675</xdr:rowOff>
                  </from>
                  <to>
                    <xdr:col>14</xdr:col>
                    <xdr:colOff>1019175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E233:E1048576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Bordereau main d'oeuvre</vt:lpstr>
      <vt:lpstr>reference_maindoeuvre</vt:lpstr>
      <vt:lpstr>'Bordereau main d''oeuvre'!Zone_d_impression</vt:lpstr>
    </vt:vector>
  </TitlesOfParts>
  <Company>Cima+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Jason Jacques</cp:lastModifiedBy>
  <cp:lastPrinted>2016-11-02T14:17:57Z</cp:lastPrinted>
  <dcterms:created xsi:type="dcterms:W3CDTF">2013-09-10T14:53:42Z</dcterms:created>
  <dcterms:modified xsi:type="dcterms:W3CDTF">2016-11-14T18:18:05Z</dcterms:modified>
</cp:coreProperties>
</file>