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675" windowWidth="20115" windowHeight="7395" tabRatio="702"/>
  </bookViews>
  <sheets>
    <sheet name="Bordereau Sommaire" sheetId="9" r:id="rId1"/>
  </sheets>
  <functionGroups builtInGroupCount="17"/>
  <definedNames>
    <definedName name="_xlnm._FilterDatabase" localSheetId="0" hidden="1">'Bordereau Sommaire'!#REF!</definedName>
    <definedName name="Aménagement_paysager">#REF!</definedName>
    <definedName name="Autres">#REF!</definedName>
    <definedName name="Béton">#REF!</definedName>
    <definedName name="Bordereau_matériaux">#REF!</definedName>
    <definedName name="Camion">#REF!</definedName>
    <definedName name="Chargeur_sur_pneu">#REF!</definedName>
    <definedName name="Conduite">#REF!</definedName>
    <definedName name="Enrobé_bitumineux">#REF!</definedName>
    <definedName name="Environnement">#REF!</definedName>
    <definedName name="Équipement">#REF!</definedName>
    <definedName name="Équipements">#REF!</definedName>
    <definedName name="Machinerie_spécialisée">#REF!</definedName>
    <definedName name="Main_d_oeuvre">#REF!</definedName>
    <definedName name="Matériaux_granulaires">#REF!</definedName>
    <definedName name="Membrane_géotextile">#REF!</definedName>
    <definedName name="Nivelleuse">#REF!</definedName>
    <definedName name="Paveuse">#REF!</definedName>
    <definedName name="Pelle_hydraulique">#REF!</definedName>
    <definedName name="Revêtement_protection">#REF!</definedName>
    <definedName name="Rouleau_compacteur">#REF!</definedName>
    <definedName name="Signalisation">#REF!</definedName>
    <definedName name="Signalisation_Mat">#REF!</definedName>
    <definedName name="Tracteur_sur_chenille">#REF!</definedName>
    <definedName name="Transport_en_vrac">#REF!</definedName>
    <definedName name="Vrac_Enrobé">#REF!</definedName>
    <definedName name="Vrac_Pierre">#REF!</definedName>
    <definedName name="_xlnm.Print_Area" localSheetId="0">'Bordereau Sommaire'!$A$1:$L$17</definedName>
  </definedNames>
  <calcPr calcId="145621"/>
</workbook>
</file>

<file path=xl/calcChain.xml><?xml version="1.0" encoding="utf-8"?>
<calcChain xmlns="http://schemas.openxmlformats.org/spreadsheetml/2006/main">
  <c r="K9" i="9" l="1"/>
  <c r="K10" i="9"/>
  <c r="K11" i="9"/>
  <c r="K5" i="9"/>
  <c r="K6" i="9"/>
  <c r="K8" i="9"/>
  <c r="K2" i="9"/>
  <c r="P8" i="9"/>
  <c r="O8" i="9"/>
  <c r="Q8" i="9" s="1"/>
  <c r="P5" i="9"/>
  <c r="O5" i="9"/>
  <c r="Q5" i="9" s="1"/>
  <c r="L5" i="9"/>
  <c r="J5" i="9"/>
  <c r="I5" i="9"/>
  <c r="G5" i="9"/>
  <c r="F5" i="9"/>
  <c r="L11" i="9"/>
  <c r="J11" i="9"/>
  <c r="I11" i="9"/>
  <c r="G11" i="9"/>
  <c r="F11" i="9"/>
  <c r="L10" i="9"/>
  <c r="J10" i="9"/>
  <c r="I10" i="9"/>
  <c r="G10" i="9"/>
  <c r="F10" i="9"/>
  <c r="L9" i="9"/>
  <c r="J9" i="9"/>
  <c r="I9" i="9"/>
  <c r="G9" i="9"/>
  <c r="F9" i="9"/>
  <c r="P4" i="9"/>
  <c r="O4" i="9"/>
  <c r="Q4" i="9" s="1"/>
  <c r="L4" i="9"/>
  <c r="J4" i="9"/>
  <c r="I4" i="9"/>
  <c r="G4" i="9"/>
  <c r="F4" i="9"/>
  <c r="P6" i="9"/>
  <c r="O6" i="9"/>
  <c r="Q6" i="9" s="1"/>
  <c r="L6" i="9"/>
  <c r="J6" i="9"/>
  <c r="I6" i="9"/>
  <c r="G6" i="9"/>
  <c r="F6" i="9"/>
  <c r="P7" i="9"/>
  <c r="O7" i="9"/>
  <c r="Q7" i="9" s="1"/>
  <c r="L7" i="9"/>
  <c r="J7" i="9"/>
  <c r="I7" i="9"/>
  <c r="G7" i="9"/>
  <c r="F7" i="9"/>
  <c r="L12" i="9"/>
  <c r="J12" i="9"/>
  <c r="I12" i="9"/>
  <c r="G12" i="9"/>
  <c r="F12" i="9"/>
  <c r="P9" i="9"/>
  <c r="O9" i="9"/>
  <c r="Q9" i="9" s="1"/>
  <c r="L13" i="9"/>
  <c r="J13" i="9"/>
  <c r="I13" i="9"/>
  <c r="G13" i="9"/>
  <c r="F13" i="9"/>
  <c r="P10" i="9"/>
  <c r="O10" i="9"/>
  <c r="Q10" i="9" s="1"/>
  <c r="L14" i="9"/>
  <c r="J14" i="9"/>
  <c r="I14" i="9"/>
  <c r="G14" i="9"/>
  <c r="F14" i="9"/>
  <c r="P3" i="9"/>
  <c r="O3" i="9"/>
  <c r="Q3" i="9" s="1"/>
  <c r="L3" i="9"/>
  <c r="J3" i="9"/>
  <c r="I3" i="9"/>
  <c r="G3" i="9"/>
  <c r="F3" i="9"/>
  <c r="H5" i="9" l="1"/>
  <c r="K4" i="9"/>
  <c r="H9" i="9"/>
  <c r="H10" i="9"/>
  <c r="H12" i="9"/>
  <c r="K12" i="9"/>
  <c r="H6" i="9"/>
  <c r="H11" i="9"/>
  <c r="H4" i="9"/>
  <c r="H7" i="9"/>
  <c r="K7" i="9"/>
  <c r="H13" i="9"/>
  <c r="K13" i="9"/>
  <c r="K14" i="9"/>
  <c r="H14" i="9"/>
  <c r="K3" i="9"/>
  <c r="H3" i="9"/>
  <c r="P11" i="9"/>
  <c r="O11" i="9"/>
  <c r="L15" i="9"/>
  <c r="J15" i="9"/>
  <c r="I15" i="9"/>
  <c r="G15" i="9"/>
  <c r="F15" i="9"/>
  <c r="K15" i="9" l="1"/>
  <c r="H15" i="9"/>
  <c r="P23" i="9" l="1"/>
  <c r="O23" i="9"/>
  <c r="O12" i="9" l="1"/>
  <c r="P12" i="9"/>
  <c r="O13" i="9"/>
  <c r="P13" i="9"/>
  <c r="O14" i="9"/>
  <c r="P14" i="9"/>
  <c r="O15" i="9"/>
  <c r="P15" i="9"/>
  <c r="O16" i="9"/>
  <c r="P16" i="9"/>
  <c r="O17" i="9"/>
  <c r="P17" i="9"/>
  <c r="O18" i="9"/>
  <c r="P18" i="9"/>
  <c r="O19" i="9"/>
  <c r="P19" i="9"/>
  <c r="O20" i="9"/>
  <c r="P20" i="9"/>
  <c r="O21" i="9"/>
  <c r="P21" i="9"/>
  <c r="O22" i="9"/>
  <c r="P22" i="9"/>
  <c r="O24" i="9"/>
  <c r="P24" i="9"/>
  <c r="O25" i="9"/>
  <c r="P25" i="9"/>
  <c r="O26" i="9"/>
  <c r="P26" i="9"/>
  <c r="O27" i="9"/>
  <c r="P27" i="9"/>
  <c r="O28" i="9"/>
  <c r="P28" i="9"/>
  <c r="O29" i="9"/>
  <c r="P29" i="9"/>
  <c r="O30" i="9"/>
  <c r="P30" i="9"/>
  <c r="O31" i="9"/>
  <c r="P31" i="9"/>
  <c r="O32" i="9"/>
  <c r="P32" i="9"/>
  <c r="O33" i="9"/>
  <c r="P33" i="9"/>
  <c r="O34" i="9"/>
  <c r="P34" i="9"/>
  <c r="O35" i="9"/>
  <c r="P35" i="9"/>
  <c r="O36" i="9"/>
  <c r="P36" i="9"/>
  <c r="O37" i="9"/>
  <c r="P37" i="9"/>
  <c r="O38" i="9"/>
  <c r="P38" i="9"/>
  <c r="O39" i="9"/>
  <c r="P39" i="9"/>
  <c r="O40" i="9"/>
  <c r="P40" i="9"/>
  <c r="O41" i="9"/>
  <c r="P41" i="9"/>
  <c r="O42" i="9"/>
  <c r="P42" i="9"/>
  <c r="O43" i="9"/>
  <c r="P43" i="9"/>
  <c r="O44" i="9"/>
  <c r="P44" i="9"/>
  <c r="O45" i="9"/>
  <c r="P45" i="9"/>
  <c r="O46" i="9"/>
  <c r="P46" i="9"/>
  <c r="O47" i="9"/>
  <c r="P47" i="9"/>
  <c r="O48" i="9"/>
  <c r="P48" i="9"/>
  <c r="O49" i="9"/>
  <c r="P49" i="9"/>
  <c r="O50" i="9"/>
  <c r="P50" i="9"/>
  <c r="O51" i="9"/>
  <c r="P51" i="9"/>
  <c r="O52" i="9"/>
  <c r="P52" i="9"/>
  <c r="O53" i="9"/>
  <c r="P53" i="9"/>
  <c r="O54" i="9"/>
  <c r="P54" i="9"/>
  <c r="O55" i="9"/>
  <c r="P55" i="9"/>
  <c r="O56" i="9"/>
  <c r="P56" i="9"/>
  <c r="O57" i="9"/>
  <c r="P57" i="9"/>
  <c r="O58" i="9"/>
  <c r="P58" i="9"/>
  <c r="O59" i="9"/>
  <c r="P59" i="9"/>
  <c r="O60" i="9"/>
  <c r="P60" i="9"/>
  <c r="O61" i="9"/>
  <c r="P61" i="9"/>
  <c r="O62" i="9"/>
  <c r="P62" i="9"/>
  <c r="O63" i="9"/>
  <c r="P63" i="9"/>
  <c r="O64" i="9"/>
  <c r="P64" i="9"/>
  <c r="O65" i="9"/>
  <c r="P65" i="9"/>
  <c r="O66" i="9"/>
  <c r="P66" i="9"/>
  <c r="O67" i="9"/>
  <c r="P67" i="9"/>
  <c r="O68" i="9"/>
  <c r="P68" i="9"/>
  <c r="O69" i="9"/>
  <c r="P69" i="9"/>
  <c r="O70" i="9"/>
  <c r="P70" i="9"/>
  <c r="O71" i="9"/>
  <c r="P71" i="9"/>
  <c r="O72" i="9"/>
  <c r="P72" i="9"/>
  <c r="O73" i="9"/>
  <c r="P73" i="9"/>
  <c r="O74" i="9"/>
  <c r="P74" i="9"/>
  <c r="O75" i="9"/>
  <c r="P75" i="9"/>
  <c r="O76" i="9"/>
  <c r="P76" i="9"/>
  <c r="O77" i="9"/>
  <c r="P77" i="9"/>
  <c r="O78" i="9"/>
  <c r="P78" i="9"/>
  <c r="O79" i="9"/>
  <c r="P79" i="9"/>
  <c r="O80" i="9"/>
  <c r="P80" i="9"/>
  <c r="O81" i="9"/>
  <c r="P81" i="9"/>
  <c r="O82" i="9"/>
  <c r="P82" i="9"/>
  <c r="O83" i="9"/>
  <c r="P83" i="9"/>
  <c r="O84" i="9"/>
  <c r="P84" i="9"/>
  <c r="O85" i="9"/>
  <c r="P85" i="9"/>
  <c r="O86" i="9"/>
  <c r="P86" i="9"/>
  <c r="O87" i="9"/>
  <c r="P87" i="9"/>
  <c r="O88" i="9"/>
  <c r="P88" i="9"/>
  <c r="O89" i="9"/>
  <c r="P89" i="9"/>
  <c r="O90" i="9"/>
  <c r="P90" i="9"/>
  <c r="O91" i="9"/>
  <c r="P91" i="9"/>
  <c r="O92" i="9"/>
  <c r="P92" i="9"/>
  <c r="O93" i="9"/>
  <c r="P93" i="9"/>
  <c r="O94" i="9"/>
  <c r="P94" i="9"/>
  <c r="O95" i="9"/>
  <c r="P95" i="9"/>
  <c r="O96" i="9"/>
  <c r="P96" i="9"/>
  <c r="O97" i="9"/>
  <c r="P97" i="9"/>
  <c r="O98" i="9"/>
  <c r="P98" i="9"/>
  <c r="O99" i="9"/>
  <c r="P99" i="9"/>
  <c r="O100" i="9"/>
  <c r="P100" i="9"/>
  <c r="O101" i="9"/>
  <c r="P101" i="9"/>
  <c r="O102" i="9"/>
  <c r="P102" i="9"/>
  <c r="O103" i="9"/>
  <c r="P103" i="9"/>
  <c r="O104" i="9"/>
  <c r="P104" i="9"/>
  <c r="O105" i="9"/>
  <c r="P105" i="9"/>
  <c r="O106" i="9"/>
  <c r="P106" i="9"/>
  <c r="O107" i="9"/>
  <c r="P107" i="9"/>
  <c r="O108" i="9"/>
  <c r="P108" i="9"/>
  <c r="O109" i="9"/>
  <c r="P109" i="9"/>
  <c r="O110" i="9"/>
  <c r="P110" i="9"/>
  <c r="O111" i="9"/>
  <c r="P111" i="9"/>
  <c r="O112" i="9"/>
  <c r="P112" i="9"/>
  <c r="O113" i="9"/>
  <c r="P113" i="9"/>
  <c r="O114" i="9"/>
  <c r="P114" i="9"/>
  <c r="O115" i="9"/>
  <c r="P115" i="9"/>
  <c r="O116" i="9"/>
  <c r="P116" i="9"/>
  <c r="O117" i="9"/>
  <c r="P117" i="9"/>
  <c r="O118" i="9"/>
  <c r="P118" i="9"/>
  <c r="O119" i="9"/>
  <c r="P119" i="9"/>
  <c r="O120" i="9"/>
  <c r="P120" i="9"/>
  <c r="O121" i="9"/>
  <c r="P121" i="9"/>
  <c r="O122" i="9"/>
  <c r="P122" i="9"/>
  <c r="O123" i="9"/>
  <c r="P123" i="9"/>
  <c r="O124" i="9"/>
  <c r="P124" i="9"/>
  <c r="O125" i="9"/>
  <c r="P125" i="9"/>
  <c r="O126" i="9"/>
  <c r="P126" i="9"/>
  <c r="O127" i="9"/>
  <c r="P127" i="9"/>
  <c r="O128" i="9"/>
  <c r="P128" i="9"/>
  <c r="O129" i="9"/>
  <c r="P129" i="9"/>
  <c r="O130" i="9"/>
  <c r="P130" i="9"/>
  <c r="O131" i="9"/>
  <c r="P131" i="9"/>
  <c r="O132" i="9"/>
  <c r="P132" i="9"/>
  <c r="O133" i="9"/>
  <c r="P133" i="9"/>
  <c r="O134" i="9"/>
  <c r="P134" i="9"/>
  <c r="O135" i="9"/>
  <c r="P135" i="9"/>
  <c r="O136" i="9"/>
  <c r="P136" i="9"/>
  <c r="O137" i="9"/>
  <c r="P137" i="9"/>
  <c r="O138" i="9"/>
  <c r="P138" i="9"/>
  <c r="O139" i="9"/>
  <c r="P139" i="9"/>
  <c r="O140" i="9"/>
  <c r="P140" i="9"/>
  <c r="O141" i="9"/>
  <c r="P141" i="9"/>
  <c r="O142" i="9"/>
  <c r="P142" i="9"/>
  <c r="O143" i="9"/>
  <c r="P143" i="9"/>
  <c r="O144" i="9"/>
  <c r="P144" i="9"/>
  <c r="O145" i="9"/>
  <c r="P145" i="9"/>
  <c r="O146" i="9"/>
  <c r="P146" i="9"/>
  <c r="O147" i="9"/>
  <c r="P147" i="9"/>
  <c r="O148" i="9"/>
  <c r="P148" i="9"/>
  <c r="O149" i="9"/>
  <c r="P149" i="9"/>
  <c r="O150" i="9"/>
  <c r="P150" i="9"/>
  <c r="O151" i="9"/>
  <c r="P151" i="9"/>
  <c r="O152" i="9"/>
  <c r="P152" i="9"/>
  <c r="O153" i="9"/>
  <c r="P153" i="9"/>
  <c r="O154" i="9"/>
  <c r="P154" i="9"/>
  <c r="O155" i="9"/>
  <c r="P155" i="9"/>
  <c r="O156" i="9"/>
  <c r="P156" i="9"/>
  <c r="O157" i="9"/>
  <c r="P157" i="9"/>
  <c r="O158" i="9"/>
  <c r="P158" i="9"/>
  <c r="O159" i="9"/>
  <c r="P159" i="9"/>
  <c r="O160" i="9"/>
  <c r="P160" i="9"/>
  <c r="O161" i="9"/>
  <c r="P161" i="9"/>
  <c r="O162" i="9"/>
  <c r="P162" i="9"/>
  <c r="O163" i="9"/>
  <c r="P163" i="9"/>
  <c r="O164" i="9"/>
  <c r="P164" i="9"/>
  <c r="O165" i="9"/>
  <c r="P165" i="9"/>
  <c r="O166" i="9"/>
  <c r="P166" i="9"/>
  <c r="O167" i="9"/>
  <c r="P167" i="9"/>
  <c r="O168" i="9"/>
  <c r="P168" i="9"/>
  <c r="O169" i="9"/>
  <c r="P169" i="9"/>
  <c r="O170" i="9"/>
  <c r="P170" i="9"/>
  <c r="O171" i="9"/>
  <c r="P171" i="9"/>
  <c r="O172" i="9"/>
  <c r="P172" i="9"/>
  <c r="O173" i="9"/>
  <c r="P173" i="9"/>
  <c r="O174" i="9"/>
  <c r="P174" i="9"/>
  <c r="O175" i="9"/>
  <c r="P175" i="9"/>
  <c r="O176" i="9"/>
  <c r="P176" i="9"/>
  <c r="O177" i="9"/>
  <c r="P177" i="9"/>
  <c r="O178" i="9"/>
  <c r="P178" i="9"/>
  <c r="O179" i="9"/>
  <c r="P179" i="9"/>
  <c r="O180" i="9"/>
  <c r="P180" i="9"/>
  <c r="O181" i="9"/>
  <c r="P181" i="9"/>
  <c r="O182" i="9"/>
  <c r="P182" i="9"/>
  <c r="O183" i="9"/>
  <c r="P183" i="9"/>
  <c r="O184" i="9"/>
  <c r="P184" i="9"/>
  <c r="O185" i="9"/>
  <c r="P185" i="9"/>
  <c r="O186" i="9"/>
  <c r="P186" i="9"/>
  <c r="O187" i="9"/>
  <c r="P187" i="9"/>
  <c r="O188" i="9"/>
  <c r="P188" i="9"/>
  <c r="O189" i="9"/>
  <c r="P189" i="9"/>
  <c r="O190" i="9"/>
  <c r="P190" i="9"/>
  <c r="O191" i="9"/>
  <c r="P191" i="9"/>
  <c r="O192" i="9"/>
  <c r="P192" i="9"/>
  <c r="O193" i="9"/>
  <c r="P193" i="9"/>
  <c r="O194" i="9"/>
  <c r="P194" i="9"/>
  <c r="O195" i="9"/>
  <c r="P195" i="9"/>
  <c r="O196" i="9"/>
  <c r="P196" i="9"/>
  <c r="O197" i="9"/>
  <c r="P197" i="9"/>
  <c r="O198" i="9"/>
  <c r="P198" i="9"/>
  <c r="O199" i="9"/>
  <c r="P199" i="9"/>
  <c r="O200" i="9"/>
  <c r="P200" i="9"/>
  <c r="O201" i="9"/>
  <c r="P201" i="9"/>
  <c r="O202" i="9"/>
  <c r="P202" i="9"/>
  <c r="O203" i="9"/>
  <c r="P203" i="9"/>
  <c r="O204" i="9"/>
  <c r="P204" i="9"/>
  <c r="O205" i="9"/>
  <c r="P205" i="9"/>
  <c r="O206" i="9"/>
  <c r="P206" i="9"/>
  <c r="O207" i="9"/>
  <c r="P207" i="9"/>
  <c r="O208" i="9"/>
  <c r="P208" i="9"/>
  <c r="O209" i="9"/>
  <c r="P209" i="9"/>
  <c r="O210" i="9"/>
  <c r="P210" i="9"/>
  <c r="O211" i="9"/>
  <c r="P211" i="9"/>
  <c r="O212" i="9"/>
  <c r="P212" i="9"/>
  <c r="O213" i="9"/>
  <c r="P213" i="9"/>
  <c r="O214" i="9"/>
  <c r="P214" i="9"/>
  <c r="O215" i="9"/>
  <c r="P215" i="9"/>
  <c r="O216" i="9"/>
  <c r="P216" i="9"/>
  <c r="O217" i="9"/>
  <c r="P217" i="9"/>
  <c r="O218" i="9"/>
  <c r="P218" i="9"/>
  <c r="O219" i="9"/>
  <c r="P219" i="9"/>
  <c r="O220" i="9"/>
  <c r="P220" i="9"/>
  <c r="O221" i="9"/>
  <c r="P221" i="9"/>
  <c r="O222" i="9"/>
  <c r="P222" i="9"/>
  <c r="O223" i="9"/>
  <c r="P223" i="9"/>
  <c r="O224" i="9"/>
  <c r="P224" i="9"/>
  <c r="O225" i="9"/>
  <c r="P225" i="9"/>
  <c r="O226" i="9"/>
  <c r="P226" i="9"/>
  <c r="O227" i="9"/>
  <c r="P227" i="9"/>
  <c r="O228" i="9"/>
  <c r="P228" i="9"/>
  <c r="O229" i="9"/>
  <c r="P229" i="9"/>
  <c r="O230" i="9"/>
  <c r="P230" i="9"/>
  <c r="O231" i="9"/>
  <c r="P231" i="9"/>
  <c r="O232" i="9"/>
  <c r="P232" i="9"/>
  <c r="O233" i="9"/>
  <c r="P233" i="9"/>
  <c r="O234" i="9"/>
  <c r="P234" i="9"/>
  <c r="O235" i="9"/>
  <c r="P235" i="9"/>
  <c r="O236" i="9"/>
  <c r="P236" i="9"/>
  <c r="O237" i="9"/>
  <c r="P237" i="9"/>
  <c r="O238" i="9"/>
  <c r="P238" i="9"/>
  <c r="O239" i="9"/>
  <c r="P239" i="9"/>
  <c r="O240" i="9"/>
  <c r="P240" i="9"/>
  <c r="O241" i="9"/>
  <c r="P241" i="9"/>
  <c r="O242" i="9"/>
  <c r="P242" i="9"/>
  <c r="O243" i="9"/>
  <c r="P243" i="9"/>
  <c r="O244" i="9"/>
  <c r="P244" i="9"/>
  <c r="O245" i="9"/>
  <c r="P245" i="9"/>
  <c r="O246" i="9"/>
  <c r="P246" i="9"/>
  <c r="O247" i="9"/>
  <c r="P247" i="9"/>
  <c r="O248" i="9"/>
  <c r="P248" i="9"/>
  <c r="O249" i="9"/>
  <c r="P249" i="9"/>
  <c r="O250" i="9"/>
  <c r="P250" i="9"/>
  <c r="O251" i="9"/>
  <c r="P251" i="9"/>
  <c r="O252" i="9"/>
  <c r="P252" i="9"/>
  <c r="O253" i="9"/>
  <c r="P253" i="9"/>
  <c r="O254" i="9"/>
  <c r="P254" i="9"/>
  <c r="O255" i="9"/>
  <c r="P255" i="9"/>
  <c r="O256" i="9"/>
  <c r="P256" i="9"/>
  <c r="O257" i="9"/>
  <c r="P257" i="9"/>
  <c r="O258" i="9"/>
  <c r="P258" i="9"/>
  <c r="O259" i="9"/>
  <c r="P259" i="9"/>
  <c r="O260" i="9"/>
  <c r="P260" i="9"/>
  <c r="O261" i="9"/>
  <c r="P261" i="9"/>
  <c r="O262" i="9"/>
  <c r="P262" i="9"/>
  <c r="O263" i="9"/>
  <c r="P263" i="9"/>
  <c r="O264" i="9"/>
  <c r="P264" i="9"/>
  <c r="O265" i="9"/>
  <c r="P265" i="9"/>
  <c r="O266" i="9"/>
  <c r="P266" i="9"/>
  <c r="O267" i="9"/>
  <c r="P267" i="9"/>
  <c r="O268" i="9"/>
  <c r="P268" i="9"/>
  <c r="O269" i="9"/>
  <c r="P269" i="9"/>
  <c r="O270" i="9"/>
  <c r="P270" i="9"/>
  <c r="O271" i="9"/>
  <c r="P271" i="9"/>
  <c r="O272" i="9"/>
  <c r="P272" i="9"/>
  <c r="O273" i="9"/>
  <c r="P273" i="9"/>
  <c r="O274" i="9"/>
  <c r="P274" i="9"/>
  <c r="O275" i="9"/>
  <c r="P275" i="9"/>
  <c r="O276" i="9"/>
  <c r="P276" i="9"/>
  <c r="O277" i="9"/>
  <c r="P277" i="9"/>
  <c r="O278" i="9"/>
  <c r="P278" i="9"/>
  <c r="O279" i="9"/>
  <c r="P279" i="9"/>
  <c r="O280" i="9"/>
  <c r="P280" i="9"/>
  <c r="O281" i="9"/>
  <c r="P281" i="9"/>
  <c r="O282" i="9"/>
  <c r="P282" i="9"/>
  <c r="O283" i="9"/>
  <c r="P283" i="9"/>
  <c r="O284" i="9"/>
  <c r="P284" i="9"/>
  <c r="O285" i="9"/>
  <c r="P285" i="9"/>
  <c r="O286" i="9"/>
  <c r="P286" i="9"/>
  <c r="O287" i="9"/>
  <c r="P287" i="9"/>
  <c r="O288" i="9"/>
  <c r="P288" i="9"/>
  <c r="O289" i="9"/>
  <c r="P289" i="9"/>
  <c r="O290" i="9"/>
  <c r="P290" i="9"/>
  <c r="O291" i="9"/>
  <c r="P291" i="9"/>
  <c r="O292" i="9"/>
  <c r="P292" i="9"/>
  <c r="O293" i="9"/>
  <c r="P293" i="9"/>
  <c r="O294" i="9"/>
  <c r="P294" i="9"/>
  <c r="O295" i="9"/>
  <c r="P295" i="9"/>
  <c r="O296" i="9"/>
  <c r="P296" i="9"/>
  <c r="O297" i="9"/>
  <c r="P297" i="9"/>
  <c r="O298" i="9"/>
  <c r="P298" i="9"/>
  <c r="O299" i="9"/>
  <c r="P299" i="9"/>
  <c r="O300" i="9"/>
  <c r="P300" i="9"/>
  <c r="O301" i="9"/>
  <c r="P301" i="9"/>
  <c r="O302" i="9"/>
  <c r="P302" i="9"/>
  <c r="O303" i="9"/>
  <c r="P303" i="9"/>
  <c r="O304" i="9"/>
  <c r="P304" i="9"/>
  <c r="O305" i="9"/>
  <c r="P305" i="9"/>
  <c r="O306" i="9"/>
  <c r="P306" i="9"/>
  <c r="O307" i="9"/>
  <c r="P307" i="9"/>
  <c r="O308" i="9"/>
  <c r="P308" i="9"/>
  <c r="O309" i="9"/>
  <c r="P309" i="9"/>
  <c r="O310" i="9"/>
  <c r="P310" i="9"/>
  <c r="O311" i="9"/>
  <c r="P311" i="9"/>
  <c r="O312" i="9"/>
  <c r="P312" i="9"/>
  <c r="O313" i="9"/>
  <c r="P313" i="9"/>
  <c r="O314" i="9"/>
  <c r="P314" i="9"/>
  <c r="O315" i="9"/>
  <c r="P315" i="9"/>
  <c r="O316" i="9"/>
  <c r="P316" i="9"/>
  <c r="O317" i="9"/>
  <c r="P317" i="9"/>
  <c r="O318" i="9"/>
  <c r="P318" i="9"/>
  <c r="O319" i="9"/>
  <c r="P319" i="9"/>
  <c r="O320" i="9"/>
  <c r="P320" i="9"/>
  <c r="O321" i="9"/>
  <c r="P321" i="9"/>
  <c r="O322" i="9"/>
  <c r="P322" i="9"/>
  <c r="O323" i="9"/>
  <c r="P323" i="9"/>
  <c r="O324" i="9"/>
  <c r="P324" i="9"/>
  <c r="O325" i="9"/>
  <c r="P325" i="9"/>
  <c r="O326" i="9"/>
  <c r="P326" i="9"/>
  <c r="O327" i="9"/>
  <c r="P327" i="9"/>
  <c r="O328" i="9"/>
  <c r="P328" i="9"/>
  <c r="O329" i="9"/>
  <c r="P329" i="9"/>
  <c r="O330" i="9"/>
  <c r="P330" i="9"/>
  <c r="O331" i="9"/>
  <c r="P331" i="9"/>
  <c r="O332" i="9"/>
  <c r="P332" i="9"/>
  <c r="O333" i="9"/>
  <c r="P333" i="9"/>
  <c r="O334" i="9"/>
  <c r="P334" i="9"/>
  <c r="O335" i="9"/>
  <c r="P335" i="9"/>
  <c r="O336" i="9"/>
  <c r="P336" i="9"/>
  <c r="O337" i="9"/>
  <c r="P337" i="9"/>
  <c r="O338" i="9"/>
  <c r="P338" i="9"/>
  <c r="O339" i="9"/>
  <c r="P339" i="9"/>
  <c r="O340" i="9"/>
  <c r="P340" i="9"/>
  <c r="O341" i="9"/>
  <c r="P341" i="9"/>
  <c r="O342" i="9"/>
  <c r="P342" i="9"/>
  <c r="O343" i="9"/>
  <c r="P343" i="9"/>
  <c r="O344" i="9"/>
  <c r="P344" i="9"/>
  <c r="O345" i="9"/>
  <c r="P345" i="9"/>
  <c r="O346" i="9"/>
  <c r="P346" i="9"/>
  <c r="O347" i="9"/>
  <c r="P347" i="9"/>
  <c r="O348" i="9"/>
  <c r="P348" i="9"/>
  <c r="O349" i="9"/>
  <c r="P349" i="9"/>
  <c r="O350" i="9"/>
  <c r="P350" i="9"/>
  <c r="O351" i="9"/>
  <c r="P351" i="9"/>
  <c r="O352" i="9"/>
  <c r="P352" i="9"/>
  <c r="O353" i="9"/>
  <c r="P353" i="9"/>
  <c r="O354" i="9"/>
  <c r="P354" i="9"/>
  <c r="O355" i="9"/>
  <c r="P355" i="9"/>
  <c r="O356" i="9"/>
  <c r="P356" i="9"/>
  <c r="O357" i="9"/>
  <c r="P357" i="9"/>
  <c r="O358" i="9"/>
  <c r="P358" i="9"/>
  <c r="O359" i="9"/>
  <c r="P359" i="9"/>
  <c r="O360" i="9"/>
  <c r="P360" i="9"/>
  <c r="O361" i="9"/>
  <c r="P361" i="9"/>
  <c r="O362" i="9"/>
  <c r="P362" i="9"/>
  <c r="O363" i="9"/>
  <c r="P363" i="9"/>
  <c r="O364" i="9"/>
  <c r="P364" i="9"/>
  <c r="O365" i="9"/>
  <c r="P365" i="9"/>
  <c r="O366" i="9"/>
  <c r="P366" i="9"/>
  <c r="O367" i="9"/>
  <c r="P367" i="9"/>
  <c r="O368" i="9"/>
  <c r="P368" i="9"/>
  <c r="O369" i="9"/>
  <c r="P369" i="9"/>
  <c r="O370" i="9"/>
  <c r="P370" i="9"/>
  <c r="O371" i="9"/>
  <c r="P371" i="9"/>
  <c r="O372" i="9"/>
  <c r="P372" i="9"/>
  <c r="O373" i="9"/>
  <c r="P373" i="9"/>
  <c r="O374" i="9"/>
  <c r="P374" i="9"/>
  <c r="O375" i="9"/>
  <c r="P375" i="9"/>
  <c r="O376" i="9"/>
  <c r="P376" i="9"/>
  <c r="O377" i="9"/>
  <c r="P377" i="9"/>
  <c r="O378" i="9"/>
  <c r="P378" i="9"/>
  <c r="O379" i="9"/>
  <c r="P379" i="9"/>
  <c r="O380" i="9"/>
  <c r="P380" i="9"/>
  <c r="O381" i="9"/>
  <c r="P381" i="9"/>
  <c r="O382" i="9"/>
  <c r="P382" i="9"/>
  <c r="O383" i="9"/>
  <c r="P383" i="9"/>
  <c r="O384" i="9"/>
  <c r="P384" i="9"/>
  <c r="O385" i="9"/>
  <c r="P385" i="9"/>
  <c r="O386" i="9"/>
  <c r="P386" i="9"/>
  <c r="O387" i="9"/>
  <c r="P387" i="9"/>
  <c r="O388" i="9"/>
  <c r="P388" i="9"/>
  <c r="O389" i="9"/>
  <c r="P389" i="9"/>
  <c r="O390" i="9"/>
  <c r="P390" i="9"/>
  <c r="O391" i="9"/>
  <c r="P391" i="9"/>
  <c r="O392" i="9"/>
  <c r="P392" i="9"/>
  <c r="O393" i="9"/>
  <c r="P393" i="9"/>
  <c r="O394" i="9"/>
  <c r="P394" i="9"/>
  <c r="O395" i="9"/>
  <c r="P395" i="9"/>
  <c r="O396" i="9"/>
  <c r="P396" i="9"/>
  <c r="O397" i="9"/>
  <c r="P397" i="9"/>
  <c r="O398" i="9"/>
  <c r="P398" i="9"/>
  <c r="O399" i="9"/>
  <c r="P399" i="9"/>
  <c r="O400" i="9"/>
  <c r="P400" i="9"/>
  <c r="O401" i="9"/>
  <c r="P401" i="9"/>
  <c r="O402" i="9"/>
  <c r="P402" i="9"/>
  <c r="O403" i="9"/>
  <c r="P403" i="9"/>
  <c r="O404" i="9"/>
  <c r="P404" i="9"/>
  <c r="O405" i="9"/>
  <c r="P405" i="9"/>
  <c r="O406" i="9"/>
  <c r="P406" i="9"/>
  <c r="O407" i="9"/>
  <c r="P407" i="9"/>
  <c r="O408" i="9"/>
  <c r="P408" i="9"/>
  <c r="O409" i="9"/>
  <c r="P409" i="9"/>
  <c r="O410" i="9"/>
  <c r="P410" i="9"/>
  <c r="O411" i="9"/>
  <c r="P411" i="9"/>
  <c r="O412" i="9"/>
  <c r="P412" i="9"/>
  <c r="O413" i="9"/>
  <c r="P413" i="9"/>
  <c r="O414" i="9"/>
  <c r="P414" i="9"/>
  <c r="O415" i="9"/>
  <c r="P415" i="9"/>
  <c r="O416" i="9"/>
  <c r="P416" i="9"/>
  <c r="O417" i="9"/>
  <c r="P417" i="9"/>
  <c r="O418" i="9"/>
  <c r="P418" i="9"/>
  <c r="O419" i="9"/>
  <c r="P419" i="9"/>
  <c r="O420" i="9"/>
  <c r="P420" i="9"/>
  <c r="O421" i="9"/>
  <c r="P421" i="9"/>
  <c r="O422" i="9"/>
  <c r="P422" i="9"/>
  <c r="O423" i="9"/>
  <c r="P423" i="9"/>
  <c r="O424" i="9"/>
  <c r="P424" i="9"/>
  <c r="O425" i="9"/>
  <c r="P425" i="9"/>
  <c r="O426" i="9"/>
  <c r="P426" i="9"/>
  <c r="O427" i="9"/>
  <c r="P427" i="9"/>
  <c r="O428" i="9"/>
  <c r="P428" i="9"/>
  <c r="O429" i="9"/>
  <c r="P429" i="9"/>
  <c r="O430" i="9"/>
  <c r="P430" i="9"/>
  <c r="O431" i="9"/>
  <c r="P431" i="9"/>
  <c r="O432" i="9"/>
  <c r="P432" i="9"/>
  <c r="O433" i="9"/>
  <c r="P433" i="9"/>
  <c r="O434" i="9"/>
  <c r="P434" i="9"/>
  <c r="O435" i="9"/>
  <c r="P435" i="9"/>
  <c r="O436" i="9"/>
  <c r="P436" i="9"/>
  <c r="O437" i="9"/>
  <c r="P437" i="9"/>
  <c r="O438" i="9"/>
  <c r="P438" i="9"/>
  <c r="O439" i="9"/>
  <c r="P439" i="9"/>
  <c r="O440" i="9"/>
  <c r="P440" i="9"/>
  <c r="O441" i="9"/>
  <c r="P441" i="9"/>
  <c r="O442" i="9"/>
  <c r="P442" i="9"/>
  <c r="O443" i="9"/>
  <c r="P443" i="9"/>
  <c r="O444" i="9"/>
  <c r="P444" i="9"/>
  <c r="O445" i="9"/>
  <c r="P445" i="9"/>
  <c r="O446" i="9"/>
  <c r="P446" i="9"/>
  <c r="O447" i="9"/>
  <c r="P447" i="9"/>
  <c r="O448" i="9"/>
  <c r="P448" i="9"/>
  <c r="O449" i="9"/>
  <c r="P449" i="9"/>
  <c r="O450" i="9"/>
  <c r="P450" i="9"/>
  <c r="O451" i="9"/>
  <c r="P451" i="9"/>
  <c r="O452" i="9"/>
  <c r="P452" i="9"/>
  <c r="O453" i="9"/>
  <c r="P453" i="9"/>
  <c r="O454" i="9"/>
  <c r="P454" i="9"/>
  <c r="O455" i="9"/>
  <c r="P455" i="9"/>
  <c r="O456" i="9"/>
  <c r="P456" i="9"/>
  <c r="O457" i="9"/>
  <c r="P457" i="9"/>
  <c r="O458" i="9"/>
  <c r="P458" i="9"/>
  <c r="O459" i="9"/>
  <c r="P459" i="9"/>
  <c r="O460" i="9"/>
  <c r="P460" i="9"/>
  <c r="O461" i="9"/>
  <c r="P461" i="9"/>
  <c r="O462" i="9"/>
  <c r="P462" i="9"/>
  <c r="O463" i="9"/>
  <c r="P463" i="9"/>
  <c r="O464" i="9"/>
  <c r="P464" i="9"/>
  <c r="O465" i="9"/>
  <c r="P465" i="9"/>
  <c r="O466" i="9"/>
  <c r="P466" i="9"/>
  <c r="O467" i="9"/>
  <c r="P467" i="9"/>
  <c r="O468" i="9"/>
  <c r="P468" i="9"/>
  <c r="O469" i="9"/>
  <c r="P469" i="9"/>
  <c r="O470" i="9"/>
  <c r="P470" i="9"/>
  <c r="O471" i="9"/>
  <c r="P471" i="9"/>
  <c r="O472" i="9"/>
  <c r="P472" i="9"/>
  <c r="O473" i="9"/>
  <c r="P473" i="9"/>
  <c r="O474" i="9"/>
  <c r="P474" i="9"/>
  <c r="O475" i="9"/>
  <c r="P475" i="9"/>
  <c r="O476" i="9"/>
  <c r="P476" i="9"/>
  <c r="O477" i="9"/>
  <c r="P477" i="9"/>
  <c r="O478" i="9"/>
  <c r="P478" i="9"/>
  <c r="O479" i="9"/>
  <c r="P479" i="9"/>
  <c r="O480" i="9"/>
  <c r="P480" i="9"/>
  <c r="O481" i="9"/>
  <c r="P481" i="9"/>
  <c r="O482" i="9"/>
  <c r="P482" i="9"/>
  <c r="O483" i="9"/>
  <c r="P483" i="9"/>
  <c r="O484" i="9"/>
  <c r="P484" i="9"/>
  <c r="O485" i="9"/>
  <c r="P485" i="9"/>
  <c r="O486" i="9"/>
  <c r="P486" i="9"/>
  <c r="O487" i="9"/>
  <c r="P487" i="9"/>
  <c r="O488" i="9"/>
  <c r="P488" i="9"/>
  <c r="O489" i="9"/>
  <c r="P489" i="9"/>
  <c r="O490" i="9"/>
  <c r="P490" i="9"/>
  <c r="O491" i="9"/>
  <c r="P491" i="9"/>
  <c r="O492" i="9"/>
  <c r="P492" i="9"/>
  <c r="O493" i="9"/>
  <c r="P493" i="9"/>
  <c r="O494" i="9"/>
  <c r="P494" i="9"/>
  <c r="O495" i="9"/>
  <c r="P495" i="9"/>
  <c r="O496" i="9"/>
  <c r="P496" i="9"/>
  <c r="O497" i="9"/>
  <c r="P497" i="9"/>
  <c r="O498" i="9"/>
  <c r="P498" i="9"/>
  <c r="O499" i="9"/>
  <c r="P499" i="9"/>
  <c r="O500" i="9"/>
  <c r="P500" i="9"/>
  <c r="O501" i="9"/>
  <c r="P501" i="9"/>
  <c r="O502" i="9"/>
  <c r="P502" i="9"/>
  <c r="O503" i="9"/>
  <c r="P503" i="9"/>
  <c r="O504" i="9"/>
  <c r="P504" i="9"/>
  <c r="O505" i="9"/>
  <c r="P505" i="9"/>
  <c r="O506" i="9"/>
  <c r="P506" i="9"/>
  <c r="O507" i="9"/>
  <c r="P507" i="9"/>
  <c r="O508" i="9"/>
  <c r="P508" i="9"/>
  <c r="O509" i="9"/>
  <c r="P509" i="9"/>
  <c r="O510" i="9"/>
  <c r="P510" i="9"/>
  <c r="O511" i="9"/>
  <c r="P511" i="9"/>
  <c r="O512" i="9"/>
  <c r="P512" i="9"/>
  <c r="O513" i="9"/>
  <c r="P513" i="9"/>
  <c r="O514" i="9"/>
  <c r="P514" i="9"/>
  <c r="O515" i="9"/>
  <c r="P515" i="9"/>
  <c r="O516" i="9"/>
  <c r="P516" i="9"/>
  <c r="O517" i="9"/>
  <c r="P517" i="9"/>
  <c r="O518" i="9"/>
  <c r="P518" i="9"/>
  <c r="O519" i="9"/>
  <c r="P519" i="9"/>
  <c r="O520" i="9"/>
  <c r="P520" i="9"/>
  <c r="O521" i="9"/>
  <c r="P521" i="9"/>
  <c r="O522" i="9"/>
  <c r="P522" i="9"/>
  <c r="O523" i="9"/>
  <c r="P523" i="9"/>
  <c r="O524" i="9"/>
  <c r="P524" i="9"/>
  <c r="O525" i="9"/>
  <c r="P525" i="9"/>
  <c r="O526" i="9"/>
  <c r="P526" i="9"/>
  <c r="O527" i="9"/>
  <c r="P527" i="9"/>
  <c r="O528" i="9"/>
  <c r="P528" i="9"/>
  <c r="O529" i="9"/>
  <c r="P529" i="9"/>
  <c r="O530" i="9"/>
  <c r="P530" i="9"/>
  <c r="O531" i="9"/>
  <c r="P531" i="9"/>
  <c r="O532" i="9"/>
  <c r="P532" i="9"/>
  <c r="O533" i="9"/>
  <c r="P533" i="9"/>
  <c r="O534" i="9"/>
  <c r="P534" i="9"/>
  <c r="O535" i="9"/>
  <c r="P535" i="9"/>
  <c r="O536" i="9"/>
  <c r="P536" i="9"/>
  <c r="O537" i="9"/>
  <c r="P537" i="9"/>
  <c r="O538" i="9"/>
  <c r="P538" i="9"/>
  <c r="O539" i="9"/>
  <c r="P539" i="9"/>
  <c r="O540" i="9"/>
  <c r="P540" i="9"/>
  <c r="O541" i="9"/>
  <c r="P541" i="9"/>
  <c r="O542" i="9"/>
  <c r="P542" i="9"/>
  <c r="O543" i="9"/>
  <c r="P543" i="9"/>
  <c r="O544" i="9"/>
  <c r="P544" i="9"/>
  <c r="O545" i="9"/>
  <c r="P545" i="9"/>
  <c r="O546" i="9"/>
  <c r="P546" i="9"/>
  <c r="O547" i="9"/>
  <c r="P547" i="9"/>
  <c r="O548" i="9"/>
  <c r="P548" i="9"/>
  <c r="O549" i="9"/>
  <c r="P549" i="9"/>
  <c r="O550" i="9"/>
  <c r="P550" i="9"/>
  <c r="O551" i="9"/>
  <c r="P551" i="9"/>
  <c r="O552" i="9"/>
  <c r="P552" i="9"/>
  <c r="O553" i="9"/>
  <c r="P553" i="9"/>
  <c r="O554" i="9"/>
  <c r="P554" i="9"/>
  <c r="O555" i="9"/>
  <c r="P555" i="9"/>
  <c r="O556" i="9"/>
  <c r="P556" i="9"/>
  <c r="O557" i="9"/>
  <c r="P557" i="9"/>
  <c r="O558" i="9"/>
  <c r="P558" i="9"/>
  <c r="O559" i="9"/>
  <c r="P559" i="9"/>
  <c r="O560" i="9"/>
  <c r="P560" i="9"/>
  <c r="O561" i="9"/>
  <c r="P561" i="9"/>
  <c r="O562" i="9"/>
  <c r="P562" i="9"/>
  <c r="O563" i="9"/>
  <c r="P563" i="9"/>
  <c r="O564" i="9"/>
  <c r="P564" i="9"/>
  <c r="O565" i="9"/>
  <c r="P565" i="9"/>
  <c r="O566" i="9"/>
  <c r="P566" i="9"/>
  <c r="O567" i="9"/>
  <c r="P567" i="9"/>
  <c r="O568" i="9"/>
  <c r="P568" i="9"/>
  <c r="O569" i="9"/>
  <c r="P569" i="9"/>
  <c r="O570" i="9"/>
  <c r="P570" i="9"/>
  <c r="O571" i="9"/>
  <c r="P571" i="9"/>
  <c r="O572" i="9"/>
  <c r="P572" i="9"/>
  <c r="O573" i="9"/>
  <c r="P573" i="9"/>
  <c r="O574" i="9"/>
  <c r="P574" i="9"/>
  <c r="O575" i="9"/>
  <c r="P575" i="9"/>
  <c r="O576" i="9"/>
  <c r="P576" i="9"/>
  <c r="O577" i="9"/>
  <c r="P577" i="9"/>
  <c r="O578" i="9"/>
  <c r="P578" i="9"/>
  <c r="O579" i="9"/>
  <c r="P579" i="9"/>
  <c r="O580" i="9"/>
  <c r="P580" i="9"/>
  <c r="O581" i="9"/>
  <c r="P581" i="9"/>
  <c r="O582" i="9"/>
  <c r="P582" i="9"/>
  <c r="O583" i="9"/>
  <c r="P583" i="9"/>
  <c r="O584" i="9"/>
  <c r="P584" i="9"/>
  <c r="O585" i="9"/>
  <c r="P585" i="9"/>
  <c r="O586" i="9"/>
  <c r="P586" i="9"/>
  <c r="O587" i="9"/>
  <c r="P587" i="9"/>
  <c r="O588" i="9"/>
  <c r="P588" i="9"/>
  <c r="O589" i="9"/>
  <c r="P589" i="9"/>
  <c r="O590" i="9"/>
  <c r="P590" i="9"/>
  <c r="O591" i="9"/>
  <c r="P591" i="9"/>
  <c r="O592" i="9"/>
  <c r="P592" i="9"/>
  <c r="O593" i="9"/>
  <c r="P593" i="9"/>
  <c r="O594" i="9"/>
  <c r="P594" i="9"/>
  <c r="O595" i="9"/>
  <c r="P595" i="9"/>
  <c r="O596" i="9"/>
  <c r="P596" i="9"/>
  <c r="O597" i="9"/>
  <c r="P597" i="9"/>
  <c r="O598" i="9"/>
  <c r="P598" i="9"/>
  <c r="O599" i="9"/>
  <c r="P599" i="9"/>
  <c r="O600" i="9"/>
  <c r="P600" i="9"/>
  <c r="O601" i="9"/>
  <c r="P601" i="9"/>
  <c r="O602" i="9"/>
  <c r="P602" i="9"/>
  <c r="O603" i="9"/>
  <c r="P603" i="9"/>
  <c r="O604" i="9"/>
  <c r="P604" i="9"/>
  <c r="O605" i="9"/>
  <c r="P605" i="9"/>
  <c r="O606" i="9"/>
  <c r="P606" i="9"/>
  <c r="O607" i="9"/>
  <c r="P607" i="9"/>
  <c r="O608" i="9"/>
  <c r="P608" i="9"/>
  <c r="O609" i="9"/>
  <c r="P609" i="9"/>
  <c r="O610" i="9"/>
  <c r="P610" i="9"/>
  <c r="O611" i="9"/>
  <c r="P611" i="9"/>
  <c r="O612" i="9"/>
  <c r="P612" i="9"/>
  <c r="O613" i="9"/>
  <c r="P613" i="9"/>
  <c r="O614" i="9"/>
  <c r="P614" i="9"/>
  <c r="O615" i="9"/>
  <c r="P615" i="9"/>
  <c r="O616" i="9"/>
  <c r="P616" i="9"/>
  <c r="O617" i="9"/>
  <c r="P617" i="9"/>
  <c r="O618" i="9"/>
  <c r="P618" i="9"/>
  <c r="O619" i="9"/>
  <c r="P619" i="9"/>
  <c r="O620" i="9"/>
  <c r="P620" i="9"/>
  <c r="O621" i="9"/>
  <c r="P621" i="9"/>
  <c r="O622" i="9"/>
  <c r="P622" i="9"/>
  <c r="O623" i="9"/>
  <c r="P623" i="9"/>
  <c r="O624" i="9"/>
  <c r="P624" i="9"/>
  <c r="O625" i="9"/>
  <c r="P625" i="9"/>
  <c r="O626" i="9"/>
  <c r="P626" i="9"/>
  <c r="O627" i="9"/>
  <c r="P627" i="9"/>
  <c r="O628" i="9"/>
  <c r="P628" i="9"/>
  <c r="O629" i="9"/>
  <c r="P629" i="9"/>
  <c r="O630" i="9"/>
  <c r="P630" i="9"/>
  <c r="O631" i="9"/>
  <c r="P631" i="9"/>
  <c r="O632" i="9"/>
  <c r="P632" i="9"/>
  <c r="O633" i="9"/>
  <c r="P633" i="9"/>
  <c r="O634" i="9"/>
  <c r="P634" i="9"/>
  <c r="O635" i="9"/>
  <c r="P635" i="9"/>
  <c r="O636" i="9"/>
  <c r="P636" i="9"/>
  <c r="O637" i="9"/>
  <c r="P637" i="9"/>
  <c r="O638" i="9"/>
  <c r="P638" i="9"/>
  <c r="O639" i="9"/>
  <c r="P639" i="9"/>
  <c r="O640" i="9"/>
  <c r="P640" i="9"/>
  <c r="O641" i="9"/>
  <c r="P641" i="9"/>
  <c r="O642" i="9"/>
  <c r="P642" i="9"/>
  <c r="O643" i="9"/>
  <c r="P643" i="9"/>
  <c r="O644" i="9"/>
  <c r="P644" i="9"/>
  <c r="O645" i="9"/>
  <c r="P645" i="9"/>
  <c r="O646" i="9"/>
  <c r="P646" i="9"/>
  <c r="O647" i="9"/>
  <c r="P647" i="9"/>
  <c r="O648" i="9"/>
  <c r="P648" i="9"/>
  <c r="O649" i="9"/>
  <c r="P649" i="9"/>
  <c r="O650" i="9"/>
  <c r="P650" i="9"/>
  <c r="O651" i="9"/>
  <c r="P651" i="9"/>
  <c r="O652" i="9"/>
  <c r="P652" i="9"/>
  <c r="O653" i="9"/>
  <c r="P653" i="9"/>
  <c r="O654" i="9"/>
  <c r="P654" i="9"/>
  <c r="O655" i="9"/>
  <c r="P655" i="9"/>
  <c r="O656" i="9"/>
  <c r="P656" i="9"/>
  <c r="O657" i="9"/>
  <c r="P657" i="9"/>
  <c r="O658" i="9"/>
  <c r="P658" i="9"/>
  <c r="O659" i="9"/>
  <c r="P659" i="9"/>
  <c r="O660" i="9"/>
  <c r="P660" i="9"/>
  <c r="O661" i="9"/>
  <c r="P661" i="9"/>
  <c r="O662" i="9"/>
  <c r="P662" i="9"/>
  <c r="O663" i="9"/>
  <c r="P663" i="9"/>
  <c r="O664" i="9"/>
  <c r="P664" i="9"/>
  <c r="O665" i="9"/>
  <c r="P665" i="9"/>
  <c r="O666" i="9"/>
  <c r="P666" i="9"/>
  <c r="O667" i="9"/>
  <c r="P667" i="9"/>
  <c r="O668" i="9"/>
  <c r="P668" i="9"/>
  <c r="O669" i="9"/>
  <c r="P669" i="9"/>
  <c r="O670" i="9"/>
  <c r="P670" i="9"/>
  <c r="O671" i="9"/>
  <c r="P671" i="9"/>
  <c r="O672" i="9"/>
  <c r="P672" i="9"/>
  <c r="O673" i="9"/>
  <c r="P673" i="9"/>
  <c r="O674" i="9"/>
  <c r="P674" i="9"/>
  <c r="O675" i="9"/>
  <c r="P675" i="9"/>
  <c r="O676" i="9"/>
  <c r="P676" i="9"/>
  <c r="O677" i="9"/>
  <c r="P677" i="9"/>
  <c r="O678" i="9"/>
  <c r="P678" i="9"/>
  <c r="O679" i="9"/>
  <c r="P679" i="9"/>
  <c r="O680" i="9"/>
  <c r="P680" i="9"/>
  <c r="O681" i="9"/>
  <c r="P681" i="9"/>
  <c r="O682" i="9"/>
  <c r="P682" i="9"/>
  <c r="O683" i="9"/>
  <c r="P683" i="9"/>
  <c r="O684" i="9"/>
  <c r="P684" i="9"/>
  <c r="O685" i="9"/>
  <c r="P685" i="9"/>
  <c r="O686" i="9"/>
  <c r="P686" i="9"/>
  <c r="O687" i="9"/>
  <c r="P687" i="9"/>
  <c r="O688" i="9"/>
  <c r="P688" i="9"/>
  <c r="O689" i="9"/>
  <c r="P689" i="9"/>
  <c r="O690" i="9"/>
  <c r="P690" i="9"/>
  <c r="O691" i="9"/>
  <c r="P691" i="9"/>
  <c r="O692" i="9"/>
  <c r="P692" i="9"/>
  <c r="O693" i="9"/>
  <c r="P693" i="9"/>
  <c r="O694" i="9"/>
  <c r="P694" i="9"/>
  <c r="O695" i="9"/>
  <c r="P695" i="9"/>
  <c r="O696" i="9"/>
  <c r="P696" i="9"/>
  <c r="O697" i="9"/>
  <c r="P697" i="9"/>
  <c r="O698" i="9"/>
  <c r="P698" i="9"/>
  <c r="O699" i="9"/>
  <c r="P699" i="9"/>
  <c r="O700" i="9"/>
  <c r="P700" i="9"/>
  <c r="O701" i="9"/>
  <c r="P701" i="9"/>
  <c r="O702" i="9"/>
  <c r="P702" i="9"/>
  <c r="O703" i="9"/>
  <c r="P703" i="9"/>
  <c r="O704" i="9"/>
  <c r="P704" i="9"/>
  <c r="O705" i="9"/>
  <c r="P705" i="9"/>
  <c r="O706" i="9"/>
  <c r="P706" i="9"/>
  <c r="O707" i="9"/>
  <c r="P707" i="9"/>
  <c r="O708" i="9"/>
  <c r="P708" i="9"/>
  <c r="O709" i="9"/>
  <c r="P709" i="9"/>
  <c r="O710" i="9"/>
  <c r="P710" i="9"/>
  <c r="O711" i="9"/>
  <c r="P711" i="9"/>
  <c r="O712" i="9"/>
  <c r="P712" i="9"/>
  <c r="O713" i="9"/>
  <c r="P713" i="9"/>
  <c r="O714" i="9"/>
  <c r="P714" i="9"/>
  <c r="O715" i="9"/>
  <c r="P715" i="9"/>
  <c r="O716" i="9"/>
  <c r="P716" i="9"/>
  <c r="O717" i="9"/>
  <c r="P717" i="9"/>
  <c r="O718" i="9"/>
  <c r="P718" i="9"/>
  <c r="O719" i="9"/>
  <c r="P719" i="9"/>
  <c r="O720" i="9"/>
  <c r="P720" i="9"/>
  <c r="O721" i="9"/>
  <c r="P721" i="9"/>
  <c r="O722" i="9"/>
  <c r="P722" i="9"/>
  <c r="O723" i="9"/>
  <c r="P723" i="9"/>
  <c r="O724" i="9"/>
  <c r="P724" i="9"/>
  <c r="O725" i="9"/>
  <c r="P725" i="9"/>
  <c r="O726" i="9"/>
  <c r="P726" i="9"/>
  <c r="O727" i="9"/>
  <c r="P727" i="9"/>
  <c r="O728" i="9"/>
  <c r="P728" i="9"/>
  <c r="O729" i="9"/>
  <c r="P729" i="9"/>
  <c r="O730" i="9"/>
  <c r="P730" i="9"/>
  <c r="O731" i="9"/>
  <c r="P731" i="9"/>
  <c r="O732" i="9"/>
  <c r="P732" i="9"/>
  <c r="O733" i="9"/>
  <c r="P733" i="9"/>
  <c r="O734" i="9"/>
  <c r="P734" i="9"/>
  <c r="O735" i="9"/>
  <c r="P735" i="9"/>
  <c r="O736" i="9"/>
  <c r="P736" i="9"/>
  <c r="O737" i="9"/>
  <c r="P737" i="9"/>
  <c r="O738" i="9"/>
  <c r="P738" i="9"/>
  <c r="O739" i="9"/>
  <c r="P739" i="9"/>
  <c r="O740" i="9"/>
  <c r="P740" i="9"/>
  <c r="O741" i="9"/>
  <c r="P741" i="9"/>
  <c r="O742" i="9"/>
  <c r="P742" i="9"/>
  <c r="O743" i="9"/>
  <c r="P743" i="9"/>
  <c r="O744" i="9"/>
  <c r="P744" i="9"/>
  <c r="O745" i="9"/>
  <c r="P745" i="9"/>
  <c r="O746" i="9"/>
  <c r="P746" i="9"/>
  <c r="O747" i="9"/>
  <c r="P747" i="9"/>
  <c r="O748" i="9"/>
  <c r="P748" i="9"/>
  <c r="O749" i="9"/>
  <c r="P749" i="9"/>
  <c r="O750" i="9"/>
  <c r="P750" i="9"/>
  <c r="O751" i="9"/>
  <c r="P751" i="9"/>
  <c r="O752" i="9"/>
  <c r="P752" i="9"/>
  <c r="O753" i="9"/>
  <c r="P753" i="9"/>
  <c r="O754" i="9"/>
  <c r="P754" i="9"/>
  <c r="O755" i="9"/>
  <c r="P755" i="9"/>
  <c r="O756" i="9"/>
  <c r="P756" i="9"/>
  <c r="O757" i="9"/>
  <c r="P757" i="9"/>
  <c r="O758" i="9"/>
  <c r="P758" i="9"/>
  <c r="O759" i="9"/>
  <c r="P759" i="9"/>
  <c r="O760" i="9"/>
  <c r="P760" i="9"/>
  <c r="O761" i="9"/>
  <c r="P761" i="9"/>
  <c r="O762" i="9"/>
  <c r="P762" i="9"/>
  <c r="O763" i="9"/>
  <c r="P763" i="9"/>
  <c r="O764" i="9"/>
  <c r="P764" i="9"/>
  <c r="O765" i="9"/>
  <c r="P765" i="9"/>
  <c r="O766" i="9"/>
  <c r="P766" i="9"/>
  <c r="O767" i="9"/>
  <c r="P767" i="9"/>
  <c r="O768" i="9"/>
  <c r="P768" i="9"/>
  <c r="O769" i="9"/>
  <c r="P769" i="9"/>
  <c r="O770" i="9"/>
  <c r="P770" i="9"/>
  <c r="O771" i="9"/>
  <c r="P771" i="9"/>
  <c r="O772" i="9"/>
  <c r="P772" i="9"/>
  <c r="O773" i="9"/>
  <c r="P773" i="9"/>
  <c r="O774" i="9"/>
  <c r="P774" i="9"/>
  <c r="O775" i="9"/>
  <c r="P775" i="9"/>
  <c r="O776" i="9"/>
  <c r="P776" i="9"/>
  <c r="O777" i="9"/>
  <c r="P777" i="9"/>
  <c r="O778" i="9"/>
  <c r="P778" i="9"/>
  <c r="O779" i="9"/>
  <c r="P779" i="9"/>
  <c r="O780" i="9"/>
  <c r="P780" i="9"/>
  <c r="O781" i="9"/>
  <c r="P781" i="9"/>
  <c r="O782" i="9"/>
  <c r="P782" i="9"/>
  <c r="O783" i="9"/>
  <c r="P783" i="9"/>
  <c r="O784" i="9"/>
  <c r="P784" i="9"/>
  <c r="O785" i="9"/>
  <c r="P785" i="9"/>
  <c r="O786" i="9"/>
  <c r="P786" i="9"/>
  <c r="O787" i="9"/>
  <c r="P787" i="9"/>
  <c r="O788" i="9"/>
  <c r="P788" i="9"/>
  <c r="O789" i="9"/>
  <c r="P789" i="9"/>
  <c r="O790" i="9"/>
  <c r="P790" i="9"/>
  <c r="O791" i="9"/>
  <c r="P791" i="9"/>
  <c r="O792" i="9"/>
  <c r="P792" i="9"/>
  <c r="O793" i="9"/>
  <c r="P793" i="9"/>
  <c r="O794" i="9"/>
  <c r="P794" i="9"/>
  <c r="O795" i="9"/>
  <c r="P795" i="9"/>
  <c r="O796" i="9"/>
  <c r="P796" i="9"/>
  <c r="O797" i="9"/>
  <c r="P797" i="9"/>
  <c r="O798" i="9"/>
  <c r="P798" i="9"/>
  <c r="Q11" i="9" l="1"/>
  <c r="S2" i="9" l="1"/>
  <c r="K16" i="9"/>
</calcChain>
</file>

<file path=xl/sharedStrings.xml><?xml version="1.0" encoding="utf-8"?>
<sst xmlns="http://schemas.openxmlformats.org/spreadsheetml/2006/main" count="14" uniqueCount="14">
  <si>
    <t>Description</t>
  </si>
  <si>
    <t>Unité</t>
  </si>
  <si>
    <t>Quantité</t>
  </si>
  <si>
    <t>Cout unitaire</t>
  </si>
  <si>
    <t>Cout total</t>
  </si>
  <si>
    <t>Totale</t>
  </si>
  <si>
    <t>Cout unitaire main-d'oeuvre</t>
  </si>
  <si>
    <t>Cout unitaire matériaux</t>
  </si>
  <si>
    <t>#Initial</t>
  </si>
  <si>
    <t>#Bordereau</t>
  </si>
  <si>
    <t>Cout total matériaux</t>
  </si>
  <si>
    <t>Cout total main d'oeuvre</t>
  </si>
  <si>
    <t>Durée</t>
  </si>
  <si>
    <t>Dernier numéro utilisé: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</si>
</sst>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&quot;$&quot;"/>
    <numFmt numFmtId="166" formatCode="0.00&quot; J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u/>
      <sz val="11"/>
      <color rgb="FF00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3999450666829432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medium">
        <color auto="1"/>
      </top>
      <bottom style="thin">
        <color theme="4" tint="0.39997558519241921"/>
      </bottom>
      <diagonal/>
    </border>
    <border>
      <left style="thin">
        <color auto="1"/>
      </left>
      <right/>
      <top style="medium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theme="4" tint="0.39997558519241921"/>
      </right>
      <top style="medium">
        <color auto="1"/>
      </top>
      <bottom style="thin">
        <color theme="4" tint="0.3999755851924192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/>
      <top style="medium">
        <color auto="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5" fontId="1" fillId="0" borderId="6" xfId="0" applyNumberFormat="1" applyFont="1" applyBorder="1" applyAlignment="1">
      <alignment horizontal="center" vertical="center"/>
    </xf>
    <xf numFmtId="166" fontId="1" fillId="0" borderId="7" xfId="0" applyNumberFormat="1" applyFont="1" applyBorder="1" applyAlignment="1">
      <alignment horizontal="center" vertical="center"/>
    </xf>
    <xf numFmtId="49" fontId="0" fillId="0" borderId="0" xfId="0" applyNumberFormat="1"/>
    <xf numFmtId="0" fontId="0" fillId="0" borderId="0" xfId="0" applyNumberFormat="1"/>
    <xf numFmtId="165" fontId="0" fillId="0" borderId="3" xfId="0" applyNumberFormat="1" applyFont="1" applyFill="1" applyBorder="1" applyAlignment="1">
      <alignment horizontal="center" vertical="center"/>
    </xf>
    <xf numFmtId="166" fontId="0" fillId="0" borderId="4" xfId="0" applyNumberFormat="1" applyFont="1" applyFill="1" applyBorder="1" applyAlignment="1">
      <alignment horizontal="center" vertical="center"/>
    </xf>
    <xf numFmtId="49" fontId="0" fillId="4" borderId="9" xfId="0" applyNumberFormat="1" applyFont="1" applyFill="1" applyBorder="1" applyAlignment="1">
      <alignment vertical="center"/>
    </xf>
    <xf numFmtId="49" fontId="0" fillId="4" borderId="10" xfId="0" applyNumberFormat="1" applyFont="1" applyFill="1" applyBorder="1" applyAlignment="1">
      <alignment vertical="center"/>
    </xf>
    <xf numFmtId="165" fontId="1" fillId="4" borderId="9" xfId="0" applyNumberFormat="1" applyFont="1" applyFill="1" applyBorder="1" applyAlignment="1">
      <alignment vertical="center"/>
    </xf>
    <xf numFmtId="49" fontId="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Font="1" applyBorder="1"/>
    <xf numFmtId="49" fontId="0" fillId="4" borderId="8" xfId="0" applyNumberFormat="1" applyFont="1" applyFill="1" applyBorder="1" applyAlignment="1">
      <alignment horizontal="center" vertical="center"/>
    </xf>
    <xf numFmtId="49" fontId="0" fillId="4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57150</xdr:rowOff>
        </xdr:from>
        <xdr:to>
          <xdr:col>18</xdr:col>
          <xdr:colOff>104775</xdr:colOff>
          <xdr:row>0</xdr:row>
          <xdr:rowOff>457200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sng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85725</xdr:colOff>
          <xdr:row>0</xdr:row>
          <xdr:rowOff>47625</xdr:rowOff>
        </xdr:from>
        <xdr:to>
          <xdr:col>20</xdr:col>
          <xdr:colOff>76200</xdr:colOff>
          <xdr:row>0</xdr:row>
          <xdr:rowOff>438150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/>
  </sheetPr>
  <dimension ref="A1:U798"/>
  <sheetViews>
    <sheetView showZeros="0" tabSelected="1" view="pageBreakPreview" zoomScale="80" zoomScaleNormal="100" zoomScaleSheetLayoutView="80" workbookViewId="0">
      <pane ySplit="1" topLeftCell="A2" activePane="bottomLeft" state="frozen"/>
      <selection activeCell="L35" sqref="L35"/>
      <selection pane="bottomLeft" activeCell="K2" sqref="K2"/>
    </sheetView>
  </sheetViews>
  <sheetFormatPr baseColWidth="10" defaultRowHeight="15" x14ac:dyDescent="0.25"/>
  <cols>
    <col min="1" max="1" width="18.42578125" customWidth="1"/>
    <col min="2" max="2" width="13.5703125" customWidth="1"/>
    <col min="3" max="3" width="46.28515625" customWidth="1"/>
    <col min="4" max="4" width="14.28515625" customWidth="1"/>
    <col min="6" max="6" width="28.7109375" hidden="1" customWidth="1"/>
    <col min="7" max="7" width="27.140625" hidden="1" customWidth="1"/>
    <col min="8" max="8" width="20.85546875" style="1" customWidth="1"/>
    <col min="9" max="10" width="20.85546875" style="1" hidden="1" customWidth="1"/>
    <col min="11" max="11" width="20.42578125" style="1" customWidth="1"/>
    <col min="12" max="12" width="11.42578125" style="1"/>
    <col min="13" max="13" width="7.85546875" style="3" hidden="1" customWidth="1"/>
    <col min="14" max="14" width="5.7109375" style="3" hidden="1" customWidth="1"/>
    <col min="15" max="15" width="4.7109375" hidden="1" customWidth="1"/>
    <col min="16" max="16" width="14.42578125" hidden="1" customWidth="1"/>
    <col min="19" max="19" width="5.140625" customWidth="1"/>
    <col min="20" max="20" width="19.7109375" customWidth="1"/>
  </cols>
  <sheetData>
    <row r="1" spans="1:21" ht="37.5" customHeight="1" thickBot="1" x14ac:dyDescent="0.3">
      <c r="A1" s="4" t="s">
        <v>9</v>
      </c>
      <c r="B1" s="5" t="s">
        <v>8</v>
      </c>
      <c r="C1" s="5" t="s">
        <v>0</v>
      </c>
      <c r="D1" s="5" t="s">
        <v>2</v>
      </c>
      <c r="E1" s="5" t="s">
        <v>1</v>
      </c>
      <c r="F1" s="5" t="s">
        <v>6</v>
      </c>
      <c r="G1" s="5" t="s">
        <v>7</v>
      </c>
      <c r="H1" s="5" t="s">
        <v>3</v>
      </c>
      <c r="I1" s="5" t="s">
        <v>11</v>
      </c>
      <c r="J1" s="5" t="s">
        <v>10</v>
      </c>
      <c r="K1" s="5" t="s">
        <v>4</v>
      </c>
      <c r="L1" s="6" t="s">
        <v>12</v>
      </c>
      <c r="O1" s="3"/>
      <c r="P1" s="3"/>
      <c r="Q1" s="3"/>
      <c r="R1" s="3"/>
      <c r="S1" s="3"/>
      <c r="T1" s="3"/>
      <c r="U1" s="3"/>
    </row>
    <row r="2" spans="1:21" s="3" customFormat="1" ht="20.100000000000001" customHeight="1" thickBot="1" x14ac:dyDescent="0.3">
      <c r="A2" s="22"/>
      <c r="B2" s="23"/>
      <c r="C2" s="23"/>
      <c r="D2" s="23"/>
      <c r="E2" s="23"/>
      <c r="F2" s="23"/>
      <c r="G2" s="23"/>
      <c r="H2" s="23"/>
      <c r="I2" s="15"/>
      <c r="J2" s="15"/>
      <c r="K2" s="17">
        <f ca="1">SUM(INDIRECT("K"&amp;3):K7)</f>
        <v>0</v>
      </c>
      <c r="L2" s="16"/>
      <c r="R2" s="2" t="s">
        <v>13</v>
      </c>
      <c r="S2" s="3">
        <f>VLOOKUP(MAX(O12:O858),O12:P858,2,FALSE)</f>
        <v>0</v>
      </c>
    </row>
    <row r="3" spans="1:21" s="3" customFormat="1" ht="20.100000000000001" customHeight="1" x14ac:dyDescent="0.25">
      <c r="A3" s="18"/>
      <c r="B3" s="18"/>
      <c r="C3" s="19"/>
      <c r="D3" s="20"/>
      <c r="E3" s="20"/>
      <c r="F3" s="13">
        <f>IFERROR(VLOOKUP(B3,#REF!,9,FALSE),0)</f>
        <v>0</v>
      </c>
      <c r="G3" s="13">
        <f>IFERROR(VLOOKUP(B3,#REF!,7,FALSE),0)</f>
        <v>0</v>
      </c>
      <c r="H3" s="13">
        <f t="shared" ref="H3:H14" si="0">IFERROR(F3+G3,"")</f>
        <v>0</v>
      </c>
      <c r="I3" s="13">
        <f>IFERROR(VLOOKUP(B3,#REF!,11,FALSE),0)</f>
        <v>0</v>
      </c>
      <c r="J3" s="13">
        <f>IFERROR(VLOOKUP('Bordereau Sommaire'!B3,#REF!,9,FALSE),0)</f>
        <v>0</v>
      </c>
      <c r="K3" s="13">
        <f t="shared" ref="K3:K14" si="1">I3+J3</f>
        <v>0</v>
      </c>
      <c r="L3" s="14" t="str">
        <f>IFERROR(VLOOKUP('Bordereau Sommaire'!$B3,#REF!,10,FALSE),"")</f>
        <v/>
      </c>
      <c r="M3" s="12"/>
      <c r="N3" s="12"/>
      <c r="O3" s="12">
        <f>COUNTIF(B$16:B$999865,"&lt;"&amp;B3)</f>
        <v>0</v>
      </c>
      <c r="P3" s="11">
        <f>B3</f>
        <v>0</v>
      </c>
      <c r="Q3" s="3">
        <f>MIN(O3:O3)</f>
        <v>0</v>
      </c>
    </row>
    <row r="4" spans="1:21" s="3" customFormat="1" ht="20.100000000000001" customHeight="1" x14ac:dyDescent="0.25">
      <c r="A4" s="18"/>
      <c r="B4" s="18"/>
      <c r="C4" s="19"/>
      <c r="D4" s="20"/>
      <c r="E4" s="20"/>
      <c r="F4" s="13">
        <f>IFERROR(VLOOKUP(B4,#REF!,9,FALSE),0)</f>
        <v>0</v>
      </c>
      <c r="G4" s="13">
        <f>IFERROR(VLOOKUP(B4,#REF!,7,FALSE),0)</f>
        <v>0</v>
      </c>
      <c r="H4" s="13">
        <f t="shared" ref="H4" si="2">IFERROR(F4+G4,"")</f>
        <v>0</v>
      </c>
      <c r="I4" s="13">
        <f>IFERROR(VLOOKUP(B4,#REF!,11,FALSE),0)</f>
        <v>0</v>
      </c>
      <c r="J4" s="13">
        <f>IFERROR(VLOOKUP('Bordereau Sommaire'!B4,#REF!,9,FALSE),0)</f>
        <v>0</v>
      </c>
      <c r="K4" s="13">
        <f t="shared" ref="K4" si="3">I4+J4</f>
        <v>0</v>
      </c>
      <c r="L4" s="14" t="str">
        <f>IFERROR(VLOOKUP('Bordereau Sommaire'!$B4,#REF!,10,FALSE),"")</f>
        <v/>
      </c>
      <c r="M4" s="12"/>
      <c r="N4" s="12"/>
      <c r="O4" s="12">
        <f>COUNTIF(B$16:B$999865,"&lt;"&amp;B4)</f>
        <v>0</v>
      </c>
      <c r="P4" s="11">
        <f>B4</f>
        <v>0</v>
      </c>
      <c r="Q4" s="3">
        <f>MIN(O4:O4)</f>
        <v>0</v>
      </c>
    </row>
    <row r="5" spans="1:21" s="3" customFormat="1" ht="20.100000000000001" customHeight="1" x14ac:dyDescent="0.25">
      <c r="A5" s="18"/>
      <c r="B5" s="18"/>
      <c r="C5" s="19"/>
      <c r="D5" s="20"/>
      <c r="E5" s="20"/>
      <c r="F5" s="13">
        <f>IFERROR(VLOOKUP(B5,#REF!,9,FALSE),0)</f>
        <v>0</v>
      </c>
      <c r="G5" s="13">
        <f>IFERROR(VLOOKUP(B5,#REF!,7,FALSE),0)</f>
        <v>0</v>
      </c>
      <c r="H5" s="13">
        <f t="shared" ref="H5" si="4">IFERROR(F5+G5,"")</f>
        <v>0</v>
      </c>
      <c r="I5" s="13">
        <f>IFERROR(VLOOKUP(B5,#REF!,11,FALSE),0)</f>
        <v>0</v>
      </c>
      <c r="J5" s="13">
        <f>IFERROR(VLOOKUP('Bordereau Sommaire'!B5,#REF!,9,FALSE),0)</f>
        <v>0</v>
      </c>
      <c r="K5" s="13">
        <f t="shared" ref="K5" si="5">I5+J5</f>
        <v>0</v>
      </c>
      <c r="L5" s="14" t="str">
        <f>IFERROR(VLOOKUP('Bordereau Sommaire'!$B5,#REF!,10,FALSE),"")</f>
        <v/>
      </c>
      <c r="M5" s="12"/>
      <c r="N5" s="12"/>
      <c r="O5" s="12">
        <f>COUNTIF(B$16:B$999865,"&lt;"&amp;B5)</f>
        <v>0</v>
      </c>
      <c r="P5" s="11">
        <f>B5</f>
        <v>0</v>
      </c>
      <c r="Q5" s="3">
        <f>MIN(O5:O5)</f>
        <v>0</v>
      </c>
    </row>
    <row r="6" spans="1:21" s="3" customFormat="1" ht="20.100000000000001" customHeight="1" x14ac:dyDescent="0.25">
      <c r="A6" s="18"/>
      <c r="B6" s="18"/>
      <c r="C6" s="19"/>
      <c r="D6" s="20"/>
      <c r="E6" s="20"/>
      <c r="F6" s="13">
        <f>IFERROR(VLOOKUP(B6,#REF!,9,FALSE),0)</f>
        <v>0</v>
      </c>
      <c r="G6" s="13">
        <f>IFERROR(VLOOKUP(B6,#REF!,7,FALSE),0)</f>
        <v>0</v>
      </c>
      <c r="H6" s="13">
        <f t="shared" si="0"/>
        <v>0</v>
      </c>
      <c r="I6" s="13">
        <f>IFERROR(VLOOKUP(B6,#REF!,11,FALSE),0)</f>
        <v>0</v>
      </c>
      <c r="J6" s="13">
        <f>IFERROR(VLOOKUP('Bordereau Sommaire'!B6,#REF!,9,FALSE),0)</f>
        <v>0</v>
      </c>
      <c r="K6" s="13">
        <f t="shared" si="1"/>
        <v>0</v>
      </c>
      <c r="L6" s="14" t="str">
        <f>IFERROR(VLOOKUP('Bordereau Sommaire'!$B6,#REF!,10,FALSE),"")</f>
        <v/>
      </c>
      <c r="M6" s="12"/>
      <c r="N6" s="12"/>
      <c r="O6" s="12">
        <f>COUNTIF(B$16:B$999865,"&lt;"&amp;B6)</f>
        <v>0</v>
      </c>
      <c r="P6" s="11">
        <f>B6</f>
        <v>0</v>
      </c>
      <c r="Q6" s="3">
        <f>MIN(O6:O6)</f>
        <v>0</v>
      </c>
    </row>
    <row r="7" spans="1:21" s="3" customFormat="1" ht="20.100000000000001" customHeight="1" thickBot="1" x14ac:dyDescent="0.3">
      <c r="A7" s="18"/>
      <c r="B7" s="18"/>
      <c r="C7" s="19"/>
      <c r="D7" s="20"/>
      <c r="E7" s="20"/>
      <c r="F7" s="13">
        <f>IFERROR(VLOOKUP(B7,#REF!,9,FALSE),0)</f>
        <v>0</v>
      </c>
      <c r="G7" s="13">
        <f>IFERROR(VLOOKUP(B7,#REF!,7,FALSE),0)</f>
        <v>0</v>
      </c>
      <c r="H7" s="13">
        <f t="shared" ref="H7" si="6">IFERROR(F7+G7,"")</f>
        <v>0</v>
      </c>
      <c r="I7" s="13">
        <f>IFERROR(VLOOKUP(B7,#REF!,11,FALSE),0)</f>
        <v>0</v>
      </c>
      <c r="J7" s="13">
        <f>IFERROR(VLOOKUP('Bordereau Sommaire'!B7,#REF!,9,FALSE),0)</f>
        <v>0</v>
      </c>
      <c r="K7" s="13">
        <f t="shared" ref="K7" si="7">I7+J7</f>
        <v>0</v>
      </c>
      <c r="L7" s="14" t="str">
        <f>IFERROR(VLOOKUP('Bordereau Sommaire'!$B7,#REF!,10,FALSE),"")</f>
        <v/>
      </c>
      <c r="M7" s="12"/>
      <c r="N7" s="12"/>
      <c r="O7" s="12">
        <f>COUNTIF(B$16:B$999865,"&lt;"&amp;B7)</f>
        <v>0</v>
      </c>
      <c r="P7" s="11">
        <f>B7</f>
        <v>0</v>
      </c>
      <c r="Q7" s="3">
        <f>MIN(O7:O7)</f>
        <v>0</v>
      </c>
    </row>
    <row r="8" spans="1:21" s="3" customFormat="1" ht="20.100000000000001" customHeight="1" thickBot="1" x14ac:dyDescent="0.3">
      <c r="A8" s="22"/>
      <c r="B8" s="23"/>
      <c r="C8" s="23"/>
      <c r="D8" s="23"/>
      <c r="E8" s="23"/>
      <c r="F8" s="23"/>
      <c r="G8" s="23"/>
      <c r="H8" s="23"/>
      <c r="I8" s="15"/>
      <c r="J8" s="15"/>
      <c r="K8" s="17">
        <f ca="1">SUM(INDIRECT("K"&amp;9):K15)</f>
        <v>0</v>
      </c>
      <c r="L8" s="16"/>
      <c r="M8" s="12"/>
      <c r="N8" s="12"/>
      <c r="O8" s="12">
        <f>COUNTIF(B$16:B$999865,"&lt;"&amp;B11)</f>
        <v>0</v>
      </c>
      <c r="P8" s="11">
        <f>B11</f>
        <v>0</v>
      </c>
      <c r="Q8" s="3">
        <f>MIN(O8:O8)</f>
        <v>0</v>
      </c>
    </row>
    <row r="9" spans="1:21" s="3" customFormat="1" ht="20.100000000000001" customHeight="1" x14ac:dyDescent="0.25">
      <c r="A9" s="18"/>
      <c r="B9" s="18"/>
      <c r="C9" s="19"/>
      <c r="D9" s="20"/>
      <c r="E9" s="20"/>
      <c r="F9" s="13">
        <f>IFERROR(VLOOKUP(B9,#REF!,9,FALSE),0)</f>
        <v>0</v>
      </c>
      <c r="G9" s="13">
        <f>IFERROR(VLOOKUP(B9,#REF!,7,FALSE),0)</f>
        <v>0</v>
      </c>
      <c r="H9" s="13">
        <f t="shared" ref="H9:H11" si="8">IFERROR(F9+G9,"")</f>
        <v>0</v>
      </c>
      <c r="I9" s="13">
        <f>IFERROR(VLOOKUP(B9,#REF!,11,FALSE),0)</f>
        <v>0</v>
      </c>
      <c r="J9" s="13">
        <f>IFERROR(VLOOKUP('Bordereau Sommaire'!B9,#REF!,9,FALSE),0)</f>
        <v>0</v>
      </c>
      <c r="K9" s="13">
        <f t="shared" ref="K9:K11" si="9">I9+J9</f>
        <v>0</v>
      </c>
      <c r="L9" s="14" t="str">
        <f>IFERROR(VLOOKUP('Bordereau Sommaire'!$B9,#REF!,10,FALSE),"")</f>
        <v/>
      </c>
      <c r="M9" s="12"/>
      <c r="N9" s="12"/>
      <c r="O9" s="12">
        <f>COUNTIF(B$16:B$999865,"&lt;"&amp;B13)</f>
        <v>0</v>
      </c>
      <c r="P9" s="11">
        <f>B13</f>
        <v>0</v>
      </c>
      <c r="Q9" s="3">
        <f>MIN(O9:O9)</f>
        <v>0</v>
      </c>
    </row>
    <row r="10" spans="1:21" s="3" customFormat="1" ht="20.100000000000001" customHeight="1" x14ac:dyDescent="0.25">
      <c r="A10" s="18"/>
      <c r="B10" s="18"/>
      <c r="C10" s="19"/>
      <c r="D10" s="20"/>
      <c r="E10" s="20"/>
      <c r="F10" s="13">
        <f>IFERROR(VLOOKUP(B10,#REF!,9,FALSE),0)</f>
        <v>0</v>
      </c>
      <c r="G10" s="13">
        <f>IFERROR(VLOOKUP(B10,#REF!,7,FALSE),0)</f>
        <v>0</v>
      </c>
      <c r="H10" s="13">
        <f t="shared" si="8"/>
        <v>0</v>
      </c>
      <c r="I10" s="13">
        <f>IFERROR(VLOOKUP(B10,#REF!,11,FALSE),0)</f>
        <v>0</v>
      </c>
      <c r="J10" s="13">
        <f>IFERROR(VLOOKUP('Bordereau Sommaire'!B10,#REF!,9,FALSE),0)</f>
        <v>0</v>
      </c>
      <c r="K10" s="13">
        <f t="shared" si="9"/>
        <v>0</v>
      </c>
      <c r="L10" s="14" t="str">
        <f>IFERROR(VLOOKUP('Bordereau Sommaire'!$B10,#REF!,10,FALSE),"")</f>
        <v/>
      </c>
      <c r="M10" s="12"/>
      <c r="N10" s="12"/>
      <c r="O10" s="12">
        <f>COUNTIF(B$16:B$999865,"&lt;"&amp;B14)</f>
        <v>0</v>
      </c>
      <c r="P10" s="11">
        <f>B14</f>
        <v>0</v>
      </c>
      <c r="Q10" s="3">
        <f>MIN(O10:O10)</f>
        <v>0</v>
      </c>
    </row>
    <row r="11" spans="1:21" s="3" customFormat="1" ht="20.100000000000001" customHeight="1" x14ac:dyDescent="0.25">
      <c r="A11" s="18"/>
      <c r="B11" s="18"/>
      <c r="C11" s="19"/>
      <c r="D11" s="20"/>
      <c r="E11" s="20"/>
      <c r="F11" s="13">
        <f>IFERROR(VLOOKUP(B11,#REF!,9,FALSE),0)</f>
        <v>0</v>
      </c>
      <c r="G11" s="13">
        <f>IFERROR(VLOOKUP(B11,#REF!,7,FALSE),0)</f>
        <v>0</v>
      </c>
      <c r="H11" s="13">
        <f t="shared" si="8"/>
        <v>0</v>
      </c>
      <c r="I11" s="13">
        <f>IFERROR(VLOOKUP(B11,#REF!,11,FALSE),0)</f>
        <v>0</v>
      </c>
      <c r="J11" s="13">
        <f>IFERROR(VLOOKUP('Bordereau Sommaire'!B11,#REF!,9,FALSE),0)</f>
        <v>0</v>
      </c>
      <c r="K11" s="13">
        <f t="shared" si="9"/>
        <v>0</v>
      </c>
      <c r="L11" s="14" t="str">
        <f>IFERROR(VLOOKUP('Bordereau Sommaire'!$B11,#REF!,10,FALSE),"")</f>
        <v/>
      </c>
      <c r="M11" s="12"/>
      <c r="N11" s="12"/>
      <c r="O11" s="12">
        <f>COUNTIF(B$16:B$999865,"&lt;"&amp;B15)</f>
        <v>0</v>
      </c>
      <c r="P11" s="11">
        <f>B15</f>
        <v>0</v>
      </c>
      <c r="Q11" s="3">
        <f>MIN(O11:O11)</f>
        <v>0</v>
      </c>
    </row>
    <row r="12" spans="1:21" x14ac:dyDescent="0.25">
      <c r="A12" s="18"/>
      <c r="B12" s="18"/>
      <c r="C12" s="19"/>
      <c r="D12" s="20"/>
      <c r="E12" s="20"/>
      <c r="F12" s="13">
        <f>IFERROR(VLOOKUP(B12,#REF!,9,FALSE),0)</f>
        <v>0</v>
      </c>
      <c r="G12" s="13">
        <f>IFERROR(VLOOKUP(B12,#REF!,7,FALSE),0)</f>
        <v>0</v>
      </c>
      <c r="H12" s="13">
        <f t="shared" si="0"/>
        <v>0</v>
      </c>
      <c r="I12" s="13">
        <f>IFERROR(VLOOKUP(B12,#REF!,11,FALSE),0)</f>
        <v>0</v>
      </c>
      <c r="J12" s="13">
        <f>IFERROR(VLOOKUP('Bordereau Sommaire'!B12,#REF!,9,FALSE),0)</f>
        <v>0</v>
      </c>
      <c r="K12" s="13">
        <f t="shared" si="1"/>
        <v>0</v>
      </c>
      <c r="L12" s="14" t="str">
        <f>IFERROR(VLOOKUP('Bordereau Sommaire'!$B12,#REF!,10,FALSE),"")</f>
        <v/>
      </c>
      <c r="O12" s="12">
        <f>COUNTIF(B$16:B$999865,"&lt;"&amp;B19)</f>
        <v>0</v>
      </c>
      <c r="P12" s="11">
        <f t="shared" ref="P12:P68" si="10">B19</f>
        <v>0</v>
      </c>
    </row>
    <row r="13" spans="1:21" x14ac:dyDescent="0.25">
      <c r="A13" s="18"/>
      <c r="B13" s="18"/>
      <c r="C13" s="19"/>
      <c r="D13" s="20"/>
      <c r="E13" s="20"/>
      <c r="F13" s="13">
        <f>IFERROR(VLOOKUP(B13,#REF!,9,FALSE),0)</f>
        <v>0</v>
      </c>
      <c r="G13" s="13">
        <f>IFERROR(VLOOKUP(B13,#REF!,7,FALSE),0)</f>
        <v>0</v>
      </c>
      <c r="H13" s="13">
        <f t="shared" ref="H13" si="11">IFERROR(F13+G13,"")</f>
        <v>0</v>
      </c>
      <c r="I13" s="13">
        <f>IFERROR(VLOOKUP(B13,#REF!,11,FALSE),0)</f>
        <v>0</v>
      </c>
      <c r="J13" s="13">
        <f>IFERROR(VLOOKUP('Bordereau Sommaire'!B13,#REF!,9,FALSE),0)</f>
        <v>0</v>
      </c>
      <c r="K13" s="13">
        <f t="shared" ref="K13" si="12">I13+J13</f>
        <v>0</v>
      </c>
      <c r="L13" s="14" t="str">
        <f>IFERROR(VLOOKUP('Bordereau Sommaire'!$B13,#REF!,10,FALSE),"")</f>
        <v/>
      </c>
      <c r="O13" s="12">
        <f>COUNTIF(B$16:B$999865,"&lt;"&amp;B20)</f>
        <v>0</v>
      </c>
      <c r="P13" s="11">
        <f t="shared" si="10"/>
        <v>0</v>
      </c>
    </row>
    <row r="14" spans="1:21" x14ac:dyDescent="0.25">
      <c r="A14" s="18"/>
      <c r="B14" s="18"/>
      <c r="C14" s="19"/>
      <c r="D14" s="20"/>
      <c r="E14" s="20"/>
      <c r="F14" s="13">
        <f>IFERROR(VLOOKUP(B14,#REF!,9,FALSE),0)</f>
        <v>0</v>
      </c>
      <c r="G14" s="13">
        <f>IFERROR(VLOOKUP(B14,#REF!,7,FALSE),0)</f>
        <v>0</v>
      </c>
      <c r="H14" s="13">
        <f t="shared" si="0"/>
        <v>0</v>
      </c>
      <c r="I14" s="13">
        <f>IFERROR(VLOOKUP(B14,#REF!,11,FALSE),0)</f>
        <v>0</v>
      </c>
      <c r="J14" s="13">
        <f>IFERROR(VLOOKUP('Bordereau Sommaire'!B14,#REF!,9,FALSE),0)</f>
        <v>0</v>
      </c>
      <c r="K14" s="13">
        <f t="shared" si="1"/>
        <v>0</v>
      </c>
      <c r="L14" s="14" t="str">
        <f>IFERROR(VLOOKUP('Bordereau Sommaire'!$B14,#REF!,10,FALSE),"")</f>
        <v/>
      </c>
      <c r="O14" s="12">
        <f>COUNTIF(B$16:B$999865,"&lt;"&amp;B21)</f>
        <v>0</v>
      </c>
      <c r="P14" s="11">
        <f t="shared" si="10"/>
        <v>0</v>
      </c>
    </row>
    <row r="15" spans="1:21" ht="15.75" thickBot="1" x14ac:dyDescent="0.3">
      <c r="A15" s="18"/>
      <c r="B15" s="18"/>
      <c r="C15" s="19"/>
      <c r="D15" s="20"/>
      <c r="E15" s="20"/>
      <c r="F15" s="13">
        <f>IFERROR(VLOOKUP(B15,#REF!,9,FALSE),0)</f>
        <v>0</v>
      </c>
      <c r="G15" s="13">
        <f>IFERROR(VLOOKUP(B15,#REF!,7,FALSE),0)</f>
        <v>0</v>
      </c>
      <c r="H15" s="13">
        <f t="shared" ref="H15" si="13">IFERROR(F15+G15,"")</f>
        <v>0</v>
      </c>
      <c r="I15" s="13">
        <f>IFERROR(VLOOKUP(B15,#REF!,11,FALSE),0)</f>
        <v>0</v>
      </c>
      <c r="J15" s="13">
        <f>IFERROR(VLOOKUP('Bordereau Sommaire'!B15,#REF!,9,FALSE),0)</f>
        <v>0</v>
      </c>
      <c r="K15" s="13">
        <f t="shared" ref="K15" si="14">I15+J15</f>
        <v>0</v>
      </c>
      <c r="L15" s="14" t="str">
        <f>IFERROR(VLOOKUP('Bordereau Sommaire'!$B15,#REF!,10,FALSE),"")</f>
        <v/>
      </c>
      <c r="O15" s="12">
        <f>COUNTIF(B$16:B$999865,"&lt;"&amp;B22)</f>
        <v>0</v>
      </c>
      <c r="P15" s="11">
        <f t="shared" si="10"/>
        <v>0</v>
      </c>
    </row>
    <row r="16" spans="1:21" x14ac:dyDescent="0.25">
      <c r="A16" s="21"/>
      <c r="B16" s="7"/>
      <c r="C16" s="8" t="s">
        <v>5</v>
      </c>
      <c r="D16" s="8"/>
      <c r="E16" s="8"/>
      <c r="F16" s="8"/>
      <c r="G16" s="8"/>
      <c r="H16" s="9"/>
      <c r="I16" s="9"/>
      <c r="J16" s="9"/>
      <c r="K16" s="9">
        <f ca="1">sommecouleur(K2:K15,L2,0,0)</f>
        <v>0</v>
      </c>
      <c r="L16" s="10"/>
      <c r="O16" s="12">
        <f>COUNTIF(B$16:B$999865,"&lt;"&amp;B23)</f>
        <v>0</v>
      </c>
      <c r="P16" s="11">
        <f t="shared" si="10"/>
        <v>0</v>
      </c>
    </row>
    <row r="17" spans="1:16" x14ac:dyDescent="0.25">
      <c r="O17" s="12">
        <f>COUNTIF(B$16:B$999865,"&lt;"&amp;B24)</f>
        <v>0</v>
      </c>
      <c r="P17" s="11">
        <f t="shared" si="10"/>
        <v>0</v>
      </c>
    </row>
    <row r="18" spans="1:16" x14ac:dyDescent="0.25">
      <c r="O18" s="12">
        <f>COUNTIF(B$16:B$999865,"&lt;"&amp;B25)</f>
        <v>0</v>
      </c>
      <c r="P18" s="11">
        <f t="shared" si="10"/>
        <v>0</v>
      </c>
    </row>
    <row r="19" spans="1:16" x14ac:dyDescent="0.25">
      <c r="O19" s="12">
        <f>COUNTIF(B$16:B$999865,"&lt;"&amp;B26)</f>
        <v>0</v>
      </c>
      <c r="P19" s="11">
        <f t="shared" si="10"/>
        <v>0</v>
      </c>
    </row>
    <row r="20" spans="1:16" x14ac:dyDescent="0.25">
      <c r="O20" s="12">
        <f>COUNTIF(B$16:B$999865,"&lt;"&amp;B27)</f>
        <v>0</v>
      </c>
      <c r="P20" s="11">
        <f t="shared" si="10"/>
        <v>0</v>
      </c>
    </row>
    <row r="21" spans="1:16" x14ac:dyDescent="0.25">
      <c r="O21" s="12">
        <f>COUNTIF(B$16:B$999865,"&lt;"&amp;B28)</f>
        <v>0</v>
      </c>
      <c r="P21" s="11">
        <f t="shared" si="10"/>
        <v>0</v>
      </c>
    </row>
    <row r="22" spans="1:16" x14ac:dyDescent="0.25">
      <c r="O22" s="12">
        <f>COUNTIF(B$16:B$999865,"&lt;"&amp;B29)</f>
        <v>0</v>
      </c>
      <c r="P22" s="11">
        <f t="shared" si="10"/>
        <v>0</v>
      </c>
    </row>
    <row r="23" spans="1:16" s="3" customFormat="1" x14ac:dyDescent="0.25">
      <c r="A23"/>
      <c r="B23"/>
      <c r="C23"/>
      <c r="D23"/>
      <c r="E23"/>
      <c r="F23"/>
      <c r="G23"/>
      <c r="H23" s="1"/>
      <c r="I23" s="1"/>
      <c r="J23" s="1"/>
      <c r="K23" s="1"/>
      <c r="L23" s="1"/>
      <c r="O23" s="12">
        <f>COUNTIF(B$16:B$999865,"&lt;"&amp;B30)</f>
        <v>0</v>
      </c>
      <c r="P23" s="11">
        <f t="shared" ref="P23" si="15">B30</f>
        <v>0</v>
      </c>
    </row>
    <row r="24" spans="1:16" x14ac:dyDescent="0.25">
      <c r="O24" s="12">
        <f>COUNTIF(B$16:B$999865,"&lt;"&amp;B31)</f>
        <v>0</v>
      </c>
      <c r="P24" s="11">
        <f t="shared" si="10"/>
        <v>0</v>
      </c>
    </row>
    <row r="25" spans="1:16" x14ac:dyDescent="0.25">
      <c r="O25" s="12">
        <f>COUNTIF(B$16:B$999865,"&lt;"&amp;B32)</f>
        <v>0</v>
      </c>
      <c r="P25" s="11">
        <f t="shared" si="10"/>
        <v>0</v>
      </c>
    </row>
    <row r="26" spans="1:16" x14ac:dyDescent="0.25">
      <c r="O26" s="12">
        <f>COUNTIF(B$16:B$999865,"&lt;"&amp;B33)</f>
        <v>0</v>
      </c>
      <c r="P26" s="11">
        <f t="shared" si="10"/>
        <v>0</v>
      </c>
    </row>
    <row r="27" spans="1:16" x14ac:dyDescent="0.25">
      <c r="O27" s="12">
        <f>COUNTIF(B$16:B$999865,"&lt;"&amp;B34)</f>
        <v>0</v>
      </c>
      <c r="P27" s="11">
        <f t="shared" si="10"/>
        <v>0</v>
      </c>
    </row>
    <row r="28" spans="1:16" x14ac:dyDescent="0.25">
      <c r="O28" s="12">
        <f>COUNTIF(B$16:B$999865,"&lt;"&amp;B35)</f>
        <v>0</v>
      </c>
      <c r="P28" s="11">
        <f t="shared" si="10"/>
        <v>0</v>
      </c>
    </row>
    <row r="29" spans="1:16" x14ac:dyDescent="0.25">
      <c r="O29" s="12">
        <f>COUNTIF(B$16:B$999865,"&lt;"&amp;B36)</f>
        <v>0</v>
      </c>
      <c r="P29" s="11">
        <f t="shared" si="10"/>
        <v>0</v>
      </c>
    </row>
    <row r="30" spans="1:16" x14ac:dyDescent="0.25">
      <c r="A30" s="3"/>
      <c r="B30" s="3"/>
      <c r="C30" s="3"/>
      <c r="D30" s="3"/>
      <c r="E30" s="3"/>
      <c r="F30" s="3"/>
      <c r="G30" s="3"/>
      <c r="O30" s="12">
        <f>COUNTIF(B$16:B$999865,"&lt;"&amp;B37)</f>
        <v>0</v>
      </c>
      <c r="P30" s="11">
        <f t="shared" si="10"/>
        <v>0</v>
      </c>
    </row>
    <row r="31" spans="1:16" x14ac:dyDescent="0.25">
      <c r="O31" s="12">
        <f>COUNTIF(B$16:B$999865,"&lt;"&amp;B38)</f>
        <v>0</v>
      </c>
      <c r="P31" s="11">
        <f t="shared" si="10"/>
        <v>0</v>
      </c>
    </row>
    <row r="32" spans="1:16" x14ac:dyDescent="0.25">
      <c r="O32" s="12">
        <f>COUNTIF(B$16:B$999865,"&lt;"&amp;B39)</f>
        <v>0</v>
      </c>
      <c r="P32" s="11">
        <f t="shared" si="10"/>
        <v>0</v>
      </c>
    </row>
    <row r="33" spans="15:16" x14ac:dyDescent="0.25">
      <c r="O33" s="12">
        <f>COUNTIF(B$16:B$999865,"&lt;"&amp;B40)</f>
        <v>0</v>
      </c>
      <c r="P33" s="11">
        <f t="shared" si="10"/>
        <v>0</v>
      </c>
    </row>
    <row r="34" spans="15:16" x14ac:dyDescent="0.25">
      <c r="O34" s="12">
        <f>COUNTIF(B$16:B$999865,"&lt;"&amp;B41)</f>
        <v>0</v>
      </c>
      <c r="P34" s="11">
        <f t="shared" si="10"/>
        <v>0</v>
      </c>
    </row>
    <row r="35" spans="15:16" x14ac:dyDescent="0.25">
      <c r="O35" s="12">
        <f>COUNTIF(B$16:B$999865,"&lt;"&amp;B42)</f>
        <v>0</v>
      </c>
      <c r="P35" s="11">
        <f t="shared" si="10"/>
        <v>0</v>
      </c>
    </row>
    <row r="36" spans="15:16" x14ac:dyDescent="0.25">
      <c r="O36" s="12">
        <f>COUNTIF(B$16:B$999865,"&lt;"&amp;B43)</f>
        <v>0</v>
      </c>
      <c r="P36" s="11">
        <f t="shared" si="10"/>
        <v>0</v>
      </c>
    </row>
    <row r="37" spans="15:16" x14ac:dyDescent="0.25">
      <c r="O37" s="12">
        <f>COUNTIF(B$16:B$999865,"&lt;"&amp;B44)</f>
        <v>0</v>
      </c>
      <c r="P37" s="11">
        <f t="shared" si="10"/>
        <v>0</v>
      </c>
    </row>
    <row r="38" spans="15:16" x14ac:dyDescent="0.25">
      <c r="O38" s="12">
        <f>COUNTIF(B$16:B$999865,"&lt;"&amp;B45)</f>
        <v>0</v>
      </c>
      <c r="P38" s="11">
        <f t="shared" si="10"/>
        <v>0</v>
      </c>
    </row>
    <row r="39" spans="15:16" x14ac:dyDescent="0.25">
      <c r="O39" s="12">
        <f>COUNTIF(B$16:B$999865,"&lt;"&amp;B46)</f>
        <v>0</v>
      </c>
      <c r="P39" s="11">
        <f t="shared" si="10"/>
        <v>0</v>
      </c>
    </row>
    <row r="40" spans="15:16" x14ac:dyDescent="0.25">
      <c r="O40" s="12">
        <f>COUNTIF(B$16:B$999865,"&lt;"&amp;B47)</f>
        <v>0</v>
      </c>
      <c r="P40" s="11">
        <f t="shared" si="10"/>
        <v>0</v>
      </c>
    </row>
    <row r="41" spans="15:16" x14ac:dyDescent="0.25">
      <c r="O41" s="12">
        <f>COUNTIF(B$16:B$999865,"&lt;"&amp;B48)</f>
        <v>0</v>
      </c>
      <c r="P41" s="11">
        <f t="shared" si="10"/>
        <v>0</v>
      </c>
    </row>
    <row r="42" spans="15:16" x14ac:dyDescent="0.25">
      <c r="O42" s="12">
        <f>COUNTIF(B$16:B$999865,"&lt;"&amp;B49)</f>
        <v>0</v>
      </c>
      <c r="P42" s="11">
        <f t="shared" si="10"/>
        <v>0</v>
      </c>
    </row>
    <row r="43" spans="15:16" x14ac:dyDescent="0.25">
      <c r="O43" s="12">
        <f>COUNTIF(B$16:B$999865,"&lt;"&amp;B50)</f>
        <v>0</v>
      </c>
      <c r="P43" s="11">
        <f t="shared" si="10"/>
        <v>0</v>
      </c>
    </row>
    <row r="44" spans="15:16" x14ac:dyDescent="0.25">
      <c r="O44" s="12">
        <f>COUNTIF(B$16:B$999865,"&lt;"&amp;B51)</f>
        <v>0</v>
      </c>
      <c r="P44" s="11">
        <f t="shared" si="10"/>
        <v>0</v>
      </c>
    </row>
    <row r="45" spans="15:16" x14ac:dyDescent="0.25">
      <c r="O45" s="12">
        <f>COUNTIF(B$16:B$999865,"&lt;"&amp;B52)</f>
        <v>0</v>
      </c>
      <c r="P45" s="11">
        <f t="shared" si="10"/>
        <v>0</v>
      </c>
    </row>
    <row r="46" spans="15:16" x14ac:dyDescent="0.25">
      <c r="O46" s="12">
        <f>COUNTIF(B$16:B$999865,"&lt;"&amp;B53)</f>
        <v>0</v>
      </c>
      <c r="P46" s="11">
        <f t="shared" si="10"/>
        <v>0</v>
      </c>
    </row>
    <row r="47" spans="15:16" x14ac:dyDescent="0.25">
      <c r="O47" s="12">
        <f>COUNTIF(B$16:B$999865,"&lt;"&amp;B54)</f>
        <v>0</v>
      </c>
      <c r="P47" s="11">
        <f t="shared" si="10"/>
        <v>0</v>
      </c>
    </row>
    <row r="48" spans="15:16" x14ac:dyDescent="0.25">
      <c r="O48" s="12">
        <f>COUNTIF(B$16:B$999865,"&lt;"&amp;B55)</f>
        <v>0</v>
      </c>
      <c r="P48" s="11">
        <f t="shared" si="10"/>
        <v>0</v>
      </c>
    </row>
    <row r="49" spans="15:16" x14ac:dyDescent="0.25">
      <c r="O49" s="12">
        <f>COUNTIF(B$16:B$999865,"&lt;"&amp;B56)</f>
        <v>0</v>
      </c>
      <c r="P49" s="11">
        <f t="shared" si="10"/>
        <v>0</v>
      </c>
    </row>
    <row r="50" spans="15:16" x14ac:dyDescent="0.25">
      <c r="O50" s="12">
        <f>COUNTIF(B$16:B$999865,"&lt;"&amp;B57)</f>
        <v>0</v>
      </c>
      <c r="P50" s="11">
        <f t="shared" si="10"/>
        <v>0</v>
      </c>
    </row>
    <row r="51" spans="15:16" x14ac:dyDescent="0.25">
      <c r="O51" s="12">
        <f>COUNTIF(B$16:B$999865,"&lt;"&amp;B58)</f>
        <v>0</v>
      </c>
      <c r="P51" s="11">
        <f t="shared" si="10"/>
        <v>0</v>
      </c>
    </row>
    <row r="52" spans="15:16" x14ac:dyDescent="0.25">
      <c r="O52" s="12">
        <f>COUNTIF(B$16:B$999865,"&lt;"&amp;B59)</f>
        <v>0</v>
      </c>
      <c r="P52" s="11">
        <f t="shared" si="10"/>
        <v>0</v>
      </c>
    </row>
    <row r="53" spans="15:16" x14ac:dyDescent="0.25">
      <c r="O53" s="12">
        <f>COUNTIF(B$16:B$999865,"&lt;"&amp;B60)</f>
        <v>0</v>
      </c>
      <c r="P53" s="11">
        <f t="shared" si="10"/>
        <v>0</v>
      </c>
    </row>
    <row r="54" spans="15:16" x14ac:dyDescent="0.25">
      <c r="O54" s="12">
        <f>COUNTIF(B$16:B$999865,"&lt;"&amp;B61)</f>
        <v>0</v>
      </c>
      <c r="P54" s="11">
        <f t="shared" si="10"/>
        <v>0</v>
      </c>
    </row>
    <row r="55" spans="15:16" x14ac:dyDescent="0.25">
      <c r="O55" s="12">
        <f>COUNTIF(B$16:B$999865,"&lt;"&amp;B62)</f>
        <v>0</v>
      </c>
      <c r="P55" s="11">
        <f t="shared" si="10"/>
        <v>0</v>
      </c>
    </row>
    <row r="56" spans="15:16" x14ac:dyDescent="0.25">
      <c r="O56" s="12">
        <f>COUNTIF(B$16:B$999865,"&lt;"&amp;B63)</f>
        <v>0</v>
      </c>
      <c r="P56" s="11">
        <f t="shared" si="10"/>
        <v>0</v>
      </c>
    </row>
    <row r="57" spans="15:16" x14ac:dyDescent="0.25">
      <c r="O57" s="12">
        <f>COUNTIF(B$16:B$999865,"&lt;"&amp;B64)</f>
        <v>0</v>
      </c>
      <c r="P57" s="11">
        <f t="shared" si="10"/>
        <v>0</v>
      </c>
    </row>
    <row r="58" spans="15:16" x14ac:dyDescent="0.25">
      <c r="O58" s="12">
        <f>COUNTIF(B$16:B$999865,"&lt;"&amp;B65)</f>
        <v>0</v>
      </c>
      <c r="P58" s="11">
        <f t="shared" si="10"/>
        <v>0</v>
      </c>
    </row>
    <row r="59" spans="15:16" x14ac:dyDescent="0.25">
      <c r="O59" s="12">
        <f>COUNTIF(B$16:B$999865,"&lt;"&amp;B66)</f>
        <v>0</v>
      </c>
      <c r="P59" s="11">
        <f t="shared" si="10"/>
        <v>0</v>
      </c>
    </row>
    <row r="60" spans="15:16" x14ac:dyDescent="0.25">
      <c r="O60" s="12">
        <f>COUNTIF(B$16:B$999865,"&lt;"&amp;B67)</f>
        <v>0</v>
      </c>
      <c r="P60" s="11">
        <f t="shared" si="10"/>
        <v>0</v>
      </c>
    </row>
    <row r="61" spans="15:16" x14ac:dyDescent="0.25">
      <c r="O61" s="12">
        <f>COUNTIF(B$16:B$999865,"&lt;"&amp;B68)</f>
        <v>0</v>
      </c>
      <c r="P61" s="11">
        <f t="shared" si="10"/>
        <v>0</v>
      </c>
    </row>
    <row r="62" spans="15:16" x14ac:dyDescent="0.25">
      <c r="O62" s="12">
        <f>COUNTIF(B$16:B$999865,"&lt;"&amp;B69)</f>
        <v>0</v>
      </c>
      <c r="P62" s="11">
        <f t="shared" si="10"/>
        <v>0</v>
      </c>
    </row>
    <row r="63" spans="15:16" x14ac:dyDescent="0.25">
      <c r="O63" s="12">
        <f>COUNTIF(B$16:B$999865,"&lt;"&amp;B70)</f>
        <v>0</v>
      </c>
      <c r="P63" s="11">
        <f t="shared" si="10"/>
        <v>0</v>
      </c>
    </row>
    <row r="64" spans="15:16" x14ac:dyDescent="0.25">
      <c r="O64" s="12">
        <f>COUNTIF(B$16:B$999865,"&lt;"&amp;B71)</f>
        <v>0</v>
      </c>
      <c r="P64" s="11">
        <f t="shared" si="10"/>
        <v>0</v>
      </c>
    </row>
    <row r="65" spans="15:16" x14ac:dyDescent="0.25">
      <c r="O65" s="12">
        <f>COUNTIF(B$16:B$999865,"&lt;"&amp;B72)</f>
        <v>0</v>
      </c>
      <c r="P65" s="11">
        <f t="shared" si="10"/>
        <v>0</v>
      </c>
    </row>
    <row r="66" spans="15:16" x14ac:dyDescent="0.25">
      <c r="O66" s="12">
        <f>COUNTIF(B$16:B$999865,"&lt;"&amp;B73)</f>
        <v>0</v>
      </c>
      <c r="P66" s="11">
        <f t="shared" si="10"/>
        <v>0</v>
      </c>
    </row>
    <row r="67" spans="15:16" x14ac:dyDescent="0.25">
      <c r="O67" s="12">
        <f>COUNTIF(B$16:B$999865,"&lt;"&amp;B74)</f>
        <v>0</v>
      </c>
      <c r="P67" s="11">
        <f t="shared" si="10"/>
        <v>0</v>
      </c>
    </row>
    <row r="68" spans="15:16" x14ac:dyDescent="0.25">
      <c r="O68" s="12">
        <f>COUNTIF(B$16:B$999865,"&lt;"&amp;B75)</f>
        <v>0</v>
      </c>
      <c r="P68" s="11">
        <f t="shared" si="10"/>
        <v>0</v>
      </c>
    </row>
    <row r="69" spans="15:16" x14ac:dyDescent="0.25">
      <c r="O69" s="12">
        <f>COUNTIF(B$16:B$999865,"&lt;"&amp;B76)</f>
        <v>0</v>
      </c>
      <c r="P69" s="11">
        <f t="shared" ref="P69:P132" si="16">B76</f>
        <v>0</v>
      </c>
    </row>
    <row r="70" spans="15:16" x14ac:dyDescent="0.25">
      <c r="O70" s="12">
        <f>COUNTIF(B$16:B$999865,"&lt;"&amp;B77)</f>
        <v>0</v>
      </c>
      <c r="P70" s="11">
        <f t="shared" si="16"/>
        <v>0</v>
      </c>
    </row>
    <row r="71" spans="15:16" x14ac:dyDescent="0.25">
      <c r="O71" s="12">
        <f>COUNTIF(B$16:B$999865,"&lt;"&amp;B78)</f>
        <v>0</v>
      </c>
      <c r="P71" s="11">
        <f t="shared" si="16"/>
        <v>0</v>
      </c>
    </row>
    <row r="72" spans="15:16" x14ac:dyDescent="0.25">
      <c r="O72" s="12">
        <f>COUNTIF(B$16:B$999865,"&lt;"&amp;B79)</f>
        <v>0</v>
      </c>
      <c r="P72" s="11">
        <f t="shared" si="16"/>
        <v>0</v>
      </c>
    </row>
    <row r="73" spans="15:16" x14ac:dyDescent="0.25">
      <c r="O73" s="12">
        <f>COUNTIF(B$16:B$999865,"&lt;"&amp;B80)</f>
        <v>0</v>
      </c>
      <c r="P73" s="11">
        <f t="shared" si="16"/>
        <v>0</v>
      </c>
    </row>
    <row r="74" spans="15:16" x14ac:dyDescent="0.25">
      <c r="O74" s="12">
        <f>COUNTIF(B$16:B$999865,"&lt;"&amp;B81)</f>
        <v>0</v>
      </c>
      <c r="P74" s="11">
        <f t="shared" si="16"/>
        <v>0</v>
      </c>
    </row>
    <row r="75" spans="15:16" x14ac:dyDescent="0.25">
      <c r="O75" s="12">
        <f>COUNTIF(B$16:B$999865,"&lt;"&amp;B82)</f>
        <v>0</v>
      </c>
      <c r="P75" s="11">
        <f t="shared" si="16"/>
        <v>0</v>
      </c>
    </row>
    <row r="76" spans="15:16" x14ac:dyDescent="0.25">
      <c r="O76" s="12">
        <f>COUNTIF(B$16:B$999865,"&lt;"&amp;B83)</f>
        <v>0</v>
      </c>
      <c r="P76" s="11">
        <f t="shared" si="16"/>
        <v>0</v>
      </c>
    </row>
    <row r="77" spans="15:16" x14ac:dyDescent="0.25">
      <c r="O77" s="12">
        <f>COUNTIF(B$16:B$999865,"&lt;"&amp;B84)</f>
        <v>0</v>
      </c>
      <c r="P77" s="11">
        <f t="shared" si="16"/>
        <v>0</v>
      </c>
    </row>
    <row r="78" spans="15:16" x14ac:dyDescent="0.25">
      <c r="O78" s="12">
        <f>COUNTIF(B$16:B$999865,"&lt;"&amp;B85)</f>
        <v>0</v>
      </c>
      <c r="P78" s="11">
        <f t="shared" si="16"/>
        <v>0</v>
      </c>
    </row>
    <row r="79" spans="15:16" x14ac:dyDescent="0.25">
      <c r="O79" s="12">
        <f>COUNTIF(B$16:B$999865,"&lt;"&amp;B86)</f>
        <v>0</v>
      </c>
      <c r="P79" s="11">
        <f t="shared" si="16"/>
        <v>0</v>
      </c>
    </row>
    <row r="80" spans="15:16" x14ac:dyDescent="0.25">
      <c r="O80" s="12">
        <f>COUNTIF(B$16:B$999865,"&lt;"&amp;B87)</f>
        <v>0</v>
      </c>
      <c r="P80" s="11">
        <f t="shared" si="16"/>
        <v>0</v>
      </c>
    </row>
    <row r="81" spans="15:16" x14ac:dyDescent="0.25">
      <c r="O81" s="12">
        <f>COUNTIF(B$16:B$999865,"&lt;"&amp;B88)</f>
        <v>0</v>
      </c>
      <c r="P81" s="11">
        <f t="shared" si="16"/>
        <v>0</v>
      </c>
    </row>
    <row r="82" spans="15:16" x14ac:dyDescent="0.25">
      <c r="O82" s="12">
        <f>COUNTIF(B$16:B$999865,"&lt;"&amp;B89)</f>
        <v>0</v>
      </c>
      <c r="P82" s="11">
        <f t="shared" si="16"/>
        <v>0</v>
      </c>
    </row>
    <row r="83" spans="15:16" x14ac:dyDescent="0.25">
      <c r="O83" s="12">
        <f>COUNTIF(B$16:B$999865,"&lt;"&amp;B90)</f>
        <v>0</v>
      </c>
      <c r="P83" s="11">
        <f t="shared" si="16"/>
        <v>0</v>
      </c>
    </row>
    <row r="84" spans="15:16" x14ac:dyDescent="0.25">
      <c r="O84" s="12">
        <f>COUNTIF(B$16:B$999865,"&lt;"&amp;B91)</f>
        <v>0</v>
      </c>
      <c r="P84" s="11">
        <f t="shared" si="16"/>
        <v>0</v>
      </c>
    </row>
    <row r="85" spans="15:16" x14ac:dyDescent="0.25">
      <c r="O85" s="12">
        <f>COUNTIF(B$16:B$999865,"&lt;"&amp;B92)</f>
        <v>0</v>
      </c>
      <c r="P85" s="11">
        <f t="shared" si="16"/>
        <v>0</v>
      </c>
    </row>
    <row r="86" spans="15:16" x14ac:dyDescent="0.25">
      <c r="O86" s="12">
        <f>COUNTIF(B$16:B$999865,"&lt;"&amp;B93)</f>
        <v>0</v>
      </c>
      <c r="P86" s="11">
        <f t="shared" si="16"/>
        <v>0</v>
      </c>
    </row>
    <row r="87" spans="15:16" x14ac:dyDescent="0.25">
      <c r="O87" s="12">
        <f>COUNTIF(B$16:B$999865,"&lt;"&amp;B94)</f>
        <v>0</v>
      </c>
      <c r="P87" s="11">
        <f t="shared" si="16"/>
        <v>0</v>
      </c>
    </row>
    <row r="88" spans="15:16" x14ac:dyDescent="0.25">
      <c r="O88" s="12">
        <f>COUNTIF(B$16:B$999865,"&lt;"&amp;B95)</f>
        <v>0</v>
      </c>
      <c r="P88" s="11">
        <f t="shared" si="16"/>
        <v>0</v>
      </c>
    </row>
    <row r="89" spans="15:16" x14ac:dyDescent="0.25">
      <c r="O89" s="12">
        <f>COUNTIF(B$16:B$999865,"&lt;"&amp;B96)</f>
        <v>0</v>
      </c>
      <c r="P89" s="11">
        <f t="shared" si="16"/>
        <v>0</v>
      </c>
    </row>
    <row r="90" spans="15:16" x14ac:dyDescent="0.25">
      <c r="O90" s="12">
        <f>COUNTIF(B$16:B$999865,"&lt;"&amp;B97)</f>
        <v>0</v>
      </c>
      <c r="P90" s="11">
        <f t="shared" si="16"/>
        <v>0</v>
      </c>
    </row>
    <row r="91" spans="15:16" x14ac:dyDescent="0.25">
      <c r="O91" s="12">
        <f>COUNTIF(B$16:B$999865,"&lt;"&amp;B98)</f>
        <v>0</v>
      </c>
      <c r="P91" s="11">
        <f t="shared" si="16"/>
        <v>0</v>
      </c>
    </row>
    <row r="92" spans="15:16" x14ac:dyDescent="0.25">
      <c r="O92" s="12">
        <f>COUNTIF(B$16:B$999865,"&lt;"&amp;B99)</f>
        <v>0</v>
      </c>
      <c r="P92" s="11">
        <f t="shared" si="16"/>
        <v>0</v>
      </c>
    </row>
    <row r="93" spans="15:16" x14ac:dyDescent="0.25">
      <c r="O93" s="12">
        <f>COUNTIF(B$16:B$999865,"&lt;"&amp;B100)</f>
        <v>0</v>
      </c>
      <c r="P93" s="11">
        <f t="shared" si="16"/>
        <v>0</v>
      </c>
    </row>
    <row r="94" spans="15:16" x14ac:dyDescent="0.25">
      <c r="O94" s="12">
        <f>COUNTIF(B$16:B$999865,"&lt;"&amp;B101)</f>
        <v>0</v>
      </c>
      <c r="P94" s="11">
        <f t="shared" si="16"/>
        <v>0</v>
      </c>
    </row>
    <row r="95" spans="15:16" x14ac:dyDescent="0.25">
      <c r="O95" s="12">
        <f>COUNTIF(B$16:B$999865,"&lt;"&amp;B102)</f>
        <v>0</v>
      </c>
      <c r="P95" s="11">
        <f t="shared" si="16"/>
        <v>0</v>
      </c>
    </row>
    <row r="96" spans="15:16" x14ac:dyDescent="0.25">
      <c r="O96" s="12">
        <f>COUNTIF(B$16:B$999865,"&lt;"&amp;B103)</f>
        <v>0</v>
      </c>
      <c r="P96" s="11">
        <f t="shared" si="16"/>
        <v>0</v>
      </c>
    </row>
    <row r="97" spans="15:16" x14ac:dyDescent="0.25">
      <c r="O97" s="12">
        <f>COUNTIF(B$16:B$999865,"&lt;"&amp;B104)</f>
        <v>0</v>
      </c>
      <c r="P97" s="11">
        <f t="shared" si="16"/>
        <v>0</v>
      </c>
    </row>
    <row r="98" spans="15:16" x14ac:dyDescent="0.25">
      <c r="O98" s="12">
        <f>COUNTIF(B$16:B$999865,"&lt;"&amp;B105)</f>
        <v>0</v>
      </c>
      <c r="P98" s="11">
        <f t="shared" si="16"/>
        <v>0</v>
      </c>
    </row>
    <row r="99" spans="15:16" x14ac:dyDescent="0.25">
      <c r="O99" s="12">
        <f>COUNTIF(B$16:B$999865,"&lt;"&amp;B106)</f>
        <v>0</v>
      </c>
      <c r="P99" s="11">
        <f t="shared" si="16"/>
        <v>0</v>
      </c>
    </row>
    <row r="100" spans="15:16" x14ac:dyDescent="0.25">
      <c r="O100" s="12">
        <f>COUNTIF(B$16:B$999865,"&lt;"&amp;B107)</f>
        <v>0</v>
      </c>
      <c r="P100" s="11">
        <f t="shared" si="16"/>
        <v>0</v>
      </c>
    </row>
    <row r="101" spans="15:16" x14ac:dyDescent="0.25">
      <c r="O101" s="12">
        <f>COUNTIF(B$16:B$999865,"&lt;"&amp;B108)</f>
        <v>0</v>
      </c>
      <c r="P101" s="11">
        <f t="shared" si="16"/>
        <v>0</v>
      </c>
    </row>
    <row r="102" spans="15:16" x14ac:dyDescent="0.25">
      <c r="O102" s="12">
        <f>COUNTIF(B$16:B$999865,"&lt;"&amp;B109)</f>
        <v>0</v>
      </c>
      <c r="P102" s="11">
        <f t="shared" si="16"/>
        <v>0</v>
      </c>
    </row>
    <row r="103" spans="15:16" x14ac:dyDescent="0.25">
      <c r="O103" s="12">
        <f>COUNTIF(B$16:B$999865,"&lt;"&amp;B110)</f>
        <v>0</v>
      </c>
      <c r="P103" s="11">
        <f t="shared" si="16"/>
        <v>0</v>
      </c>
    </row>
    <row r="104" spans="15:16" x14ac:dyDescent="0.25">
      <c r="O104" s="12">
        <f>COUNTIF(B$16:B$999865,"&lt;"&amp;B111)</f>
        <v>0</v>
      </c>
      <c r="P104" s="11">
        <f t="shared" si="16"/>
        <v>0</v>
      </c>
    </row>
    <row r="105" spans="15:16" x14ac:dyDescent="0.25">
      <c r="O105" s="12">
        <f>COUNTIF(B$16:B$999865,"&lt;"&amp;B112)</f>
        <v>0</v>
      </c>
      <c r="P105" s="11">
        <f t="shared" si="16"/>
        <v>0</v>
      </c>
    </row>
    <row r="106" spans="15:16" x14ac:dyDescent="0.25">
      <c r="O106" s="12">
        <f>COUNTIF(B$16:B$999865,"&lt;"&amp;B113)</f>
        <v>0</v>
      </c>
      <c r="P106" s="11">
        <f t="shared" si="16"/>
        <v>0</v>
      </c>
    </row>
    <row r="107" spans="15:16" x14ac:dyDescent="0.25">
      <c r="O107" s="12">
        <f>COUNTIF(B$16:B$999865,"&lt;"&amp;B114)</f>
        <v>0</v>
      </c>
      <c r="P107" s="11">
        <f t="shared" si="16"/>
        <v>0</v>
      </c>
    </row>
    <row r="108" spans="15:16" x14ac:dyDescent="0.25">
      <c r="O108" s="12">
        <f>COUNTIF(B$16:B$999865,"&lt;"&amp;B115)</f>
        <v>0</v>
      </c>
      <c r="P108" s="11">
        <f t="shared" si="16"/>
        <v>0</v>
      </c>
    </row>
    <row r="109" spans="15:16" x14ac:dyDescent="0.25">
      <c r="O109" s="12">
        <f>COUNTIF(B$16:B$999865,"&lt;"&amp;B116)</f>
        <v>0</v>
      </c>
      <c r="P109" s="11">
        <f t="shared" si="16"/>
        <v>0</v>
      </c>
    </row>
    <row r="110" spans="15:16" x14ac:dyDescent="0.25">
      <c r="O110" s="12">
        <f>COUNTIF(B$16:B$999865,"&lt;"&amp;B117)</f>
        <v>0</v>
      </c>
      <c r="P110" s="11">
        <f t="shared" si="16"/>
        <v>0</v>
      </c>
    </row>
    <row r="111" spans="15:16" x14ac:dyDescent="0.25">
      <c r="O111" s="12">
        <f>COUNTIF(B$16:B$999865,"&lt;"&amp;B118)</f>
        <v>0</v>
      </c>
      <c r="P111" s="11">
        <f t="shared" si="16"/>
        <v>0</v>
      </c>
    </row>
    <row r="112" spans="15:16" x14ac:dyDescent="0.25">
      <c r="O112" s="12">
        <f>COUNTIF(B$16:B$999865,"&lt;"&amp;B119)</f>
        <v>0</v>
      </c>
      <c r="P112" s="11">
        <f t="shared" si="16"/>
        <v>0</v>
      </c>
    </row>
    <row r="113" spans="15:16" x14ac:dyDescent="0.25">
      <c r="O113" s="12">
        <f>COUNTIF(B$16:B$999865,"&lt;"&amp;B120)</f>
        <v>0</v>
      </c>
      <c r="P113" s="11">
        <f t="shared" si="16"/>
        <v>0</v>
      </c>
    </row>
    <row r="114" spans="15:16" x14ac:dyDescent="0.25">
      <c r="O114" s="12">
        <f>COUNTIF(B$16:B$999865,"&lt;"&amp;B121)</f>
        <v>0</v>
      </c>
      <c r="P114" s="11">
        <f t="shared" si="16"/>
        <v>0</v>
      </c>
    </row>
    <row r="115" spans="15:16" x14ac:dyDescent="0.25">
      <c r="O115" s="12">
        <f>COUNTIF(B$16:B$999865,"&lt;"&amp;B122)</f>
        <v>0</v>
      </c>
      <c r="P115" s="11">
        <f t="shared" si="16"/>
        <v>0</v>
      </c>
    </row>
    <row r="116" spans="15:16" x14ac:dyDescent="0.25">
      <c r="O116" s="12">
        <f>COUNTIF(B$16:B$999865,"&lt;"&amp;B123)</f>
        <v>0</v>
      </c>
      <c r="P116" s="11">
        <f t="shared" si="16"/>
        <v>0</v>
      </c>
    </row>
    <row r="117" spans="15:16" x14ac:dyDescent="0.25">
      <c r="O117" s="12">
        <f>COUNTIF(B$16:B$999865,"&lt;"&amp;B124)</f>
        <v>0</v>
      </c>
      <c r="P117" s="11">
        <f t="shared" si="16"/>
        <v>0</v>
      </c>
    </row>
    <row r="118" spans="15:16" x14ac:dyDescent="0.25">
      <c r="O118" s="12">
        <f>COUNTIF(B$16:B$999865,"&lt;"&amp;B125)</f>
        <v>0</v>
      </c>
      <c r="P118" s="11">
        <f t="shared" si="16"/>
        <v>0</v>
      </c>
    </row>
    <row r="119" spans="15:16" x14ac:dyDescent="0.25">
      <c r="O119" s="12">
        <f>COUNTIF(B$16:B$999865,"&lt;"&amp;B126)</f>
        <v>0</v>
      </c>
      <c r="P119" s="11">
        <f t="shared" si="16"/>
        <v>0</v>
      </c>
    </row>
    <row r="120" spans="15:16" x14ac:dyDescent="0.25">
      <c r="O120" s="12">
        <f>COUNTIF(B$16:B$999865,"&lt;"&amp;B127)</f>
        <v>0</v>
      </c>
      <c r="P120" s="11">
        <f t="shared" si="16"/>
        <v>0</v>
      </c>
    </row>
    <row r="121" spans="15:16" x14ac:dyDescent="0.25">
      <c r="O121" s="12">
        <f>COUNTIF(B$16:B$999865,"&lt;"&amp;B128)</f>
        <v>0</v>
      </c>
      <c r="P121" s="11">
        <f t="shared" si="16"/>
        <v>0</v>
      </c>
    </row>
    <row r="122" spans="15:16" x14ac:dyDescent="0.25">
      <c r="O122" s="12">
        <f>COUNTIF(B$16:B$999865,"&lt;"&amp;B129)</f>
        <v>0</v>
      </c>
      <c r="P122" s="11">
        <f t="shared" si="16"/>
        <v>0</v>
      </c>
    </row>
    <row r="123" spans="15:16" x14ac:dyDescent="0.25">
      <c r="O123" s="12">
        <f>COUNTIF(B$16:B$999865,"&lt;"&amp;B130)</f>
        <v>0</v>
      </c>
      <c r="P123" s="11">
        <f t="shared" si="16"/>
        <v>0</v>
      </c>
    </row>
    <row r="124" spans="15:16" x14ac:dyDescent="0.25">
      <c r="O124" s="12">
        <f>COUNTIF(B$16:B$999865,"&lt;"&amp;B131)</f>
        <v>0</v>
      </c>
      <c r="P124" s="11">
        <f t="shared" si="16"/>
        <v>0</v>
      </c>
    </row>
    <row r="125" spans="15:16" x14ac:dyDescent="0.25">
      <c r="O125" s="12">
        <f>COUNTIF(B$16:B$999865,"&lt;"&amp;B132)</f>
        <v>0</v>
      </c>
      <c r="P125" s="11">
        <f t="shared" si="16"/>
        <v>0</v>
      </c>
    </row>
    <row r="126" spans="15:16" x14ac:dyDescent="0.25">
      <c r="O126" s="12">
        <f>COUNTIF(B$16:B$999865,"&lt;"&amp;B133)</f>
        <v>0</v>
      </c>
      <c r="P126" s="11">
        <f t="shared" si="16"/>
        <v>0</v>
      </c>
    </row>
    <row r="127" spans="15:16" x14ac:dyDescent="0.25">
      <c r="O127" s="12">
        <f>COUNTIF(B$16:B$999865,"&lt;"&amp;B134)</f>
        <v>0</v>
      </c>
      <c r="P127" s="11">
        <f t="shared" si="16"/>
        <v>0</v>
      </c>
    </row>
    <row r="128" spans="15:16" x14ac:dyDescent="0.25">
      <c r="O128" s="12">
        <f>COUNTIF(B$16:B$999865,"&lt;"&amp;B135)</f>
        <v>0</v>
      </c>
      <c r="P128" s="11">
        <f t="shared" si="16"/>
        <v>0</v>
      </c>
    </row>
    <row r="129" spans="15:16" x14ac:dyDescent="0.25">
      <c r="O129" s="12">
        <f>COUNTIF(B$16:B$999865,"&lt;"&amp;B136)</f>
        <v>0</v>
      </c>
      <c r="P129" s="11">
        <f t="shared" si="16"/>
        <v>0</v>
      </c>
    </row>
    <row r="130" spans="15:16" x14ac:dyDescent="0.25">
      <c r="O130" s="12">
        <f>COUNTIF(B$16:B$999865,"&lt;"&amp;B137)</f>
        <v>0</v>
      </c>
      <c r="P130" s="11">
        <f t="shared" si="16"/>
        <v>0</v>
      </c>
    </row>
    <row r="131" spans="15:16" x14ac:dyDescent="0.25">
      <c r="O131" s="12">
        <f>COUNTIF(B$16:B$999865,"&lt;"&amp;B138)</f>
        <v>0</v>
      </c>
      <c r="P131" s="11">
        <f t="shared" si="16"/>
        <v>0</v>
      </c>
    </row>
    <row r="132" spans="15:16" x14ac:dyDescent="0.25">
      <c r="O132" s="12">
        <f>COUNTIF(B$16:B$999865,"&lt;"&amp;B139)</f>
        <v>0</v>
      </c>
      <c r="P132" s="11">
        <f t="shared" si="16"/>
        <v>0</v>
      </c>
    </row>
    <row r="133" spans="15:16" x14ac:dyDescent="0.25">
      <c r="O133" s="12">
        <f>COUNTIF(B$16:B$999865,"&lt;"&amp;B140)</f>
        <v>0</v>
      </c>
      <c r="P133" s="11">
        <f t="shared" ref="P133:P196" si="17">B140</f>
        <v>0</v>
      </c>
    </row>
    <row r="134" spans="15:16" x14ac:dyDescent="0.25">
      <c r="O134" s="12">
        <f>COUNTIF(B$16:B$999865,"&lt;"&amp;B141)</f>
        <v>0</v>
      </c>
      <c r="P134" s="11">
        <f t="shared" si="17"/>
        <v>0</v>
      </c>
    </row>
    <row r="135" spans="15:16" x14ac:dyDescent="0.25">
      <c r="O135" s="12">
        <f>COUNTIF(B$16:B$999865,"&lt;"&amp;B142)</f>
        <v>0</v>
      </c>
      <c r="P135" s="11">
        <f t="shared" si="17"/>
        <v>0</v>
      </c>
    </row>
    <row r="136" spans="15:16" x14ac:dyDescent="0.25">
      <c r="O136" s="12">
        <f>COUNTIF(B$16:B$999865,"&lt;"&amp;B143)</f>
        <v>0</v>
      </c>
      <c r="P136" s="11">
        <f t="shared" si="17"/>
        <v>0</v>
      </c>
    </row>
    <row r="137" spans="15:16" x14ac:dyDescent="0.25">
      <c r="O137" s="12">
        <f>COUNTIF(B$16:B$999865,"&lt;"&amp;B144)</f>
        <v>0</v>
      </c>
      <c r="P137" s="11">
        <f t="shared" si="17"/>
        <v>0</v>
      </c>
    </row>
    <row r="138" spans="15:16" x14ac:dyDescent="0.25">
      <c r="O138" s="12">
        <f>COUNTIF(B$16:B$999865,"&lt;"&amp;B145)</f>
        <v>0</v>
      </c>
      <c r="P138" s="11">
        <f t="shared" si="17"/>
        <v>0</v>
      </c>
    </row>
    <row r="139" spans="15:16" x14ac:dyDescent="0.25">
      <c r="O139" s="12">
        <f>COUNTIF(B$16:B$999865,"&lt;"&amp;B146)</f>
        <v>0</v>
      </c>
      <c r="P139" s="11">
        <f t="shared" si="17"/>
        <v>0</v>
      </c>
    </row>
    <row r="140" spans="15:16" x14ac:dyDescent="0.25">
      <c r="O140" s="12">
        <f>COUNTIF(B$16:B$999865,"&lt;"&amp;B147)</f>
        <v>0</v>
      </c>
      <c r="P140" s="11">
        <f t="shared" si="17"/>
        <v>0</v>
      </c>
    </row>
    <row r="141" spans="15:16" x14ac:dyDescent="0.25">
      <c r="O141" s="12">
        <f>COUNTIF(B$16:B$999865,"&lt;"&amp;B148)</f>
        <v>0</v>
      </c>
      <c r="P141" s="11">
        <f t="shared" si="17"/>
        <v>0</v>
      </c>
    </row>
    <row r="142" spans="15:16" x14ac:dyDescent="0.25">
      <c r="O142" s="12">
        <f>COUNTIF(B$16:B$999865,"&lt;"&amp;B149)</f>
        <v>0</v>
      </c>
      <c r="P142" s="11">
        <f t="shared" si="17"/>
        <v>0</v>
      </c>
    </row>
    <row r="143" spans="15:16" x14ac:dyDescent="0.25">
      <c r="O143" s="12">
        <f>COUNTIF(B$16:B$999865,"&lt;"&amp;B150)</f>
        <v>0</v>
      </c>
      <c r="P143" s="11">
        <f t="shared" si="17"/>
        <v>0</v>
      </c>
    </row>
    <row r="144" spans="15:16" x14ac:dyDescent="0.25">
      <c r="O144" s="12">
        <f>COUNTIF(B$16:B$999865,"&lt;"&amp;B151)</f>
        <v>0</v>
      </c>
      <c r="P144" s="11">
        <f t="shared" si="17"/>
        <v>0</v>
      </c>
    </row>
    <row r="145" spans="15:16" x14ac:dyDescent="0.25">
      <c r="O145" s="12">
        <f>COUNTIF(B$16:B$999865,"&lt;"&amp;B152)</f>
        <v>0</v>
      </c>
      <c r="P145" s="11">
        <f t="shared" si="17"/>
        <v>0</v>
      </c>
    </row>
    <row r="146" spans="15:16" x14ac:dyDescent="0.25">
      <c r="O146" s="12">
        <f>COUNTIF(B$16:B$999865,"&lt;"&amp;B153)</f>
        <v>0</v>
      </c>
      <c r="P146" s="11">
        <f t="shared" si="17"/>
        <v>0</v>
      </c>
    </row>
    <row r="147" spans="15:16" x14ac:dyDescent="0.25">
      <c r="O147" s="12">
        <f>COUNTIF(B$16:B$999865,"&lt;"&amp;B154)</f>
        <v>0</v>
      </c>
      <c r="P147" s="11">
        <f t="shared" si="17"/>
        <v>0</v>
      </c>
    </row>
    <row r="148" spans="15:16" x14ac:dyDescent="0.25">
      <c r="O148" s="12">
        <f>COUNTIF(B$16:B$999865,"&lt;"&amp;B155)</f>
        <v>0</v>
      </c>
      <c r="P148" s="11">
        <f t="shared" si="17"/>
        <v>0</v>
      </c>
    </row>
    <row r="149" spans="15:16" x14ac:dyDescent="0.25">
      <c r="O149" s="12">
        <f>COUNTIF(B$16:B$999865,"&lt;"&amp;B156)</f>
        <v>0</v>
      </c>
      <c r="P149" s="11">
        <f t="shared" si="17"/>
        <v>0</v>
      </c>
    </row>
    <row r="150" spans="15:16" x14ac:dyDescent="0.25">
      <c r="O150" s="12">
        <f>COUNTIF(B$16:B$999865,"&lt;"&amp;B157)</f>
        <v>0</v>
      </c>
      <c r="P150" s="11">
        <f t="shared" si="17"/>
        <v>0</v>
      </c>
    </row>
    <row r="151" spans="15:16" x14ac:dyDescent="0.25">
      <c r="O151" s="12">
        <f>COUNTIF(B$16:B$999865,"&lt;"&amp;B158)</f>
        <v>0</v>
      </c>
      <c r="P151" s="11">
        <f t="shared" si="17"/>
        <v>0</v>
      </c>
    </row>
    <row r="152" spans="15:16" x14ac:dyDescent="0.25">
      <c r="O152" s="12">
        <f>COUNTIF(B$16:B$999865,"&lt;"&amp;B159)</f>
        <v>0</v>
      </c>
      <c r="P152" s="11">
        <f t="shared" si="17"/>
        <v>0</v>
      </c>
    </row>
    <row r="153" spans="15:16" x14ac:dyDescent="0.25">
      <c r="O153" s="12">
        <f>COUNTIF(B$16:B$999865,"&lt;"&amp;B160)</f>
        <v>0</v>
      </c>
      <c r="P153" s="11">
        <f t="shared" si="17"/>
        <v>0</v>
      </c>
    </row>
    <row r="154" spans="15:16" x14ac:dyDescent="0.25">
      <c r="O154" s="12">
        <f>COUNTIF(B$16:B$999865,"&lt;"&amp;B161)</f>
        <v>0</v>
      </c>
      <c r="P154" s="11">
        <f t="shared" si="17"/>
        <v>0</v>
      </c>
    </row>
    <row r="155" spans="15:16" x14ac:dyDescent="0.25">
      <c r="O155" s="12">
        <f>COUNTIF(B$16:B$999865,"&lt;"&amp;B162)</f>
        <v>0</v>
      </c>
      <c r="P155" s="11">
        <f t="shared" si="17"/>
        <v>0</v>
      </c>
    </row>
    <row r="156" spans="15:16" x14ac:dyDescent="0.25">
      <c r="O156" s="12">
        <f>COUNTIF(B$16:B$999865,"&lt;"&amp;B163)</f>
        <v>0</v>
      </c>
      <c r="P156" s="11">
        <f t="shared" si="17"/>
        <v>0</v>
      </c>
    </row>
    <row r="157" spans="15:16" x14ac:dyDescent="0.25">
      <c r="O157" s="12">
        <f>COUNTIF(B$16:B$999865,"&lt;"&amp;B164)</f>
        <v>0</v>
      </c>
      <c r="P157" s="11">
        <f t="shared" si="17"/>
        <v>0</v>
      </c>
    </row>
    <row r="158" spans="15:16" x14ac:dyDescent="0.25">
      <c r="O158" s="12">
        <f>COUNTIF(B$16:B$999865,"&lt;"&amp;B165)</f>
        <v>0</v>
      </c>
      <c r="P158" s="11">
        <f t="shared" si="17"/>
        <v>0</v>
      </c>
    </row>
    <row r="159" spans="15:16" x14ac:dyDescent="0.25">
      <c r="O159" s="12">
        <f>COUNTIF(B$16:B$999865,"&lt;"&amp;B166)</f>
        <v>0</v>
      </c>
      <c r="P159" s="11">
        <f t="shared" si="17"/>
        <v>0</v>
      </c>
    </row>
    <row r="160" spans="15:16" x14ac:dyDescent="0.25">
      <c r="O160" s="12">
        <f>COUNTIF(B$16:B$999865,"&lt;"&amp;B167)</f>
        <v>0</v>
      </c>
      <c r="P160" s="11">
        <f t="shared" si="17"/>
        <v>0</v>
      </c>
    </row>
    <row r="161" spans="15:16" x14ac:dyDescent="0.25">
      <c r="O161" s="12">
        <f>COUNTIF(B$16:B$999865,"&lt;"&amp;B168)</f>
        <v>0</v>
      </c>
      <c r="P161" s="11">
        <f t="shared" si="17"/>
        <v>0</v>
      </c>
    </row>
    <row r="162" spans="15:16" x14ac:dyDescent="0.25">
      <c r="O162" s="12">
        <f>COUNTIF(B$16:B$999865,"&lt;"&amp;B169)</f>
        <v>0</v>
      </c>
      <c r="P162" s="11">
        <f t="shared" si="17"/>
        <v>0</v>
      </c>
    </row>
    <row r="163" spans="15:16" x14ac:dyDescent="0.25">
      <c r="O163" s="12">
        <f>COUNTIF(B$16:B$999865,"&lt;"&amp;B170)</f>
        <v>0</v>
      </c>
      <c r="P163" s="11">
        <f t="shared" si="17"/>
        <v>0</v>
      </c>
    </row>
    <row r="164" spans="15:16" x14ac:dyDescent="0.25">
      <c r="O164" s="12">
        <f>COUNTIF(B$16:B$999865,"&lt;"&amp;B171)</f>
        <v>0</v>
      </c>
      <c r="P164" s="11">
        <f t="shared" si="17"/>
        <v>0</v>
      </c>
    </row>
    <row r="165" spans="15:16" x14ac:dyDescent="0.25">
      <c r="O165" s="12">
        <f>COUNTIF(B$16:B$999865,"&lt;"&amp;B172)</f>
        <v>0</v>
      </c>
      <c r="P165" s="11">
        <f t="shared" si="17"/>
        <v>0</v>
      </c>
    </row>
    <row r="166" spans="15:16" x14ac:dyDescent="0.25">
      <c r="O166" s="12">
        <f>COUNTIF(B$16:B$999865,"&lt;"&amp;B173)</f>
        <v>0</v>
      </c>
      <c r="P166" s="11">
        <f t="shared" si="17"/>
        <v>0</v>
      </c>
    </row>
    <row r="167" spans="15:16" x14ac:dyDescent="0.25">
      <c r="O167" s="12">
        <f>COUNTIF(B$16:B$999865,"&lt;"&amp;B174)</f>
        <v>0</v>
      </c>
      <c r="P167" s="11">
        <f t="shared" si="17"/>
        <v>0</v>
      </c>
    </row>
    <row r="168" spans="15:16" x14ac:dyDescent="0.25">
      <c r="O168" s="12">
        <f>COUNTIF(B$16:B$999865,"&lt;"&amp;B175)</f>
        <v>0</v>
      </c>
      <c r="P168" s="11">
        <f t="shared" si="17"/>
        <v>0</v>
      </c>
    </row>
    <row r="169" spans="15:16" x14ac:dyDescent="0.25">
      <c r="O169" s="12">
        <f>COUNTIF(B$16:B$999865,"&lt;"&amp;B176)</f>
        <v>0</v>
      </c>
      <c r="P169" s="11">
        <f t="shared" si="17"/>
        <v>0</v>
      </c>
    </row>
    <row r="170" spans="15:16" x14ac:dyDescent="0.25">
      <c r="O170" s="12">
        <f>COUNTIF(B$16:B$999865,"&lt;"&amp;B177)</f>
        <v>0</v>
      </c>
      <c r="P170" s="11">
        <f t="shared" si="17"/>
        <v>0</v>
      </c>
    </row>
    <row r="171" spans="15:16" x14ac:dyDescent="0.25">
      <c r="O171" s="12">
        <f>COUNTIF(B$16:B$999865,"&lt;"&amp;B178)</f>
        <v>0</v>
      </c>
      <c r="P171" s="11">
        <f t="shared" si="17"/>
        <v>0</v>
      </c>
    </row>
    <row r="172" spans="15:16" x14ac:dyDescent="0.25">
      <c r="O172" s="12">
        <f>COUNTIF(B$16:B$999865,"&lt;"&amp;B179)</f>
        <v>0</v>
      </c>
      <c r="P172" s="11">
        <f t="shared" si="17"/>
        <v>0</v>
      </c>
    </row>
    <row r="173" spans="15:16" x14ac:dyDescent="0.25">
      <c r="O173" s="12">
        <f>COUNTIF(B$16:B$999865,"&lt;"&amp;B180)</f>
        <v>0</v>
      </c>
      <c r="P173" s="11">
        <f t="shared" si="17"/>
        <v>0</v>
      </c>
    </row>
    <row r="174" spans="15:16" x14ac:dyDescent="0.25">
      <c r="O174" s="12">
        <f>COUNTIF(B$16:B$999865,"&lt;"&amp;B181)</f>
        <v>0</v>
      </c>
      <c r="P174" s="11">
        <f t="shared" si="17"/>
        <v>0</v>
      </c>
    </row>
    <row r="175" spans="15:16" x14ac:dyDescent="0.25">
      <c r="O175" s="12">
        <f>COUNTIF(B$16:B$999865,"&lt;"&amp;B182)</f>
        <v>0</v>
      </c>
      <c r="P175" s="11">
        <f t="shared" si="17"/>
        <v>0</v>
      </c>
    </row>
    <row r="176" spans="15:16" x14ac:dyDescent="0.25">
      <c r="O176" s="12">
        <f>COUNTIF(B$16:B$999865,"&lt;"&amp;B183)</f>
        <v>0</v>
      </c>
      <c r="P176" s="11">
        <f t="shared" si="17"/>
        <v>0</v>
      </c>
    </row>
    <row r="177" spans="15:16" x14ac:dyDescent="0.25">
      <c r="O177" s="12">
        <f>COUNTIF(B$16:B$999865,"&lt;"&amp;B184)</f>
        <v>0</v>
      </c>
      <c r="P177" s="11">
        <f t="shared" si="17"/>
        <v>0</v>
      </c>
    </row>
    <row r="178" spans="15:16" x14ac:dyDescent="0.25">
      <c r="O178" s="12">
        <f>COUNTIF(B$16:B$999865,"&lt;"&amp;B185)</f>
        <v>0</v>
      </c>
      <c r="P178" s="11">
        <f t="shared" si="17"/>
        <v>0</v>
      </c>
    </row>
    <row r="179" spans="15:16" x14ac:dyDescent="0.25">
      <c r="O179" s="12">
        <f>COUNTIF(B$16:B$999865,"&lt;"&amp;B186)</f>
        <v>0</v>
      </c>
      <c r="P179" s="11">
        <f t="shared" si="17"/>
        <v>0</v>
      </c>
    </row>
    <row r="180" spans="15:16" x14ac:dyDescent="0.25">
      <c r="O180" s="12">
        <f>COUNTIF(B$16:B$999865,"&lt;"&amp;B187)</f>
        <v>0</v>
      </c>
      <c r="P180" s="11">
        <f t="shared" si="17"/>
        <v>0</v>
      </c>
    </row>
    <row r="181" spans="15:16" x14ac:dyDescent="0.25">
      <c r="O181" s="12">
        <f>COUNTIF(B$16:B$999865,"&lt;"&amp;B188)</f>
        <v>0</v>
      </c>
      <c r="P181" s="11">
        <f t="shared" si="17"/>
        <v>0</v>
      </c>
    </row>
    <row r="182" spans="15:16" x14ac:dyDescent="0.25">
      <c r="O182" s="12">
        <f>COUNTIF(B$16:B$999865,"&lt;"&amp;B189)</f>
        <v>0</v>
      </c>
      <c r="P182" s="11">
        <f t="shared" si="17"/>
        <v>0</v>
      </c>
    </row>
    <row r="183" spans="15:16" x14ac:dyDescent="0.25">
      <c r="O183" s="12">
        <f>COUNTIF(B$16:B$999865,"&lt;"&amp;B190)</f>
        <v>0</v>
      </c>
      <c r="P183" s="11">
        <f t="shared" si="17"/>
        <v>0</v>
      </c>
    </row>
    <row r="184" spans="15:16" x14ac:dyDescent="0.25">
      <c r="O184" s="12">
        <f>COUNTIF(B$16:B$999865,"&lt;"&amp;B191)</f>
        <v>0</v>
      </c>
      <c r="P184" s="11">
        <f t="shared" si="17"/>
        <v>0</v>
      </c>
    </row>
    <row r="185" spans="15:16" x14ac:dyDescent="0.25">
      <c r="O185" s="12">
        <f>COUNTIF(B$16:B$999865,"&lt;"&amp;B192)</f>
        <v>0</v>
      </c>
      <c r="P185" s="11">
        <f t="shared" si="17"/>
        <v>0</v>
      </c>
    </row>
    <row r="186" spans="15:16" x14ac:dyDescent="0.25">
      <c r="O186" s="12">
        <f>COUNTIF(B$16:B$999865,"&lt;"&amp;B193)</f>
        <v>0</v>
      </c>
      <c r="P186" s="11">
        <f t="shared" si="17"/>
        <v>0</v>
      </c>
    </row>
    <row r="187" spans="15:16" x14ac:dyDescent="0.25">
      <c r="O187" s="12">
        <f>COUNTIF(B$16:B$999865,"&lt;"&amp;B194)</f>
        <v>0</v>
      </c>
      <c r="P187" s="11">
        <f t="shared" si="17"/>
        <v>0</v>
      </c>
    </row>
    <row r="188" spans="15:16" x14ac:dyDescent="0.25">
      <c r="O188" s="12">
        <f>COUNTIF(B$16:B$999865,"&lt;"&amp;B195)</f>
        <v>0</v>
      </c>
      <c r="P188" s="11">
        <f t="shared" si="17"/>
        <v>0</v>
      </c>
    </row>
    <row r="189" spans="15:16" x14ac:dyDescent="0.25">
      <c r="O189" s="12">
        <f>COUNTIF(B$16:B$999865,"&lt;"&amp;B196)</f>
        <v>0</v>
      </c>
      <c r="P189" s="11">
        <f t="shared" si="17"/>
        <v>0</v>
      </c>
    </row>
    <row r="190" spans="15:16" x14ac:dyDescent="0.25">
      <c r="O190" s="12">
        <f>COUNTIF(B$16:B$999865,"&lt;"&amp;B197)</f>
        <v>0</v>
      </c>
      <c r="P190" s="11">
        <f t="shared" si="17"/>
        <v>0</v>
      </c>
    </row>
    <row r="191" spans="15:16" x14ac:dyDescent="0.25">
      <c r="O191" s="12">
        <f>COUNTIF(B$16:B$999865,"&lt;"&amp;B198)</f>
        <v>0</v>
      </c>
      <c r="P191" s="11">
        <f t="shared" si="17"/>
        <v>0</v>
      </c>
    </row>
    <row r="192" spans="15:16" x14ac:dyDescent="0.25">
      <c r="O192" s="12">
        <f>COUNTIF(B$16:B$999865,"&lt;"&amp;B199)</f>
        <v>0</v>
      </c>
      <c r="P192" s="11">
        <f t="shared" si="17"/>
        <v>0</v>
      </c>
    </row>
    <row r="193" spans="15:16" x14ac:dyDescent="0.25">
      <c r="O193" s="12">
        <f>COUNTIF(B$16:B$999865,"&lt;"&amp;B200)</f>
        <v>0</v>
      </c>
      <c r="P193" s="11">
        <f t="shared" si="17"/>
        <v>0</v>
      </c>
    </row>
    <row r="194" spans="15:16" x14ac:dyDescent="0.25">
      <c r="O194" s="12">
        <f>COUNTIF(B$16:B$999865,"&lt;"&amp;B201)</f>
        <v>0</v>
      </c>
      <c r="P194" s="11">
        <f t="shared" si="17"/>
        <v>0</v>
      </c>
    </row>
    <row r="195" spans="15:16" x14ac:dyDescent="0.25">
      <c r="O195" s="12">
        <f>COUNTIF(B$16:B$999865,"&lt;"&amp;B202)</f>
        <v>0</v>
      </c>
      <c r="P195" s="11">
        <f t="shared" si="17"/>
        <v>0</v>
      </c>
    </row>
    <row r="196" spans="15:16" x14ac:dyDescent="0.25">
      <c r="O196" s="12">
        <f>COUNTIF(B$16:B$999865,"&lt;"&amp;B203)</f>
        <v>0</v>
      </c>
      <c r="P196" s="11">
        <f t="shared" si="17"/>
        <v>0</v>
      </c>
    </row>
    <row r="197" spans="15:16" x14ac:dyDescent="0.25">
      <c r="O197" s="12">
        <f>COUNTIF(B$16:B$999865,"&lt;"&amp;B204)</f>
        <v>0</v>
      </c>
      <c r="P197" s="11">
        <f t="shared" ref="P197:P260" si="18">B204</f>
        <v>0</v>
      </c>
    </row>
    <row r="198" spans="15:16" x14ac:dyDescent="0.25">
      <c r="O198" s="12">
        <f>COUNTIF(B$16:B$999865,"&lt;"&amp;B205)</f>
        <v>0</v>
      </c>
      <c r="P198" s="11">
        <f t="shared" si="18"/>
        <v>0</v>
      </c>
    </row>
    <row r="199" spans="15:16" x14ac:dyDescent="0.25">
      <c r="O199" s="12">
        <f>COUNTIF(B$16:B$999865,"&lt;"&amp;B206)</f>
        <v>0</v>
      </c>
      <c r="P199" s="11">
        <f t="shared" si="18"/>
        <v>0</v>
      </c>
    </row>
    <row r="200" spans="15:16" x14ac:dyDescent="0.25">
      <c r="O200" s="12">
        <f>COUNTIF(B$16:B$999865,"&lt;"&amp;B207)</f>
        <v>0</v>
      </c>
      <c r="P200" s="11">
        <f t="shared" si="18"/>
        <v>0</v>
      </c>
    </row>
    <row r="201" spans="15:16" x14ac:dyDescent="0.25">
      <c r="O201" s="12">
        <f>COUNTIF(B$16:B$999865,"&lt;"&amp;B208)</f>
        <v>0</v>
      </c>
      <c r="P201" s="11">
        <f t="shared" si="18"/>
        <v>0</v>
      </c>
    </row>
    <row r="202" spans="15:16" x14ac:dyDescent="0.25">
      <c r="O202" s="12">
        <f>COUNTIF(B$16:B$999865,"&lt;"&amp;B209)</f>
        <v>0</v>
      </c>
      <c r="P202" s="11">
        <f t="shared" si="18"/>
        <v>0</v>
      </c>
    </row>
    <row r="203" spans="15:16" x14ac:dyDescent="0.25">
      <c r="O203" s="12">
        <f>COUNTIF(B$16:B$999865,"&lt;"&amp;B210)</f>
        <v>0</v>
      </c>
      <c r="P203" s="11">
        <f t="shared" si="18"/>
        <v>0</v>
      </c>
    </row>
    <row r="204" spans="15:16" x14ac:dyDescent="0.25">
      <c r="O204" s="12">
        <f>COUNTIF(B$16:B$999865,"&lt;"&amp;B211)</f>
        <v>0</v>
      </c>
      <c r="P204" s="11">
        <f t="shared" si="18"/>
        <v>0</v>
      </c>
    </row>
    <row r="205" spans="15:16" x14ac:dyDescent="0.25">
      <c r="O205" s="12">
        <f>COUNTIF(B$16:B$999865,"&lt;"&amp;B212)</f>
        <v>0</v>
      </c>
      <c r="P205" s="11">
        <f t="shared" si="18"/>
        <v>0</v>
      </c>
    </row>
    <row r="206" spans="15:16" x14ac:dyDescent="0.25">
      <c r="O206" s="12">
        <f>COUNTIF(B$16:B$999865,"&lt;"&amp;B213)</f>
        <v>0</v>
      </c>
      <c r="P206" s="11">
        <f t="shared" si="18"/>
        <v>0</v>
      </c>
    </row>
    <row r="207" spans="15:16" x14ac:dyDescent="0.25">
      <c r="O207" s="12">
        <f>COUNTIF(B$16:B$999865,"&lt;"&amp;B214)</f>
        <v>0</v>
      </c>
      <c r="P207" s="11">
        <f t="shared" si="18"/>
        <v>0</v>
      </c>
    </row>
    <row r="208" spans="15:16" x14ac:dyDescent="0.25">
      <c r="O208" s="12">
        <f>COUNTIF(B$16:B$999865,"&lt;"&amp;B215)</f>
        <v>0</v>
      </c>
      <c r="P208" s="11">
        <f t="shared" si="18"/>
        <v>0</v>
      </c>
    </row>
    <row r="209" spans="15:16" x14ac:dyDescent="0.25">
      <c r="O209" s="12">
        <f>COUNTIF(B$16:B$999865,"&lt;"&amp;B216)</f>
        <v>0</v>
      </c>
      <c r="P209" s="11">
        <f t="shared" si="18"/>
        <v>0</v>
      </c>
    </row>
    <row r="210" spans="15:16" x14ac:dyDescent="0.25">
      <c r="O210" s="12">
        <f>COUNTIF(B$16:B$999865,"&lt;"&amp;B217)</f>
        <v>0</v>
      </c>
      <c r="P210" s="11">
        <f t="shared" si="18"/>
        <v>0</v>
      </c>
    </row>
    <row r="211" spans="15:16" x14ac:dyDescent="0.25">
      <c r="O211" s="12">
        <f>COUNTIF(B$16:B$999865,"&lt;"&amp;B218)</f>
        <v>0</v>
      </c>
      <c r="P211" s="11">
        <f t="shared" si="18"/>
        <v>0</v>
      </c>
    </row>
    <row r="212" spans="15:16" x14ac:dyDescent="0.25">
      <c r="O212" s="12">
        <f>COUNTIF(B$16:B$999865,"&lt;"&amp;B219)</f>
        <v>0</v>
      </c>
      <c r="P212" s="11">
        <f t="shared" si="18"/>
        <v>0</v>
      </c>
    </row>
    <row r="213" spans="15:16" x14ac:dyDescent="0.25">
      <c r="O213" s="12">
        <f>COUNTIF(B$16:B$999865,"&lt;"&amp;B220)</f>
        <v>0</v>
      </c>
      <c r="P213" s="11">
        <f t="shared" si="18"/>
        <v>0</v>
      </c>
    </row>
    <row r="214" spans="15:16" x14ac:dyDescent="0.25">
      <c r="O214" s="12">
        <f>COUNTIF(B$16:B$999865,"&lt;"&amp;B221)</f>
        <v>0</v>
      </c>
      <c r="P214" s="11">
        <f t="shared" si="18"/>
        <v>0</v>
      </c>
    </row>
    <row r="215" spans="15:16" x14ac:dyDescent="0.25">
      <c r="O215" s="12">
        <f>COUNTIF(B$16:B$999865,"&lt;"&amp;B222)</f>
        <v>0</v>
      </c>
      <c r="P215" s="11">
        <f t="shared" si="18"/>
        <v>0</v>
      </c>
    </row>
    <row r="216" spans="15:16" x14ac:dyDescent="0.25">
      <c r="O216" s="12">
        <f>COUNTIF(B$16:B$999865,"&lt;"&amp;B223)</f>
        <v>0</v>
      </c>
      <c r="P216" s="11">
        <f t="shared" si="18"/>
        <v>0</v>
      </c>
    </row>
    <row r="217" spans="15:16" x14ac:dyDescent="0.25">
      <c r="O217" s="12">
        <f>COUNTIF(B$16:B$999865,"&lt;"&amp;B224)</f>
        <v>0</v>
      </c>
      <c r="P217" s="11">
        <f t="shared" si="18"/>
        <v>0</v>
      </c>
    </row>
    <row r="218" spans="15:16" x14ac:dyDescent="0.25">
      <c r="O218" s="12">
        <f>COUNTIF(B$16:B$999865,"&lt;"&amp;B225)</f>
        <v>0</v>
      </c>
      <c r="P218" s="11">
        <f t="shared" si="18"/>
        <v>0</v>
      </c>
    </row>
    <row r="219" spans="15:16" x14ac:dyDescent="0.25">
      <c r="O219" s="12">
        <f>COUNTIF(B$16:B$999865,"&lt;"&amp;B226)</f>
        <v>0</v>
      </c>
      <c r="P219" s="11">
        <f t="shared" si="18"/>
        <v>0</v>
      </c>
    </row>
    <row r="220" spans="15:16" x14ac:dyDescent="0.25">
      <c r="O220" s="12">
        <f>COUNTIF(B$16:B$999865,"&lt;"&amp;B227)</f>
        <v>0</v>
      </c>
      <c r="P220" s="11">
        <f t="shared" si="18"/>
        <v>0</v>
      </c>
    </row>
    <row r="221" spans="15:16" x14ac:dyDescent="0.25">
      <c r="O221" s="12">
        <f>COUNTIF(B$16:B$999865,"&lt;"&amp;B228)</f>
        <v>0</v>
      </c>
      <c r="P221" s="11">
        <f t="shared" si="18"/>
        <v>0</v>
      </c>
    </row>
    <row r="222" spans="15:16" x14ac:dyDescent="0.25">
      <c r="O222" s="12">
        <f>COUNTIF(B$16:B$999865,"&lt;"&amp;B229)</f>
        <v>0</v>
      </c>
      <c r="P222" s="11">
        <f t="shared" si="18"/>
        <v>0</v>
      </c>
    </row>
    <row r="223" spans="15:16" x14ac:dyDescent="0.25">
      <c r="O223" s="12">
        <f>COUNTIF(B$16:B$999865,"&lt;"&amp;B230)</f>
        <v>0</v>
      </c>
      <c r="P223" s="11">
        <f t="shared" si="18"/>
        <v>0</v>
      </c>
    </row>
    <row r="224" spans="15:16" x14ac:dyDescent="0.25">
      <c r="O224" s="12">
        <f>COUNTIF(B$16:B$999865,"&lt;"&amp;B231)</f>
        <v>0</v>
      </c>
      <c r="P224" s="11">
        <f t="shared" si="18"/>
        <v>0</v>
      </c>
    </row>
    <row r="225" spans="15:16" x14ac:dyDescent="0.25">
      <c r="O225" s="12">
        <f>COUNTIF(B$16:B$999865,"&lt;"&amp;B232)</f>
        <v>0</v>
      </c>
      <c r="P225" s="11">
        <f t="shared" si="18"/>
        <v>0</v>
      </c>
    </row>
    <row r="226" spans="15:16" x14ac:dyDescent="0.25">
      <c r="O226" s="12">
        <f>COUNTIF(B$16:B$999865,"&lt;"&amp;B233)</f>
        <v>0</v>
      </c>
      <c r="P226" s="11">
        <f t="shared" si="18"/>
        <v>0</v>
      </c>
    </row>
    <row r="227" spans="15:16" x14ac:dyDescent="0.25">
      <c r="O227" s="12">
        <f>COUNTIF(B$16:B$999865,"&lt;"&amp;B234)</f>
        <v>0</v>
      </c>
      <c r="P227" s="11">
        <f t="shared" si="18"/>
        <v>0</v>
      </c>
    </row>
    <row r="228" spans="15:16" x14ac:dyDescent="0.25">
      <c r="O228" s="12">
        <f>COUNTIF(B$16:B$999865,"&lt;"&amp;B235)</f>
        <v>0</v>
      </c>
      <c r="P228" s="11">
        <f t="shared" si="18"/>
        <v>0</v>
      </c>
    </row>
    <row r="229" spans="15:16" x14ac:dyDescent="0.25">
      <c r="O229" s="12">
        <f>COUNTIF(B$16:B$999865,"&lt;"&amp;B236)</f>
        <v>0</v>
      </c>
      <c r="P229" s="11">
        <f t="shared" si="18"/>
        <v>0</v>
      </c>
    </row>
    <row r="230" spans="15:16" x14ac:dyDescent="0.25">
      <c r="O230" s="12">
        <f>COUNTIF(B$16:B$999865,"&lt;"&amp;B237)</f>
        <v>0</v>
      </c>
      <c r="P230" s="11">
        <f t="shared" si="18"/>
        <v>0</v>
      </c>
    </row>
    <row r="231" spans="15:16" x14ac:dyDescent="0.25">
      <c r="O231" s="12">
        <f>COUNTIF(B$16:B$999865,"&lt;"&amp;B238)</f>
        <v>0</v>
      </c>
      <c r="P231" s="11">
        <f t="shared" si="18"/>
        <v>0</v>
      </c>
    </row>
    <row r="232" spans="15:16" x14ac:dyDescent="0.25">
      <c r="O232" s="12">
        <f>COUNTIF(B$16:B$999865,"&lt;"&amp;B239)</f>
        <v>0</v>
      </c>
      <c r="P232" s="11">
        <f t="shared" si="18"/>
        <v>0</v>
      </c>
    </row>
    <row r="233" spans="15:16" x14ac:dyDescent="0.25">
      <c r="O233" s="12">
        <f>COUNTIF(B$16:B$999865,"&lt;"&amp;B240)</f>
        <v>0</v>
      </c>
      <c r="P233" s="11">
        <f t="shared" si="18"/>
        <v>0</v>
      </c>
    </row>
    <row r="234" spans="15:16" x14ac:dyDescent="0.25">
      <c r="O234" s="12">
        <f>COUNTIF(B$16:B$999865,"&lt;"&amp;B241)</f>
        <v>0</v>
      </c>
      <c r="P234" s="11">
        <f t="shared" si="18"/>
        <v>0</v>
      </c>
    </row>
    <row r="235" spans="15:16" x14ac:dyDescent="0.25">
      <c r="O235" s="12">
        <f>COUNTIF(B$16:B$999865,"&lt;"&amp;B242)</f>
        <v>0</v>
      </c>
      <c r="P235" s="11">
        <f t="shared" si="18"/>
        <v>0</v>
      </c>
    </row>
    <row r="236" spans="15:16" x14ac:dyDescent="0.25">
      <c r="O236" s="12">
        <f>COUNTIF(B$16:B$999865,"&lt;"&amp;B243)</f>
        <v>0</v>
      </c>
      <c r="P236" s="11">
        <f t="shared" si="18"/>
        <v>0</v>
      </c>
    </row>
    <row r="237" spans="15:16" x14ac:dyDescent="0.25">
      <c r="O237" s="12">
        <f>COUNTIF(B$16:B$999865,"&lt;"&amp;B244)</f>
        <v>0</v>
      </c>
      <c r="P237" s="11">
        <f t="shared" si="18"/>
        <v>0</v>
      </c>
    </row>
    <row r="238" spans="15:16" x14ac:dyDescent="0.25">
      <c r="O238" s="12">
        <f>COUNTIF(B$16:B$999865,"&lt;"&amp;B245)</f>
        <v>0</v>
      </c>
      <c r="P238" s="11">
        <f t="shared" si="18"/>
        <v>0</v>
      </c>
    </row>
    <row r="239" spans="15:16" x14ac:dyDescent="0.25">
      <c r="O239" s="12">
        <f>COUNTIF(B$16:B$999865,"&lt;"&amp;B246)</f>
        <v>0</v>
      </c>
      <c r="P239" s="11">
        <f t="shared" si="18"/>
        <v>0</v>
      </c>
    </row>
    <row r="240" spans="15:16" x14ac:dyDescent="0.25">
      <c r="O240" s="12">
        <f>COUNTIF(B$16:B$999865,"&lt;"&amp;B247)</f>
        <v>0</v>
      </c>
      <c r="P240" s="11">
        <f t="shared" si="18"/>
        <v>0</v>
      </c>
    </row>
    <row r="241" spans="15:16" x14ac:dyDescent="0.25">
      <c r="O241" s="12">
        <f>COUNTIF(B$16:B$999865,"&lt;"&amp;B248)</f>
        <v>0</v>
      </c>
      <c r="P241" s="11">
        <f t="shared" si="18"/>
        <v>0</v>
      </c>
    </row>
    <row r="242" spans="15:16" x14ac:dyDescent="0.25">
      <c r="O242" s="12">
        <f>COUNTIF(B$16:B$999865,"&lt;"&amp;B249)</f>
        <v>0</v>
      </c>
      <c r="P242" s="11">
        <f t="shared" si="18"/>
        <v>0</v>
      </c>
    </row>
    <row r="243" spans="15:16" x14ac:dyDescent="0.25">
      <c r="O243" s="12">
        <f>COUNTIF(B$16:B$999865,"&lt;"&amp;B250)</f>
        <v>0</v>
      </c>
      <c r="P243" s="11">
        <f t="shared" si="18"/>
        <v>0</v>
      </c>
    </row>
    <row r="244" spans="15:16" x14ac:dyDescent="0.25">
      <c r="O244" s="12">
        <f>COUNTIF(B$16:B$999865,"&lt;"&amp;B251)</f>
        <v>0</v>
      </c>
      <c r="P244" s="11">
        <f t="shared" si="18"/>
        <v>0</v>
      </c>
    </row>
    <row r="245" spans="15:16" x14ac:dyDescent="0.25">
      <c r="O245" s="12">
        <f>COUNTIF(B$16:B$999865,"&lt;"&amp;B252)</f>
        <v>0</v>
      </c>
      <c r="P245" s="11">
        <f t="shared" si="18"/>
        <v>0</v>
      </c>
    </row>
    <row r="246" spans="15:16" x14ac:dyDescent="0.25">
      <c r="O246" s="12">
        <f>COUNTIF(B$16:B$999865,"&lt;"&amp;B253)</f>
        <v>0</v>
      </c>
      <c r="P246" s="11">
        <f t="shared" si="18"/>
        <v>0</v>
      </c>
    </row>
    <row r="247" spans="15:16" x14ac:dyDescent="0.25">
      <c r="O247" s="12">
        <f>COUNTIF(B$16:B$999865,"&lt;"&amp;B254)</f>
        <v>0</v>
      </c>
      <c r="P247" s="11">
        <f t="shared" si="18"/>
        <v>0</v>
      </c>
    </row>
    <row r="248" spans="15:16" x14ac:dyDescent="0.25">
      <c r="O248" s="12">
        <f>COUNTIF(B$16:B$999865,"&lt;"&amp;B255)</f>
        <v>0</v>
      </c>
      <c r="P248" s="11">
        <f t="shared" si="18"/>
        <v>0</v>
      </c>
    </row>
    <row r="249" spans="15:16" x14ac:dyDescent="0.25">
      <c r="O249" s="12">
        <f>COUNTIF(B$16:B$999865,"&lt;"&amp;B256)</f>
        <v>0</v>
      </c>
      <c r="P249" s="11">
        <f t="shared" si="18"/>
        <v>0</v>
      </c>
    </row>
    <row r="250" spans="15:16" x14ac:dyDescent="0.25">
      <c r="O250" s="12">
        <f>COUNTIF(B$16:B$999865,"&lt;"&amp;B257)</f>
        <v>0</v>
      </c>
      <c r="P250" s="11">
        <f t="shared" si="18"/>
        <v>0</v>
      </c>
    </row>
    <row r="251" spans="15:16" x14ac:dyDescent="0.25">
      <c r="O251" s="12">
        <f>COUNTIF(B$16:B$999865,"&lt;"&amp;B258)</f>
        <v>0</v>
      </c>
      <c r="P251" s="11">
        <f t="shared" si="18"/>
        <v>0</v>
      </c>
    </row>
    <row r="252" spans="15:16" x14ac:dyDescent="0.25">
      <c r="O252" s="12">
        <f>COUNTIF(B$16:B$999865,"&lt;"&amp;B259)</f>
        <v>0</v>
      </c>
      <c r="P252" s="11">
        <f t="shared" si="18"/>
        <v>0</v>
      </c>
    </row>
    <row r="253" spans="15:16" x14ac:dyDescent="0.25">
      <c r="O253" s="12">
        <f>COUNTIF(B$16:B$999865,"&lt;"&amp;B260)</f>
        <v>0</v>
      </c>
      <c r="P253" s="11">
        <f t="shared" si="18"/>
        <v>0</v>
      </c>
    </row>
    <row r="254" spans="15:16" x14ac:dyDescent="0.25">
      <c r="O254" s="12">
        <f>COUNTIF(B$16:B$999865,"&lt;"&amp;B261)</f>
        <v>0</v>
      </c>
      <c r="P254" s="11">
        <f t="shared" si="18"/>
        <v>0</v>
      </c>
    </row>
    <row r="255" spans="15:16" x14ac:dyDescent="0.25">
      <c r="O255" s="12">
        <f>COUNTIF(B$16:B$999865,"&lt;"&amp;B262)</f>
        <v>0</v>
      </c>
      <c r="P255" s="11">
        <f t="shared" si="18"/>
        <v>0</v>
      </c>
    </row>
    <row r="256" spans="15:16" x14ac:dyDescent="0.25">
      <c r="O256" s="12">
        <f>COUNTIF(B$16:B$999865,"&lt;"&amp;B263)</f>
        <v>0</v>
      </c>
      <c r="P256" s="11">
        <f t="shared" si="18"/>
        <v>0</v>
      </c>
    </row>
    <row r="257" spans="15:16" x14ac:dyDescent="0.25">
      <c r="O257" s="12">
        <f>COUNTIF(B$16:B$999865,"&lt;"&amp;B264)</f>
        <v>0</v>
      </c>
      <c r="P257" s="11">
        <f t="shared" si="18"/>
        <v>0</v>
      </c>
    </row>
    <row r="258" spans="15:16" x14ac:dyDescent="0.25">
      <c r="O258" s="12">
        <f>COUNTIF(B$16:B$999865,"&lt;"&amp;B265)</f>
        <v>0</v>
      </c>
      <c r="P258" s="11">
        <f t="shared" si="18"/>
        <v>0</v>
      </c>
    </row>
    <row r="259" spans="15:16" x14ac:dyDescent="0.25">
      <c r="O259" s="12">
        <f>COUNTIF(B$16:B$999865,"&lt;"&amp;B266)</f>
        <v>0</v>
      </c>
      <c r="P259" s="11">
        <f t="shared" si="18"/>
        <v>0</v>
      </c>
    </row>
    <row r="260" spans="15:16" x14ac:dyDescent="0.25">
      <c r="O260" s="12">
        <f>COUNTIF(B$16:B$999865,"&lt;"&amp;B267)</f>
        <v>0</v>
      </c>
      <c r="P260" s="11">
        <f t="shared" si="18"/>
        <v>0</v>
      </c>
    </row>
    <row r="261" spans="15:16" x14ac:dyDescent="0.25">
      <c r="O261" s="12">
        <f>COUNTIF(B$16:B$999865,"&lt;"&amp;B268)</f>
        <v>0</v>
      </c>
      <c r="P261" s="11">
        <f t="shared" ref="P261:P324" si="19">B268</f>
        <v>0</v>
      </c>
    </row>
    <row r="262" spans="15:16" x14ac:dyDescent="0.25">
      <c r="O262" s="12">
        <f>COUNTIF(B$16:B$999865,"&lt;"&amp;B269)</f>
        <v>0</v>
      </c>
      <c r="P262" s="11">
        <f t="shared" si="19"/>
        <v>0</v>
      </c>
    </row>
    <row r="263" spans="15:16" x14ac:dyDescent="0.25">
      <c r="O263" s="12">
        <f>COUNTIF(B$16:B$999865,"&lt;"&amp;B270)</f>
        <v>0</v>
      </c>
      <c r="P263" s="11">
        <f t="shared" si="19"/>
        <v>0</v>
      </c>
    </row>
    <row r="264" spans="15:16" x14ac:dyDescent="0.25">
      <c r="O264" s="12">
        <f>COUNTIF(B$16:B$999865,"&lt;"&amp;B271)</f>
        <v>0</v>
      </c>
      <c r="P264" s="11">
        <f t="shared" si="19"/>
        <v>0</v>
      </c>
    </row>
    <row r="265" spans="15:16" x14ac:dyDescent="0.25">
      <c r="O265" s="12">
        <f>COUNTIF(B$16:B$999865,"&lt;"&amp;B272)</f>
        <v>0</v>
      </c>
      <c r="P265" s="11">
        <f t="shared" si="19"/>
        <v>0</v>
      </c>
    </row>
    <row r="266" spans="15:16" x14ac:dyDescent="0.25">
      <c r="O266" s="12">
        <f>COUNTIF(B$16:B$999865,"&lt;"&amp;B273)</f>
        <v>0</v>
      </c>
      <c r="P266" s="11">
        <f t="shared" si="19"/>
        <v>0</v>
      </c>
    </row>
    <row r="267" spans="15:16" x14ac:dyDescent="0.25">
      <c r="O267" s="12">
        <f>COUNTIF(B$16:B$999865,"&lt;"&amp;B274)</f>
        <v>0</v>
      </c>
      <c r="P267" s="11">
        <f t="shared" si="19"/>
        <v>0</v>
      </c>
    </row>
    <row r="268" spans="15:16" x14ac:dyDescent="0.25">
      <c r="O268" s="12">
        <f>COUNTIF(B$16:B$999865,"&lt;"&amp;B275)</f>
        <v>0</v>
      </c>
      <c r="P268" s="11">
        <f t="shared" si="19"/>
        <v>0</v>
      </c>
    </row>
    <row r="269" spans="15:16" x14ac:dyDescent="0.25">
      <c r="O269" s="12">
        <f>COUNTIF(B$16:B$999865,"&lt;"&amp;B276)</f>
        <v>0</v>
      </c>
      <c r="P269" s="11">
        <f t="shared" si="19"/>
        <v>0</v>
      </c>
    </row>
    <row r="270" spans="15:16" x14ac:dyDescent="0.25">
      <c r="O270" s="12">
        <f>COUNTIF(B$16:B$999865,"&lt;"&amp;B277)</f>
        <v>0</v>
      </c>
      <c r="P270" s="11">
        <f t="shared" si="19"/>
        <v>0</v>
      </c>
    </row>
    <row r="271" spans="15:16" x14ac:dyDescent="0.25">
      <c r="O271" s="12">
        <f>COUNTIF(B$16:B$999865,"&lt;"&amp;B278)</f>
        <v>0</v>
      </c>
      <c r="P271" s="11">
        <f t="shared" si="19"/>
        <v>0</v>
      </c>
    </row>
    <row r="272" spans="15:16" x14ac:dyDescent="0.25">
      <c r="O272" s="12">
        <f>COUNTIF(B$16:B$999865,"&lt;"&amp;B279)</f>
        <v>0</v>
      </c>
      <c r="P272" s="11">
        <f t="shared" si="19"/>
        <v>0</v>
      </c>
    </row>
    <row r="273" spans="15:16" x14ac:dyDescent="0.25">
      <c r="O273" s="12">
        <f>COUNTIF(B$16:B$999865,"&lt;"&amp;B280)</f>
        <v>0</v>
      </c>
      <c r="P273" s="11">
        <f t="shared" si="19"/>
        <v>0</v>
      </c>
    </row>
    <row r="274" spans="15:16" x14ac:dyDescent="0.25">
      <c r="O274" s="12">
        <f>COUNTIF(B$16:B$999865,"&lt;"&amp;B281)</f>
        <v>0</v>
      </c>
      <c r="P274" s="11">
        <f t="shared" si="19"/>
        <v>0</v>
      </c>
    </row>
    <row r="275" spans="15:16" x14ac:dyDescent="0.25">
      <c r="O275" s="12">
        <f>COUNTIF(B$16:B$999865,"&lt;"&amp;B282)</f>
        <v>0</v>
      </c>
      <c r="P275" s="11">
        <f t="shared" si="19"/>
        <v>0</v>
      </c>
    </row>
    <row r="276" spans="15:16" x14ac:dyDescent="0.25">
      <c r="O276" s="12">
        <f>COUNTIF(B$16:B$999865,"&lt;"&amp;B283)</f>
        <v>0</v>
      </c>
      <c r="P276" s="11">
        <f t="shared" si="19"/>
        <v>0</v>
      </c>
    </row>
    <row r="277" spans="15:16" x14ac:dyDescent="0.25">
      <c r="O277" s="12">
        <f>COUNTIF(B$16:B$999865,"&lt;"&amp;B284)</f>
        <v>0</v>
      </c>
      <c r="P277" s="11">
        <f t="shared" si="19"/>
        <v>0</v>
      </c>
    </row>
    <row r="278" spans="15:16" x14ac:dyDescent="0.25">
      <c r="O278" s="12">
        <f>COUNTIF(B$16:B$999865,"&lt;"&amp;B285)</f>
        <v>0</v>
      </c>
      <c r="P278" s="11">
        <f t="shared" si="19"/>
        <v>0</v>
      </c>
    </row>
    <row r="279" spans="15:16" x14ac:dyDescent="0.25">
      <c r="O279" s="12">
        <f>COUNTIF(B$16:B$999865,"&lt;"&amp;B286)</f>
        <v>0</v>
      </c>
      <c r="P279" s="11">
        <f t="shared" si="19"/>
        <v>0</v>
      </c>
    </row>
    <row r="280" spans="15:16" x14ac:dyDescent="0.25">
      <c r="O280" s="12">
        <f>COUNTIF(B$16:B$999865,"&lt;"&amp;B287)</f>
        <v>0</v>
      </c>
      <c r="P280" s="11">
        <f t="shared" si="19"/>
        <v>0</v>
      </c>
    </row>
    <row r="281" spans="15:16" x14ac:dyDescent="0.25">
      <c r="O281" s="12">
        <f>COUNTIF(B$16:B$999865,"&lt;"&amp;B288)</f>
        <v>0</v>
      </c>
      <c r="P281" s="11">
        <f t="shared" si="19"/>
        <v>0</v>
      </c>
    </row>
    <row r="282" spans="15:16" x14ac:dyDescent="0.25">
      <c r="O282" s="12">
        <f>COUNTIF(B$16:B$999865,"&lt;"&amp;B289)</f>
        <v>0</v>
      </c>
      <c r="P282" s="11">
        <f t="shared" si="19"/>
        <v>0</v>
      </c>
    </row>
    <row r="283" spans="15:16" x14ac:dyDescent="0.25">
      <c r="O283" s="12">
        <f>COUNTIF(B$16:B$999865,"&lt;"&amp;B290)</f>
        <v>0</v>
      </c>
      <c r="P283" s="11">
        <f t="shared" si="19"/>
        <v>0</v>
      </c>
    </row>
    <row r="284" spans="15:16" x14ac:dyDescent="0.25">
      <c r="O284" s="12">
        <f>COUNTIF(B$16:B$999865,"&lt;"&amp;B291)</f>
        <v>0</v>
      </c>
      <c r="P284" s="11">
        <f t="shared" si="19"/>
        <v>0</v>
      </c>
    </row>
    <row r="285" spans="15:16" x14ac:dyDescent="0.25">
      <c r="O285" s="12">
        <f>COUNTIF(B$16:B$999865,"&lt;"&amp;B292)</f>
        <v>0</v>
      </c>
      <c r="P285" s="11">
        <f t="shared" si="19"/>
        <v>0</v>
      </c>
    </row>
    <row r="286" spans="15:16" x14ac:dyDescent="0.25">
      <c r="O286" s="12">
        <f>COUNTIF(B$16:B$999865,"&lt;"&amp;B293)</f>
        <v>0</v>
      </c>
      <c r="P286" s="11">
        <f t="shared" si="19"/>
        <v>0</v>
      </c>
    </row>
    <row r="287" spans="15:16" x14ac:dyDescent="0.25">
      <c r="O287" s="12">
        <f>COUNTIF(B$16:B$999865,"&lt;"&amp;B294)</f>
        <v>0</v>
      </c>
      <c r="P287" s="11">
        <f t="shared" si="19"/>
        <v>0</v>
      </c>
    </row>
    <row r="288" spans="15:16" x14ac:dyDescent="0.25">
      <c r="O288" s="12">
        <f>COUNTIF(B$16:B$999865,"&lt;"&amp;B295)</f>
        <v>0</v>
      </c>
      <c r="P288" s="11">
        <f t="shared" si="19"/>
        <v>0</v>
      </c>
    </row>
    <row r="289" spans="15:16" x14ac:dyDescent="0.25">
      <c r="O289" s="12">
        <f>COUNTIF(B$16:B$999865,"&lt;"&amp;B296)</f>
        <v>0</v>
      </c>
      <c r="P289" s="11">
        <f t="shared" si="19"/>
        <v>0</v>
      </c>
    </row>
    <row r="290" spans="15:16" x14ac:dyDescent="0.25">
      <c r="O290" s="12">
        <f>COUNTIF(B$16:B$999865,"&lt;"&amp;B297)</f>
        <v>0</v>
      </c>
      <c r="P290" s="11">
        <f t="shared" si="19"/>
        <v>0</v>
      </c>
    </row>
    <row r="291" spans="15:16" x14ac:dyDescent="0.25">
      <c r="O291" s="12">
        <f>COUNTIF(B$16:B$999865,"&lt;"&amp;B298)</f>
        <v>0</v>
      </c>
      <c r="P291" s="11">
        <f t="shared" si="19"/>
        <v>0</v>
      </c>
    </row>
    <row r="292" spans="15:16" x14ac:dyDescent="0.25">
      <c r="O292" s="12">
        <f>COUNTIF(B$16:B$999865,"&lt;"&amp;B299)</f>
        <v>0</v>
      </c>
      <c r="P292" s="11">
        <f t="shared" si="19"/>
        <v>0</v>
      </c>
    </row>
    <row r="293" spans="15:16" x14ac:dyDescent="0.25">
      <c r="O293" s="12">
        <f>COUNTIF(B$16:B$999865,"&lt;"&amp;B300)</f>
        <v>0</v>
      </c>
      <c r="P293" s="11">
        <f t="shared" si="19"/>
        <v>0</v>
      </c>
    </row>
    <row r="294" spans="15:16" x14ac:dyDescent="0.25">
      <c r="O294" s="12">
        <f>COUNTIF(B$16:B$999865,"&lt;"&amp;B301)</f>
        <v>0</v>
      </c>
      <c r="P294" s="11">
        <f t="shared" si="19"/>
        <v>0</v>
      </c>
    </row>
    <row r="295" spans="15:16" x14ac:dyDescent="0.25">
      <c r="O295" s="12">
        <f>COUNTIF(B$16:B$999865,"&lt;"&amp;B302)</f>
        <v>0</v>
      </c>
      <c r="P295" s="11">
        <f t="shared" si="19"/>
        <v>0</v>
      </c>
    </row>
    <row r="296" spans="15:16" x14ac:dyDescent="0.25">
      <c r="O296" s="12">
        <f>COUNTIF(B$16:B$999865,"&lt;"&amp;B303)</f>
        <v>0</v>
      </c>
      <c r="P296" s="11">
        <f t="shared" si="19"/>
        <v>0</v>
      </c>
    </row>
    <row r="297" spans="15:16" x14ac:dyDescent="0.25">
      <c r="O297" s="12">
        <f>COUNTIF(B$16:B$999865,"&lt;"&amp;B304)</f>
        <v>0</v>
      </c>
      <c r="P297" s="11">
        <f t="shared" si="19"/>
        <v>0</v>
      </c>
    </row>
    <row r="298" spans="15:16" x14ac:dyDescent="0.25">
      <c r="O298" s="12">
        <f>COUNTIF(B$16:B$999865,"&lt;"&amp;B305)</f>
        <v>0</v>
      </c>
      <c r="P298" s="11">
        <f t="shared" si="19"/>
        <v>0</v>
      </c>
    </row>
    <row r="299" spans="15:16" x14ac:dyDescent="0.25">
      <c r="O299" s="12">
        <f>COUNTIF(B$16:B$999865,"&lt;"&amp;B306)</f>
        <v>0</v>
      </c>
      <c r="P299" s="11">
        <f t="shared" si="19"/>
        <v>0</v>
      </c>
    </row>
    <row r="300" spans="15:16" x14ac:dyDescent="0.25">
      <c r="O300" s="12">
        <f>COUNTIF(B$16:B$999865,"&lt;"&amp;B307)</f>
        <v>0</v>
      </c>
      <c r="P300" s="11">
        <f t="shared" si="19"/>
        <v>0</v>
      </c>
    </row>
    <row r="301" spans="15:16" x14ac:dyDescent="0.25">
      <c r="O301" s="12">
        <f>COUNTIF(B$16:B$999865,"&lt;"&amp;B308)</f>
        <v>0</v>
      </c>
      <c r="P301" s="11">
        <f t="shared" si="19"/>
        <v>0</v>
      </c>
    </row>
    <row r="302" spans="15:16" x14ac:dyDescent="0.25">
      <c r="O302" s="12">
        <f>COUNTIF(B$16:B$999865,"&lt;"&amp;B309)</f>
        <v>0</v>
      </c>
      <c r="P302" s="11">
        <f t="shared" si="19"/>
        <v>0</v>
      </c>
    </row>
    <row r="303" spans="15:16" x14ac:dyDescent="0.25">
      <c r="O303" s="12">
        <f>COUNTIF(B$16:B$999865,"&lt;"&amp;B310)</f>
        <v>0</v>
      </c>
      <c r="P303" s="11">
        <f t="shared" si="19"/>
        <v>0</v>
      </c>
    </row>
    <row r="304" spans="15:16" x14ac:dyDescent="0.25">
      <c r="O304" s="12">
        <f>COUNTIF(B$16:B$999865,"&lt;"&amp;B311)</f>
        <v>0</v>
      </c>
      <c r="P304" s="11">
        <f t="shared" si="19"/>
        <v>0</v>
      </c>
    </row>
    <row r="305" spans="15:16" x14ac:dyDescent="0.25">
      <c r="O305" s="12">
        <f>COUNTIF(B$16:B$999865,"&lt;"&amp;B312)</f>
        <v>0</v>
      </c>
      <c r="P305" s="11">
        <f t="shared" si="19"/>
        <v>0</v>
      </c>
    </row>
    <row r="306" spans="15:16" x14ac:dyDescent="0.25">
      <c r="O306" s="12">
        <f>COUNTIF(B$16:B$999865,"&lt;"&amp;B313)</f>
        <v>0</v>
      </c>
      <c r="P306" s="11">
        <f t="shared" si="19"/>
        <v>0</v>
      </c>
    </row>
    <row r="307" spans="15:16" x14ac:dyDescent="0.25">
      <c r="O307" s="12">
        <f>COUNTIF(B$16:B$999865,"&lt;"&amp;B314)</f>
        <v>0</v>
      </c>
      <c r="P307" s="11">
        <f t="shared" si="19"/>
        <v>0</v>
      </c>
    </row>
    <row r="308" spans="15:16" x14ac:dyDescent="0.25">
      <c r="O308" s="12">
        <f>COUNTIF(B$16:B$999865,"&lt;"&amp;B315)</f>
        <v>0</v>
      </c>
      <c r="P308" s="11">
        <f t="shared" si="19"/>
        <v>0</v>
      </c>
    </row>
    <row r="309" spans="15:16" x14ac:dyDescent="0.25">
      <c r="O309" s="12">
        <f>COUNTIF(B$16:B$999865,"&lt;"&amp;B316)</f>
        <v>0</v>
      </c>
      <c r="P309" s="11">
        <f t="shared" si="19"/>
        <v>0</v>
      </c>
    </row>
    <row r="310" spans="15:16" x14ac:dyDescent="0.25">
      <c r="O310" s="12">
        <f>COUNTIF(B$16:B$999865,"&lt;"&amp;B317)</f>
        <v>0</v>
      </c>
      <c r="P310" s="11">
        <f t="shared" si="19"/>
        <v>0</v>
      </c>
    </row>
    <row r="311" spans="15:16" x14ac:dyDescent="0.25">
      <c r="O311" s="12">
        <f>COUNTIF(B$16:B$999865,"&lt;"&amp;B318)</f>
        <v>0</v>
      </c>
      <c r="P311" s="11">
        <f t="shared" si="19"/>
        <v>0</v>
      </c>
    </row>
    <row r="312" spans="15:16" x14ac:dyDescent="0.25">
      <c r="O312" s="12">
        <f>COUNTIF(B$16:B$999865,"&lt;"&amp;B319)</f>
        <v>0</v>
      </c>
      <c r="P312" s="11">
        <f t="shared" si="19"/>
        <v>0</v>
      </c>
    </row>
    <row r="313" spans="15:16" x14ac:dyDescent="0.25">
      <c r="O313" s="12">
        <f>COUNTIF(B$16:B$999865,"&lt;"&amp;B320)</f>
        <v>0</v>
      </c>
      <c r="P313" s="11">
        <f t="shared" si="19"/>
        <v>0</v>
      </c>
    </row>
    <row r="314" spans="15:16" x14ac:dyDescent="0.25">
      <c r="O314" s="12">
        <f>COUNTIF(B$16:B$999865,"&lt;"&amp;B321)</f>
        <v>0</v>
      </c>
      <c r="P314" s="11">
        <f t="shared" si="19"/>
        <v>0</v>
      </c>
    </row>
    <row r="315" spans="15:16" x14ac:dyDescent="0.25">
      <c r="O315" s="12">
        <f>COUNTIF(B$16:B$999865,"&lt;"&amp;B322)</f>
        <v>0</v>
      </c>
      <c r="P315" s="11">
        <f t="shared" si="19"/>
        <v>0</v>
      </c>
    </row>
    <row r="316" spans="15:16" x14ac:dyDescent="0.25">
      <c r="O316" s="12">
        <f>COUNTIF(B$16:B$999865,"&lt;"&amp;B323)</f>
        <v>0</v>
      </c>
      <c r="P316" s="11">
        <f t="shared" si="19"/>
        <v>0</v>
      </c>
    </row>
    <row r="317" spans="15:16" x14ac:dyDescent="0.25">
      <c r="O317" s="12">
        <f>COUNTIF(B$16:B$999865,"&lt;"&amp;B324)</f>
        <v>0</v>
      </c>
      <c r="P317" s="11">
        <f t="shared" si="19"/>
        <v>0</v>
      </c>
    </row>
    <row r="318" spans="15:16" x14ac:dyDescent="0.25">
      <c r="O318" s="12">
        <f>COUNTIF(B$16:B$999865,"&lt;"&amp;B325)</f>
        <v>0</v>
      </c>
      <c r="P318" s="11">
        <f t="shared" si="19"/>
        <v>0</v>
      </c>
    </row>
    <row r="319" spans="15:16" x14ac:dyDescent="0.25">
      <c r="O319" s="12">
        <f>COUNTIF(B$16:B$999865,"&lt;"&amp;B326)</f>
        <v>0</v>
      </c>
      <c r="P319" s="11">
        <f t="shared" si="19"/>
        <v>0</v>
      </c>
    </row>
    <row r="320" spans="15:16" x14ac:dyDescent="0.25">
      <c r="O320" s="12">
        <f>COUNTIF(B$16:B$999865,"&lt;"&amp;B327)</f>
        <v>0</v>
      </c>
      <c r="P320" s="11">
        <f t="shared" si="19"/>
        <v>0</v>
      </c>
    </row>
    <row r="321" spans="15:16" x14ac:dyDescent="0.25">
      <c r="O321" s="12">
        <f>COUNTIF(B$16:B$999865,"&lt;"&amp;B328)</f>
        <v>0</v>
      </c>
      <c r="P321" s="11">
        <f t="shared" si="19"/>
        <v>0</v>
      </c>
    </row>
    <row r="322" spans="15:16" x14ac:dyDescent="0.25">
      <c r="O322" s="12">
        <f>COUNTIF(B$16:B$999865,"&lt;"&amp;B329)</f>
        <v>0</v>
      </c>
      <c r="P322" s="11">
        <f t="shared" si="19"/>
        <v>0</v>
      </c>
    </row>
    <row r="323" spans="15:16" x14ac:dyDescent="0.25">
      <c r="O323" s="12">
        <f>COUNTIF(B$16:B$999865,"&lt;"&amp;B330)</f>
        <v>0</v>
      </c>
      <c r="P323" s="11">
        <f t="shared" si="19"/>
        <v>0</v>
      </c>
    </row>
    <row r="324" spans="15:16" x14ac:dyDescent="0.25">
      <c r="O324" s="12">
        <f>COUNTIF(B$16:B$999865,"&lt;"&amp;B331)</f>
        <v>0</v>
      </c>
      <c r="P324" s="11">
        <f t="shared" si="19"/>
        <v>0</v>
      </c>
    </row>
    <row r="325" spans="15:16" x14ac:dyDescent="0.25">
      <c r="O325" s="12">
        <f>COUNTIF(B$16:B$999865,"&lt;"&amp;B332)</f>
        <v>0</v>
      </c>
      <c r="P325" s="11">
        <f t="shared" ref="P325:P388" si="20">B332</f>
        <v>0</v>
      </c>
    </row>
    <row r="326" spans="15:16" x14ac:dyDescent="0.25">
      <c r="O326" s="12">
        <f>COUNTIF(B$16:B$999865,"&lt;"&amp;B333)</f>
        <v>0</v>
      </c>
      <c r="P326" s="11">
        <f t="shared" si="20"/>
        <v>0</v>
      </c>
    </row>
    <row r="327" spans="15:16" x14ac:dyDescent="0.25">
      <c r="O327" s="12">
        <f>COUNTIF(B$16:B$999865,"&lt;"&amp;B334)</f>
        <v>0</v>
      </c>
      <c r="P327" s="11">
        <f t="shared" si="20"/>
        <v>0</v>
      </c>
    </row>
    <row r="328" spans="15:16" x14ac:dyDescent="0.25">
      <c r="O328" s="12">
        <f>COUNTIF(B$16:B$999865,"&lt;"&amp;B335)</f>
        <v>0</v>
      </c>
      <c r="P328" s="11">
        <f t="shared" si="20"/>
        <v>0</v>
      </c>
    </row>
    <row r="329" spans="15:16" x14ac:dyDescent="0.25">
      <c r="O329" s="12">
        <f>COUNTIF(B$16:B$999865,"&lt;"&amp;B336)</f>
        <v>0</v>
      </c>
      <c r="P329" s="11">
        <f t="shared" si="20"/>
        <v>0</v>
      </c>
    </row>
    <row r="330" spans="15:16" x14ac:dyDescent="0.25">
      <c r="O330" s="12">
        <f>COUNTIF(B$16:B$999865,"&lt;"&amp;B337)</f>
        <v>0</v>
      </c>
      <c r="P330" s="11">
        <f t="shared" si="20"/>
        <v>0</v>
      </c>
    </row>
    <row r="331" spans="15:16" x14ac:dyDescent="0.25">
      <c r="O331" s="12">
        <f>COUNTIF(B$16:B$999865,"&lt;"&amp;B338)</f>
        <v>0</v>
      </c>
      <c r="P331" s="11">
        <f t="shared" si="20"/>
        <v>0</v>
      </c>
    </row>
    <row r="332" spans="15:16" x14ac:dyDescent="0.25">
      <c r="O332" s="12">
        <f>COUNTIF(B$16:B$999865,"&lt;"&amp;B339)</f>
        <v>0</v>
      </c>
      <c r="P332" s="11">
        <f t="shared" si="20"/>
        <v>0</v>
      </c>
    </row>
    <row r="333" spans="15:16" x14ac:dyDescent="0.25">
      <c r="O333" s="12">
        <f>COUNTIF(B$16:B$999865,"&lt;"&amp;B340)</f>
        <v>0</v>
      </c>
      <c r="P333" s="11">
        <f t="shared" si="20"/>
        <v>0</v>
      </c>
    </row>
    <row r="334" spans="15:16" x14ac:dyDescent="0.25">
      <c r="O334" s="12">
        <f>COUNTIF(B$16:B$999865,"&lt;"&amp;B341)</f>
        <v>0</v>
      </c>
      <c r="P334" s="11">
        <f t="shared" si="20"/>
        <v>0</v>
      </c>
    </row>
    <row r="335" spans="15:16" x14ac:dyDescent="0.25">
      <c r="O335" s="12">
        <f>COUNTIF(B$16:B$999865,"&lt;"&amp;B342)</f>
        <v>0</v>
      </c>
      <c r="P335" s="11">
        <f t="shared" si="20"/>
        <v>0</v>
      </c>
    </row>
    <row r="336" spans="15:16" x14ac:dyDescent="0.25">
      <c r="O336" s="12">
        <f>COUNTIF(B$16:B$999865,"&lt;"&amp;B343)</f>
        <v>0</v>
      </c>
      <c r="P336" s="11">
        <f t="shared" si="20"/>
        <v>0</v>
      </c>
    </row>
    <row r="337" spans="15:16" x14ac:dyDescent="0.25">
      <c r="O337" s="12">
        <f>COUNTIF(B$16:B$999865,"&lt;"&amp;B344)</f>
        <v>0</v>
      </c>
      <c r="P337" s="11">
        <f t="shared" si="20"/>
        <v>0</v>
      </c>
    </row>
    <row r="338" spans="15:16" x14ac:dyDescent="0.25">
      <c r="O338" s="12">
        <f>COUNTIF(B$16:B$999865,"&lt;"&amp;B345)</f>
        <v>0</v>
      </c>
      <c r="P338" s="11">
        <f t="shared" si="20"/>
        <v>0</v>
      </c>
    </row>
    <row r="339" spans="15:16" x14ac:dyDescent="0.25">
      <c r="O339" s="12">
        <f>COUNTIF(B$16:B$999865,"&lt;"&amp;B346)</f>
        <v>0</v>
      </c>
      <c r="P339" s="11">
        <f t="shared" si="20"/>
        <v>0</v>
      </c>
    </row>
    <row r="340" spans="15:16" x14ac:dyDescent="0.25">
      <c r="O340" s="12">
        <f>COUNTIF(B$16:B$999865,"&lt;"&amp;B347)</f>
        <v>0</v>
      </c>
      <c r="P340" s="11">
        <f t="shared" si="20"/>
        <v>0</v>
      </c>
    </row>
    <row r="341" spans="15:16" x14ac:dyDescent="0.25">
      <c r="O341" s="12">
        <f>COUNTIF(B$16:B$999865,"&lt;"&amp;B348)</f>
        <v>0</v>
      </c>
      <c r="P341" s="11">
        <f t="shared" si="20"/>
        <v>0</v>
      </c>
    </row>
    <row r="342" spans="15:16" x14ac:dyDescent="0.25">
      <c r="O342" s="12">
        <f>COUNTIF(B$16:B$999865,"&lt;"&amp;B349)</f>
        <v>0</v>
      </c>
      <c r="P342" s="11">
        <f t="shared" si="20"/>
        <v>0</v>
      </c>
    </row>
    <row r="343" spans="15:16" x14ac:dyDescent="0.25">
      <c r="O343" s="12">
        <f>COUNTIF(B$16:B$999865,"&lt;"&amp;B350)</f>
        <v>0</v>
      </c>
      <c r="P343" s="11">
        <f t="shared" si="20"/>
        <v>0</v>
      </c>
    </row>
    <row r="344" spans="15:16" x14ac:dyDescent="0.25">
      <c r="O344" s="12">
        <f>COUNTIF(B$16:B$999865,"&lt;"&amp;B351)</f>
        <v>0</v>
      </c>
      <c r="P344" s="11">
        <f t="shared" si="20"/>
        <v>0</v>
      </c>
    </row>
    <row r="345" spans="15:16" x14ac:dyDescent="0.25">
      <c r="O345" s="12">
        <f>COUNTIF(B$16:B$999865,"&lt;"&amp;B352)</f>
        <v>0</v>
      </c>
      <c r="P345" s="11">
        <f t="shared" si="20"/>
        <v>0</v>
      </c>
    </row>
    <row r="346" spans="15:16" x14ac:dyDescent="0.25">
      <c r="O346" s="12">
        <f>COUNTIF(B$16:B$999865,"&lt;"&amp;B353)</f>
        <v>0</v>
      </c>
      <c r="P346" s="11">
        <f t="shared" si="20"/>
        <v>0</v>
      </c>
    </row>
    <row r="347" spans="15:16" x14ac:dyDescent="0.25">
      <c r="O347" s="12">
        <f>COUNTIF(B$16:B$999865,"&lt;"&amp;B354)</f>
        <v>0</v>
      </c>
      <c r="P347" s="11">
        <f t="shared" si="20"/>
        <v>0</v>
      </c>
    </row>
    <row r="348" spans="15:16" x14ac:dyDescent="0.25">
      <c r="O348" s="12">
        <f>COUNTIF(B$16:B$999865,"&lt;"&amp;B355)</f>
        <v>0</v>
      </c>
      <c r="P348" s="11">
        <f t="shared" si="20"/>
        <v>0</v>
      </c>
    </row>
    <row r="349" spans="15:16" x14ac:dyDescent="0.25">
      <c r="O349" s="12">
        <f>COUNTIF(B$16:B$999865,"&lt;"&amp;B356)</f>
        <v>0</v>
      </c>
      <c r="P349" s="11">
        <f t="shared" si="20"/>
        <v>0</v>
      </c>
    </row>
    <row r="350" spans="15:16" x14ac:dyDescent="0.25">
      <c r="O350" s="12">
        <f>COUNTIF(B$16:B$999865,"&lt;"&amp;B357)</f>
        <v>0</v>
      </c>
      <c r="P350" s="11">
        <f t="shared" si="20"/>
        <v>0</v>
      </c>
    </row>
    <row r="351" spans="15:16" x14ac:dyDescent="0.25">
      <c r="O351" s="12">
        <f>COUNTIF(B$16:B$999865,"&lt;"&amp;B358)</f>
        <v>0</v>
      </c>
      <c r="P351" s="11">
        <f t="shared" si="20"/>
        <v>0</v>
      </c>
    </row>
    <row r="352" spans="15:16" x14ac:dyDescent="0.25">
      <c r="O352" s="12">
        <f>COUNTIF(B$16:B$999865,"&lt;"&amp;B359)</f>
        <v>0</v>
      </c>
      <c r="P352" s="11">
        <f t="shared" si="20"/>
        <v>0</v>
      </c>
    </row>
    <row r="353" spans="15:16" x14ac:dyDescent="0.25">
      <c r="O353" s="12">
        <f>COUNTIF(B$16:B$999865,"&lt;"&amp;B360)</f>
        <v>0</v>
      </c>
      <c r="P353" s="11">
        <f t="shared" si="20"/>
        <v>0</v>
      </c>
    </row>
    <row r="354" spans="15:16" x14ac:dyDescent="0.25">
      <c r="O354" s="12">
        <f>COUNTIF(B$16:B$999865,"&lt;"&amp;B361)</f>
        <v>0</v>
      </c>
      <c r="P354" s="11">
        <f t="shared" si="20"/>
        <v>0</v>
      </c>
    </row>
    <row r="355" spans="15:16" x14ac:dyDescent="0.25">
      <c r="O355" s="12">
        <f>COUNTIF(B$16:B$999865,"&lt;"&amp;B362)</f>
        <v>0</v>
      </c>
      <c r="P355" s="11">
        <f t="shared" si="20"/>
        <v>0</v>
      </c>
    </row>
    <row r="356" spans="15:16" x14ac:dyDescent="0.25">
      <c r="O356" s="12">
        <f>COUNTIF(B$16:B$999865,"&lt;"&amp;B363)</f>
        <v>0</v>
      </c>
      <c r="P356" s="11">
        <f t="shared" si="20"/>
        <v>0</v>
      </c>
    </row>
    <row r="357" spans="15:16" x14ac:dyDescent="0.25">
      <c r="O357" s="12">
        <f>COUNTIF(B$16:B$999865,"&lt;"&amp;B364)</f>
        <v>0</v>
      </c>
      <c r="P357" s="11">
        <f t="shared" si="20"/>
        <v>0</v>
      </c>
    </row>
    <row r="358" spans="15:16" x14ac:dyDescent="0.25">
      <c r="O358" s="12">
        <f>COUNTIF(B$16:B$999865,"&lt;"&amp;B365)</f>
        <v>0</v>
      </c>
      <c r="P358" s="11">
        <f t="shared" si="20"/>
        <v>0</v>
      </c>
    </row>
    <row r="359" spans="15:16" x14ac:dyDescent="0.25">
      <c r="O359" s="12">
        <f>COUNTIF(B$16:B$999865,"&lt;"&amp;B366)</f>
        <v>0</v>
      </c>
      <c r="P359" s="11">
        <f t="shared" si="20"/>
        <v>0</v>
      </c>
    </row>
    <row r="360" spans="15:16" x14ac:dyDescent="0.25">
      <c r="O360" s="12">
        <f>COUNTIF(B$16:B$999865,"&lt;"&amp;B367)</f>
        <v>0</v>
      </c>
      <c r="P360" s="11">
        <f t="shared" si="20"/>
        <v>0</v>
      </c>
    </row>
    <row r="361" spans="15:16" x14ac:dyDescent="0.25">
      <c r="O361" s="12">
        <f>COUNTIF(B$16:B$999865,"&lt;"&amp;B368)</f>
        <v>0</v>
      </c>
      <c r="P361" s="11">
        <f t="shared" si="20"/>
        <v>0</v>
      </c>
    </row>
    <row r="362" spans="15:16" x14ac:dyDescent="0.25">
      <c r="O362" s="12">
        <f>COUNTIF(B$16:B$999865,"&lt;"&amp;B369)</f>
        <v>0</v>
      </c>
      <c r="P362" s="11">
        <f t="shared" si="20"/>
        <v>0</v>
      </c>
    </row>
    <row r="363" spans="15:16" x14ac:dyDescent="0.25">
      <c r="O363" s="12">
        <f>COUNTIF(B$16:B$999865,"&lt;"&amp;B370)</f>
        <v>0</v>
      </c>
      <c r="P363" s="11">
        <f t="shared" si="20"/>
        <v>0</v>
      </c>
    </row>
    <row r="364" spans="15:16" x14ac:dyDescent="0.25">
      <c r="O364" s="12">
        <f>COUNTIF(B$16:B$999865,"&lt;"&amp;B371)</f>
        <v>0</v>
      </c>
      <c r="P364" s="11">
        <f t="shared" si="20"/>
        <v>0</v>
      </c>
    </row>
    <row r="365" spans="15:16" x14ac:dyDescent="0.25">
      <c r="O365" s="12">
        <f>COUNTIF(B$16:B$999865,"&lt;"&amp;B372)</f>
        <v>0</v>
      </c>
      <c r="P365" s="11">
        <f t="shared" si="20"/>
        <v>0</v>
      </c>
    </row>
    <row r="366" spans="15:16" x14ac:dyDescent="0.25">
      <c r="O366" s="12">
        <f>COUNTIF(B$16:B$999865,"&lt;"&amp;B373)</f>
        <v>0</v>
      </c>
      <c r="P366" s="11">
        <f t="shared" si="20"/>
        <v>0</v>
      </c>
    </row>
    <row r="367" spans="15:16" x14ac:dyDescent="0.25">
      <c r="O367" s="12">
        <f>COUNTIF(B$16:B$999865,"&lt;"&amp;B374)</f>
        <v>0</v>
      </c>
      <c r="P367" s="11">
        <f t="shared" si="20"/>
        <v>0</v>
      </c>
    </row>
    <row r="368" spans="15:16" x14ac:dyDescent="0.25">
      <c r="O368" s="12">
        <f>COUNTIF(B$16:B$999865,"&lt;"&amp;B375)</f>
        <v>0</v>
      </c>
      <c r="P368" s="11">
        <f t="shared" si="20"/>
        <v>0</v>
      </c>
    </row>
    <row r="369" spans="15:16" x14ac:dyDescent="0.25">
      <c r="O369" s="12">
        <f>COUNTIF(B$16:B$999865,"&lt;"&amp;B376)</f>
        <v>0</v>
      </c>
      <c r="P369" s="11">
        <f t="shared" si="20"/>
        <v>0</v>
      </c>
    </row>
    <row r="370" spans="15:16" x14ac:dyDescent="0.25">
      <c r="O370" s="12">
        <f>COUNTIF(B$16:B$999865,"&lt;"&amp;B377)</f>
        <v>0</v>
      </c>
      <c r="P370" s="11">
        <f t="shared" si="20"/>
        <v>0</v>
      </c>
    </row>
    <row r="371" spans="15:16" x14ac:dyDescent="0.25">
      <c r="O371" s="12">
        <f>COUNTIF(B$16:B$999865,"&lt;"&amp;B378)</f>
        <v>0</v>
      </c>
      <c r="P371" s="11">
        <f t="shared" si="20"/>
        <v>0</v>
      </c>
    </row>
    <row r="372" spans="15:16" x14ac:dyDescent="0.25">
      <c r="O372" s="12">
        <f>COUNTIF(B$16:B$999865,"&lt;"&amp;B379)</f>
        <v>0</v>
      </c>
      <c r="P372" s="11">
        <f t="shared" si="20"/>
        <v>0</v>
      </c>
    </row>
    <row r="373" spans="15:16" x14ac:dyDescent="0.25">
      <c r="O373" s="12">
        <f>COUNTIF(B$16:B$999865,"&lt;"&amp;B380)</f>
        <v>0</v>
      </c>
      <c r="P373" s="11">
        <f t="shared" si="20"/>
        <v>0</v>
      </c>
    </row>
    <row r="374" spans="15:16" x14ac:dyDescent="0.25">
      <c r="O374" s="12">
        <f>COUNTIF(B$16:B$999865,"&lt;"&amp;B381)</f>
        <v>0</v>
      </c>
      <c r="P374" s="11">
        <f t="shared" si="20"/>
        <v>0</v>
      </c>
    </row>
    <row r="375" spans="15:16" x14ac:dyDescent="0.25">
      <c r="O375" s="12">
        <f>COUNTIF(B$16:B$999865,"&lt;"&amp;B382)</f>
        <v>0</v>
      </c>
      <c r="P375" s="11">
        <f t="shared" si="20"/>
        <v>0</v>
      </c>
    </row>
    <row r="376" spans="15:16" x14ac:dyDescent="0.25">
      <c r="O376" s="12">
        <f>COUNTIF(B$16:B$999865,"&lt;"&amp;B383)</f>
        <v>0</v>
      </c>
      <c r="P376" s="11">
        <f t="shared" si="20"/>
        <v>0</v>
      </c>
    </row>
    <row r="377" spans="15:16" x14ac:dyDescent="0.25">
      <c r="O377" s="12">
        <f>COUNTIF(B$16:B$999865,"&lt;"&amp;B384)</f>
        <v>0</v>
      </c>
      <c r="P377" s="11">
        <f t="shared" si="20"/>
        <v>0</v>
      </c>
    </row>
    <row r="378" spans="15:16" x14ac:dyDescent="0.25">
      <c r="O378" s="12">
        <f>COUNTIF(B$16:B$999865,"&lt;"&amp;B385)</f>
        <v>0</v>
      </c>
      <c r="P378" s="11">
        <f t="shared" si="20"/>
        <v>0</v>
      </c>
    </row>
    <row r="379" spans="15:16" x14ac:dyDescent="0.25">
      <c r="O379" s="12">
        <f>COUNTIF(B$16:B$999865,"&lt;"&amp;B386)</f>
        <v>0</v>
      </c>
      <c r="P379" s="11">
        <f t="shared" si="20"/>
        <v>0</v>
      </c>
    </row>
    <row r="380" spans="15:16" x14ac:dyDescent="0.25">
      <c r="O380" s="12">
        <f>COUNTIF(B$16:B$999865,"&lt;"&amp;B387)</f>
        <v>0</v>
      </c>
      <c r="P380" s="11">
        <f t="shared" si="20"/>
        <v>0</v>
      </c>
    </row>
    <row r="381" spans="15:16" x14ac:dyDescent="0.25">
      <c r="O381" s="12">
        <f>COUNTIF(B$16:B$999865,"&lt;"&amp;B388)</f>
        <v>0</v>
      </c>
      <c r="P381" s="11">
        <f t="shared" si="20"/>
        <v>0</v>
      </c>
    </row>
    <row r="382" spans="15:16" x14ac:dyDescent="0.25">
      <c r="O382" s="12">
        <f>COUNTIF(B$16:B$999865,"&lt;"&amp;B389)</f>
        <v>0</v>
      </c>
      <c r="P382" s="11">
        <f t="shared" si="20"/>
        <v>0</v>
      </c>
    </row>
    <row r="383" spans="15:16" x14ac:dyDescent="0.25">
      <c r="O383" s="12">
        <f>COUNTIF(B$16:B$999865,"&lt;"&amp;B390)</f>
        <v>0</v>
      </c>
      <c r="P383" s="11">
        <f t="shared" si="20"/>
        <v>0</v>
      </c>
    </row>
    <row r="384" spans="15:16" x14ac:dyDescent="0.25">
      <c r="O384" s="12">
        <f>COUNTIF(B$16:B$999865,"&lt;"&amp;B391)</f>
        <v>0</v>
      </c>
      <c r="P384" s="11">
        <f t="shared" si="20"/>
        <v>0</v>
      </c>
    </row>
    <row r="385" spans="15:16" x14ac:dyDescent="0.25">
      <c r="O385" s="12">
        <f>COUNTIF(B$16:B$999865,"&lt;"&amp;B392)</f>
        <v>0</v>
      </c>
      <c r="P385" s="11">
        <f t="shared" si="20"/>
        <v>0</v>
      </c>
    </row>
    <row r="386" spans="15:16" x14ac:dyDescent="0.25">
      <c r="O386" s="12">
        <f>COUNTIF(B$16:B$999865,"&lt;"&amp;B393)</f>
        <v>0</v>
      </c>
      <c r="P386" s="11">
        <f t="shared" si="20"/>
        <v>0</v>
      </c>
    </row>
    <row r="387" spans="15:16" x14ac:dyDescent="0.25">
      <c r="O387" s="12">
        <f>COUNTIF(B$16:B$999865,"&lt;"&amp;B394)</f>
        <v>0</v>
      </c>
      <c r="P387" s="11">
        <f t="shared" si="20"/>
        <v>0</v>
      </c>
    </row>
    <row r="388" spans="15:16" x14ac:dyDescent="0.25">
      <c r="O388" s="12">
        <f>COUNTIF(B$16:B$999865,"&lt;"&amp;B395)</f>
        <v>0</v>
      </c>
      <c r="P388" s="11">
        <f t="shared" si="20"/>
        <v>0</v>
      </c>
    </row>
    <row r="389" spans="15:16" x14ac:dyDescent="0.25">
      <c r="O389" s="12">
        <f>COUNTIF(B$16:B$999865,"&lt;"&amp;B396)</f>
        <v>0</v>
      </c>
      <c r="P389" s="11">
        <f t="shared" ref="P389:P452" si="21">B396</f>
        <v>0</v>
      </c>
    </row>
    <row r="390" spans="15:16" x14ac:dyDescent="0.25">
      <c r="O390" s="12">
        <f>COUNTIF(B$16:B$999865,"&lt;"&amp;B397)</f>
        <v>0</v>
      </c>
      <c r="P390" s="11">
        <f t="shared" si="21"/>
        <v>0</v>
      </c>
    </row>
    <row r="391" spans="15:16" x14ac:dyDescent="0.25">
      <c r="O391" s="12">
        <f>COUNTIF(B$16:B$999865,"&lt;"&amp;B398)</f>
        <v>0</v>
      </c>
      <c r="P391" s="11">
        <f t="shared" si="21"/>
        <v>0</v>
      </c>
    </row>
    <row r="392" spans="15:16" x14ac:dyDescent="0.25">
      <c r="O392" s="12">
        <f>COUNTIF(B$16:B$999865,"&lt;"&amp;B399)</f>
        <v>0</v>
      </c>
      <c r="P392" s="11">
        <f t="shared" si="21"/>
        <v>0</v>
      </c>
    </row>
    <row r="393" spans="15:16" x14ac:dyDescent="0.25">
      <c r="O393" s="12">
        <f>COUNTIF(B$16:B$999865,"&lt;"&amp;B400)</f>
        <v>0</v>
      </c>
      <c r="P393" s="11">
        <f t="shared" si="21"/>
        <v>0</v>
      </c>
    </row>
    <row r="394" spans="15:16" x14ac:dyDescent="0.25">
      <c r="O394" s="12">
        <f>COUNTIF(B$16:B$999865,"&lt;"&amp;B401)</f>
        <v>0</v>
      </c>
      <c r="P394" s="11">
        <f t="shared" si="21"/>
        <v>0</v>
      </c>
    </row>
    <row r="395" spans="15:16" x14ac:dyDescent="0.25">
      <c r="O395" s="12">
        <f>COUNTIF(B$16:B$999865,"&lt;"&amp;B402)</f>
        <v>0</v>
      </c>
      <c r="P395" s="11">
        <f t="shared" si="21"/>
        <v>0</v>
      </c>
    </row>
    <row r="396" spans="15:16" x14ac:dyDescent="0.25">
      <c r="O396" s="12">
        <f>COUNTIF(B$16:B$999865,"&lt;"&amp;B403)</f>
        <v>0</v>
      </c>
      <c r="P396" s="11">
        <f t="shared" si="21"/>
        <v>0</v>
      </c>
    </row>
    <row r="397" spans="15:16" x14ac:dyDescent="0.25">
      <c r="O397" s="12">
        <f>COUNTIF(B$16:B$999865,"&lt;"&amp;B404)</f>
        <v>0</v>
      </c>
      <c r="P397" s="11">
        <f t="shared" si="21"/>
        <v>0</v>
      </c>
    </row>
    <row r="398" spans="15:16" x14ac:dyDescent="0.25">
      <c r="O398" s="12">
        <f>COUNTIF(B$16:B$999865,"&lt;"&amp;B405)</f>
        <v>0</v>
      </c>
      <c r="P398" s="11">
        <f t="shared" si="21"/>
        <v>0</v>
      </c>
    </row>
    <row r="399" spans="15:16" x14ac:dyDescent="0.25">
      <c r="O399" s="12">
        <f>COUNTIF(B$16:B$999865,"&lt;"&amp;B406)</f>
        <v>0</v>
      </c>
      <c r="P399" s="11">
        <f t="shared" si="21"/>
        <v>0</v>
      </c>
    </row>
    <row r="400" spans="15:16" x14ac:dyDescent="0.25">
      <c r="O400" s="12">
        <f>COUNTIF(B$16:B$999865,"&lt;"&amp;B407)</f>
        <v>0</v>
      </c>
      <c r="P400" s="11">
        <f t="shared" si="21"/>
        <v>0</v>
      </c>
    </row>
    <row r="401" spans="15:16" x14ac:dyDescent="0.25">
      <c r="O401" s="12">
        <f>COUNTIF(B$16:B$999865,"&lt;"&amp;B408)</f>
        <v>0</v>
      </c>
      <c r="P401" s="11">
        <f t="shared" si="21"/>
        <v>0</v>
      </c>
    </row>
    <row r="402" spans="15:16" x14ac:dyDescent="0.25">
      <c r="O402" s="12">
        <f>COUNTIF(B$16:B$999865,"&lt;"&amp;B409)</f>
        <v>0</v>
      </c>
      <c r="P402" s="11">
        <f t="shared" si="21"/>
        <v>0</v>
      </c>
    </row>
    <row r="403" spans="15:16" x14ac:dyDescent="0.25">
      <c r="O403" s="12">
        <f>COUNTIF(B$16:B$999865,"&lt;"&amp;B410)</f>
        <v>0</v>
      </c>
      <c r="P403" s="11">
        <f t="shared" si="21"/>
        <v>0</v>
      </c>
    </row>
    <row r="404" spans="15:16" x14ac:dyDescent="0.25">
      <c r="O404" s="12">
        <f>COUNTIF(B$16:B$999865,"&lt;"&amp;B411)</f>
        <v>0</v>
      </c>
      <c r="P404" s="11">
        <f t="shared" si="21"/>
        <v>0</v>
      </c>
    </row>
    <row r="405" spans="15:16" x14ac:dyDescent="0.25">
      <c r="O405" s="12">
        <f>COUNTIF(B$16:B$999865,"&lt;"&amp;B412)</f>
        <v>0</v>
      </c>
      <c r="P405" s="11">
        <f t="shared" si="21"/>
        <v>0</v>
      </c>
    </row>
    <row r="406" spans="15:16" x14ac:dyDescent="0.25">
      <c r="O406" s="12">
        <f>COUNTIF(B$16:B$999865,"&lt;"&amp;B413)</f>
        <v>0</v>
      </c>
      <c r="P406" s="11">
        <f t="shared" si="21"/>
        <v>0</v>
      </c>
    </row>
    <row r="407" spans="15:16" x14ac:dyDescent="0.25">
      <c r="O407" s="12">
        <f>COUNTIF(B$16:B$999865,"&lt;"&amp;B414)</f>
        <v>0</v>
      </c>
      <c r="P407" s="11">
        <f t="shared" si="21"/>
        <v>0</v>
      </c>
    </row>
    <row r="408" spans="15:16" x14ac:dyDescent="0.25">
      <c r="O408" s="12">
        <f>COUNTIF(B$16:B$999865,"&lt;"&amp;B415)</f>
        <v>0</v>
      </c>
      <c r="P408" s="11">
        <f t="shared" si="21"/>
        <v>0</v>
      </c>
    </row>
    <row r="409" spans="15:16" x14ac:dyDescent="0.25">
      <c r="O409" s="12">
        <f>COUNTIF(B$16:B$999865,"&lt;"&amp;B416)</f>
        <v>0</v>
      </c>
      <c r="P409" s="11">
        <f t="shared" si="21"/>
        <v>0</v>
      </c>
    </row>
    <row r="410" spans="15:16" x14ac:dyDescent="0.25">
      <c r="O410" s="12">
        <f>COUNTIF(B$16:B$999865,"&lt;"&amp;B417)</f>
        <v>0</v>
      </c>
      <c r="P410" s="11">
        <f t="shared" si="21"/>
        <v>0</v>
      </c>
    </row>
    <row r="411" spans="15:16" x14ac:dyDescent="0.25">
      <c r="O411" s="12">
        <f>COUNTIF(B$16:B$999865,"&lt;"&amp;B418)</f>
        <v>0</v>
      </c>
      <c r="P411" s="11">
        <f t="shared" si="21"/>
        <v>0</v>
      </c>
    </row>
    <row r="412" spans="15:16" x14ac:dyDescent="0.25">
      <c r="O412" s="12">
        <f>COUNTIF(B$16:B$999865,"&lt;"&amp;B419)</f>
        <v>0</v>
      </c>
      <c r="P412" s="11">
        <f t="shared" si="21"/>
        <v>0</v>
      </c>
    </row>
    <row r="413" spans="15:16" x14ac:dyDescent="0.25">
      <c r="O413" s="12">
        <f>COUNTIF(B$16:B$999865,"&lt;"&amp;B420)</f>
        <v>0</v>
      </c>
      <c r="P413" s="11">
        <f t="shared" si="21"/>
        <v>0</v>
      </c>
    </row>
    <row r="414" spans="15:16" x14ac:dyDescent="0.25">
      <c r="O414" s="12">
        <f>COUNTIF(B$16:B$999865,"&lt;"&amp;B421)</f>
        <v>0</v>
      </c>
      <c r="P414" s="11">
        <f t="shared" si="21"/>
        <v>0</v>
      </c>
    </row>
    <row r="415" spans="15:16" x14ac:dyDescent="0.25">
      <c r="O415" s="12">
        <f>COUNTIF(B$16:B$999865,"&lt;"&amp;B422)</f>
        <v>0</v>
      </c>
      <c r="P415" s="11">
        <f t="shared" si="21"/>
        <v>0</v>
      </c>
    </row>
    <row r="416" spans="15:16" x14ac:dyDescent="0.25">
      <c r="O416" s="12">
        <f>COUNTIF(B$16:B$999865,"&lt;"&amp;B423)</f>
        <v>0</v>
      </c>
      <c r="P416" s="11">
        <f t="shared" si="21"/>
        <v>0</v>
      </c>
    </row>
    <row r="417" spans="15:16" x14ac:dyDescent="0.25">
      <c r="O417" s="12">
        <f>COUNTIF(B$16:B$999865,"&lt;"&amp;B424)</f>
        <v>0</v>
      </c>
      <c r="P417" s="11">
        <f t="shared" si="21"/>
        <v>0</v>
      </c>
    </row>
    <row r="418" spans="15:16" x14ac:dyDescent="0.25">
      <c r="O418" s="12">
        <f>COUNTIF(B$16:B$999865,"&lt;"&amp;B425)</f>
        <v>0</v>
      </c>
      <c r="P418" s="11">
        <f t="shared" si="21"/>
        <v>0</v>
      </c>
    </row>
    <row r="419" spans="15:16" x14ac:dyDescent="0.25">
      <c r="O419" s="12">
        <f>COUNTIF(B$16:B$999865,"&lt;"&amp;B426)</f>
        <v>0</v>
      </c>
      <c r="P419" s="11">
        <f t="shared" si="21"/>
        <v>0</v>
      </c>
    </row>
    <row r="420" spans="15:16" x14ac:dyDescent="0.25">
      <c r="O420" s="12">
        <f>COUNTIF(B$16:B$999865,"&lt;"&amp;B427)</f>
        <v>0</v>
      </c>
      <c r="P420" s="11">
        <f t="shared" si="21"/>
        <v>0</v>
      </c>
    </row>
    <row r="421" spans="15:16" x14ac:dyDescent="0.25">
      <c r="O421" s="12">
        <f>COUNTIF(B$16:B$999865,"&lt;"&amp;B428)</f>
        <v>0</v>
      </c>
      <c r="P421" s="11">
        <f t="shared" si="21"/>
        <v>0</v>
      </c>
    </row>
    <row r="422" spans="15:16" x14ac:dyDescent="0.25">
      <c r="O422" s="12">
        <f>COUNTIF(B$16:B$999865,"&lt;"&amp;B429)</f>
        <v>0</v>
      </c>
      <c r="P422" s="11">
        <f t="shared" si="21"/>
        <v>0</v>
      </c>
    </row>
    <row r="423" spans="15:16" x14ac:dyDescent="0.25">
      <c r="O423" s="12">
        <f>COUNTIF(B$16:B$999865,"&lt;"&amp;B430)</f>
        <v>0</v>
      </c>
      <c r="P423" s="11">
        <f t="shared" si="21"/>
        <v>0</v>
      </c>
    </row>
    <row r="424" spans="15:16" x14ac:dyDescent="0.25">
      <c r="O424" s="12">
        <f>COUNTIF(B$16:B$999865,"&lt;"&amp;B431)</f>
        <v>0</v>
      </c>
      <c r="P424" s="11">
        <f t="shared" si="21"/>
        <v>0</v>
      </c>
    </row>
    <row r="425" spans="15:16" x14ac:dyDescent="0.25">
      <c r="O425" s="12">
        <f>COUNTIF(B$16:B$999865,"&lt;"&amp;B432)</f>
        <v>0</v>
      </c>
      <c r="P425" s="11">
        <f t="shared" si="21"/>
        <v>0</v>
      </c>
    </row>
    <row r="426" spans="15:16" x14ac:dyDescent="0.25">
      <c r="O426" s="12">
        <f>COUNTIF(B$16:B$999865,"&lt;"&amp;B433)</f>
        <v>0</v>
      </c>
      <c r="P426" s="11">
        <f t="shared" si="21"/>
        <v>0</v>
      </c>
    </row>
    <row r="427" spans="15:16" x14ac:dyDescent="0.25">
      <c r="O427" s="12">
        <f>COUNTIF(B$16:B$999865,"&lt;"&amp;B434)</f>
        <v>0</v>
      </c>
      <c r="P427" s="11">
        <f t="shared" si="21"/>
        <v>0</v>
      </c>
    </row>
    <row r="428" spans="15:16" x14ac:dyDescent="0.25">
      <c r="O428" s="12">
        <f>COUNTIF(B$16:B$999865,"&lt;"&amp;B435)</f>
        <v>0</v>
      </c>
      <c r="P428" s="11">
        <f t="shared" si="21"/>
        <v>0</v>
      </c>
    </row>
    <row r="429" spans="15:16" x14ac:dyDescent="0.25">
      <c r="O429" s="12">
        <f>COUNTIF(B$16:B$999865,"&lt;"&amp;B436)</f>
        <v>0</v>
      </c>
      <c r="P429" s="11">
        <f t="shared" si="21"/>
        <v>0</v>
      </c>
    </row>
    <row r="430" spans="15:16" x14ac:dyDescent="0.25">
      <c r="O430" s="12">
        <f>COUNTIF(B$16:B$999865,"&lt;"&amp;B437)</f>
        <v>0</v>
      </c>
      <c r="P430" s="11">
        <f t="shared" si="21"/>
        <v>0</v>
      </c>
    </row>
    <row r="431" spans="15:16" x14ac:dyDescent="0.25">
      <c r="O431" s="12">
        <f>COUNTIF(B$16:B$999865,"&lt;"&amp;B438)</f>
        <v>0</v>
      </c>
      <c r="P431" s="11">
        <f t="shared" si="21"/>
        <v>0</v>
      </c>
    </row>
    <row r="432" spans="15:16" x14ac:dyDescent="0.25">
      <c r="O432" s="12">
        <f>COUNTIF(B$16:B$999865,"&lt;"&amp;B439)</f>
        <v>0</v>
      </c>
      <c r="P432" s="11">
        <f t="shared" si="21"/>
        <v>0</v>
      </c>
    </row>
    <row r="433" spans="15:16" x14ac:dyDescent="0.25">
      <c r="O433" s="12">
        <f>COUNTIF(B$16:B$999865,"&lt;"&amp;B440)</f>
        <v>0</v>
      </c>
      <c r="P433" s="11">
        <f t="shared" si="21"/>
        <v>0</v>
      </c>
    </row>
    <row r="434" spans="15:16" x14ac:dyDescent="0.25">
      <c r="O434" s="12">
        <f>COUNTIF(B$16:B$999865,"&lt;"&amp;B441)</f>
        <v>0</v>
      </c>
      <c r="P434" s="11">
        <f t="shared" si="21"/>
        <v>0</v>
      </c>
    </row>
    <row r="435" spans="15:16" x14ac:dyDescent="0.25">
      <c r="O435" s="12">
        <f>COUNTIF(B$16:B$999865,"&lt;"&amp;B442)</f>
        <v>0</v>
      </c>
      <c r="P435" s="11">
        <f t="shared" si="21"/>
        <v>0</v>
      </c>
    </row>
    <row r="436" spans="15:16" x14ac:dyDescent="0.25">
      <c r="O436" s="12">
        <f>COUNTIF(B$16:B$999865,"&lt;"&amp;B443)</f>
        <v>0</v>
      </c>
      <c r="P436" s="11">
        <f t="shared" si="21"/>
        <v>0</v>
      </c>
    </row>
    <row r="437" spans="15:16" x14ac:dyDescent="0.25">
      <c r="O437" s="12">
        <f>COUNTIF(B$16:B$999865,"&lt;"&amp;B444)</f>
        <v>0</v>
      </c>
      <c r="P437" s="11">
        <f t="shared" si="21"/>
        <v>0</v>
      </c>
    </row>
    <row r="438" spans="15:16" x14ac:dyDescent="0.25">
      <c r="O438" s="12">
        <f>COUNTIF(B$16:B$999865,"&lt;"&amp;B445)</f>
        <v>0</v>
      </c>
      <c r="P438" s="11">
        <f t="shared" si="21"/>
        <v>0</v>
      </c>
    </row>
    <row r="439" spans="15:16" x14ac:dyDescent="0.25">
      <c r="O439" s="12">
        <f>COUNTIF(B$16:B$999865,"&lt;"&amp;B446)</f>
        <v>0</v>
      </c>
      <c r="P439" s="11">
        <f t="shared" si="21"/>
        <v>0</v>
      </c>
    </row>
    <row r="440" spans="15:16" x14ac:dyDescent="0.25">
      <c r="O440" s="12">
        <f>COUNTIF(B$16:B$999865,"&lt;"&amp;B447)</f>
        <v>0</v>
      </c>
      <c r="P440" s="11">
        <f t="shared" si="21"/>
        <v>0</v>
      </c>
    </row>
    <row r="441" spans="15:16" x14ac:dyDescent="0.25">
      <c r="O441" s="12">
        <f>COUNTIF(B$16:B$999865,"&lt;"&amp;B448)</f>
        <v>0</v>
      </c>
      <c r="P441" s="11">
        <f t="shared" si="21"/>
        <v>0</v>
      </c>
    </row>
    <row r="442" spans="15:16" x14ac:dyDescent="0.25">
      <c r="O442" s="12">
        <f>COUNTIF(B$16:B$999865,"&lt;"&amp;B449)</f>
        <v>0</v>
      </c>
      <c r="P442" s="11">
        <f t="shared" si="21"/>
        <v>0</v>
      </c>
    </row>
    <row r="443" spans="15:16" x14ac:dyDescent="0.25">
      <c r="O443" s="12">
        <f>COUNTIF(B$16:B$999865,"&lt;"&amp;B450)</f>
        <v>0</v>
      </c>
      <c r="P443" s="11">
        <f t="shared" si="21"/>
        <v>0</v>
      </c>
    </row>
    <row r="444" spans="15:16" x14ac:dyDescent="0.25">
      <c r="O444" s="12">
        <f>COUNTIF(B$16:B$999865,"&lt;"&amp;B451)</f>
        <v>0</v>
      </c>
      <c r="P444" s="11">
        <f t="shared" si="21"/>
        <v>0</v>
      </c>
    </row>
    <row r="445" spans="15:16" x14ac:dyDescent="0.25">
      <c r="O445" s="12">
        <f>COUNTIF(B$16:B$999865,"&lt;"&amp;B452)</f>
        <v>0</v>
      </c>
      <c r="P445" s="11">
        <f t="shared" si="21"/>
        <v>0</v>
      </c>
    </row>
    <row r="446" spans="15:16" x14ac:dyDescent="0.25">
      <c r="O446" s="12">
        <f>COUNTIF(B$16:B$999865,"&lt;"&amp;B453)</f>
        <v>0</v>
      </c>
      <c r="P446" s="11">
        <f t="shared" si="21"/>
        <v>0</v>
      </c>
    </row>
    <row r="447" spans="15:16" x14ac:dyDescent="0.25">
      <c r="O447" s="12">
        <f>COUNTIF(B$16:B$999865,"&lt;"&amp;B454)</f>
        <v>0</v>
      </c>
      <c r="P447" s="11">
        <f t="shared" si="21"/>
        <v>0</v>
      </c>
    </row>
    <row r="448" spans="15:16" x14ac:dyDescent="0.25">
      <c r="O448" s="12">
        <f>COUNTIF(B$16:B$999865,"&lt;"&amp;B455)</f>
        <v>0</v>
      </c>
      <c r="P448" s="11">
        <f t="shared" si="21"/>
        <v>0</v>
      </c>
    </row>
    <row r="449" spans="15:16" x14ac:dyDescent="0.25">
      <c r="O449" s="12">
        <f>COUNTIF(B$16:B$999865,"&lt;"&amp;B456)</f>
        <v>0</v>
      </c>
      <c r="P449" s="11">
        <f t="shared" si="21"/>
        <v>0</v>
      </c>
    </row>
    <row r="450" spans="15:16" x14ac:dyDescent="0.25">
      <c r="O450" s="12">
        <f>COUNTIF(B$16:B$999865,"&lt;"&amp;B457)</f>
        <v>0</v>
      </c>
      <c r="P450" s="11">
        <f t="shared" si="21"/>
        <v>0</v>
      </c>
    </row>
    <row r="451" spans="15:16" x14ac:dyDescent="0.25">
      <c r="O451" s="12">
        <f>COUNTIF(B$16:B$999865,"&lt;"&amp;B458)</f>
        <v>0</v>
      </c>
      <c r="P451" s="11">
        <f t="shared" si="21"/>
        <v>0</v>
      </c>
    </row>
    <row r="452" spans="15:16" x14ac:dyDescent="0.25">
      <c r="O452" s="12">
        <f>COUNTIF(B$16:B$999865,"&lt;"&amp;B459)</f>
        <v>0</v>
      </c>
      <c r="P452" s="11">
        <f t="shared" si="21"/>
        <v>0</v>
      </c>
    </row>
    <row r="453" spans="15:16" x14ac:dyDescent="0.25">
      <c r="O453" s="12">
        <f>COUNTIF(B$16:B$999865,"&lt;"&amp;B460)</f>
        <v>0</v>
      </c>
      <c r="P453" s="11">
        <f t="shared" ref="P453:P516" si="22">B460</f>
        <v>0</v>
      </c>
    </row>
    <row r="454" spans="15:16" x14ac:dyDescent="0.25">
      <c r="O454" s="12">
        <f>COUNTIF(B$16:B$999865,"&lt;"&amp;B461)</f>
        <v>0</v>
      </c>
      <c r="P454" s="11">
        <f t="shared" si="22"/>
        <v>0</v>
      </c>
    </row>
    <row r="455" spans="15:16" x14ac:dyDescent="0.25">
      <c r="O455" s="12">
        <f>COUNTIF(B$16:B$999865,"&lt;"&amp;B462)</f>
        <v>0</v>
      </c>
      <c r="P455" s="11">
        <f t="shared" si="22"/>
        <v>0</v>
      </c>
    </row>
    <row r="456" spans="15:16" x14ac:dyDescent="0.25">
      <c r="O456" s="12">
        <f>COUNTIF(B$16:B$999865,"&lt;"&amp;B463)</f>
        <v>0</v>
      </c>
      <c r="P456" s="11">
        <f t="shared" si="22"/>
        <v>0</v>
      </c>
    </row>
    <row r="457" spans="15:16" x14ac:dyDescent="0.25">
      <c r="O457" s="12">
        <f>COUNTIF(B$16:B$999865,"&lt;"&amp;B464)</f>
        <v>0</v>
      </c>
      <c r="P457" s="11">
        <f t="shared" si="22"/>
        <v>0</v>
      </c>
    </row>
    <row r="458" spans="15:16" x14ac:dyDescent="0.25">
      <c r="O458" s="12">
        <f>COUNTIF(B$16:B$999865,"&lt;"&amp;B465)</f>
        <v>0</v>
      </c>
      <c r="P458" s="11">
        <f t="shared" si="22"/>
        <v>0</v>
      </c>
    </row>
    <row r="459" spans="15:16" x14ac:dyDescent="0.25">
      <c r="O459" s="12">
        <f>COUNTIF(B$16:B$999865,"&lt;"&amp;B466)</f>
        <v>0</v>
      </c>
      <c r="P459" s="11">
        <f t="shared" si="22"/>
        <v>0</v>
      </c>
    </row>
    <row r="460" spans="15:16" x14ac:dyDescent="0.25">
      <c r="O460" s="12">
        <f>COUNTIF(B$16:B$999865,"&lt;"&amp;B467)</f>
        <v>0</v>
      </c>
      <c r="P460" s="11">
        <f t="shared" si="22"/>
        <v>0</v>
      </c>
    </row>
    <row r="461" spans="15:16" x14ac:dyDescent="0.25">
      <c r="O461" s="12">
        <f>COUNTIF(B$16:B$999865,"&lt;"&amp;B468)</f>
        <v>0</v>
      </c>
      <c r="P461" s="11">
        <f t="shared" si="22"/>
        <v>0</v>
      </c>
    </row>
    <row r="462" spans="15:16" x14ac:dyDescent="0.25">
      <c r="O462" s="12">
        <f>COUNTIF(B$16:B$999865,"&lt;"&amp;B469)</f>
        <v>0</v>
      </c>
      <c r="P462" s="11">
        <f t="shared" si="22"/>
        <v>0</v>
      </c>
    </row>
    <row r="463" spans="15:16" x14ac:dyDescent="0.25">
      <c r="O463" s="12">
        <f>COUNTIF(B$16:B$999865,"&lt;"&amp;B470)</f>
        <v>0</v>
      </c>
      <c r="P463" s="11">
        <f t="shared" si="22"/>
        <v>0</v>
      </c>
    </row>
    <row r="464" spans="15:16" x14ac:dyDescent="0.25">
      <c r="O464" s="12">
        <f>COUNTIF(B$16:B$999865,"&lt;"&amp;B471)</f>
        <v>0</v>
      </c>
      <c r="P464" s="11">
        <f t="shared" si="22"/>
        <v>0</v>
      </c>
    </row>
    <row r="465" spans="15:16" x14ac:dyDescent="0.25">
      <c r="O465" s="12">
        <f>COUNTIF(B$16:B$999865,"&lt;"&amp;B472)</f>
        <v>0</v>
      </c>
      <c r="P465" s="11">
        <f t="shared" si="22"/>
        <v>0</v>
      </c>
    </row>
    <row r="466" spans="15:16" x14ac:dyDescent="0.25">
      <c r="O466" s="12">
        <f>COUNTIF(B$16:B$999865,"&lt;"&amp;B473)</f>
        <v>0</v>
      </c>
      <c r="P466" s="11">
        <f t="shared" si="22"/>
        <v>0</v>
      </c>
    </row>
    <row r="467" spans="15:16" x14ac:dyDescent="0.25">
      <c r="O467" s="12">
        <f>COUNTIF(B$16:B$999865,"&lt;"&amp;B474)</f>
        <v>0</v>
      </c>
      <c r="P467" s="11">
        <f t="shared" si="22"/>
        <v>0</v>
      </c>
    </row>
    <row r="468" spans="15:16" x14ac:dyDescent="0.25">
      <c r="O468" s="12">
        <f>COUNTIF(B$16:B$999865,"&lt;"&amp;B475)</f>
        <v>0</v>
      </c>
      <c r="P468" s="11">
        <f t="shared" si="22"/>
        <v>0</v>
      </c>
    </row>
    <row r="469" spans="15:16" x14ac:dyDescent="0.25">
      <c r="O469" s="12">
        <f>COUNTIF(B$16:B$999865,"&lt;"&amp;B476)</f>
        <v>0</v>
      </c>
      <c r="P469" s="11">
        <f t="shared" si="22"/>
        <v>0</v>
      </c>
    </row>
    <row r="470" spans="15:16" x14ac:dyDescent="0.25">
      <c r="O470" s="12">
        <f>COUNTIF(B$16:B$999865,"&lt;"&amp;B477)</f>
        <v>0</v>
      </c>
      <c r="P470" s="11">
        <f t="shared" si="22"/>
        <v>0</v>
      </c>
    </row>
    <row r="471" spans="15:16" x14ac:dyDescent="0.25">
      <c r="O471" s="12">
        <f>COUNTIF(B$16:B$999865,"&lt;"&amp;B478)</f>
        <v>0</v>
      </c>
      <c r="P471" s="11">
        <f t="shared" si="22"/>
        <v>0</v>
      </c>
    </row>
    <row r="472" spans="15:16" x14ac:dyDescent="0.25">
      <c r="O472" s="12">
        <f>COUNTIF(B$16:B$999865,"&lt;"&amp;B479)</f>
        <v>0</v>
      </c>
      <c r="P472" s="11">
        <f t="shared" si="22"/>
        <v>0</v>
      </c>
    </row>
    <row r="473" spans="15:16" x14ac:dyDescent="0.25">
      <c r="O473" s="12">
        <f>COUNTIF(B$16:B$999865,"&lt;"&amp;B480)</f>
        <v>0</v>
      </c>
      <c r="P473" s="11">
        <f t="shared" si="22"/>
        <v>0</v>
      </c>
    </row>
    <row r="474" spans="15:16" x14ac:dyDescent="0.25">
      <c r="O474" s="12">
        <f>COUNTIF(B$16:B$999865,"&lt;"&amp;B481)</f>
        <v>0</v>
      </c>
      <c r="P474" s="11">
        <f t="shared" si="22"/>
        <v>0</v>
      </c>
    </row>
    <row r="475" spans="15:16" x14ac:dyDescent="0.25">
      <c r="O475" s="12">
        <f>COUNTIF(B$16:B$999865,"&lt;"&amp;B482)</f>
        <v>0</v>
      </c>
      <c r="P475" s="11">
        <f t="shared" si="22"/>
        <v>0</v>
      </c>
    </row>
    <row r="476" spans="15:16" x14ac:dyDescent="0.25">
      <c r="O476" s="12">
        <f>COUNTIF(B$16:B$999865,"&lt;"&amp;B483)</f>
        <v>0</v>
      </c>
      <c r="P476" s="11">
        <f t="shared" si="22"/>
        <v>0</v>
      </c>
    </row>
    <row r="477" spans="15:16" x14ac:dyDescent="0.25">
      <c r="O477" s="12">
        <f>COUNTIF(B$16:B$999865,"&lt;"&amp;B484)</f>
        <v>0</v>
      </c>
      <c r="P477" s="11">
        <f t="shared" si="22"/>
        <v>0</v>
      </c>
    </row>
    <row r="478" spans="15:16" x14ac:dyDescent="0.25">
      <c r="O478" s="12">
        <f>COUNTIF(B$16:B$999865,"&lt;"&amp;B485)</f>
        <v>0</v>
      </c>
      <c r="P478" s="11">
        <f t="shared" si="22"/>
        <v>0</v>
      </c>
    </row>
    <row r="479" spans="15:16" x14ac:dyDescent="0.25">
      <c r="O479" s="12">
        <f>COUNTIF(B$16:B$999865,"&lt;"&amp;B486)</f>
        <v>0</v>
      </c>
      <c r="P479" s="11">
        <f t="shared" si="22"/>
        <v>0</v>
      </c>
    </row>
    <row r="480" spans="15:16" x14ac:dyDescent="0.25">
      <c r="O480" s="12">
        <f>COUNTIF(B$16:B$999865,"&lt;"&amp;B487)</f>
        <v>0</v>
      </c>
      <c r="P480" s="11">
        <f t="shared" si="22"/>
        <v>0</v>
      </c>
    </row>
    <row r="481" spans="15:16" x14ac:dyDescent="0.25">
      <c r="O481" s="12">
        <f>COUNTIF(B$16:B$999865,"&lt;"&amp;B488)</f>
        <v>0</v>
      </c>
      <c r="P481" s="11">
        <f t="shared" si="22"/>
        <v>0</v>
      </c>
    </row>
    <row r="482" spans="15:16" x14ac:dyDescent="0.25">
      <c r="O482" s="12">
        <f>COUNTIF(B$16:B$999865,"&lt;"&amp;B489)</f>
        <v>0</v>
      </c>
      <c r="P482" s="11">
        <f t="shared" si="22"/>
        <v>0</v>
      </c>
    </row>
    <row r="483" spans="15:16" x14ac:dyDescent="0.25">
      <c r="O483" s="12">
        <f>COUNTIF(B$16:B$999865,"&lt;"&amp;B490)</f>
        <v>0</v>
      </c>
      <c r="P483" s="11">
        <f t="shared" si="22"/>
        <v>0</v>
      </c>
    </row>
    <row r="484" spans="15:16" x14ac:dyDescent="0.25">
      <c r="O484" s="12">
        <f>COUNTIF(B$16:B$999865,"&lt;"&amp;B491)</f>
        <v>0</v>
      </c>
      <c r="P484" s="11">
        <f t="shared" si="22"/>
        <v>0</v>
      </c>
    </row>
    <row r="485" spans="15:16" x14ac:dyDescent="0.25">
      <c r="O485" s="12">
        <f>COUNTIF(B$16:B$999865,"&lt;"&amp;B492)</f>
        <v>0</v>
      </c>
      <c r="P485" s="11">
        <f t="shared" si="22"/>
        <v>0</v>
      </c>
    </row>
    <row r="486" spans="15:16" x14ac:dyDescent="0.25">
      <c r="O486" s="12">
        <f>COUNTIF(B$16:B$999865,"&lt;"&amp;B493)</f>
        <v>0</v>
      </c>
      <c r="P486" s="11">
        <f t="shared" si="22"/>
        <v>0</v>
      </c>
    </row>
    <row r="487" spans="15:16" x14ac:dyDescent="0.25">
      <c r="O487" s="12">
        <f>COUNTIF(B$16:B$999865,"&lt;"&amp;B494)</f>
        <v>0</v>
      </c>
      <c r="P487" s="11">
        <f t="shared" si="22"/>
        <v>0</v>
      </c>
    </row>
    <row r="488" spans="15:16" x14ac:dyDescent="0.25">
      <c r="O488" s="12">
        <f>COUNTIF(B$16:B$999865,"&lt;"&amp;B495)</f>
        <v>0</v>
      </c>
      <c r="P488" s="11">
        <f t="shared" si="22"/>
        <v>0</v>
      </c>
    </row>
    <row r="489" spans="15:16" x14ac:dyDescent="0.25">
      <c r="O489" s="12">
        <f>COUNTIF(B$16:B$999865,"&lt;"&amp;B496)</f>
        <v>0</v>
      </c>
      <c r="P489" s="11">
        <f t="shared" si="22"/>
        <v>0</v>
      </c>
    </row>
    <row r="490" spans="15:16" x14ac:dyDescent="0.25">
      <c r="O490" s="12">
        <f>COUNTIF(B$16:B$999865,"&lt;"&amp;B497)</f>
        <v>0</v>
      </c>
      <c r="P490" s="11">
        <f t="shared" si="22"/>
        <v>0</v>
      </c>
    </row>
    <row r="491" spans="15:16" x14ac:dyDescent="0.25">
      <c r="O491" s="12">
        <f>COUNTIF(B$16:B$999865,"&lt;"&amp;B498)</f>
        <v>0</v>
      </c>
      <c r="P491" s="11">
        <f t="shared" si="22"/>
        <v>0</v>
      </c>
    </row>
    <row r="492" spans="15:16" x14ac:dyDescent="0.25">
      <c r="O492" s="12">
        <f>COUNTIF(B$16:B$999865,"&lt;"&amp;B499)</f>
        <v>0</v>
      </c>
      <c r="P492" s="11">
        <f t="shared" si="22"/>
        <v>0</v>
      </c>
    </row>
    <row r="493" spans="15:16" x14ac:dyDescent="0.25">
      <c r="O493" s="12">
        <f>COUNTIF(B$16:B$999865,"&lt;"&amp;B500)</f>
        <v>0</v>
      </c>
      <c r="P493" s="11">
        <f t="shared" si="22"/>
        <v>0</v>
      </c>
    </row>
    <row r="494" spans="15:16" x14ac:dyDescent="0.25">
      <c r="O494" s="12">
        <f>COUNTIF(B$16:B$999865,"&lt;"&amp;B501)</f>
        <v>0</v>
      </c>
      <c r="P494" s="11">
        <f t="shared" si="22"/>
        <v>0</v>
      </c>
    </row>
    <row r="495" spans="15:16" x14ac:dyDescent="0.25">
      <c r="O495" s="12">
        <f>COUNTIF(B$16:B$999865,"&lt;"&amp;B502)</f>
        <v>0</v>
      </c>
      <c r="P495" s="11">
        <f t="shared" si="22"/>
        <v>0</v>
      </c>
    </row>
    <row r="496" spans="15:16" x14ac:dyDescent="0.25">
      <c r="O496" s="12">
        <f>COUNTIF(B$16:B$999865,"&lt;"&amp;B503)</f>
        <v>0</v>
      </c>
      <c r="P496" s="11">
        <f t="shared" si="22"/>
        <v>0</v>
      </c>
    </row>
    <row r="497" spans="15:16" x14ac:dyDescent="0.25">
      <c r="O497" s="12">
        <f>COUNTIF(B$16:B$999865,"&lt;"&amp;B504)</f>
        <v>0</v>
      </c>
      <c r="P497" s="11">
        <f t="shared" si="22"/>
        <v>0</v>
      </c>
    </row>
    <row r="498" spans="15:16" x14ac:dyDescent="0.25">
      <c r="O498" s="12">
        <f>COUNTIF(B$16:B$999865,"&lt;"&amp;B505)</f>
        <v>0</v>
      </c>
      <c r="P498" s="11">
        <f t="shared" si="22"/>
        <v>0</v>
      </c>
    </row>
    <row r="499" spans="15:16" x14ac:dyDescent="0.25">
      <c r="O499" s="12">
        <f>COUNTIF(B$16:B$999865,"&lt;"&amp;B506)</f>
        <v>0</v>
      </c>
      <c r="P499" s="11">
        <f t="shared" si="22"/>
        <v>0</v>
      </c>
    </row>
    <row r="500" spans="15:16" x14ac:dyDescent="0.25">
      <c r="O500" s="12">
        <f>COUNTIF(B$16:B$999865,"&lt;"&amp;B507)</f>
        <v>0</v>
      </c>
      <c r="P500" s="11">
        <f t="shared" si="22"/>
        <v>0</v>
      </c>
    </row>
    <row r="501" spans="15:16" x14ac:dyDescent="0.25">
      <c r="O501" s="12">
        <f>COUNTIF(B$16:B$999865,"&lt;"&amp;B508)</f>
        <v>0</v>
      </c>
      <c r="P501" s="11">
        <f t="shared" si="22"/>
        <v>0</v>
      </c>
    </row>
    <row r="502" spans="15:16" x14ac:dyDescent="0.25">
      <c r="O502" s="12">
        <f>COUNTIF(B$16:B$999865,"&lt;"&amp;B509)</f>
        <v>0</v>
      </c>
      <c r="P502" s="11">
        <f t="shared" si="22"/>
        <v>0</v>
      </c>
    </row>
    <row r="503" spans="15:16" x14ac:dyDescent="0.25">
      <c r="O503" s="12">
        <f>COUNTIF(B$16:B$999865,"&lt;"&amp;B510)</f>
        <v>0</v>
      </c>
      <c r="P503" s="11">
        <f t="shared" si="22"/>
        <v>0</v>
      </c>
    </row>
    <row r="504" spans="15:16" x14ac:dyDescent="0.25">
      <c r="O504" s="12">
        <f>COUNTIF(B$16:B$999865,"&lt;"&amp;B511)</f>
        <v>0</v>
      </c>
      <c r="P504" s="11">
        <f t="shared" si="22"/>
        <v>0</v>
      </c>
    </row>
    <row r="505" spans="15:16" x14ac:dyDescent="0.25">
      <c r="O505" s="12">
        <f>COUNTIF(B$16:B$999865,"&lt;"&amp;B512)</f>
        <v>0</v>
      </c>
      <c r="P505" s="11">
        <f t="shared" si="22"/>
        <v>0</v>
      </c>
    </row>
    <row r="506" spans="15:16" x14ac:dyDescent="0.25">
      <c r="O506" s="12">
        <f>COUNTIF(B$16:B$999865,"&lt;"&amp;B513)</f>
        <v>0</v>
      </c>
      <c r="P506" s="11">
        <f t="shared" si="22"/>
        <v>0</v>
      </c>
    </row>
    <row r="507" spans="15:16" x14ac:dyDescent="0.25">
      <c r="O507" s="12">
        <f>COUNTIF(B$16:B$999865,"&lt;"&amp;B514)</f>
        <v>0</v>
      </c>
      <c r="P507" s="11">
        <f t="shared" si="22"/>
        <v>0</v>
      </c>
    </row>
    <row r="508" spans="15:16" x14ac:dyDescent="0.25">
      <c r="O508" s="12">
        <f>COUNTIF(B$16:B$999865,"&lt;"&amp;B515)</f>
        <v>0</v>
      </c>
      <c r="P508" s="11">
        <f t="shared" si="22"/>
        <v>0</v>
      </c>
    </row>
    <row r="509" spans="15:16" x14ac:dyDescent="0.25">
      <c r="O509" s="12">
        <f>COUNTIF(B$16:B$999865,"&lt;"&amp;B516)</f>
        <v>0</v>
      </c>
      <c r="P509" s="11">
        <f t="shared" si="22"/>
        <v>0</v>
      </c>
    </row>
    <row r="510" spans="15:16" x14ac:dyDescent="0.25">
      <c r="O510" s="12">
        <f>COUNTIF(B$16:B$999865,"&lt;"&amp;B517)</f>
        <v>0</v>
      </c>
      <c r="P510" s="11">
        <f t="shared" si="22"/>
        <v>0</v>
      </c>
    </row>
    <row r="511" spans="15:16" x14ac:dyDescent="0.25">
      <c r="O511" s="12">
        <f>COUNTIF(B$16:B$999865,"&lt;"&amp;B518)</f>
        <v>0</v>
      </c>
      <c r="P511" s="11">
        <f t="shared" si="22"/>
        <v>0</v>
      </c>
    </row>
    <row r="512" spans="15:16" x14ac:dyDescent="0.25">
      <c r="O512" s="12">
        <f>COUNTIF(B$16:B$999865,"&lt;"&amp;B519)</f>
        <v>0</v>
      </c>
      <c r="P512" s="11">
        <f t="shared" si="22"/>
        <v>0</v>
      </c>
    </row>
    <row r="513" spans="15:16" x14ac:dyDescent="0.25">
      <c r="O513" s="12">
        <f>COUNTIF(B$16:B$999865,"&lt;"&amp;B520)</f>
        <v>0</v>
      </c>
      <c r="P513" s="11">
        <f t="shared" si="22"/>
        <v>0</v>
      </c>
    </row>
    <row r="514" spans="15:16" x14ac:dyDescent="0.25">
      <c r="O514" s="12">
        <f>COUNTIF(B$16:B$999865,"&lt;"&amp;B521)</f>
        <v>0</v>
      </c>
      <c r="P514" s="11">
        <f t="shared" si="22"/>
        <v>0</v>
      </c>
    </row>
    <row r="515" spans="15:16" x14ac:dyDescent="0.25">
      <c r="O515" s="12">
        <f>COUNTIF(B$16:B$999865,"&lt;"&amp;B522)</f>
        <v>0</v>
      </c>
      <c r="P515" s="11">
        <f t="shared" si="22"/>
        <v>0</v>
      </c>
    </row>
    <row r="516" spans="15:16" x14ac:dyDescent="0.25">
      <c r="O516" s="12">
        <f>COUNTIF(B$16:B$999865,"&lt;"&amp;B523)</f>
        <v>0</v>
      </c>
      <c r="P516" s="11">
        <f t="shared" si="22"/>
        <v>0</v>
      </c>
    </row>
    <row r="517" spans="15:16" x14ac:dyDescent="0.25">
      <c r="O517" s="12">
        <f>COUNTIF(B$16:B$999865,"&lt;"&amp;B524)</f>
        <v>0</v>
      </c>
      <c r="P517" s="11">
        <f t="shared" ref="P517:P580" si="23">B524</f>
        <v>0</v>
      </c>
    </row>
    <row r="518" spans="15:16" x14ac:dyDescent="0.25">
      <c r="O518" s="12">
        <f>COUNTIF(B$16:B$999865,"&lt;"&amp;B525)</f>
        <v>0</v>
      </c>
      <c r="P518" s="11">
        <f t="shared" si="23"/>
        <v>0</v>
      </c>
    </row>
    <row r="519" spans="15:16" x14ac:dyDescent="0.25">
      <c r="O519" s="12">
        <f>COUNTIF(B$16:B$999865,"&lt;"&amp;B526)</f>
        <v>0</v>
      </c>
      <c r="P519" s="11">
        <f t="shared" si="23"/>
        <v>0</v>
      </c>
    </row>
    <row r="520" spans="15:16" x14ac:dyDescent="0.25">
      <c r="O520" s="12">
        <f>COUNTIF(B$16:B$999865,"&lt;"&amp;B527)</f>
        <v>0</v>
      </c>
      <c r="P520" s="11">
        <f t="shared" si="23"/>
        <v>0</v>
      </c>
    </row>
    <row r="521" spans="15:16" x14ac:dyDescent="0.25">
      <c r="O521" s="12">
        <f>COUNTIF(B$16:B$999865,"&lt;"&amp;B528)</f>
        <v>0</v>
      </c>
      <c r="P521" s="11">
        <f t="shared" si="23"/>
        <v>0</v>
      </c>
    </row>
    <row r="522" spans="15:16" x14ac:dyDescent="0.25">
      <c r="O522" s="12">
        <f>COUNTIF(B$16:B$999865,"&lt;"&amp;B529)</f>
        <v>0</v>
      </c>
      <c r="P522" s="11">
        <f t="shared" si="23"/>
        <v>0</v>
      </c>
    </row>
    <row r="523" spans="15:16" x14ac:dyDescent="0.25">
      <c r="O523" s="12">
        <f>COUNTIF(B$16:B$999865,"&lt;"&amp;B530)</f>
        <v>0</v>
      </c>
      <c r="P523" s="11">
        <f t="shared" si="23"/>
        <v>0</v>
      </c>
    </row>
    <row r="524" spans="15:16" x14ac:dyDescent="0.25">
      <c r="O524" s="12">
        <f>COUNTIF(B$16:B$999865,"&lt;"&amp;B531)</f>
        <v>0</v>
      </c>
      <c r="P524" s="11">
        <f t="shared" si="23"/>
        <v>0</v>
      </c>
    </row>
    <row r="525" spans="15:16" x14ac:dyDescent="0.25">
      <c r="O525" s="12">
        <f>COUNTIF(B$16:B$999865,"&lt;"&amp;B532)</f>
        <v>0</v>
      </c>
      <c r="P525" s="11">
        <f t="shared" si="23"/>
        <v>0</v>
      </c>
    </row>
    <row r="526" spans="15:16" x14ac:dyDescent="0.25">
      <c r="O526" s="12">
        <f>COUNTIF(B$16:B$999865,"&lt;"&amp;B533)</f>
        <v>0</v>
      </c>
      <c r="P526" s="11">
        <f t="shared" si="23"/>
        <v>0</v>
      </c>
    </row>
    <row r="527" spans="15:16" x14ac:dyDescent="0.25">
      <c r="O527" s="12">
        <f>COUNTIF(B$16:B$999865,"&lt;"&amp;B534)</f>
        <v>0</v>
      </c>
      <c r="P527" s="11">
        <f t="shared" si="23"/>
        <v>0</v>
      </c>
    </row>
    <row r="528" spans="15:16" x14ac:dyDescent="0.25">
      <c r="O528" s="12">
        <f>COUNTIF(B$16:B$999865,"&lt;"&amp;B535)</f>
        <v>0</v>
      </c>
      <c r="P528" s="11">
        <f t="shared" si="23"/>
        <v>0</v>
      </c>
    </row>
    <row r="529" spans="15:16" x14ac:dyDescent="0.25">
      <c r="O529" s="12">
        <f>COUNTIF(B$16:B$999865,"&lt;"&amp;B536)</f>
        <v>0</v>
      </c>
      <c r="P529" s="11">
        <f t="shared" si="23"/>
        <v>0</v>
      </c>
    </row>
    <row r="530" spans="15:16" x14ac:dyDescent="0.25">
      <c r="O530" s="12">
        <f>COUNTIF(B$16:B$999865,"&lt;"&amp;B537)</f>
        <v>0</v>
      </c>
      <c r="P530" s="11">
        <f t="shared" si="23"/>
        <v>0</v>
      </c>
    </row>
    <row r="531" spans="15:16" x14ac:dyDescent="0.25">
      <c r="O531" s="12">
        <f>COUNTIF(B$16:B$999865,"&lt;"&amp;B538)</f>
        <v>0</v>
      </c>
      <c r="P531" s="11">
        <f t="shared" si="23"/>
        <v>0</v>
      </c>
    </row>
    <row r="532" spans="15:16" x14ac:dyDescent="0.25">
      <c r="O532" s="12">
        <f>COUNTIF(B$16:B$999865,"&lt;"&amp;B539)</f>
        <v>0</v>
      </c>
      <c r="P532" s="11">
        <f t="shared" si="23"/>
        <v>0</v>
      </c>
    </row>
    <row r="533" spans="15:16" x14ac:dyDescent="0.25">
      <c r="O533" s="12">
        <f>COUNTIF(B$16:B$999865,"&lt;"&amp;B540)</f>
        <v>0</v>
      </c>
      <c r="P533" s="11">
        <f t="shared" si="23"/>
        <v>0</v>
      </c>
    </row>
    <row r="534" spans="15:16" x14ac:dyDescent="0.25">
      <c r="O534" s="12">
        <f>COUNTIF(B$16:B$999865,"&lt;"&amp;B541)</f>
        <v>0</v>
      </c>
      <c r="P534" s="11">
        <f t="shared" si="23"/>
        <v>0</v>
      </c>
    </row>
    <row r="535" spans="15:16" x14ac:dyDescent="0.25">
      <c r="O535" s="12">
        <f>COUNTIF(B$16:B$999865,"&lt;"&amp;B542)</f>
        <v>0</v>
      </c>
      <c r="P535" s="11">
        <f t="shared" si="23"/>
        <v>0</v>
      </c>
    </row>
    <row r="536" spans="15:16" x14ac:dyDescent="0.25">
      <c r="O536" s="12">
        <f>COUNTIF(B$16:B$999865,"&lt;"&amp;B543)</f>
        <v>0</v>
      </c>
      <c r="P536" s="11">
        <f t="shared" si="23"/>
        <v>0</v>
      </c>
    </row>
    <row r="537" spans="15:16" x14ac:dyDescent="0.25">
      <c r="O537" s="12">
        <f>COUNTIF(B$16:B$999865,"&lt;"&amp;B544)</f>
        <v>0</v>
      </c>
      <c r="P537" s="11">
        <f t="shared" si="23"/>
        <v>0</v>
      </c>
    </row>
    <row r="538" spans="15:16" x14ac:dyDescent="0.25">
      <c r="O538" s="12">
        <f>COUNTIF(B$16:B$999865,"&lt;"&amp;B545)</f>
        <v>0</v>
      </c>
      <c r="P538" s="11">
        <f t="shared" si="23"/>
        <v>0</v>
      </c>
    </row>
    <row r="539" spans="15:16" x14ac:dyDescent="0.25">
      <c r="O539" s="12">
        <f>COUNTIF(B$16:B$999865,"&lt;"&amp;B546)</f>
        <v>0</v>
      </c>
      <c r="P539" s="11">
        <f t="shared" si="23"/>
        <v>0</v>
      </c>
    </row>
    <row r="540" spans="15:16" x14ac:dyDescent="0.25">
      <c r="O540" s="12">
        <f>COUNTIF(B$16:B$999865,"&lt;"&amp;B547)</f>
        <v>0</v>
      </c>
      <c r="P540" s="11">
        <f t="shared" si="23"/>
        <v>0</v>
      </c>
    </row>
    <row r="541" spans="15:16" x14ac:dyDescent="0.25">
      <c r="O541" s="12">
        <f>COUNTIF(B$16:B$999865,"&lt;"&amp;B548)</f>
        <v>0</v>
      </c>
      <c r="P541" s="11">
        <f t="shared" si="23"/>
        <v>0</v>
      </c>
    </row>
    <row r="542" spans="15:16" x14ac:dyDescent="0.25">
      <c r="O542" s="12">
        <f>COUNTIF(B$16:B$999865,"&lt;"&amp;B549)</f>
        <v>0</v>
      </c>
      <c r="P542" s="11">
        <f t="shared" si="23"/>
        <v>0</v>
      </c>
    </row>
    <row r="543" spans="15:16" x14ac:dyDescent="0.25">
      <c r="O543" s="12">
        <f>COUNTIF(B$16:B$999865,"&lt;"&amp;B550)</f>
        <v>0</v>
      </c>
      <c r="P543" s="11">
        <f t="shared" si="23"/>
        <v>0</v>
      </c>
    </row>
    <row r="544" spans="15:16" x14ac:dyDescent="0.25">
      <c r="O544" s="12">
        <f>COUNTIF(B$16:B$999865,"&lt;"&amp;B551)</f>
        <v>0</v>
      </c>
      <c r="P544" s="11">
        <f t="shared" si="23"/>
        <v>0</v>
      </c>
    </row>
    <row r="545" spans="15:16" x14ac:dyDescent="0.25">
      <c r="O545" s="12">
        <f>COUNTIF(B$16:B$999865,"&lt;"&amp;B552)</f>
        <v>0</v>
      </c>
      <c r="P545" s="11">
        <f t="shared" si="23"/>
        <v>0</v>
      </c>
    </row>
    <row r="546" spans="15:16" x14ac:dyDescent="0.25">
      <c r="O546" s="12">
        <f>COUNTIF(B$16:B$999865,"&lt;"&amp;B553)</f>
        <v>0</v>
      </c>
      <c r="P546" s="11">
        <f t="shared" si="23"/>
        <v>0</v>
      </c>
    </row>
    <row r="547" spans="15:16" x14ac:dyDescent="0.25">
      <c r="O547" s="12">
        <f>COUNTIF(B$16:B$999865,"&lt;"&amp;B554)</f>
        <v>0</v>
      </c>
      <c r="P547" s="11">
        <f t="shared" si="23"/>
        <v>0</v>
      </c>
    </row>
    <row r="548" spans="15:16" x14ac:dyDescent="0.25">
      <c r="O548" s="12">
        <f>COUNTIF(B$16:B$999865,"&lt;"&amp;B555)</f>
        <v>0</v>
      </c>
      <c r="P548" s="11">
        <f t="shared" si="23"/>
        <v>0</v>
      </c>
    </row>
    <row r="549" spans="15:16" x14ac:dyDescent="0.25">
      <c r="O549" s="12">
        <f>COUNTIF(B$16:B$999865,"&lt;"&amp;B556)</f>
        <v>0</v>
      </c>
      <c r="P549" s="11">
        <f t="shared" si="23"/>
        <v>0</v>
      </c>
    </row>
    <row r="550" spans="15:16" x14ac:dyDescent="0.25">
      <c r="O550" s="12">
        <f>COUNTIF(B$16:B$999865,"&lt;"&amp;B557)</f>
        <v>0</v>
      </c>
      <c r="P550" s="11">
        <f t="shared" si="23"/>
        <v>0</v>
      </c>
    </row>
    <row r="551" spans="15:16" x14ac:dyDescent="0.25">
      <c r="O551" s="12">
        <f>COUNTIF(B$16:B$999865,"&lt;"&amp;B558)</f>
        <v>0</v>
      </c>
      <c r="P551" s="11">
        <f t="shared" si="23"/>
        <v>0</v>
      </c>
    </row>
    <row r="552" spans="15:16" x14ac:dyDescent="0.25">
      <c r="O552" s="12">
        <f>COUNTIF(B$16:B$999865,"&lt;"&amp;B559)</f>
        <v>0</v>
      </c>
      <c r="P552" s="11">
        <f t="shared" si="23"/>
        <v>0</v>
      </c>
    </row>
    <row r="553" spans="15:16" x14ac:dyDescent="0.25">
      <c r="O553" s="12">
        <f>COUNTIF(B$16:B$999865,"&lt;"&amp;B560)</f>
        <v>0</v>
      </c>
      <c r="P553" s="11">
        <f t="shared" si="23"/>
        <v>0</v>
      </c>
    </row>
    <row r="554" spans="15:16" x14ac:dyDescent="0.25">
      <c r="O554" s="12">
        <f>COUNTIF(B$16:B$999865,"&lt;"&amp;B561)</f>
        <v>0</v>
      </c>
      <c r="P554" s="11">
        <f t="shared" si="23"/>
        <v>0</v>
      </c>
    </row>
    <row r="555" spans="15:16" x14ac:dyDescent="0.25">
      <c r="O555" s="12">
        <f>COUNTIF(B$16:B$999865,"&lt;"&amp;B562)</f>
        <v>0</v>
      </c>
      <c r="P555" s="11">
        <f t="shared" si="23"/>
        <v>0</v>
      </c>
    </row>
    <row r="556" spans="15:16" x14ac:dyDescent="0.25">
      <c r="O556" s="12">
        <f>COUNTIF(B$16:B$999865,"&lt;"&amp;B563)</f>
        <v>0</v>
      </c>
      <c r="P556" s="11">
        <f t="shared" si="23"/>
        <v>0</v>
      </c>
    </row>
    <row r="557" spans="15:16" x14ac:dyDescent="0.25">
      <c r="O557" s="12">
        <f>COUNTIF(B$16:B$999865,"&lt;"&amp;B564)</f>
        <v>0</v>
      </c>
      <c r="P557" s="11">
        <f t="shared" si="23"/>
        <v>0</v>
      </c>
    </row>
    <row r="558" spans="15:16" x14ac:dyDescent="0.25">
      <c r="O558" s="12">
        <f>COUNTIF(B$16:B$999865,"&lt;"&amp;B565)</f>
        <v>0</v>
      </c>
      <c r="P558" s="11">
        <f t="shared" si="23"/>
        <v>0</v>
      </c>
    </row>
    <row r="559" spans="15:16" x14ac:dyDescent="0.25">
      <c r="O559" s="12">
        <f>COUNTIF(B$16:B$999865,"&lt;"&amp;B566)</f>
        <v>0</v>
      </c>
      <c r="P559" s="11">
        <f t="shared" si="23"/>
        <v>0</v>
      </c>
    </row>
    <row r="560" spans="15:16" x14ac:dyDescent="0.25">
      <c r="O560" s="12">
        <f>COUNTIF(B$16:B$999865,"&lt;"&amp;B567)</f>
        <v>0</v>
      </c>
      <c r="P560" s="11">
        <f t="shared" si="23"/>
        <v>0</v>
      </c>
    </row>
    <row r="561" spans="15:16" x14ac:dyDescent="0.25">
      <c r="O561" s="12">
        <f>COUNTIF(B$16:B$999865,"&lt;"&amp;B568)</f>
        <v>0</v>
      </c>
      <c r="P561" s="11">
        <f t="shared" si="23"/>
        <v>0</v>
      </c>
    </row>
    <row r="562" spans="15:16" x14ac:dyDescent="0.25">
      <c r="O562" s="12">
        <f>COUNTIF(B$16:B$999865,"&lt;"&amp;B569)</f>
        <v>0</v>
      </c>
      <c r="P562" s="11">
        <f t="shared" si="23"/>
        <v>0</v>
      </c>
    </row>
    <row r="563" spans="15:16" x14ac:dyDescent="0.25">
      <c r="O563" s="12">
        <f>COUNTIF(B$16:B$999865,"&lt;"&amp;B570)</f>
        <v>0</v>
      </c>
      <c r="P563" s="11">
        <f t="shared" si="23"/>
        <v>0</v>
      </c>
    </row>
    <row r="564" spans="15:16" x14ac:dyDescent="0.25">
      <c r="O564" s="12">
        <f>COUNTIF(B$16:B$999865,"&lt;"&amp;B571)</f>
        <v>0</v>
      </c>
      <c r="P564" s="11">
        <f t="shared" si="23"/>
        <v>0</v>
      </c>
    </row>
    <row r="565" spans="15:16" x14ac:dyDescent="0.25">
      <c r="O565" s="12">
        <f>COUNTIF(B$16:B$999865,"&lt;"&amp;B572)</f>
        <v>0</v>
      </c>
      <c r="P565" s="11">
        <f t="shared" si="23"/>
        <v>0</v>
      </c>
    </row>
    <row r="566" spans="15:16" x14ac:dyDescent="0.25">
      <c r="O566" s="12">
        <f>COUNTIF(B$16:B$999865,"&lt;"&amp;B573)</f>
        <v>0</v>
      </c>
      <c r="P566" s="11">
        <f t="shared" si="23"/>
        <v>0</v>
      </c>
    </row>
    <row r="567" spans="15:16" x14ac:dyDescent="0.25">
      <c r="O567" s="12">
        <f>COUNTIF(B$16:B$999865,"&lt;"&amp;B574)</f>
        <v>0</v>
      </c>
      <c r="P567" s="11">
        <f t="shared" si="23"/>
        <v>0</v>
      </c>
    </row>
    <row r="568" spans="15:16" x14ac:dyDescent="0.25">
      <c r="O568" s="12">
        <f>COUNTIF(B$16:B$999865,"&lt;"&amp;B575)</f>
        <v>0</v>
      </c>
      <c r="P568" s="11">
        <f t="shared" si="23"/>
        <v>0</v>
      </c>
    </row>
    <row r="569" spans="15:16" x14ac:dyDescent="0.25">
      <c r="O569" s="12">
        <f>COUNTIF(B$16:B$999865,"&lt;"&amp;B576)</f>
        <v>0</v>
      </c>
      <c r="P569" s="11">
        <f t="shared" si="23"/>
        <v>0</v>
      </c>
    </row>
    <row r="570" spans="15:16" x14ac:dyDescent="0.25">
      <c r="O570" s="12">
        <f>COUNTIF(B$16:B$999865,"&lt;"&amp;B577)</f>
        <v>0</v>
      </c>
      <c r="P570" s="11">
        <f t="shared" si="23"/>
        <v>0</v>
      </c>
    </row>
    <row r="571" spans="15:16" x14ac:dyDescent="0.25">
      <c r="O571" s="12">
        <f>COUNTIF(B$16:B$999865,"&lt;"&amp;B578)</f>
        <v>0</v>
      </c>
      <c r="P571" s="11">
        <f t="shared" si="23"/>
        <v>0</v>
      </c>
    </row>
    <row r="572" spans="15:16" x14ac:dyDescent="0.25">
      <c r="O572" s="12">
        <f>COUNTIF(B$16:B$999865,"&lt;"&amp;B579)</f>
        <v>0</v>
      </c>
      <c r="P572" s="11">
        <f t="shared" si="23"/>
        <v>0</v>
      </c>
    </row>
    <row r="573" spans="15:16" x14ac:dyDescent="0.25">
      <c r="O573" s="12">
        <f>COUNTIF(B$16:B$999865,"&lt;"&amp;B580)</f>
        <v>0</v>
      </c>
      <c r="P573" s="11">
        <f t="shared" si="23"/>
        <v>0</v>
      </c>
    </row>
    <row r="574" spans="15:16" x14ac:dyDescent="0.25">
      <c r="O574" s="12">
        <f>COUNTIF(B$16:B$999865,"&lt;"&amp;B581)</f>
        <v>0</v>
      </c>
      <c r="P574" s="11">
        <f t="shared" si="23"/>
        <v>0</v>
      </c>
    </row>
    <row r="575" spans="15:16" x14ac:dyDescent="0.25">
      <c r="O575" s="12">
        <f>COUNTIF(B$16:B$999865,"&lt;"&amp;B582)</f>
        <v>0</v>
      </c>
      <c r="P575" s="11">
        <f t="shared" si="23"/>
        <v>0</v>
      </c>
    </row>
    <row r="576" spans="15:16" x14ac:dyDescent="0.25">
      <c r="O576" s="12">
        <f>COUNTIF(B$16:B$999865,"&lt;"&amp;B583)</f>
        <v>0</v>
      </c>
      <c r="P576" s="11">
        <f t="shared" si="23"/>
        <v>0</v>
      </c>
    </row>
    <row r="577" spans="15:16" x14ac:dyDescent="0.25">
      <c r="O577" s="12">
        <f>COUNTIF(B$16:B$999865,"&lt;"&amp;B584)</f>
        <v>0</v>
      </c>
      <c r="P577" s="11">
        <f t="shared" si="23"/>
        <v>0</v>
      </c>
    </row>
    <row r="578" spans="15:16" x14ac:dyDescent="0.25">
      <c r="O578" s="12">
        <f>COUNTIF(B$16:B$999865,"&lt;"&amp;B585)</f>
        <v>0</v>
      </c>
      <c r="P578" s="11">
        <f t="shared" si="23"/>
        <v>0</v>
      </c>
    </row>
    <row r="579" spans="15:16" x14ac:dyDescent="0.25">
      <c r="O579" s="12">
        <f>COUNTIF(B$16:B$999865,"&lt;"&amp;B586)</f>
        <v>0</v>
      </c>
      <c r="P579" s="11">
        <f t="shared" si="23"/>
        <v>0</v>
      </c>
    </row>
    <row r="580" spans="15:16" x14ac:dyDescent="0.25">
      <c r="O580" s="12">
        <f>COUNTIF(B$16:B$999865,"&lt;"&amp;B587)</f>
        <v>0</v>
      </c>
      <c r="P580" s="11">
        <f t="shared" si="23"/>
        <v>0</v>
      </c>
    </row>
    <row r="581" spans="15:16" x14ac:dyDescent="0.25">
      <c r="O581" s="12">
        <f>COUNTIF(B$16:B$999865,"&lt;"&amp;B588)</f>
        <v>0</v>
      </c>
      <c r="P581" s="11">
        <f t="shared" ref="P581:P644" si="24">B588</f>
        <v>0</v>
      </c>
    </row>
    <row r="582" spans="15:16" x14ac:dyDescent="0.25">
      <c r="O582" s="12">
        <f>COUNTIF(B$16:B$999865,"&lt;"&amp;B589)</f>
        <v>0</v>
      </c>
      <c r="P582" s="11">
        <f t="shared" si="24"/>
        <v>0</v>
      </c>
    </row>
    <row r="583" spans="15:16" x14ac:dyDescent="0.25">
      <c r="O583" s="12">
        <f>COUNTIF(B$16:B$999865,"&lt;"&amp;B590)</f>
        <v>0</v>
      </c>
      <c r="P583" s="11">
        <f t="shared" si="24"/>
        <v>0</v>
      </c>
    </row>
    <row r="584" spans="15:16" x14ac:dyDescent="0.25">
      <c r="O584" s="12">
        <f>COUNTIF(B$16:B$999865,"&lt;"&amp;B591)</f>
        <v>0</v>
      </c>
      <c r="P584" s="11">
        <f t="shared" si="24"/>
        <v>0</v>
      </c>
    </row>
    <row r="585" spans="15:16" x14ac:dyDescent="0.25">
      <c r="O585" s="12">
        <f>COUNTIF(B$16:B$999865,"&lt;"&amp;B592)</f>
        <v>0</v>
      </c>
      <c r="P585" s="11">
        <f t="shared" si="24"/>
        <v>0</v>
      </c>
    </row>
    <row r="586" spans="15:16" x14ac:dyDescent="0.25">
      <c r="O586" s="12">
        <f>COUNTIF(B$16:B$999865,"&lt;"&amp;B593)</f>
        <v>0</v>
      </c>
      <c r="P586" s="11">
        <f t="shared" si="24"/>
        <v>0</v>
      </c>
    </row>
    <row r="587" spans="15:16" x14ac:dyDescent="0.25">
      <c r="O587" s="12">
        <f>COUNTIF(B$16:B$999865,"&lt;"&amp;B594)</f>
        <v>0</v>
      </c>
      <c r="P587" s="11">
        <f t="shared" si="24"/>
        <v>0</v>
      </c>
    </row>
    <row r="588" spans="15:16" x14ac:dyDescent="0.25">
      <c r="O588" s="12">
        <f>COUNTIF(B$16:B$999865,"&lt;"&amp;B595)</f>
        <v>0</v>
      </c>
      <c r="P588" s="11">
        <f t="shared" si="24"/>
        <v>0</v>
      </c>
    </row>
    <row r="589" spans="15:16" x14ac:dyDescent="0.25">
      <c r="O589" s="12">
        <f>COUNTIF(B$16:B$999865,"&lt;"&amp;B596)</f>
        <v>0</v>
      </c>
      <c r="P589" s="11">
        <f t="shared" si="24"/>
        <v>0</v>
      </c>
    </row>
    <row r="590" spans="15:16" x14ac:dyDescent="0.25">
      <c r="O590" s="12">
        <f>COUNTIF(B$16:B$999865,"&lt;"&amp;B597)</f>
        <v>0</v>
      </c>
      <c r="P590" s="11">
        <f t="shared" si="24"/>
        <v>0</v>
      </c>
    </row>
    <row r="591" spans="15:16" x14ac:dyDescent="0.25">
      <c r="O591" s="12">
        <f>COUNTIF(B$16:B$999865,"&lt;"&amp;B598)</f>
        <v>0</v>
      </c>
      <c r="P591" s="11">
        <f t="shared" si="24"/>
        <v>0</v>
      </c>
    </row>
    <row r="592" spans="15:16" x14ac:dyDescent="0.25">
      <c r="O592" s="12">
        <f>COUNTIF(B$16:B$999865,"&lt;"&amp;B599)</f>
        <v>0</v>
      </c>
      <c r="P592" s="11">
        <f t="shared" si="24"/>
        <v>0</v>
      </c>
    </row>
    <row r="593" spans="15:16" x14ac:dyDescent="0.25">
      <c r="O593" s="12">
        <f>COUNTIF(B$16:B$999865,"&lt;"&amp;B600)</f>
        <v>0</v>
      </c>
      <c r="P593" s="11">
        <f t="shared" si="24"/>
        <v>0</v>
      </c>
    </row>
    <row r="594" spans="15:16" x14ac:dyDescent="0.25">
      <c r="O594" s="12">
        <f>COUNTIF(B$16:B$999865,"&lt;"&amp;B601)</f>
        <v>0</v>
      </c>
      <c r="P594" s="11">
        <f t="shared" si="24"/>
        <v>0</v>
      </c>
    </row>
    <row r="595" spans="15:16" x14ac:dyDescent="0.25">
      <c r="O595" s="12">
        <f>COUNTIF(B$16:B$999865,"&lt;"&amp;B602)</f>
        <v>0</v>
      </c>
      <c r="P595" s="11">
        <f t="shared" si="24"/>
        <v>0</v>
      </c>
    </row>
    <row r="596" spans="15:16" x14ac:dyDescent="0.25">
      <c r="O596" s="12">
        <f>COUNTIF(B$16:B$999865,"&lt;"&amp;B603)</f>
        <v>0</v>
      </c>
      <c r="P596" s="11">
        <f t="shared" si="24"/>
        <v>0</v>
      </c>
    </row>
    <row r="597" spans="15:16" x14ac:dyDescent="0.25">
      <c r="O597" s="12">
        <f>COUNTIF(B$16:B$999865,"&lt;"&amp;B604)</f>
        <v>0</v>
      </c>
      <c r="P597" s="11">
        <f t="shared" si="24"/>
        <v>0</v>
      </c>
    </row>
    <row r="598" spans="15:16" x14ac:dyDescent="0.25">
      <c r="O598" s="12">
        <f>COUNTIF(B$16:B$999865,"&lt;"&amp;B605)</f>
        <v>0</v>
      </c>
      <c r="P598" s="11">
        <f t="shared" si="24"/>
        <v>0</v>
      </c>
    </row>
    <row r="599" spans="15:16" x14ac:dyDescent="0.25">
      <c r="O599" s="12">
        <f>COUNTIF(B$16:B$999865,"&lt;"&amp;B606)</f>
        <v>0</v>
      </c>
      <c r="P599" s="11">
        <f t="shared" si="24"/>
        <v>0</v>
      </c>
    </row>
    <row r="600" spans="15:16" x14ac:dyDescent="0.25">
      <c r="O600" s="12">
        <f>COUNTIF(B$16:B$999865,"&lt;"&amp;B607)</f>
        <v>0</v>
      </c>
      <c r="P600" s="11">
        <f t="shared" si="24"/>
        <v>0</v>
      </c>
    </row>
    <row r="601" spans="15:16" x14ac:dyDescent="0.25">
      <c r="O601" s="12">
        <f>COUNTIF(B$16:B$999865,"&lt;"&amp;B608)</f>
        <v>0</v>
      </c>
      <c r="P601" s="11">
        <f t="shared" si="24"/>
        <v>0</v>
      </c>
    </row>
    <row r="602" spans="15:16" x14ac:dyDescent="0.25">
      <c r="O602" s="12">
        <f>COUNTIF(B$16:B$999865,"&lt;"&amp;B609)</f>
        <v>0</v>
      </c>
      <c r="P602" s="11">
        <f t="shared" si="24"/>
        <v>0</v>
      </c>
    </row>
    <row r="603" spans="15:16" x14ac:dyDescent="0.25">
      <c r="O603" s="12">
        <f>COUNTIF(B$16:B$999865,"&lt;"&amp;B610)</f>
        <v>0</v>
      </c>
      <c r="P603" s="11">
        <f t="shared" si="24"/>
        <v>0</v>
      </c>
    </row>
    <row r="604" spans="15:16" x14ac:dyDescent="0.25">
      <c r="O604" s="12">
        <f>COUNTIF(B$16:B$999865,"&lt;"&amp;B611)</f>
        <v>0</v>
      </c>
      <c r="P604" s="11">
        <f t="shared" si="24"/>
        <v>0</v>
      </c>
    </row>
    <row r="605" spans="15:16" x14ac:dyDescent="0.25">
      <c r="O605" s="12">
        <f>COUNTIF(B$16:B$999865,"&lt;"&amp;B612)</f>
        <v>0</v>
      </c>
      <c r="P605" s="11">
        <f t="shared" si="24"/>
        <v>0</v>
      </c>
    </row>
    <row r="606" spans="15:16" x14ac:dyDescent="0.25">
      <c r="O606" s="12">
        <f>COUNTIF(B$16:B$999865,"&lt;"&amp;B613)</f>
        <v>0</v>
      </c>
      <c r="P606" s="11">
        <f t="shared" si="24"/>
        <v>0</v>
      </c>
    </row>
    <row r="607" spans="15:16" x14ac:dyDescent="0.25">
      <c r="O607" s="12">
        <f>COUNTIF(B$16:B$999865,"&lt;"&amp;B614)</f>
        <v>0</v>
      </c>
      <c r="P607" s="11">
        <f t="shared" si="24"/>
        <v>0</v>
      </c>
    </row>
    <row r="608" spans="15:16" x14ac:dyDescent="0.25">
      <c r="O608" s="12">
        <f>COUNTIF(B$16:B$999865,"&lt;"&amp;B615)</f>
        <v>0</v>
      </c>
      <c r="P608" s="11">
        <f t="shared" si="24"/>
        <v>0</v>
      </c>
    </row>
    <row r="609" spans="15:16" x14ac:dyDescent="0.25">
      <c r="O609" s="12">
        <f>COUNTIF(B$16:B$999865,"&lt;"&amp;B616)</f>
        <v>0</v>
      </c>
      <c r="P609" s="11">
        <f t="shared" si="24"/>
        <v>0</v>
      </c>
    </row>
    <row r="610" spans="15:16" x14ac:dyDescent="0.25">
      <c r="O610" s="12">
        <f>COUNTIF(B$16:B$999865,"&lt;"&amp;B617)</f>
        <v>0</v>
      </c>
      <c r="P610" s="11">
        <f t="shared" si="24"/>
        <v>0</v>
      </c>
    </row>
    <row r="611" spans="15:16" x14ac:dyDescent="0.25">
      <c r="O611" s="12">
        <f>COUNTIF(B$16:B$999865,"&lt;"&amp;B618)</f>
        <v>0</v>
      </c>
      <c r="P611" s="11">
        <f t="shared" si="24"/>
        <v>0</v>
      </c>
    </row>
    <row r="612" spans="15:16" x14ac:dyDescent="0.25">
      <c r="O612" s="12">
        <f>COUNTIF(B$16:B$999865,"&lt;"&amp;B619)</f>
        <v>0</v>
      </c>
      <c r="P612" s="11">
        <f t="shared" si="24"/>
        <v>0</v>
      </c>
    </row>
    <row r="613" spans="15:16" x14ac:dyDescent="0.25">
      <c r="O613" s="12">
        <f>COUNTIF(B$16:B$999865,"&lt;"&amp;B620)</f>
        <v>0</v>
      </c>
      <c r="P613" s="11">
        <f t="shared" si="24"/>
        <v>0</v>
      </c>
    </row>
    <row r="614" spans="15:16" x14ac:dyDescent="0.25">
      <c r="O614" s="12">
        <f>COUNTIF(B$16:B$999865,"&lt;"&amp;B621)</f>
        <v>0</v>
      </c>
      <c r="P614" s="11">
        <f t="shared" si="24"/>
        <v>0</v>
      </c>
    </row>
    <row r="615" spans="15:16" x14ac:dyDescent="0.25">
      <c r="O615" s="12">
        <f>COUNTIF(B$16:B$999865,"&lt;"&amp;B622)</f>
        <v>0</v>
      </c>
      <c r="P615" s="11">
        <f t="shared" si="24"/>
        <v>0</v>
      </c>
    </row>
    <row r="616" spans="15:16" x14ac:dyDescent="0.25">
      <c r="O616" s="12">
        <f>COUNTIF(B$16:B$999865,"&lt;"&amp;B623)</f>
        <v>0</v>
      </c>
      <c r="P616" s="11">
        <f t="shared" si="24"/>
        <v>0</v>
      </c>
    </row>
    <row r="617" spans="15:16" x14ac:dyDescent="0.25">
      <c r="O617" s="12">
        <f>COUNTIF(B$16:B$999865,"&lt;"&amp;B624)</f>
        <v>0</v>
      </c>
      <c r="P617" s="11">
        <f t="shared" si="24"/>
        <v>0</v>
      </c>
    </row>
    <row r="618" spans="15:16" x14ac:dyDescent="0.25">
      <c r="O618" s="12">
        <f>COUNTIF(B$16:B$999865,"&lt;"&amp;B625)</f>
        <v>0</v>
      </c>
      <c r="P618" s="11">
        <f t="shared" si="24"/>
        <v>0</v>
      </c>
    </row>
    <row r="619" spans="15:16" x14ac:dyDescent="0.25">
      <c r="O619" s="12">
        <f>COUNTIF(B$16:B$999865,"&lt;"&amp;B626)</f>
        <v>0</v>
      </c>
      <c r="P619" s="11">
        <f t="shared" si="24"/>
        <v>0</v>
      </c>
    </row>
    <row r="620" spans="15:16" x14ac:dyDescent="0.25">
      <c r="O620" s="12">
        <f>COUNTIF(B$16:B$999865,"&lt;"&amp;B627)</f>
        <v>0</v>
      </c>
      <c r="P620" s="11">
        <f t="shared" si="24"/>
        <v>0</v>
      </c>
    </row>
    <row r="621" spans="15:16" x14ac:dyDescent="0.25">
      <c r="O621" s="12">
        <f>COUNTIF(B$16:B$999865,"&lt;"&amp;B628)</f>
        <v>0</v>
      </c>
      <c r="P621" s="11">
        <f t="shared" si="24"/>
        <v>0</v>
      </c>
    </row>
    <row r="622" spans="15:16" x14ac:dyDescent="0.25">
      <c r="O622" s="12">
        <f>COUNTIF(B$16:B$999865,"&lt;"&amp;B629)</f>
        <v>0</v>
      </c>
      <c r="P622" s="11">
        <f t="shared" si="24"/>
        <v>0</v>
      </c>
    </row>
    <row r="623" spans="15:16" x14ac:dyDescent="0.25">
      <c r="O623" s="12">
        <f>COUNTIF(B$16:B$999865,"&lt;"&amp;B630)</f>
        <v>0</v>
      </c>
      <c r="P623" s="11">
        <f t="shared" si="24"/>
        <v>0</v>
      </c>
    </row>
    <row r="624" spans="15:16" x14ac:dyDescent="0.25">
      <c r="O624" s="12">
        <f>COUNTIF(B$16:B$999865,"&lt;"&amp;B631)</f>
        <v>0</v>
      </c>
      <c r="P624" s="11">
        <f t="shared" si="24"/>
        <v>0</v>
      </c>
    </row>
    <row r="625" spans="15:16" x14ac:dyDescent="0.25">
      <c r="O625" s="12">
        <f>COUNTIF(B$16:B$999865,"&lt;"&amp;B632)</f>
        <v>0</v>
      </c>
      <c r="P625" s="11">
        <f t="shared" si="24"/>
        <v>0</v>
      </c>
    </row>
    <row r="626" spans="15:16" x14ac:dyDescent="0.25">
      <c r="O626" s="12">
        <f>COUNTIF(B$16:B$999865,"&lt;"&amp;B633)</f>
        <v>0</v>
      </c>
      <c r="P626" s="11">
        <f t="shared" si="24"/>
        <v>0</v>
      </c>
    </row>
    <row r="627" spans="15:16" x14ac:dyDescent="0.25">
      <c r="O627" s="12">
        <f>COUNTIF(B$16:B$999865,"&lt;"&amp;B634)</f>
        <v>0</v>
      </c>
      <c r="P627" s="11">
        <f t="shared" si="24"/>
        <v>0</v>
      </c>
    </row>
    <row r="628" spans="15:16" x14ac:dyDescent="0.25">
      <c r="O628" s="12">
        <f>COUNTIF(B$16:B$999865,"&lt;"&amp;B635)</f>
        <v>0</v>
      </c>
      <c r="P628" s="11">
        <f t="shared" si="24"/>
        <v>0</v>
      </c>
    </row>
    <row r="629" spans="15:16" x14ac:dyDescent="0.25">
      <c r="O629" s="12">
        <f>COUNTIF(B$16:B$999865,"&lt;"&amp;B636)</f>
        <v>0</v>
      </c>
      <c r="P629" s="11">
        <f t="shared" si="24"/>
        <v>0</v>
      </c>
    </row>
    <row r="630" spans="15:16" x14ac:dyDescent="0.25">
      <c r="O630" s="12">
        <f>COUNTIF(B$16:B$999865,"&lt;"&amp;B637)</f>
        <v>0</v>
      </c>
      <c r="P630" s="11">
        <f t="shared" si="24"/>
        <v>0</v>
      </c>
    </row>
    <row r="631" spans="15:16" x14ac:dyDescent="0.25">
      <c r="O631" s="12">
        <f>COUNTIF(B$16:B$999865,"&lt;"&amp;B638)</f>
        <v>0</v>
      </c>
      <c r="P631" s="11">
        <f t="shared" si="24"/>
        <v>0</v>
      </c>
    </row>
    <row r="632" spans="15:16" x14ac:dyDescent="0.25">
      <c r="O632" s="12">
        <f>COUNTIF(B$16:B$999865,"&lt;"&amp;B639)</f>
        <v>0</v>
      </c>
      <c r="P632" s="11">
        <f t="shared" si="24"/>
        <v>0</v>
      </c>
    </row>
    <row r="633" spans="15:16" x14ac:dyDescent="0.25">
      <c r="O633" s="12">
        <f>COUNTIF(B$16:B$999865,"&lt;"&amp;B640)</f>
        <v>0</v>
      </c>
      <c r="P633" s="11">
        <f t="shared" si="24"/>
        <v>0</v>
      </c>
    </row>
    <row r="634" spans="15:16" x14ac:dyDescent="0.25">
      <c r="O634" s="12">
        <f>COUNTIF(B$16:B$999865,"&lt;"&amp;B641)</f>
        <v>0</v>
      </c>
      <c r="P634" s="11">
        <f t="shared" si="24"/>
        <v>0</v>
      </c>
    </row>
    <row r="635" spans="15:16" x14ac:dyDescent="0.25">
      <c r="O635" s="12">
        <f>COUNTIF(B$16:B$999865,"&lt;"&amp;B642)</f>
        <v>0</v>
      </c>
      <c r="P635" s="11">
        <f t="shared" si="24"/>
        <v>0</v>
      </c>
    </row>
    <row r="636" spans="15:16" x14ac:dyDescent="0.25">
      <c r="O636" s="12">
        <f>COUNTIF(B$16:B$999865,"&lt;"&amp;B643)</f>
        <v>0</v>
      </c>
      <c r="P636" s="11">
        <f t="shared" si="24"/>
        <v>0</v>
      </c>
    </row>
    <row r="637" spans="15:16" x14ac:dyDescent="0.25">
      <c r="O637" s="12">
        <f>COUNTIF(B$16:B$999865,"&lt;"&amp;B644)</f>
        <v>0</v>
      </c>
      <c r="P637" s="11">
        <f t="shared" si="24"/>
        <v>0</v>
      </c>
    </row>
    <row r="638" spans="15:16" x14ac:dyDescent="0.25">
      <c r="O638" s="12">
        <f>COUNTIF(B$16:B$999865,"&lt;"&amp;B645)</f>
        <v>0</v>
      </c>
      <c r="P638" s="11">
        <f t="shared" si="24"/>
        <v>0</v>
      </c>
    </row>
    <row r="639" spans="15:16" x14ac:dyDescent="0.25">
      <c r="O639" s="12">
        <f>COUNTIF(B$16:B$999865,"&lt;"&amp;B646)</f>
        <v>0</v>
      </c>
      <c r="P639" s="11">
        <f t="shared" si="24"/>
        <v>0</v>
      </c>
    </row>
    <row r="640" spans="15:16" x14ac:dyDescent="0.25">
      <c r="O640" s="12">
        <f>COUNTIF(B$16:B$999865,"&lt;"&amp;B647)</f>
        <v>0</v>
      </c>
      <c r="P640" s="11">
        <f t="shared" si="24"/>
        <v>0</v>
      </c>
    </row>
    <row r="641" spans="15:16" x14ac:dyDescent="0.25">
      <c r="O641" s="12">
        <f>COUNTIF(B$16:B$999865,"&lt;"&amp;B648)</f>
        <v>0</v>
      </c>
      <c r="P641" s="11">
        <f t="shared" si="24"/>
        <v>0</v>
      </c>
    </row>
    <row r="642" spans="15:16" x14ac:dyDescent="0.25">
      <c r="O642" s="12">
        <f>COUNTIF(B$16:B$999865,"&lt;"&amp;B649)</f>
        <v>0</v>
      </c>
      <c r="P642" s="11">
        <f t="shared" si="24"/>
        <v>0</v>
      </c>
    </row>
    <row r="643" spans="15:16" x14ac:dyDescent="0.25">
      <c r="O643" s="12">
        <f>COUNTIF(B$16:B$999865,"&lt;"&amp;B650)</f>
        <v>0</v>
      </c>
      <c r="P643" s="11">
        <f t="shared" si="24"/>
        <v>0</v>
      </c>
    </row>
    <row r="644" spans="15:16" x14ac:dyDescent="0.25">
      <c r="O644" s="12">
        <f>COUNTIF(B$16:B$999865,"&lt;"&amp;B651)</f>
        <v>0</v>
      </c>
      <c r="P644" s="11">
        <f t="shared" si="24"/>
        <v>0</v>
      </c>
    </row>
    <row r="645" spans="15:16" x14ac:dyDescent="0.25">
      <c r="O645" s="12">
        <f>COUNTIF(B$16:B$999865,"&lt;"&amp;B652)</f>
        <v>0</v>
      </c>
      <c r="P645" s="11">
        <f t="shared" ref="P645:P708" si="25">B652</f>
        <v>0</v>
      </c>
    </row>
    <row r="646" spans="15:16" x14ac:dyDescent="0.25">
      <c r="O646" s="12">
        <f>COUNTIF(B$16:B$999865,"&lt;"&amp;B653)</f>
        <v>0</v>
      </c>
      <c r="P646" s="11">
        <f t="shared" si="25"/>
        <v>0</v>
      </c>
    </row>
    <row r="647" spans="15:16" x14ac:dyDescent="0.25">
      <c r="O647" s="12">
        <f>COUNTIF(B$16:B$999865,"&lt;"&amp;B654)</f>
        <v>0</v>
      </c>
      <c r="P647" s="11">
        <f t="shared" si="25"/>
        <v>0</v>
      </c>
    </row>
    <row r="648" spans="15:16" x14ac:dyDescent="0.25">
      <c r="O648" s="12">
        <f>COUNTIF(B$16:B$999865,"&lt;"&amp;B655)</f>
        <v>0</v>
      </c>
      <c r="P648" s="11">
        <f t="shared" si="25"/>
        <v>0</v>
      </c>
    </row>
    <row r="649" spans="15:16" x14ac:dyDescent="0.25">
      <c r="O649" s="12">
        <f>COUNTIF(B$16:B$999865,"&lt;"&amp;B656)</f>
        <v>0</v>
      </c>
      <c r="P649" s="11">
        <f t="shared" si="25"/>
        <v>0</v>
      </c>
    </row>
    <row r="650" spans="15:16" x14ac:dyDescent="0.25">
      <c r="O650" s="12">
        <f>COUNTIF(B$16:B$999865,"&lt;"&amp;B657)</f>
        <v>0</v>
      </c>
      <c r="P650" s="11">
        <f t="shared" si="25"/>
        <v>0</v>
      </c>
    </row>
    <row r="651" spans="15:16" x14ac:dyDescent="0.25">
      <c r="O651" s="12">
        <f>COUNTIF(B$16:B$999865,"&lt;"&amp;B658)</f>
        <v>0</v>
      </c>
      <c r="P651" s="11">
        <f t="shared" si="25"/>
        <v>0</v>
      </c>
    </row>
    <row r="652" spans="15:16" x14ac:dyDescent="0.25">
      <c r="O652" s="12">
        <f>COUNTIF(B$16:B$999865,"&lt;"&amp;B659)</f>
        <v>0</v>
      </c>
      <c r="P652" s="11">
        <f t="shared" si="25"/>
        <v>0</v>
      </c>
    </row>
    <row r="653" spans="15:16" x14ac:dyDescent="0.25">
      <c r="O653" s="12">
        <f>COUNTIF(B$16:B$999865,"&lt;"&amp;B660)</f>
        <v>0</v>
      </c>
      <c r="P653" s="11">
        <f t="shared" si="25"/>
        <v>0</v>
      </c>
    </row>
    <row r="654" spans="15:16" x14ac:dyDescent="0.25">
      <c r="O654" s="12">
        <f>COUNTIF(B$16:B$999865,"&lt;"&amp;B661)</f>
        <v>0</v>
      </c>
      <c r="P654" s="11">
        <f t="shared" si="25"/>
        <v>0</v>
      </c>
    </row>
    <row r="655" spans="15:16" x14ac:dyDescent="0.25">
      <c r="O655" s="12">
        <f>COUNTIF(B$16:B$999865,"&lt;"&amp;B662)</f>
        <v>0</v>
      </c>
      <c r="P655" s="11">
        <f t="shared" si="25"/>
        <v>0</v>
      </c>
    </row>
    <row r="656" spans="15:16" x14ac:dyDescent="0.25">
      <c r="O656" s="12">
        <f>COUNTIF(B$16:B$999865,"&lt;"&amp;B663)</f>
        <v>0</v>
      </c>
      <c r="P656" s="11">
        <f t="shared" si="25"/>
        <v>0</v>
      </c>
    </row>
    <row r="657" spans="15:16" x14ac:dyDescent="0.25">
      <c r="O657" s="12">
        <f>COUNTIF(B$16:B$999865,"&lt;"&amp;B664)</f>
        <v>0</v>
      </c>
      <c r="P657" s="11">
        <f t="shared" si="25"/>
        <v>0</v>
      </c>
    </row>
    <row r="658" spans="15:16" x14ac:dyDescent="0.25">
      <c r="O658" s="12">
        <f>COUNTIF(B$16:B$999865,"&lt;"&amp;B665)</f>
        <v>0</v>
      </c>
      <c r="P658" s="11">
        <f t="shared" si="25"/>
        <v>0</v>
      </c>
    </row>
    <row r="659" spans="15:16" x14ac:dyDescent="0.25">
      <c r="O659" s="12">
        <f>COUNTIF(B$16:B$999865,"&lt;"&amp;B666)</f>
        <v>0</v>
      </c>
      <c r="P659" s="11">
        <f t="shared" si="25"/>
        <v>0</v>
      </c>
    </row>
    <row r="660" spans="15:16" x14ac:dyDescent="0.25">
      <c r="O660" s="12">
        <f>COUNTIF(B$16:B$999865,"&lt;"&amp;B667)</f>
        <v>0</v>
      </c>
      <c r="P660" s="11">
        <f t="shared" si="25"/>
        <v>0</v>
      </c>
    </row>
    <row r="661" spans="15:16" x14ac:dyDescent="0.25">
      <c r="O661" s="12">
        <f>COUNTIF(B$16:B$999865,"&lt;"&amp;B668)</f>
        <v>0</v>
      </c>
      <c r="P661" s="11">
        <f t="shared" si="25"/>
        <v>0</v>
      </c>
    </row>
    <row r="662" spans="15:16" x14ac:dyDescent="0.25">
      <c r="O662" s="12">
        <f>COUNTIF(B$16:B$999865,"&lt;"&amp;B669)</f>
        <v>0</v>
      </c>
      <c r="P662" s="11">
        <f t="shared" si="25"/>
        <v>0</v>
      </c>
    </row>
    <row r="663" spans="15:16" x14ac:dyDescent="0.25">
      <c r="O663" s="12">
        <f>COUNTIF(B$16:B$999865,"&lt;"&amp;B670)</f>
        <v>0</v>
      </c>
      <c r="P663" s="11">
        <f t="shared" si="25"/>
        <v>0</v>
      </c>
    </row>
    <row r="664" spans="15:16" x14ac:dyDescent="0.25">
      <c r="O664" s="12">
        <f>COUNTIF(B$16:B$999865,"&lt;"&amp;B671)</f>
        <v>0</v>
      </c>
      <c r="P664" s="11">
        <f t="shared" si="25"/>
        <v>0</v>
      </c>
    </row>
    <row r="665" spans="15:16" x14ac:dyDescent="0.25">
      <c r="O665" s="12">
        <f>COUNTIF(B$16:B$999865,"&lt;"&amp;B672)</f>
        <v>0</v>
      </c>
      <c r="P665" s="11">
        <f t="shared" si="25"/>
        <v>0</v>
      </c>
    </row>
    <row r="666" spans="15:16" x14ac:dyDescent="0.25">
      <c r="O666" s="12">
        <f>COUNTIF(B$16:B$999865,"&lt;"&amp;B673)</f>
        <v>0</v>
      </c>
      <c r="P666" s="11">
        <f t="shared" si="25"/>
        <v>0</v>
      </c>
    </row>
    <row r="667" spans="15:16" x14ac:dyDescent="0.25">
      <c r="O667" s="12">
        <f>COUNTIF(B$16:B$999865,"&lt;"&amp;B674)</f>
        <v>0</v>
      </c>
      <c r="P667" s="11">
        <f t="shared" si="25"/>
        <v>0</v>
      </c>
    </row>
    <row r="668" spans="15:16" x14ac:dyDescent="0.25">
      <c r="O668" s="12">
        <f>COUNTIF(B$16:B$999865,"&lt;"&amp;B675)</f>
        <v>0</v>
      </c>
      <c r="P668" s="11">
        <f t="shared" si="25"/>
        <v>0</v>
      </c>
    </row>
    <row r="669" spans="15:16" x14ac:dyDescent="0.25">
      <c r="O669" s="12">
        <f>COUNTIF(B$16:B$999865,"&lt;"&amp;B676)</f>
        <v>0</v>
      </c>
      <c r="P669" s="11">
        <f t="shared" si="25"/>
        <v>0</v>
      </c>
    </row>
    <row r="670" spans="15:16" x14ac:dyDescent="0.25">
      <c r="O670" s="12">
        <f>COUNTIF(B$16:B$999865,"&lt;"&amp;B677)</f>
        <v>0</v>
      </c>
      <c r="P670" s="11">
        <f t="shared" si="25"/>
        <v>0</v>
      </c>
    </row>
    <row r="671" spans="15:16" x14ac:dyDescent="0.25">
      <c r="O671" s="12">
        <f>COUNTIF(B$16:B$999865,"&lt;"&amp;B678)</f>
        <v>0</v>
      </c>
      <c r="P671" s="11">
        <f t="shared" si="25"/>
        <v>0</v>
      </c>
    </row>
    <row r="672" spans="15:16" x14ac:dyDescent="0.25">
      <c r="O672" s="12">
        <f>COUNTIF(B$16:B$999865,"&lt;"&amp;B679)</f>
        <v>0</v>
      </c>
      <c r="P672" s="11">
        <f t="shared" si="25"/>
        <v>0</v>
      </c>
    </row>
    <row r="673" spans="15:16" x14ac:dyDescent="0.25">
      <c r="O673" s="12">
        <f>COUNTIF(B$16:B$999865,"&lt;"&amp;B680)</f>
        <v>0</v>
      </c>
      <c r="P673" s="11">
        <f t="shared" si="25"/>
        <v>0</v>
      </c>
    </row>
    <row r="674" spans="15:16" x14ac:dyDescent="0.25">
      <c r="O674" s="12">
        <f>COUNTIF(B$16:B$999865,"&lt;"&amp;B681)</f>
        <v>0</v>
      </c>
      <c r="P674" s="11">
        <f t="shared" si="25"/>
        <v>0</v>
      </c>
    </row>
    <row r="675" spans="15:16" x14ac:dyDescent="0.25">
      <c r="O675" s="12">
        <f>COUNTIF(B$16:B$999865,"&lt;"&amp;B682)</f>
        <v>0</v>
      </c>
      <c r="P675" s="11">
        <f t="shared" si="25"/>
        <v>0</v>
      </c>
    </row>
    <row r="676" spans="15:16" x14ac:dyDescent="0.25">
      <c r="O676" s="12">
        <f>COUNTIF(B$16:B$999865,"&lt;"&amp;B683)</f>
        <v>0</v>
      </c>
      <c r="P676" s="11">
        <f t="shared" si="25"/>
        <v>0</v>
      </c>
    </row>
    <row r="677" spans="15:16" x14ac:dyDescent="0.25">
      <c r="O677" s="12">
        <f>COUNTIF(B$16:B$999865,"&lt;"&amp;B684)</f>
        <v>0</v>
      </c>
      <c r="P677" s="11">
        <f t="shared" si="25"/>
        <v>0</v>
      </c>
    </row>
    <row r="678" spans="15:16" x14ac:dyDescent="0.25">
      <c r="O678" s="12">
        <f>COUNTIF(B$16:B$999865,"&lt;"&amp;B685)</f>
        <v>0</v>
      </c>
      <c r="P678" s="11">
        <f t="shared" si="25"/>
        <v>0</v>
      </c>
    </row>
    <row r="679" spans="15:16" x14ac:dyDescent="0.25">
      <c r="O679" s="12">
        <f>COUNTIF(B$16:B$999865,"&lt;"&amp;B686)</f>
        <v>0</v>
      </c>
      <c r="P679" s="11">
        <f t="shared" si="25"/>
        <v>0</v>
      </c>
    </row>
    <row r="680" spans="15:16" x14ac:dyDescent="0.25">
      <c r="O680" s="12">
        <f>COUNTIF(B$16:B$999865,"&lt;"&amp;B687)</f>
        <v>0</v>
      </c>
      <c r="P680" s="11">
        <f t="shared" si="25"/>
        <v>0</v>
      </c>
    </row>
    <row r="681" spans="15:16" x14ac:dyDescent="0.25">
      <c r="O681" s="12">
        <f>COUNTIF(B$16:B$999865,"&lt;"&amp;B688)</f>
        <v>0</v>
      </c>
      <c r="P681" s="11">
        <f t="shared" si="25"/>
        <v>0</v>
      </c>
    </row>
    <row r="682" spans="15:16" x14ac:dyDescent="0.25">
      <c r="O682" s="12">
        <f>COUNTIF(B$16:B$999865,"&lt;"&amp;B689)</f>
        <v>0</v>
      </c>
      <c r="P682" s="11">
        <f t="shared" si="25"/>
        <v>0</v>
      </c>
    </row>
    <row r="683" spans="15:16" x14ac:dyDescent="0.25">
      <c r="O683" s="12">
        <f>COUNTIF(B$16:B$999865,"&lt;"&amp;B690)</f>
        <v>0</v>
      </c>
      <c r="P683" s="11">
        <f t="shared" si="25"/>
        <v>0</v>
      </c>
    </row>
    <row r="684" spans="15:16" x14ac:dyDescent="0.25">
      <c r="O684" s="12">
        <f>COUNTIF(B$16:B$999865,"&lt;"&amp;B691)</f>
        <v>0</v>
      </c>
      <c r="P684" s="11">
        <f t="shared" si="25"/>
        <v>0</v>
      </c>
    </row>
    <row r="685" spans="15:16" x14ac:dyDescent="0.25">
      <c r="O685" s="12">
        <f>COUNTIF(B$16:B$999865,"&lt;"&amp;B692)</f>
        <v>0</v>
      </c>
      <c r="P685" s="11">
        <f t="shared" si="25"/>
        <v>0</v>
      </c>
    </row>
    <row r="686" spans="15:16" x14ac:dyDescent="0.25">
      <c r="O686" s="12">
        <f>COUNTIF(B$16:B$999865,"&lt;"&amp;B693)</f>
        <v>0</v>
      </c>
      <c r="P686" s="11">
        <f t="shared" si="25"/>
        <v>0</v>
      </c>
    </row>
    <row r="687" spans="15:16" x14ac:dyDescent="0.25">
      <c r="O687" s="12">
        <f>COUNTIF(B$16:B$999865,"&lt;"&amp;B694)</f>
        <v>0</v>
      </c>
      <c r="P687" s="11">
        <f t="shared" si="25"/>
        <v>0</v>
      </c>
    </row>
    <row r="688" spans="15:16" x14ac:dyDescent="0.25">
      <c r="O688" s="12">
        <f>COUNTIF(B$16:B$999865,"&lt;"&amp;B695)</f>
        <v>0</v>
      </c>
      <c r="P688" s="11">
        <f t="shared" si="25"/>
        <v>0</v>
      </c>
    </row>
    <row r="689" spans="15:16" x14ac:dyDescent="0.25">
      <c r="O689" s="12">
        <f>COUNTIF(B$16:B$999865,"&lt;"&amp;B696)</f>
        <v>0</v>
      </c>
      <c r="P689" s="11">
        <f t="shared" si="25"/>
        <v>0</v>
      </c>
    </row>
    <row r="690" spans="15:16" x14ac:dyDescent="0.25">
      <c r="O690" s="12">
        <f>COUNTIF(B$16:B$999865,"&lt;"&amp;B697)</f>
        <v>0</v>
      </c>
      <c r="P690" s="11">
        <f t="shared" si="25"/>
        <v>0</v>
      </c>
    </row>
    <row r="691" spans="15:16" x14ac:dyDescent="0.25">
      <c r="O691" s="12">
        <f>COUNTIF(B$16:B$999865,"&lt;"&amp;B698)</f>
        <v>0</v>
      </c>
      <c r="P691" s="11">
        <f t="shared" si="25"/>
        <v>0</v>
      </c>
    </row>
    <row r="692" spans="15:16" x14ac:dyDescent="0.25">
      <c r="O692" s="12">
        <f>COUNTIF(B$16:B$999865,"&lt;"&amp;B699)</f>
        <v>0</v>
      </c>
      <c r="P692" s="11">
        <f t="shared" si="25"/>
        <v>0</v>
      </c>
    </row>
    <row r="693" spans="15:16" x14ac:dyDescent="0.25">
      <c r="O693" s="12">
        <f>COUNTIF(B$16:B$999865,"&lt;"&amp;B700)</f>
        <v>0</v>
      </c>
      <c r="P693" s="11">
        <f t="shared" si="25"/>
        <v>0</v>
      </c>
    </row>
    <row r="694" spans="15:16" x14ac:dyDescent="0.25">
      <c r="O694" s="12">
        <f>COUNTIF(B$16:B$999865,"&lt;"&amp;B701)</f>
        <v>0</v>
      </c>
      <c r="P694" s="11">
        <f t="shared" si="25"/>
        <v>0</v>
      </c>
    </row>
    <row r="695" spans="15:16" x14ac:dyDescent="0.25">
      <c r="O695" s="12">
        <f>COUNTIF(B$16:B$999865,"&lt;"&amp;B702)</f>
        <v>0</v>
      </c>
      <c r="P695" s="11">
        <f t="shared" si="25"/>
        <v>0</v>
      </c>
    </row>
    <row r="696" spans="15:16" x14ac:dyDescent="0.25">
      <c r="O696" s="12">
        <f>COUNTIF(B$16:B$999865,"&lt;"&amp;B703)</f>
        <v>0</v>
      </c>
      <c r="P696" s="11">
        <f t="shared" si="25"/>
        <v>0</v>
      </c>
    </row>
    <row r="697" spans="15:16" x14ac:dyDescent="0.25">
      <c r="O697" s="12">
        <f>COUNTIF(B$16:B$999865,"&lt;"&amp;B704)</f>
        <v>0</v>
      </c>
      <c r="P697" s="11">
        <f t="shared" si="25"/>
        <v>0</v>
      </c>
    </row>
    <row r="698" spans="15:16" x14ac:dyDescent="0.25">
      <c r="O698" s="12">
        <f>COUNTIF(B$16:B$999865,"&lt;"&amp;B705)</f>
        <v>0</v>
      </c>
      <c r="P698" s="11">
        <f t="shared" si="25"/>
        <v>0</v>
      </c>
    </row>
    <row r="699" spans="15:16" x14ac:dyDescent="0.25">
      <c r="O699" s="12">
        <f>COUNTIF(B$16:B$999865,"&lt;"&amp;B706)</f>
        <v>0</v>
      </c>
      <c r="P699" s="11">
        <f t="shared" si="25"/>
        <v>0</v>
      </c>
    </row>
    <row r="700" spans="15:16" x14ac:dyDescent="0.25">
      <c r="O700" s="12">
        <f>COUNTIF(B$16:B$999865,"&lt;"&amp;B707)</f>
        <v>0</v>
      </c>
      <c r="P700" s="11">
        <f t="shared" si="25"/>
        <v>0</v>
      </c>
    </row>
    <row r="701" spans="15:16" x14ac:dyDescent="0.25">
      <c r="O701" s="12">
        <f>COUNTIF(B$16:B$999865,"&lt;"&amp;B708)</f>
        <v>0</v>
      </c>
      <c r="P701" s="11">
        <f t="shared" si="25"/>
        <v>0</v>
      </c>
    </row>
    <row r="702" spans="15:16" x14ac:dyDescent="0.25">
      <c r="O702" s="12">
        <f>COUNTIF(B$16:B$999865,"&lt;"&amp;B709)</f>
        <v>0</v>
      </c>
      <c r="P702" s="11">
        <f t="shared" si="25"/>
        <v>0</v>
      </c>
    </row>
    <row r="703" spans="15:16" x14ac:dyDescent="0.25">
      <c r="O703" s="12">
        <f>COUNTIF(B$16:B$999865,"&lt;"&amp;B710)</f>
        <v>0</v>
      </c>
      <c r="P703" s="11">
        <f t="shared" si="25"/>
        <v>0</v>
      </c>
    </row>
    <row r="704" spans="15:16" x14ac:dyDescent="0.25">
      <c r="O704" s="12">
        <f>COUNTIF(B$16:B$999865,"&lt;"&amp;B711)</f>
        <v>0</v>
      </c>
      <c r="P704" s="11">
        <f t="shared" si="25"/>
        <v>0</v>
      </c>
    </row>
    <row r="705" spans="15:16" x14ac:dyDescent="0.25">
      <c r="O705" s="12">
        <f>COUNTIF(B$16:B$999865,"&lt;"&amp;B712)</f>
        <v>0</v>
      </c>
      <c r="P705" s="11">
        <f t="shared" si="25"/>
        <v>0</v>
      </c>
    </row>
    <row r="706" spans="15:16" x14ac:dyDescent="0.25">
      <c r="O706" s="12">
        <f>COUNTIF(B$16:B$999865,"&lt;"&amp;B713)</f>
        <v>0</v>
      </c>
      <c r="P706" s="11">
        <f t="shared" si="25"/>
        <v>0</v>
      </c>
    </row>
    <row r="707" spans="15:16" x14ac:dyDescent="0.25">
      <c r="O707" s="12">
        <f>COUNTIF(B$16:B$999865,"&lt;"&amp;B714)</f>
        <v>0</v>
      </c>
      <c r="P707" s="11">
        <f t="shared" si="25"/>
        <v>0</v>
      </c>
    </row>
    <row r="708" spans="15:16" x14ac:dyDescent="0.25">
      <c r="O708" s="12">
        <f>COUNTIF(B$16:B$999865,"&lt;"&amp;B715)</f>
        <v>0</v>
      </c>
      <c r="P708" s="11">
        <f t="shared" si="25"/>
        <v>0</v>
      </c>
    </row>
    <row r="709" spans="15:16" x14ac:dyDescent="0.25">
      <c r="O709" s="12">
        <f>COUNTIF(B$16:B$999865,"&lt;"&amp;B716)</f>
        <v>0</v>
      </c>
      <c r="P709" s="11">
        <f t="shared" ref="P709:P772" si="26">B716</f>
        <v>0</v>
      </c>
    </row>
    <row r="710" spans="15:16" x14ac:dyDescent="0.25">
      <c r="O710" s="12">
        <f>COUNTIF(B$16:B$999865,"&lt;"&amp;B717)</f>
        <v>0</v>
      </c>
      <c r="P710" s="11">
        <f t="shared" si="26"/>
        <v>0</v>
      </c>
    </row>
    <row r="711" spans="15:16" x14ac:dyDescent="0.25">
      <c r="O711" s="12">
        <f>COUNTIF(B$16:B$999865,"&lt;"&amp;B718)</f>
        <v>0</v>
      </c>
      <c r="P711" s="11">
        <f t="shared" si="26"/>
        <v>0</v>
      </c>
    </row>
    <row r="712" spans="15:16" x14ac:dyDescent="0.25">
      <c r="O712" s="12">
        <f>COUNTIF(B$16:B$999865,"&lt;"&amp;B719)</f>
        <v>0</v>
      </c>
      <c r="P712" s="11">
        <f t="shared" si="26"/>
        <v>0</v>
      </c>
    </row>
    <row r="713" spans="15:16" x14ac:dyDescent="0.25">
      <c r="O713" s="12">
        <f>COUNTIF(B$16:B$999865,"&lt;"&amp;B720)</f>
        <v>0</v>
      </c>
      <c r="P713" s="11">
        <f t="shared" si="26"/>
        <v>0</v>
      </c>
    </row>
    <row r="714" spans="15:16" x14ac:dyDescent="0.25">
      <c r="O714" s="12">
        <f>COUNTIF(B$16:B$999865,"&lt;"&amp;B721)</f>
        <v>0</v>
      </c>
      <c r="P714" s="11">
        <f t="shared" si="26"/>
        <v>0</v>
      </c>
    </row>
    <row r="715" spans="15:16" x14ac:dyDescent="0.25">
      <c r="O715" s="12">
        <f>COUNTIF(B$16:B$999865,"&lt;"&amp;B722)</f>
        <v>0</v>
      </c>
      <c r="P715" s="11">
        <f t="shared" si="26"/>
        <v>0</v>
      </c>
    </row>
    <row r="716" spans="15:16" x14ac:dyDescent="0.25">
      <c r="O716" s="12">
        <f>COUNTIF(B$16:B$999865,"&lt;"&amp;B723)</f>
        <v>0</v>
      </c>
      <c r="P716" s="11">
        <f t="shared" si="26"/>
        <v>0</v>
      </c>
    </row>
    <row r="717" spans="15:16" x14ac:dyDescent="0.25">
      <c r="O717" s="12">
        <f>COUNTIF(B$16:B$999865,"&lt;"&amp;B724)</f>
        <v>0</v>
      </c>
      <c r="P717" s="11">
        <f t="shared" si="26"/>
        <v>0</v>
      </c>
    </row>
    <row r="718" spans="15:16" x14ac:dyDescent="0.25">
      <c r="O718" s="12">
        <f>COUNTIF(B$16:B$999865,"&lt;"&amp;B725)</f>
        <v>0</v>
      </c>
      <c r="P718" s="11">
        <f t="shared" si="26"/>
        <v>0</v>
      </c>
    </row>
    <row r="719" spans="15:16" x14ac:dyDescent="0.25">
      <c r="O719" s="12">
        <f>COUNTIF(B$16:B$999865,"&lt;"&amp;B726)</f>
        <v>0</v>
      </c>
      <c r="P719" s="11">
        <f t="shared" si="26"/>
        <v>0</v>
      </c>
    </row>
    <row r="720" spans="15:16" x14ac:dyDescent="0.25">
      <c r="O720" s="12">
        <f>COUNTIF(B$16:B$999865,"&lt;"&amp;B727)</f>
        <v>0</v>
      </c>
      <c r="P720" s="11">
        <f t="shared" si="26"/>
        <v>0</v>
      </c>
    </row>
    <row r="721" spans="15:16" x14ac:dyDescent="0.25">
      <c r="O721" s="12">
        <f>COUNTIF(B$16:B$999865,"&lt;"&amp;B728)</f>
        <v>0</v>
      </c>
      <c r="P721" s="11">
        <f t="shared" si="26"/>
        <v>0</v>
      </c>
    </row>
    <row r="722" spans="15:16" x14ac:dyDescent="0.25">
      <c r="O722" s="12">
        <f>COUNTIF(B$16:B$999865,"&lt;"&amp;B729)</f>
        <v>0</v>
      </c>
      <c r="P722" s="11">
        <f t="shared" si="26"/>
        <v>0</v>
      </c>
    </row>
    <row r="723" spans="15:16" x14ac:dyDescent="0.25">
      <c r="O723" s="12">
        <f>COUNTIF(B$16:B$999865,"&lt;"&amp;B730)</f>
        <v>0</v>
      </c>
      <c r="P723" s="11">
        <f t="shared" si="26"/>
        <v>0</v>
      </c>
    </row>
    <row r="724" spans="15:16" x14ac:dyDescent="0.25">
      <c r="O724" s="12">
        <f>COUNTIF(B$16:B$999865,"&lt;"&amp;B731)</f>
        <v>0</v>
      </c>
      <c r="P724" s="11">
        <f t="shared" si="26"/>
        <v>0</v>
      </c>
    </row>
    <row r="725" spans="15:16" x14ac:dyDescent="0.25">
      <c r="O725" s="12">
        <f>COUNTIF(B$16:B$999865,"&lt;"&amp;B732)</f>
        <v>0</v>
      </c>
      <c r="P725" s="11">
        <f t="shared" si="26"/>
        <v>0</v>
      </c>
    </row>
    <row r="726" spans="15:16" x14ac:dyDescent="0.25">
      <c r="O726" s="12">
        <f>COUNTIF(B$16:B$999865,"&lt;"&amp;B733)</f>
        <v>0</v>
      </c>
      <c r="P726" s="11">
        <f t="shared" si="26"/>
        <v>0</v>
      </c>
    </row>
    <row r="727" spans="15:16" x14ac:dyDescent="0.25">
      <c r="O727" s="12">
        <f>COUNTIF(B$16:B$999865,"&lt;"&amp;B734)</f>
        <v>0</v>
      </c>
      <c r="P727" s="11">
        <f t="shared" si="26"/>
        <v>0</v>
      </c>
    </row>
    <row r="728" spans="15:16" x14ac:dyDescent="0.25">
      <c r="O728" s="12">
        <f>COUNTIF(B$16:B$999865,"&lt;"&amp;B735)</f>
        <v>0</v>
      </c>
      <c r="P728" s="11">
        <f t="shared" si="26"/>
        <v>0</v>
      </c>
    </row>
    <row r="729" spans="15:16" x14ac:dyDescent="0.25">
      <c r="O729" s="12">
        <f>COUNTIF(B$16:B$999865,"&lt;"&amp;B736)</f>
        <v>0</v>
      </c>
      <c r="P729" s="11">
        <f t="shared" si="26"/>
        <v>0</v>
      </c>
    </row>
    <row r="730" spans="15:16" x14ac:dyDescent="0.25">
      <c r="O730" s="12">
        <f>COUNTIF(B$16:B$999865,"&lt;"&amp;B737)</f>
        <v>0</v>
      </c>
      <c r="P730" s="11">
        <f t="shared" si="26"/>
        <v>0</v>
      </c>
    </row>
    <row r="731" spans="15:16" x14ac:dyDescent="0.25">
      <c r="O731" s="12">
        <f>COUNTIF(B$16:B$999865,"&lt;"&amp;B738)</f>
        <v>0</v>
      </c>
      <c r="P731" s="11">
        <f t="shared" si="26"/>
        <v>0</v>
      </c>
    </row>
    <row r="732" spans="15:16" x14ac:dyDescent="0.25">
      <c r="O732" s="12">
        <f>COUNTIF(B$16:B$999865,"&lt;"&amp;B739)</f>
        <v>0</v>
      </c>
      <c r="P732" s="11">
        <f t="shared" si="26"/>
        <v>0</v>
      </c>
    </row>
    <row r="733" spans="15:16" x14ac:dyDescent="0.25">
      <c r="O733" s="12">
        <f>COUNTIF(B$16:B$999865,"&lt;"&amp;B740)</f>
        <v>0</v>
      </c>
      <c r="P733" s="11">
        <f t="shared" si="26"/>
        <v>0</v>
      </c>
    </row>
    <row r="734" spans="15:16" x14ac:dyDescent="0.25">
      <c r="O734" s="12">
        <f>COUNTIF(B$16:B$999865,"&lt;"&amp;B741)</f>
        <v>0</v>
      </c>
      <c r="P734" s="11">
        <f t="shared" si="26"/>
        <v>0</v>
      </c>
    </row>
    <row r="735" spans="15:16" x14ac:dyDescent="0.25">
      <c r="O735" s="12">
        <f>COUNTIF(B$16:B$999865,"&lt;"&amp;B742)</f>
        <v>0</v>
      </c>
      <c r="P735" s="11">
        <f t="shared" si="26"/>
        <v>0</v>
      </c>
    </row>
    <row r="736" spans="15:16" x14ac:dyDescent="0.25">
      <c r="O736" s="12">
        <f>COUNTIF(B$16:B$999865,"&lt;"&amp;B743)</f>
        <v>0</v>
      </c>
      <c r="P736" s="11">
        <f t="shared" si="26"/>
        <v>0</v>
      </c>
    </row>
    <row r="737" spans="15:16" x14ac:dyDescent="0.25">
      <c r="O737" s="12">
        <f>COUNTIF(B$16:B$999865,"&lt;"&amp;B744)</f>
        <v>0</v>
      </c>
      <c r="P737" s="11">
        <f t="shared" si="26"/>
        <v>0</v>
      </c>
    </row>
    <row r="738" spans="15:16" x14ac:dyDescent="0.25">
      <c r="O738" s="12">
        <f>COUNTIF(B$16:B$999865,"&lt;"&amp;B745)</f>
        <v>0</v>
      </c>
      <c r="P738" s="11">
        <f t="shared" si="26"/>
        <v>0</v>
      </c>
    </row>
    <row r="739" spans="15:16" x14ac:dyDescent="0.25">
      <c r="O739" s="12">
        <f>COUNTIF(B$16:B$999865,"&lt;"&amp;B746)</f>
        <v>0</v>
      </c>
      <c r="P739" s="11">
        <f t="shared" si="26"/>
        <v>0</v>
      </c>
    </row>
    <row r="740" spans="15:16" x14ac:dyDescent="0.25">
      <c r="O740" s="12">
        <f>COUNTIF(B$16:B$999865,"&lt;"&amp;B747)</f>
        <v>0</v>
      </c>
      <c r="P740" s="11">
        <f t="shared" si="26"/>
        <v>0</v>
      </c>
    </row>
    <row r="741" spans="15:16" x14ac:dyDescent="0.25">
      <c r="O741" s="12">
        <f>COUNTIF(B$16:B$999865,"&lt;"&amp;B748)</f>
        <v>0</v>
      </c>
      <c r="P741" s="11">
        <f t="shared" si="26"/>
        <v>0</v>
      </c>
    </row>
    <row r="742" spans="15:16" x14ac:dyDescent="0.25">
      <c r="O742" s="12">
        <f>COUNTIF(B$16:B$999865,"&lt;"&amp;B749)</f>
        <v>0</v>
      </c>
      <c r="P742" s="11">
        <f t="shared" si="26"/>
        <v>0</v>
      </c>
    </row>
    <row r="743" spans="15:16" x14ac:dyDescent="0.25">
      <c r="O743" s="12">
        <f>COUNTIF(B$16:B$999865,"&lt;"&amp;B750)</f>
        <v>0</v>
      </c>
      <c r="P743" s="11">
        <f t="shared" si="26"/>
        <v>0</v>
      </c>
    </row>
    <row r="744" spans="15:16" x14ac:dyDescent="0.25">
      <c r="O744" s="12">
        <f>COUNTIF(B$16:B$999865,"&lt;"&amp;B751)</f>
        <v>0</v>
      </c>
      <c r="P744" s="11">
        <f t="shared" si="26"/>
        <v>0</v>
      </c>
    </row>
    <row r="745" spans="15:16" x14ac:dyDescent="0.25">
      <c r="O745" s="12">
        <f>COUNTIF(B$16:B$999865,"&lt;"&amp;B752)</f>
        <v>0</v>
      </c>
      <c r="P745" s="11">
        <f t="shared" si="26"/>
        <v>0</v>
      </c>
    </row>
    <row r="746" spans="15:16" x14ac:dyDescent="0.25">
      <c r="O746" s="12">
        <f>COUNTIF(B$16:B$999865,"&lt;"&amp;B753)</f>
        <v>0</v>
      </c>
      <c r="P746" s="11">
        <f t="shared" si="26"/>
        <v>0</v>
      </c>
    </row>
    <row r="747" spans="15:16" x14ac:dyDescent="0.25">
      <c r="O747" s="12">
        <f>COUNTIF(B$16:B$999865,"&lt;"&amp;B754)</f>
        <v>0</v>
      </c>
      <c r="P747" s="11">
        <f t="shared" si="26"/>
        <v>0</v>
      </c>
    </row>
    <row r="748" spans="15:16" x14ac:dyDescent="0.25">
      <c r="O748" s="12">
        <f>COUNTIF(B$16:B$999865,"&lt;"&amp;B755)</f>
        <v>0</v>
      </c>
      <c r="P748" s="11">
        <f t="shared" si="26"/>
        <v>0</v>
      </c>
    </row>
    <row r="749" spans="15:16" x14ac:dyDescent="0.25">
      <c r="O749" s="12">
        <f>COUNTIF(B$16:B$999865,"&lt;"&amp;B756)</f>
        <v>0</v>
      </c>
      <c r="P749" s="11">
        <f t="shared" si="26"/>
        <v>0</v>
      </c>
    </row>
    <row r="750" spans="15:16" x14ac:dyDescent="0.25">
      <c r="O750" s="12">
        <f>COUNTIF(B$16:B$999865,"&lt;"&amp;B757)</f>
        <v>0</v>
      </c>
      <c r="P750" s="11">
        <f t="shared" si="26"/>
        <v>0</v>
      </c>
    </row>
    <row r="751" spans="15:16" x14ac:dyDescent="0.25">
      <c r="O751" s="12">
        <f>COUNTIF(B$16:B$999865,"&lt;"&amp;B758)</f>
        <v>0</v>
      </c>
      <c r="P751" s="11">
        <f t="shared" si="26"/>
        <v>0</v>
      </c>
    </row>
    <row r="752" spans="15:16" x14ac:dyDescent="0.25">
      <c r="O752" s="12">
        <f>COUNTIF(B$16:B$999865,"&lt;"&amp;B759)</f>
        <v>0</v>
      </c>
      <c r="P752" s="11">
        <f t="shared" si="26"/>
        <v>0</v>
      </c>
    </row>
    <row r="753" spans="15:16" x14ac:dyDescent="0.25">
      <c r="O753" s="12">
        <f>COUNTIF(B$16:B$999865,"&lt;"&amp;B760)</f>
        <v>0</v>
      </c>
      <c r="P753" s="11">
        <f t="shared" si="26"/>
        <v>0</v>
      </c>
    </row>
    <row r="754" spans="15:16" x14ac:dyDescent="0.25">
      <c r="O754" s="12">
        <f>COUNTIF(B$16:B$999865,"&lt;"&amp;B761)</f>
        <v>0</v>
      </c>
      <c r="P754" s="11">
        <f t="shared" si="26"/>
        <v>0</v>
      </c>
    </row>
    <row r="755" spans="15:16" x14ac:dyDescent="0.25">
      <c r="O755" s="12">
        <f>COUNTIF(B$16:B$999865,"&lt;"&amp;B762)</f>
        <v>0</v>
      </c>
      <c r="P755" s="11">
        <f t="shared" si="26"/>
        <v>0</v>
      </c>
    </row>
    <row r="756" spans="15:16" x14ac:dyDescent="0.25">
      <c r="O756" s="12">
        <f>COUNTIF(B$16:B$999865,"&lt;"&amp;B763)</f>
        <v>0</v>
      </c>
      <c r="P756" s="11">
        <f t="shared" si="26"/>
        <v>0</v>
      </c>
    </row>
    <row r="757" spans="15:16" x14ac:dyDescent="0.25">
      <c r="O757" s="12">
        <f>COUNTIF(B$16:B$999865,"&lt;"&amp;B764)</f>
        <v>0</v>
      </c>
      <c r="P757" s="11">
        <f t="shared" si="26"/>
        <v>0</v>
      </c>
    </row>
    <row r="758" spans="15:16" x14ac:dyDescent="0.25">
      <c r="O758" s="12">
        <f>COUNTIF(B$16:B$999865,"&lt;"&amp;B765)</f>
        <v>0</v>
      </c>
      <c r="P758" s="11">
        <f t="shared" si="26"/>
        <v>0</v>
      </c>
    </row>
    <row r="759" spans="15:16" x14ac:dyDescent="0.25">
      <c r="O759" s="12">
        <f>COUNTIF(B$16:B$999865,"&lt;"&amp;B766)</f>
        <v>0</v>
      </c>
      <c r="P759" s="11">
        <f t="shared" si="26"/>
        <v>0</v>
      </c>
    </row>
    <row r="760" spans="15:16" x14ac:dyDescent="0.25">
      <c r="O760" s="12">
        <f>COUNTIF(B$16:B$999865,"&lt;"&amp;B767)</f>
        <v>0</v>
      </c>
      <c r="P760" s="11">
        <f t="shared" si="26"/>
        <v>0</v>
      </c>
    </row>
    <row r="761" spans="15:16" x14ac:dyDescent="0.25">
      <c r="O761" s="12">
        <f>COUNTIF(B$16:B$999865,"&lt;"&amp;B768)</f>
        <v>0</v>
      </c>
      <c r="P761" s="11">
        <f t="shared" si="26"/>
        <v>0</v>
      </c>
    </row>
    <row r="762" spans="15:16" x14ac:dyDescent="0.25">
      <c r="O762" s="12">
        <f>COUNTIF(B$16:B$999865,"&lt;"&amp;B769)</f>
        <v>0</v>
      </c>
      <c r="P762" s="11">
        <f t="shared" si="26"/>
        <v>0</v>
      </c>
    </row>
    <row r="763" spans="15:16" x14ac:dyDescent="0.25">
      <c r="O763" s="12">
        <f>COUNTIF(B$16:B$999865,"&lt;"&amp;B770)</f>
        <v>0</v>
      </c>
      <c r="P763" s="11">
        <f t="shared" si="26"/>
        <v>0</v>
      </c>
    </row>
    <row r="764" spans="15:16" x14ac:dyDescent="0.25">
      <c r="O764" s="12">
        <f>COUNTIF(B$16:B$999865,"&lt;"&amp;B771)</f>
        <v>0</v>
      </c>
      <c r="P764" s="11">
        <f t="shared" si="26"/>
        <v>0</v>
      </c>
    </row>
    <row r="765" spans="15:16" x14ac:dyDescent="0.25">
      <c r="O765" s="12">
        <f>COUNTIF(B$16:B$999865,"&lt;"&amp;B772)</f>
        <v>0</v>
      </c>
      <c r="P765" s="11">
        <f t="shared" si="26"/>
        <v>0</v>
      </c>
    </row>
    <row r="766" spans="15:16" x14ac:dyDescent="0.25">
      <c r="O766" s="12">
        <f>COUNTIF(B$16:B$999865,"&lt;"&amp;B773)</f>
        <v>0</v>
      </c>
      <c r="P766" s="11">
        <f t="shared" si="26"/>
        <v>0</v>
      </c>
    </row>
    <row r="767" spans="15:16" x14ac:dyDescent="0.25">
      <c r="O767" s="12">
        <f>COUNTIF(B$16:B$999865,"&lt;"&amp;B774)</f>
        <v>0</v>
      </c>
      <c r="P767" s="11">
        <f t="shared" si="26"/>
        <v>0</v>
      </c>
    </row>
    <row r="768" spans="15:16" x14ac:dyDescent="0.25">
      <c r="O768" s="12">
        <f>COUNTIF(B$16:B$999865,"&lt;"&amp;B775)</f>
        <v>0</v>
      </c>
      <c r="P768" s="11">
        <f t="shared" si="26"/>
        <v>0</v>
      </c>
    </row>
    <row r="769" spans="15:16" x14ac:dyDescent="0.25">
      <c r="O769" s="12">
        <f>COUNTIF(B$16:B$999865,"&lt;"&amp;B776)</f>
        <v>0</v>
      </c>
      <c r="P769" s="11">
        <f t="shared" si="26"/>
        <v>0</v>
      </c>
    </row>
    <row r="770" spans="15:16" x14ac:dyDescent="0.25">
      <c r="O770" s="12">
        <f>COUNTIF(B$16:B$999865,"&lt;"&amp;B777)</f>
        <v>0</v>
      </c>
      <c r="P770" s="11">
        <f t="shared" si="26"/>
        <v>0</v>
      </c>
    </row>
    <row r="771" spans="15:16" x14ac:dyDescent="0.25">
      <c r="O771" s="12">
        <f>COUNTIF(B$16:B$999865,"&lt;"&amp;B778)</f>
        <v>0</v>
      </c>
      <c r="P771" s="11">
        <f t="shared" si="26"/>
        <v>0</v>
      </c>
    </row>
    <row r="772" spans="15:16" x14ac:dyDescent="0.25">
      <c r="O772" s="12">
        <f>COUNTIF(B$16:B$999865,"&lt;"&amp;B779)</f>
        <v>0</v>
      </c>
      <c r="P772" s="11">
        <f t="shared" si="26"/>
        <v>0</v>
      </c>
    </row>
    <row r="773" spans="15:16" x14ac:dyDescent="0.25">
      <c r="O773" s="12">
        <f>COUNTIF(B$16:B$999865,"&lt;"&amp;B780)</f>
        <v>0</v>
      </c>
      <c r="P773" s="11">
        <f t="shared" ref="P773:P798" si="27">B780</f>
        <v>0</v>
      </c>
    </row>
    <row r="774" spans="15:16" x14ac:dyDescent="0.25">
      <c r="O774" s="12">
        <f>COUNTIF(B$16:B$999865,"&lt;"&amp;B781)</f>
        <v>0</v>
      </c>
      <c r="P774" s="11">
        <f t="shared" si="27"/>
        <v>0</v>
      </c>
    </row>
    <row r="775" spans="15:16" x14ac:dyDescent="0.25">
      <c r="O775" s="12">
        <f>COUNTIF(B$16:B$999865,"&lt;"&amp;B782)</f>
        <v>0</v>
      </c>
      <c r="P775" s="11">
        <f t="shared" si="27"/>
        <v>0</v>
      </c>
    </row>
    <row r="776" spans="15:16" x14ac:dyDescent="0.25">
      <c r="O776" s="12">
        <f>COUNTIF(B$16:B$999865,"&lt;"&amp;B783)</f>
        <v>0</v>
      </c>
      <c r="P776" s="11">
        <f t="shared" si="27"/>
        <v>0</v>
      </c>
    </row>
    <row r="777" spans="15:16" x14ac:dyDescent="0.25">
      <c r="O777" s="12">
        <f>COUNTIF(B$16:B$999865,"&lt;"&amp;B784)</f>
        <v>0</v>
      </c>
      <c r="P777" s="11">
        <f t="shared" si="27"/>
        <v>0</v>
      </c>
    </row>
    <row r="778" spans="15:16" x14ac:dyDescent="0.25">
      <c r="O778" s="12">
        <f>COUNTIF(B$16:B$999865,"&lt;"&amp;B785)</f>
        <v>0</v>
      </c>
      <c r="P778" s="11">
        <f t="shared" si="27"/>
        <v>0</v>
      </c>
    </row>
    <row r="779" spans="15:16" x14ac:dyDescent="0.25">
      <c r="O779" s="12">
        <f>COUNTIF(B$16:B$999865,"&lt;"&amp;B786)</f>
        <v>0</v>
      </c>
      <c r="P779" s="11">
        <f t="shared" si="27"/>
        <v>0</v>
      </c>
    </row>
    <row r="780" spans="15:16" x14ac:dyDescent="0.25">
      <c r="O780" s="12">
        <f>COUNTIF(B$16:B$999865,"&lt;"&amp;B787)</f>
        <v>0</v>
      </c>
      <c r="P780" s="11">
        <f t="shared" si="27"/>
        <v>0</v>
      </c>
    </row>
    <row r="781" spans="15:16" x14ac:dyDescent="0.25">
      <c r="O781" s="12">
        <f>COUNTIF(B$16:B$999865,"&lt;"&amp;B788)</f>
        <v>0</v>
      </c>
      <c r="P781" s="11">
        <f t="shared" si="27"/>
        <v>0</v>
      </c>
    </row>
    <row r="782" spans="15:16" x14ac:dyDescent="0.25">
      <c r="O782" s="12">
        <f>COUNTIF(B$16:B$999865,"&lt;"&amp;B789)</f>
        <v>0</v>
      </c>
      <c r="P782" s="11">
        <f t="shared" si="27"/>
        <v>0</v>
      </c>
    </row>
    <row r="783" spans="15:16" x14ac:dyDescent="0.25">
      <c r="O783" s="12">
        <f>COUNTIF(B$16:B$999865,"&lt;"&amp;B790)</f>
        <v>0</v>
      </c>
      <c r="P783" s="11">
        <f t="shared" si="27"/>
        <v>0</v>
      </c>
    </row>
    <row r="784" spans="15:16" x14ac:dyDescent="0.25">
      <c r="O784" s="12">
        <f>COUNTIF(B$16:B$999865,"&lt;"&amp;B791)</f>
        <v>0</v>
      </c>
      <c r="P784" s="11">
        <f t="shared" si="27"/>
        <v>0</v>
      </c>
    </row>
    <row r="785" spans="15:16" x14ac:dyDescent="0.25">
      <c r="O785" s="12">
        <f>COUNTIF(B$16:B$999865,"&lt;"&amp;B792)</f>
        <v>0</v>
      </c>
      <c r="P785" s="11">
        <f t="shared" si="27"/>
        <v>0</v>
      </c>
    </row>
    <row r="786" spans="15:16" x14ac:dyDescent="0.25">
      <c r="O786" s="12">
        <f>COUNTIF(B$16:B$999865,"&lt;"&amp;B793)</f>
        <v>0</v>
      </c>
      <c r="P786" s="11">
        <f t="shared" si="27"/>
        <v>0</v>
      </c>
    </row>
    <row r="787" spans="15:16" x14ac:dyDescent="0.25">
      <c r="O787" s="12">
        <f>COUNTIF(B$16:B$999865,"&lt;"&amp;B794)</f>
        <v>0</v>
      </c>
      <c r="P787" s="11">
        <f t="shared" si="27"/>
        <v>0</v>
      </c>
    </row>
    <row r="788" spans="15:16" x14ac:dyDescent="0.25">
      <c r="O788" s="12">
        <f>COUNTIF(B$16:B$999865,"&lt;"&amp;B795)</f>
        <v>0</v>
      </c>
      <c r="P788" s="11">
        <f t="shared" si="27"/>
        <v>0</v>
      </c>
    </row>
    <row r="789" spans="15:16" x14ac:dyDescent="0.25">
      <c r="O789" s="12">
        <f>COUNTIF(B$16:B$999865,"&lt;"&amp;B796)</f>
        <v>0</v>
      </c>
      <c r="P789" s="11">
        <f t="shared" si="27"/>
        <v>0</v>
      </c>
    </row>
    <row r="790" spans="15:16" x14ac:dyDescent="0.25">
      <c r="O790" s="12">
        <f>COUNTIF(B$16:B$999865,"&lt;"&amp;B797)</f>
        <v>0</v>
      </c>
      <c r="P790" s="11">
        <f t="shared" si="27"/>
        <v>0</v>
      </c>
    </row>
    <row r="791" spans="15:16" x14ac:dyDescent="0.25">
      <c r="O791" s="12">
        <f>COUNTIF(B$16:B$999865,"&lt;"&amp;B798)</f>
        <v>0</v>
      </c>
      <c r="P791" s="11">
        <f t="shared" si="27"/>
        <v>0</v>
      </c>
    </row>
    <row r="792" spans="15:16" x14ac:dyDescent="0.25">
      <c r="O792" s="12">
        <f>COUNTIF(B$16:B$999865,"&lt;"&amp;B799)</f>
        <v>0</v>
      </c>
      <c r="P792" s="11">
        <f t="shared" si="27"/>
        <v>0</v>
      </c>
    </row>
    <row r="793" spans="15:16" x14ac:dyDescent="0.25">
      <c r="O793" s="12">
        <f>COUNTIF(B$16:B$999865,"&lt;"&amp;B800)</f>
        <v>0</v>
      </c>
      <c r="P793" s="11">
        <f t="shared" si="27"/>
        <v>0</v>
      </c>
    </row>
    <row r="794" spans="15:16" x14ac:dyDescent="0.25">
      <c r="O794" s="12">
        <f>COUNTIF(B$16:B$999865,"&lt;"&amp;B801)</f>
        <v>0</v>
      </c>
      <c r="P794" s="11">
        <f t="shared" si="27"/>
        <v>0</v>
      </c>
    </row>
    <row r="795" spans="15:16" x14ac:dyDescent="0.25">
      <c r="O795" s="12">
        <f>COUNTIF(B$16:B$999865,"&lt;"&amp;B802)</f>
        <v>0</v>
      </c>
      <c r="P795" s="11">
        <f t="shared" si="27"/>
        <v>0</v>
      </c>
    </row>
    <row r="796" spans="15:16" x14ac:dyDescent="0.25">
      <c r="O796" s="12">
        <f>COUNTIF(B$16:B$999865,"&lt;"&amp;B803)</f>
        <v>0</v>
      </c>
      <c r="P796" s="11">
        <f t="shared" si="27"/>
        <v>0</v>
      </c>
    </row>
    <row r="797" spans="15:16" x14ac:dyDescent="0.25">
      <c r="O797" s="12">
        <f>COUNTIF(B$16:B$999865,"&lt;"&amp;B804)</f>
        <v>0</v>
      </c>
      <c r="P797" s="11">
        <f t="shared" si="27"/>
        <v>0</v>
      </c>
    </row>
    <row r="798" spans="15:16" x14ac:dyDescent="0.25">
      <c r="O798" s="12">
        <f>COUNTIF(B$16:B$999865,"&lt;"&amp;B805)</f>
        <v>0</v>
      </c>
      <c r="P798" s="11">
        <f t="shared" si="27"/>
        <v>0</v>
      </c>
    </row>
  </sheetData>
  <mergeCells count="2">
    <mergeCell ref="A2:H2"/>
    <mergeCell ref="A8:H8"/>
  </mergeCells>
  <conditionalFormatting sqref="B1 B9:B1048576 B3:B7">
    <cfRule type="expression" dxfId="0" priority="128">
      <formula>COUNTIF(B:B,B1)&gt;1</formula>
    </cfRule>
  </conditionalFormatting>
  <conditionalFormatting sqref="A1:L2 A16:L17">
    <cfRule type="expression" priority="126">
      <formula>estformule(A1)</formula>
    </cfRule>
  </conditionalFormatting>
  <conditionalFormatting sqref="A15:L15">
    <cfRule type="expression" priority="64">
      <formula>estformule(A15)</formula>
    </cfRule>
  </conditionalFormatting>
  <conditionalFormatting sqref="A3:L3">
    <cfRule type="expression" priority="37">
      <formula>estformule(A3)</formula>
    </cfRule>
  </conditionalFormatting>
  <conditionalFormatting sqref="A14:L14">
    <cfRule type="expression" priority="29">
      <formula>estformule(A14)</formula>
    </cfRule>
  </conditionalFormatting>
  <conditionalFormatting sqref="A13:L13">
    <cfRule type="expression" priority="27">
      <formula>estformule(A13)</formula>
    </cfRule>
  </conditionalFormatting>
  <conditionalFormatting sqref="A12:L12">
    <cfRule type="expression" priority="25">
      <formula>estformule(A12)</formula>
    </cfRule>
  </conditionalFormatting>
  <conditionalFormatting sqref="A7:L7">
    <cfRule type="expression" priority="23">
      <formula>estformule(A7)</formula>
    </cfRule>
  </conditionalFormatting>
  <conditionalFormatting sqref="A6:L6">
    <cfRule type="expression" priority="21">
      <formula>estformule(A6)</formula>
    </cfRule>
  </conditionalFormatting>
  <conditionalFormatting sqref="A4:L4">
    <cfRule type="expression" priority="15">
      <formula>estformule(A4)</formula>
    </cfRule>
  </conditionalFormatting>
  <conditionalFormatting sqref="A9:L9">
    <cfRule type="expression" priority="12">
      <formula>estformule(A9)</formula>
    </cfRule>
  </conditionalFormatting>
  <conditionalFormatting sqref="A11:L11">
    <cfRule type="expression" priority="11">
      <formula>estformule(A11)</formula>
    </cfRule>
  </conditionalFormatting>
  <conditionalFormatting sqref="A10:L10">
    <cfRule type="expression" priority="10">
      <formula>estformule(A10)</formula>
    </cfRule>
  </conditionalFormatting>
  <conditionalFormatting sqref="A5:L5">
    <cfRule type="expression" priority="2">
      <formula>estformule(A5)</formula>
    </cfRule>
  </conditionalFormatting>
  <conditionalFormatting sqref="A8:L8">
    <cfRule type="expression" priority="1">
      <formula>estformule(A8)</formula>
    </cfRule>
  </conditionalFormatting>
  <pageMargins left="0.7" right="0.7" top="0.75" bottom="0.75" header="0.3" footer="0.3"/>
  <pageSetup paperSize="3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8" r:id="rId4" name="Button 10">
              <controlPr defaultSize="0" print="0" autoFill="0" autoPict="0" macro="[0]!ThisWorkbook.insererligne">
                <anchor moveWithCells="1" sizeWithCells="1">
                  <from>
                    <xdr:col>16</xdr:col>
                    <xdr:colOff>123825</xdr:colOff>
                    <xdr:row>0</xdr:row>
                    <xdr:rowOff>57150</xdr:rowOff>
                  </from>
                  <to>
                    <xdr:col>18</xdr:col>
                    <xdr:colOff>104775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5" name="Button 11">
              <controlPr defaultSize="0" print="0" autoFill="0" autoPict="0" macro="[0]!ThisWorkbook.supprimerligne">
                <anchor moveWithCells="1" sizeWithCells="1">
                  <from>
                    <xdr:col>19</xdr:col>
                    <xdr:colOff>85725</xdr:colOff>
                    <xdr:row>0</xdr:row>
                    <xdr:rowOff>47625</xdr:rowOff>
                  </from>
                  <to>
                    <xdr:col>20</xdr:col>
                    <xdr:colOff>76200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Bordereau Sommaire</vt:lpstr>
      <vt:lpstr>'Bordereau Sommaire'!Zone_d_impression</vt:lpstr>
    </vt:vector>
  </TitlesOfParts>
  <Company>Cima+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</dc:creator>
  <cp:lastModifiedBy>Jason Jacques</cp:lastModifiedBy>
  <cp:lastPrinted>2014-05-29T12:46:57Z</cp:lastPrinted>
  <dcterms:created xsi:type="dcterms:W3CDTF">2013-09-10T14:53:42Z</dcterms:created>
  <dcterms:modified xsi:type="dcterms:W3CDTF">2014-11-12T21:16:06Z</dcterms:modified>
</cp:coreProperties>
</file>