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 hidePivotFieldList="1"/>
  <mc:AlternateContent xmlns:mc="http://schemas.openxmlformats.org/markup-compatibility/2006">
    <mc:Choice Requires="x15">
      <x15ac:absPath xmlns:x15ac="http://schemas.microsoft.com/office/spreadsheetml/2010/11/ac" url="/Users/jean-christopheauxerre/Documents/ANNÉE EN COURS/PERSO/CIRQUE/"/>
    </mc:Choice>
  </mc:AlternateContent>
  <bookViews>
    <workbookView xWindow="1100" yWindow="460" windowWidth="24360" windowHeight="14320" tabRatio="500" activeTab="1"/>
  </bookViews>
  <sheets>
    <sheet name="DONNÉES" sheetId="2" r:id="rId1"/>
    <sheet name="SAISIE COMMANDES" sheetId="1" r:id="rId2"/>
  </sheets>
  <definedNames>
    <definedName name="_xlnm._FilterDatabase" localSheetId="1" hidden="1">'SAISIE COMMANDES'!$L$1:$N$299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L7" i="1"/>
  <c r="L6" i="1"/>
  <c r="I6" i="1"/>
  <c r="H299" i="1"/>
  <c r="L299" i="1"/>
  <c r="H298" i="1"/>
  <c r="L298" i="1"/>
  <c r="H297" i="1"/>
  <c r="L297" i="1"/>
  <c r="H296" i="1"/>
  <c r="L296" i="1"/>
  <c r="H295" i="1"/>
  <c r="L295" i="1"/>
  <c r="H294" i="1"/>
  <c r="L294" i="1"/>
  <c r="H293" i="1"/>
  <c r="L293" i="1"/>
  <c r="H292" i="1"/>
  <c r="L292" i="1"/>
  <c r="H291" i="1"/>
  <c r="L291" i="1"/>
  <c r="H290" i="1"/>
  <c r="L290" i="1"/>
  <c r="H289" i="1"/>
  <c r="L289" i="1"/>
  <c r="H288" i="1"/>
  <c r="L288" i="1"/>
  <c r="H287" i="1"/>
  <c r="L287" i="1"/>
  <c r="H286" i="1"/>
  <c r="L286" i="1"/>
  <c r="H285" i="1"/>
  <c r="L285" i="1"/>
  <c r="H284" i="1"/>
  <c r="L284" i="1"/>
  <c r="H283" i="1"/>
  <c r="L283" i="1"/>
  <c r="H282" i="1"/>
  <c r="L282" i="1"/>
  <c r="H281" i="1"/>
  <c r="L281" i="1"/>
  <c r="H280" i="1"/>
  <c r="L280" i="1"/>
  <c r="H279" i="1"/>
  <c r="L279" i="1"/>
  <c r="H278" i="1"/>
  <c r="L278" i="1"/>
  <c r="H277" i="1"/>
  <c r="L277" i="1"/>
  <c r="H276" i="1"/>
  <c r="L276" i="1"/>
  <c r="H275" i="1"/>
  <c r="L275" i="1"/>
  <c r="H274" i="1"/>
  <c r="L274" i="1"/>
  <c r="H273" i="1"/>
  <c r="L273" i="1"/>
  <c r="H272" i="1"/>
  <c r="L272" i="1"/>
  <c r="H271" i="1"/>
  <c r="L271" i="1"/>
  <c r="H270" i="1"/>
  <c r="L270" i="1"/>
  <c r="H269" i="1"/>
  <c r="L269" i="1"/>
  <c r="H268" i="1"/>
  <c r="L268" i="1"/>
  <c r="H267" i="1"/>
  <c r="L267" i="1"/>
  <c r="H266" i="1"/>
  <c r="L266" i="1"/>
  <c r="H265" i="1"/>
  <c r="L265" i="1"/>
  <c r="H264" i="1"/>
  <c r="L264" i="1"/>
  <c r="H263" i="1"/>
  <c r="L263" i="1"/>
  <c r="H262" i="1"/>
  <c r="L262" i="1"/>
  <c r="H261" i="1"/>
  <c r="L261" i="1"/>
  <c r="H260" i="1"/>
  <c r="L260" i="1"/>
  <c r="H259" i="1"/>
  <c r="L259" i="1"/>
  <c r="H258" i="1"/>
  <c r="L258" i="1"/>
  <c r="H257" i="1"/>
  <c r="L257" i="1"/>
  <c r="H256" i="1"/>
  <c r="L256" i="1"/>
  <c r="H255" i="1"/>
  <c r="L255" i="1"/>
  <c r="H254" i="1"/>
  <c r="L254" i="1"/>
  <c r="H253" i="1"/>
  <c r="L253" i="1"/>
  <c r="H252" i="1"/>
  <c r="L252" i="1"/>
  <c r="H251" i="1"/>
  <c r="L251" i="1"/>
  <c r="H250" i="1"/>
  <c r="L250" i="1"/>
  <c r="H249" i="1"/>
  <c r="L249" i="1"/>
  <c r="H248" i="1"/>
  <c r="L248" i="1"/>
  <c r="H247" i="1"/>
  <c r="L247" i="1"/>
  <c r="H246" i="1"/>
  <c r="L246" i="1"/>
  <c r="H245" i="1"/>
  <c r="L245" i="1"/>
  <c r="H244" i="1"/>
  <c r="L244" i="1"/>
  <c r="H243" i="1"/>
  <c r="L243" i="1"/>
  <c r="H242" i="1"/>
  <c r="L242" i="1"/>
  <c r="H241" i="1"/>
  <c r="L241" i="1"/>
  <c r="H240" i="1"/>
  <c r="L240" i="1"/>
  <c r="H239" i="1"/>
  <c r="L239" i="1"/>
  <c r="H238" i="1"/>
  <c r="L238" i="1"/>
  <c r="H237" i="1"/>
  <c r="L237" i="1"/>
  <c r="H236" i="1"/>
  <c r="L236" i="1"/>
  <c r="H235" i="1"/>
  <c r="L235" i="1"/>
  <c r="H234" i="1"/>
  <c r="L234" i="1"/>
  <c r="H233" i="1"/>
  <c r="L233" i="1"/>
  <c r="H232" i="1"/>
  <c r="L232" i="1"/>
  <c r="H231" i="1"/>
  <c r="L231" i="1"/>
  <c r="H230" i="1"/>
  <c r="L230" i="1"/>
  <c r="H229" i="1"/>
  <c r="L229" i="1"/>
  <c r="H228" i="1"/>
  <c r="L228" i="1"/>
  <c r="H227" i="1"/>
  <c r="L227" i="1"/>
  <c r="H226" i="1"/>
  <c r="L226" i="1"/>
  <c r="H225" i="1"/>
  <c r="L225" i="1"/>
  <c r="H224" i="1"/>
  <c r="L224" i="1"/>
  <c r="H223" i="1"/>
  <c r="L223" i="1"/>
  <c r="H222" i="1"/>
  <c r="L222" i="1"/>
  <c r="H221" i="1"/>
  <c r="L221" i="1"/>
  <c r="H220" i="1"/>
  <c r="L220" i="1"/>
  <c r="H219" i="1"/>
  <c r="L219" i="1"/>
  <c r="H218" i="1"/>
  <c r="L218" i="1"/>
  <c r="H217" i="1"/>
  <c r="L217" i="1"/>
  <c r="H216" i="1"/>
  <c r="L216" i="1"/>
  <c r="H215" i="1"/>
  <c r="L215" i="1"/>
  <c r="H214" i="1"/>
  <c r="L214" i="1"/>
  <c r="H213" i="1"/>
  <c r="L213" i="1"/>
  <c r="H212" i="1"/>
  <c r="L212" i="1"/>
  <c r="H211" i="1"/>
  <c r="L211" i="1"/>
  <c r="H210" i="1"/>
  <c r="L210" i="1"/>
  <c r="H209" i="1"/>
  <c r="L209" i="1"/>
  <c r="H208" i="1"/>
  <c r="L208" i="1"/>
  <c r="H207" i="1"/>
  <c r="L207" i="1"/>
  <c r="H206" i="1"/>
  <c r="L206" i="1"/>
  <c r="H205" i="1"/>
  <c r="L205" i="1"/>
  <c r="H204" i="1"/>
  <c r="L204" i="1"/>
  <c r="H203" i="1"/>
  <c r="L203" i="1"/>
  <c r="H202" i="1"/>
  <c r="L202" i="1"/>
  <c r="H201" i="1"/>
  <c r="L201" i="1"/>
  <c r="H200" i="1"/>
  <c r="L200" i="1"/>
  <c r="H199" i="1"/>
  <c r="L199" i="1"/>
  <c r="H198" i="1"/>
  <c r="L198" i="1"/>
  <c r="H197" i="1"/>
  <c r="L197" i="1"/>
  <c r="H196" i="1"/>
  <c r="L196" i="1"/>
  <c r="H195" i="1"/>
  <c r="L195" i="1"/>
  <c r="H194" i="1"/>
  <c r="L194" i="1"/>
  <c r="H193" i="1"/>
  <c r="L193" i="1"/>
  <c r="H192" i="1"/>
  <c r="L192" i="1"/>
  <c r="H191" i="1"/>
  <c r="L191" i="1"/>
  <c r="H190" i="1"/>
  <c r="L190" i="1"/>
  <c r="H189" i="1"/>
  <c r="L189" i="1"/>
  <c r="H188" i="1"/>
  <c r="L188" i="1"/>
  <c r="H187" i="1"/>
  <c r="L187" i="1"/>
  <c r="H186" i="1"/>
  <c r="L186" i="1"/>
  <c r="H185" i="1"/>
  <c r="L185" i="1"/>
  <c r="H184" i="1"/>
  <c r="L184" i="1"/>
  <c r="H183" i="1"/>
  <c r="L183" i="1"/>
  <c r="H182" i="1"/>
  <c r="L182" i="1"/>
  <c r="H181" i="1"/>
  <c r="L181" i="1"/>
  <c r="H180" i="1"/>
  <c r="L180" i="1"/>
  <c r="H179" i="1"/>
  <c r="L179" i="1"/>
  <c r="H178" i="1"/>
  <c r="L178" i="1"/>
  <c r="H177" i="1"/>
  <c r="L177" i="1"/>
  <c r="H176" i="1"/>
  <c r="L176" i="1"/>
  <c r="H175" i="1"/>
  <c r="L175" i="1"/>
  <c r="H174" i="1"/>
  <c r="L174" i="1"/>
  <c r="H173" i="1"/>
  <c r="L173" i="1"/>
  <c r="H172" i="1"/>
  <c r="L172" i="1"/>
  <c r="H171" i="1"/>
  <c r="L171" i="1"/>
  <c r="H170" i="1"/>
  <c r="L170" i="1"/>
  <c r="H169" i="1"/>
  <c r="L169" i="1"/>
  <c r="H168" i="1"/>
  <c r="L168" i="1"/>
  <c r="H167" i="1"/>
  <c r="L167" i="1"/>
  <c r="H166" i="1"/>
  <c r="L166" i="1"/>
  <c r="H165" i="1"/>
  <c r="L165" i="1"/>
  <c r="H164" i="1"/>
  <c r="L164" i="1"/>
  <c r="H163" i="1"/>
  <c r="L163" i="1"/>
  <c r="H162" i="1"/>
  <c r="L162" i="1"/>
  <c r="H161" i="1"/>
  <c r="L161" i="1"/>
  <c r="H160" i="1"/>
  <c r="L160" i="1"/>
  <c r="H159" i="1"/>
  <c r="L159" i="1"/>
  <c r="H158" i="1"/>
  <c r="L158" i="1"/>
  <c r="H157" i="1"/>
  <c r="L157" i="1"/>
  <c r="H156" i="1"/>
  <c r="L156" i="1"/>
  <c r="H155" i="1"/>
  <c r="L155" i="1"/>
  <c r="H154" i="1"/>
  <c r="L154" i="1"/>
  <c r="H153" i="1"/>
  <c r="L153" i="1"/>
  <c r="H152" i="1"/>
  <c r="L152" i="1"/>
  <c r="H151" i="1"/>
  <c r="L151" i="1"/>
  <c r="H150" i="1"/>
  <c r="L150" i="1"/>
  <c r="H149" i="1"/>
  <c r="L149" i="1"/>
  <c r="H148" i="1"/>
  <c r="L148" i="1"/>
  <c r="H147" i="1"/>
  <c r="L147" i="1"/>
  <c r="H146" i="1"/>
  <c r="L146" i="1"/>
  <c r="H145" i="1"/>
  <c r="L145" i="1"/>
  <c r="H144" i="1"/>
  <c r="L144" i="1"/>
  <c r="H143" i="1"/>
  <c r="L143" i="1"/>
  <c r="H142" i="1"/>
  <c r="L142" i="1"/>
  <c r="H141" i="1"/>
  <c r="L141" i="1"/>
  <c r="H140" i="1"/>
  <c r="L140" i="1"/>
  <c r="H139" i="1"/>
  <c r="L139" i="1"/>
  <c r="H138" i="1"/>
  <c r="L138" i="1"/>
  <c r="H137" i="1"/>
  <c r="L137" i="1"/>
  <c r="H136" i="1"/>
  <c r="L136" i="1"/>
  <c r="H135" i="1"/>
  <c r="L135" i="1"/>
  <c r="H134" i="1"/>
  <c r="L134" i="1"/>
  <c r="H133" i="1"/>
  <c r="L133" i="1"/>
  <c r="H132" i="1"/>
  <c r="L132" i="1"/>
  <c r="H131" i="1"/>
  <c r="L131" i="1"/>
  <c r="H130" i="1"/>
  <c r="L130" i="1"/>
  <c r="H129" i="1"/>
  <c r="L129" i="1"/>
  <c r="H128" i="1"/>
  <c r="L128" i="1"/>
  <c r="H127" i="1"/>
  <c r="L127" i="1"/>
  <c r="H126" i="1"/>
  <c r="L126" i="1"/>
  <c r="H125" i="1"/>
  <c r="L125" i="1"/>
  <c r="H124" i="1"/>
  <c r="L124" i="1"/>
  <c r="H123" i="1"/>
  <c r="L123" i="1"/>
  <c r="H122" i="1"/>
  <c r="L122" i="1"/>
  <c r="H121" i="1"/>
  <c r="L121" i="1"/>
  <c r="H120" i="1"/>
  <c r="L120" i="1"/>
  <c r="H119" i="1"/>
  <c r="L119" i="1"/>
  <c r="H118" i="1"/>
  <c r="L118" i="1"/>
  <c r="H117" i="1"/>
  <c r="L117" i="1"/>
  <c r="H116" i="1"/>
  <c r="L116" i="1"/>
  <c r="H115" i="1"/>
  <c r="L115" i="1"/>
  <c r="H114" i="1"/>
  <c r="L114" i="1"/>
  <c r="H113" i="1"/>
  <c r="L113" i="1"/>
  <c r="H112" i="1"/>
  <c r="L112" i="1"/>
  <c r="H111" i="1"/>
  <c r="L111" i="1"/>
  <c r="H110" i="1"/>
  <c r="L110" i="1"/>
  <c r="H109" i="1"/>
  <c r="L109" i="1"/>
  <c r="H108" i="1"/>
  <c r="L108" i="1"/>
  <c r="H107" i="1"/>
  <c r="L107" i="1"/>
  <c r="H106" i="1"/>
  <c r="L106" i="1"/>
  <c r="H105" i="1"/>
  <c r="L105" i="1"/>
  <c r="H104" i="1"/>
  <c r="L104" i="1"/>
  <c r="H103" i="1"/>
  <c r="L103" i="1"/>
  <c r="H102" i="1"/>
  <c r="L102" i="1"/>
  <c r="H101" i="1"/>
  <c r="L101" i="1"/>
  <c r="H100" i="1"/>
  <c r="L100" i="1"/>
  <c r="H99" i="1"/>
  <c r="L99" i="1"/>
  <c r="H98" i="1"/>
  <c r="L98" i="1"/>
  <c r="H97" i="1"/>
  <c r="L97" i="1"/>
  <c r="H96" i="1"/>
  <c r="L96" i="1"/>
  <c r="H95" i="1"/>
  <c r="L95" i="1"/>
  <c r="H94" i="1"/>
  <c r="L94" i="1"/>
  <c r="H93" i="1"/>
  <c r="L93" i="1"/>
  <c r="H92" i="1"/>
  <c r="L92" i="1"/>
  <c r="H91" i="1"/>
  <c r="L91" i="1"/>
  <c r="H90" i="1"/>
  <c r="L90" i="1"/>
  <c r="H89" i="1"/>
  <c r="L89" i="1"/>
  <c r="H88" i="1"/>
  <c r="L88" i="1"/>
  <c r="H87" i="1"/>
  <c r="L87" i="1"/>
  <c r="H86" i="1"/>
  <c r="L86" i="1"/>
  <c r="H85" i="1"/>
  <c r="L85" i="1"/>
  <c r="H84" i="1"/>
  <c r="L84" i="1"/>
  <c r="H83" i="1"/>
  <c r="L83" i="1"/>
  <c r="H82" i="1"/>
  <c r="L82" i="1"/>
  <c r="H81" i="1"/>
  <c r="L81" i="1"/>
  <c r="H80" i="1"/>
  <c r="L80" i="1"/>
  <c r="H79" i="1"/>
  <c r="L79" i="1"/>
  <c r="H78" i="1"/>
  <c r="L78" i="1"/>
  <c r="H77" i="1"/>
  <c r="L77" i="1"/>
  <c r="H76" i="1"/>
  <c r="L76" i="1"/>
  <c r="H75" i="1"/>
  <c r="L75" i="1"/>
  <c r="H74" i="1"/>
  <c r="L74" i="1"/>
  <c r="H73" i="1"/>
  <c r="L73" i="1"/>
  <c r="H72" i="1"/>
  <c r="L72" i="1"/>
  <c r="H71" i="1"/>
  <c r="L71" i="1"/>
  <c r="H70" i="1"/>
  <c r="L70" i="1"/>
  <c r="H69" i="1"/>
  <c r="L69" i="1"/>
  <c r="H68" i="1"/>
  <c r="L68" i="1"/>
  <c r="H67" i="1"/>
  <c r="L67" i="1"/>
  <c r="H66" i="1"/>
  <c r="L66" i="1"/>
  <c r="H65" i="1"/>
  <c r="L65" i="1"/>
  <c r="H64" i="1"/>
  <c r="L64" i="1"/>
  <c r="H63" i="1"/>
  <c r="L63" i="1"/>
  <c r="H62" i="1"/>
  <c r="L62" i="1"/>
  <c r="H61" i="1"/>
  <c r="L61" i="1"/>
  <c r="H60" i="1"/>
  <c r="L60" i="1"/>
  <c r="H59" i="1"/>
  <c r="L59" i="1"/>
  <c r="H58" i="1"/>
  <c r="L58" i="1"/>
  <c r="H57" i="1"/>
  <c r="L57" i="1"/>
  <c r="H56" i="1"/>
  <c r="L56" i="1"/>
  <c r="H55" i="1"/>
  <c r="L55" i="1"/>
  <c r="H54" i="1"/>
  <c r="L54" i="1"/>
  <c r="H53" i="1"/>
  <c r="L53" i="1"/>
  <c r="H52" i="1"/>
  <c r="L52" i="1"/>
  <c r="H51" i="1"/>
  <c r="L51" i="1"/>
  <c r="H50" i="1"/>
  <c r="L50" i="1"/>
  <c r="H49" i="1"/>
  <c r="L49" i="1"/>
  <c r="H48" i="1"/>
  <c r="L48" i="1"/>
  <c r="H47" i="1"/>
  <c r="L47" i="1"/>
  <c r="H46" i="1"/>
  <c r="L46" i="1"/>
  <c r="H45" i="1"/>
  <c r="L45" i="1"/>
  <c r="H44" i="1"/>
  <c r="L44" i="1"/>
  <c r="H43" i="1"/>
  <c r="L43" i="1"/>
  <c r="H42" i="1"/>
  <c r="L42" i="1"/>
  <c r="H41" i="1"/>
  <c r="L41" i="1"/>
  <c r="H40" i="1"/>
  <c r="L40" i="1"/>
  <c r="H39" i="1"/>
  <c r="L39" i="1"/>
  <c r="H38" i="1"/>
  <c r="L38" i="1"/>
  <c r="H37" i="1"/>
  <c r="L37" i="1"/>
  <c r="H36" i="1"/>
  <c r="L36" i="1"/>
  <c r="H35" i="1"/>
  <c r="L35" i="1"/>
  <c r="H34" i="1"/>
  <c r="L34" i="1"/>
  <c r="H33" i="1"/>
  <c r="L33" i="1"/>
  <c r="H32" i="1"/>
  <c r="L32" i="1"/>
  <c r="H31" i="1"/>
  <c r="L31" i="1"/>
  <c r="H30" i="1"/>
  <c r="L30" i="1"/>
  <c r="H29" i="1"/>
  <c r="L29" i="1"/>
  <c r="H28" i="1"/>
  <c r="L28" i="1"/>
  <c r="H27" i="1"/>
  <c r="L27" i="1"/>
  <c r="H26" i="1"/>
  <c r="L26" i="1"/>
  <c r="H25" i="1"/>
  <c r="L25" i="1"/>
  <c r="H24" i="1"/>
  <c r="L24" i="1"/>
  <c r="H23" i="1"/>
  <c r="L23" i="1"/>
  <c r="H22" i="1"/>
  <c r="L22" i="1"/>
  <c r="H21" i="1"/>
  <c r="L21" i="1"/>
  <c r="H20" i="1"/>
  <c r="L20" i="1"/>
  <c r="H19" i="1"/>
  <c r="L19" i="1"/>
  <c r="H18" i="1"/>
  <c r="L18" i="1"/>
  <c r="H17" i="1"/>
  <c r="L17" i="1"/>
  <c r="H16" i="1"/>
  <c r="L16" i="1"/>
  <c r="H15" i="1"/>
  <c r="L15" i="1"/>
  <c r="H14" i="1"/>
  <c r="L14" i="1"/>
  <c r="H13" i="1"/>
  <c r="L13" i="1"/>
  <c r="H12" i="1"/>
  <c r="L12" i="1"/>
  <c r="H11" i="1"/>
  <c r="L11" i="1"/>
  <c r="H10" i="1"/>
  <c r="L10" i="1"/>
  <c r="H9" i="1"/>
  <c r="L9" i="1"/>
  <c r="I158" i="1"/>
  <c r="K158" i="1"/>
  <c r="I159" i="1"/>
  <c r="K159" i="1"/>
  <c r="I160" i="1"/>
  <c r="K160" i="1"/>
  <c r="I161" i="1"/>
  <c r="K161" i="1"/>
  <c r="I162" i="1"/>
  <c r="K162" i="1"/>
  <c r="I163" i="1"/>
  <c r="K163" i="1"/>
  <c r="I164" i="1"/>
  <c r="K164" i="1"/>
  <c r="I165" i="1"/>
  <c r="K165" i="1"/>
  <c r="I166" i="1"/>
  <c r="K166" i="1"/>
  <c r="I167" i="1"/>
  <c r="K167" i="1"/>
  <c r="I168" i="1"/>
  <c r="K168" i="1"/>
  <c r="I169" i="1"/>
  <c r="K169" i="1"/>
  <c r="I170" i="1"/>
  <c r="K170" i="1"/>
  <c r="I171" i="1"/>
  <c r="K171" i="1"/>
  <c r="I172" i="1"/>
  <c r="K172" i="1"/>
  <c r="I173" i="1"/>
  <c r="K173" i="1"/>
  <c r="I174" i="1"/>
  <c r="K174" i="1"/>
  <c r="I175" i="1"/>
  <c r="K175" i="1"/>
  <c r="I176" i="1"/>
  <c r="K176" i="1"/>
  <c r="I177" i="1"/>
  <c r="K177" i="1"/>
  <c r="I178" i="1"/>
  <c r="K178" i="1"/>
  <c r="I179" i="1"/>
  <c r="K179" i="1"/>
  <c r="I180" i="1"/>
  <c r="K180" i="1"/>
  <c r="I181" i="1"/>
  <c r="K181" i="1"/>
  <c r="I182" i="1"/>
  <c r="K182" i="1"/>
  <c r="I183" i="1"/>
  <c r="K183" i="1"/>
  <c r="I184" i="1"/>
  <c r="K184" i="1"/>
  <c r="I185" i="1"/>
  <c r="K185" i="1"/>
  <c r="I186" i="1"/>
  <c r="K186" i="1"/>
  <c r="I187" i="1"/>
  <c r="K187" i="1"/>
  <c r="K157" i="1"/>
  <c r="I157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9" i="1"/>
  <c r="I7" i="1"/>
</calcChain>
</file>

<file path=xl/sharedStrings.xml><?xml version="1.0" encoding="utf-8"?>
<sst xmlns="http://schemas.openxmlformats.org/spreadsheetml/2006/main" count="478" uniqueCount="254">
  <si>
    <t>ARTICLES</t>
  </si>
  <si>
    <t>PRIX</t>
  </si>
  <si>
    <t>COULEUR OU TAILLE</t>
  </si>
  <si>
    <t>NB</t>
  </si>
  <si>
    <t>PRIX TOTAL</t>
  </si>
  <si>
    <t>la balle</t>
  </si>
  <si>
    <t>Blanc</t>
  </si>
  <si>
    <t>bleu</t>
  </si>
  <si>
    <t>vert</t>
  </si>
  <si>
    <t>Jaune</t>
  </si>
  <si>
    <t>rouge</t>
  </si>
  <si>
    <t>Balle jonglage classique125 gr</t>
  </si>
  <si>
    <t>Blanc + vert</t>
  </si>
  <si>
    <t>Blanc + argent</t>
  </si>
  <si>
    <t>Blanc + rouge</t>
  </si>
  <si>
    <t>Blanc + noir</t>
  </si>
  <si>
    <t>Blanc + jaune</t>
  </si>
  <si>
    <t>Blanc + bleu</t>
  </si>
  <si>
    <t>Balle molle</t>
  </si>
  <si>
    <t>jongle technique / sportive pour faire du nombre</t>
  </si>
  <si>
    <t>orange</t>
  </si>
  <si>
    <t>Balle rebond</t>
  </si>
  <si>
    <t>Vert</t>
  </si>
  <si>
    <t>violet</t>
  </si>
  <si>
    <t>Noir</t>
  </si>
  <si>
    <t>Balle silicone 70 gr</t>
  </si>
  <si>
    <t>Rouge</t>
  </si>
  <si>
    <t>Rose</t>
  </si>
  <si>
    <t>Bleu</t>
  </si>
  <si>
    <t>Orange</t>
  </si>
  <si>
    <t>Lot 3 grands foulards</t>
  </si>
  <si>
    <t>le lot</t>
  </si>
  <si>
    <t>rose</t>
  </si>
  <si>
    <t>Balle de contact silicone 100 mm (200 gr)</t>
  </si>
  <si>
    <t>jaune</t>
  </si>
  <si>
    <t>Balle lumineuse</t>
  </si>
  <si>
    <t>Anneaux 24 cm petites mains</t>
  </si>
  <si>
    <t>vert clair</t>
  </si>
  <si>
    <t>noir</t>
  </si>
  <si>
    <t>L’anneau</t>
  </si>
  <si>
    <t>Anneau bi faces</t>
  </si>
  <si>
    <t>l’anneau</t>
  </si>
  <si>
    <t>Blanc + orange</t>
  </si>
  <si>
    <t>Blanc + rose</t>
  </si>
  <si>
    <t>Vert + jaune</t>
  </si>
  <si>
    <t>la paire</t>
  </si>
  <si>
    <t>Violet</t>
  </si>
  <si>
    <t>blanc</t>
  </si>
  <si>
    <t>Bolas classiques</t>
  </si>
  <si>
    <t>Ruban GR</t>
  </si>
  <si>
    <t>rainbow</t>
  </si>
  <si>
    <t>multicolore</t>
  </si>
  <si>
    <t>phospho</t>
  </si>
  <si>
    <t>La paire</t>
  </si>
  <si>
    <t>Bolas boules lumineuses</t>
  </si>
  <si>
    <t>Une autre version du bilboquet</t>
  </si>
  <si>
    <t>Bâton du diable</t>
  </si>
  <si>
    <t>baguettes de bâtons classiques</t>
  </si>
  <si>
    <t>Bâtons pro complet avec housse</t>
  </si>
  <si>
    <t>le bâton et les baguettes</t>
  </si>
  <si>
    <t>Noir et blanc</t>
  </si>
  <si>
    <t>Bleu et blanc</t>
  </si>
  <si>
    <t>Bâtons complet pour petites mains</t>
  </si>
  <si>
    <t>le kit</t>
  </si>
  <si>
    <t>10 plumes de paon</t>
  </si>
  <si>
    <t>100 cm</t>
  </si>
  <si>
    <t>la massue</t>
  </si>
  <si>
    <t>La massue des jongleurs</t>
  </si>
  <si>
    <t>blanche</t>
  </si>
  <si>
    <t>Sabre dream pour jongler</t>
  </si>
  <si>
    <t>le sabre</t>
  </si>
  <si>
    <t>Torche feu mèche 50 mm</t>
  </si>
  <si>
    <t>la torche</t>
  </si>
  <si>
    <t>Torche feu henrys</t>
  </si>
  <si>
    <t>or</t>
  </si>
  <si>
    <t>Blanc et Rose</t>
  </si>
  <si>
    <t>Noir et Blanc</t>
  </si>
  <si>
    <t>Rouge et Jaune</t>
  </si>
  <si>
    <t>Turquoise et Jaune</t>
  </si>
  <si>
    <t>Rouge et Orange</t>
  </si>
  <si>
    <t>Vert et jaune</t>
  </si>
  <si>
    <t>Rouge et Noir</t>
  </si>
  <si>
    <t>Rose et Jaune</t>
  </si>
  <si>
    <t>Turquoise et noir</t>
  </si>
  <si>
    <t>Fushia et Noir</t>
  </si>
  <si>
    <t>Orange et blanc</t>
  </si>
  <si>
    <t>Bolas chaine feu Poignées de couleur</t>
  </si>
  <si>
    <t>diabolo sans les baguettes</t>
  </si>
  <si>
    <t>le diabolo sans les baguettes</t>
  </si>
  <si>
    <t>Baguette bois pour diabolo 42 cm</t>
  </si>
  <si>
    <t>Baguette fibre pour diabolo 32 cm</t>
  </si>
  <si>
    <t>Baguette alu pour diabolo 32 cm</t>
  </si>
  <si>
    <t>Baguette carbone pour diabolo</t>
  </si>
  <si>
    <t>les 35 cm</t>
  </si>
  <si>
    <t>les 41 cm</t>
  </si>
  <si>
    <t>Vert 35cm</t>
  </si>
  <si>
    <t>Vert 41cm</t>
  </si>
  <si>
    <t>Orange 35cm</t>
  </si>
  <si>
    <t>orange 41cm</t>
  </si>
  <si>
    <t>Blanc 35cm</t>
  </si>
  <si>
    <t>blanc 41cm</t>
  </si>
  <si>
    <t>Bleu 35cm</t>
  </si>
  <si>
    <t>bleu 41cm</t>
  </si>
  <si>
    <t>Noir 35cm</t>
  </si>
  <si>
    <t>noir 41cm</t>
  </si>
  <si>
    <t>Ficelle de diabolo</t>
  </si>
  <si>
    <t>uni ou Camouflage</t>
  </si>
  <si>
    <t>Cam. Bleu</t>
  </si>
  <si>
    <t>Cam. Gris</t>
  </si>
  <si>
    <t>Bleu uni</t>
  </si>
  <si>
    <t>Cam. Orange</t>
  </si>
  <si>
    <t>Cam. Vert Kaki</t>
  </si>
  <si>
    <t>Cam. Rouge</t>
  </si>
  <si>
    <t>Monocycle</t>
  </si>
  <si>
    <t>Voir Flo</t>
  </si>
  <si>
    <t>Acrobatic 4 roues</t>
  </si>
  <si>
    <t>Acrobatic 2 roues</t>
  </si>
  <si>
    <t>Acrobatic 3 roues bois</t>
  </si>
  <si>
    <t>Planche à rouleau (rolla bolla )</t>
  </si>
  <si>
    <t>Rouleau rouge</t>
  </si>
  <si>
    <t>Rouleau jaune</t>
  </si>
  <si>
    <t>10m</t>
  </si>
  <si>
    <t>15m</t>
  </si>
  <si>
    <t>20m</t>
  </si>
  <si>
    <t>25m</t>
  </si>
  <si>
    <t xml:space="preserve"> l’anneau</t>
  </si>
  <si>
    <t xml:space="preserve"> ruban et poignée</t>
  </si>
  <si>
    <t xml:space="preserve"> le bâton (sans baguettes)</t>
  </si>
  <si>
    <t xml:space="preserve"> la paire</t>
  </si>
  <si>
    <t>Balle de jonglage petites mains (70 gr)</t>
  </si>
  <si>
    <t>Diabolo quartz v2 triple roulement</t>
  </si>
  <si>
    <t>Anneaux classiques 32 cm</t>
  </si>
  <si>
    <t>Bolas ruban Ficelle 60 cm</t>
  </si>
  <si>
    <t>Bolas contact 80 mm</t>
  </si>
  <si>
    <t>Bolas contact 90 mm</t>
  </si>
  <si>
    <t>baguettes de bâtons silicone</t>
  </si>
  <si>
    <t>Assiette chinoise Plus une baguette</t>
  </si>
  <si>
    <t>Massue débutants 52 cm</t>
  </si>
  <si>
    <t>Diabolo pro E dream grand diabolo classique</t>
  </si>
  <si>
    <t xml:space="preserve"> la bobine de 10 m</t>
  </si>
  <si>
    <t>Slackline Sangle d’équilibre</t>
  </si>
  <si>
    <t>ARTICLES / DESCRIPTIF</t>
  </si>
  <si>
    <t>nb d'articles</t>
  </si>
  <si>
    <t xml:space="preserve"> total à payer</t>
  </si>
  <si>
    <t>FAMILLE</t>
  </si>
  <si>
    <t>COURS</t>
  </si>
  <si>
    <t>COMPAGNIE</t>
  </si>
  <si>
    <t>OUI</t>
  </si>
  <si>
    <t>NON</t>
  </si>
  <si>
    <t>FAMILLES</t>
  </si>
  <si>
    <t xml:space="preserve">Bolas foulard petites mains  </t>
  </si>
  <si>
    <t>62 cm de ficelle et 40 cm de foulard la paire</t>
  </si>
  <si>
    <t xml:space="preserve"> 62 cm de ficelle et 68 cm de foulard la paire</t>
  </si>
  <si>
    <t xml:space="preserve">Kendama royal </t>
  </si>
  <si>
    <t xml:space="preserve">Massue Henrys pirouette </t>
  </si>
  <si>
    <t xml:space="preserve">Hula hoop </t>
  </si>
  <si>
    <t>pro et pliable 1 m</t>
  </si>
  <si>
    <t>petit diabolo</t>
  </si>
  <si>
    <t>diabolo taille moyenne</t>
  </si>
  <si>
    <t>Le diabolo pro triple roulement translucide</t>
  </si>
  <si>
    <t>diabolo henrys triple roulement souple</t>
  </si>
  <si>
    <t xml:space="preserve">Housse pour 2 diabolos </t>
  </si>
  <si>
    <t>couleurs changeantes</t>
  </si>
  <si>
    <t>Violet pastel SBN</t>
  </si>
  <si>
    <t>Violet pastel BN</t>
  </si>
  <si>
    <t>orange pastel BN</t>
  </si>
  <si>
    <t>jaune pastel BN</t>
  </si>
  <si>
    <t>blanc pastel BN</t>
  </si>
  <si>
    <t>vert pastel BN</t>
  </si>
  <si>
    <t>rose pastel BN</t>
  </si>
  <si>
    <t>bleu pastel BN</t>
  </si>
  <si>
    <t>rouge pastel BN</t>
  </si>
  <si>
    <t>orange pastel SBN</t>
  </si>
  <si>
    <t>jaune pastel SBN</t>
  </si>
  <si>
    <t>blanc pastel SBN</t>
  </si>
  <si>
    <t>vert pastel SBN</t>
  </si>
  <si>
    <t>rose pastel SBN</t>
  </si>
  <si>
    <t>bleu pastel SBN</t>
  </si>
  <si>
    <t>rouge pastel SBN</t>
  </si>
  <si>
    <t>Violet fluo BN</t>
  </si>
  <si>
    <t>orange fluo BN</t>
  </si>
  <si>
    <t>jaune fluo BN</t>
  </si>
  <si>
    <t>blanc fluo BN</t>
  </si>
  <si>
    <t>vert fluo BN</t>
  </si>
  <si>
    <t>rose fluo BN</t>
  </si>
  <si>
    <t>bleu fluo BN</t>
  </si>
  <si>
    <t>rouge fluo BN</t>
  </si>
  <si>
    <t>Violet fluo SBN</t>
  </si>
  <si>
    <t>orange fluo SBN</t>
  </si>
  <si>
    <t>jaune fluo SBN</t>
  </si>
  <si>
    <t>blanc fluo SBN</t>
  </si>
  <si>
    <t>vert fluo SBN</t>
  </si>
  <si>
    <t>rose fluo SBN</t>
  </si>
  <si>
    <t>bleu fluo SBN</t>
  </si>
  <si>
    <t>rouge fluo SBN</t>
  </si>
  <si>
    <t xml:space="preserve">Massue classique </t>
  </si>
  <si>
    <t>la massue En fluo ou pastel Avec ou sans bande noire</t>
  </si>
  <si>
    <t>DISCRET</t>
  </si>
  <si>
    <t>N°1</t>
  </si>
  <si>
    <t>N°2</t>
  </si>
  <si>
    <t>N°3</t>
  </si>
  <si>
    <t>N°4</t>
  </si>
  <si>
    <t>N°5</t>
  </si>
  <si>
    <t>N°6</t>
  </si>
  <si>
    <t>FAMILLE 1</t>
  </si>
  <si>
    <t>FAMILLE 2</t>
  </si>
  <si>
    <t>FAMILLE 3</t>
  </si>
  <si>
    <t>FAMILLE 4</t>
  </si>
  <si>
    <t>FAMILLE 5</t>
  </si>
  <si>
    <t>FAMILLE 6</t>
  </si>
  <si>
    <t>FAMILLE 7</t>
  </si>
  <si>
    <t>FAMILLE 8</t>
  </si>
  <si>
    <t>FAMILLE 9</t>
  </si>
  <si>
    <t>FAMILLE 10</t>
  </si>
  <si>
    <t>FAMILLE 11</t>
  </si>
  <si>
    <t>FAMILLE 12</t>
  </si>
  <si>
    <t>FAMILLE 13</t>
  </si>
  <si>
    <t>FAMILLE 14</t>
  </si>
  <si>
    <t>FAMILLE 15</t>
  </si>
  <si>
    <t>FAMILLE 16</t>
  </si>
  <si>
    <t>FAMILLE 17</t>
  </si>
  <si>
    <t>FAMILLE 18</t>
  </si>
  <si>
    <t>FAMILLE 19</t>
  </si>
  <si>
    <t>FAMILLE 20</t>
  </si>
  <si>
    <t>FAMILLE 21</t>
  </si>
  <si>
    <t>FAMILLE 22</t>
  </si>
  <si>
    <t>FAMILLE 23</t>
  </si>
  <si>
    <t>FAMILLE 24</t>
  </si>
  <si>
    <t>FAMILLE 25</t>
  </si>
  <si>
    <t>FAMILLE 26</t>
  </si>
  <si>
    <t>FAMILLE 27</t>
  </si>
  <si>
    <t>FAMILLE 28</t>
  </si>
  <si>
    <t>FAMILLE 29</t>
  </si>
  <si>
    <t>FAMILLE 30</t>
  </si>
  <si>
    <t>FAMILLE 31</t>
  </si>
  <si>
    <t>FAMILLE 32</t>
  </si>
  <si>
    <t>FAMILLE 33</t>
  </si>
  <si>
    <t>FAMILLE 34</t>
  </si>
  <si>
    <t>FAMILLE 35</t>
  </si>
  <si>
    <t>FAMILLE 36</t>
  </si>
  <si>
    <t>FAMILLE 37</t>
  </si>
  <si>
    <t>FAMILLE 38</t>
  </si>
  <si>
    <t>FAMILLE 39</t>
  </si>
  <si>
    <t>FAMILLE 40</t>
  </si>
  <si>
    <t>FAMILLE 41</t>
  </si>
  <si>
    <t>FAMILLE 42</t>
  </si>
  <si>
    <t>FAMILLE 43</t>
  </si>
  <si>
    <t>FAMILLE 44</t>
  </si>
  <si>
    <t>FAMILLE 45</t>
  </si>
  <si>
    <t>FAMILLE 46</t>
  </si>
  <si>
    <t>FAMILLE 47</t>
  </si>
  <si>
    <t>FAMILLE 48</t>
  </si>
  <si>
    <t>FAMILLE 49</t>
  </si>
  <si>
    <t>FAMILLE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</si>
</sst>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9"/>
      <color rgb="FF1E1E1E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1E1E1E"/>
      <name val="Calibri"/>
      <family val="2"/>
      <scheme val="minor"/>
    </font>
    <font>
      <b/>
      <sz val="12"/>
      <color rgb="FF1E1E1E"/>
      <name val="Calibri"/>
      <family val="2"/>
      <scheme val="minor"/>
    </font>
    <font>
      <b/>
      <sz val="11"/>
      <color rgb="FF1E1E1E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</font>
    <font>
      <u/>
      <sz val="12"/>
      <color theme="11"/>
      <name val="Calibri"/>
      <family val="2"/>
    </font>
    <font>
      <sz val="8"/>
      <name val="Calibri"/>
      <family val="2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ashDot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ashDot">
        <color auto="1"/>
      </right>
      <top style="dotted">
        <color auto="1"/>
      </top>
      <bottom style="dotted">
        <color auto="1"/>
      </bottom>
      <diagonal/>
    </border>
    <border>
      <left style="dashDot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7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74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164" fontId="3" fillId="0" borderId="14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" fillId="0" borderId="0" xfId="0" applyFont="1" applyAlignment="1">
      <alignment horizontal="right"/>
    </xf>
    <xf numFmtId="0" fontId="5" fillId="0" borderId="9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15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19" xfId="0" applyFont="1" applyBorder="1" applyAlignment="1">
      <alignment horizontal="center" wrapText="1"/>
    </xf>
    <xf numFmtId="0" fontId="1" fillId="0" borderId="21" xfId="0" applyFont="1" applyBorder="1"/>
    <xf numFmtId="0" fontId="7" fillId="0" borderId="20" xfId="0" applyFont="1" applyBorder="1" applyAlignment="1">
      <alignment horizontal="center" vertical="center"/>
    </xf>
    <xf numFmtId="0" fontId="7" fillId="0" borderId="0" xfId="0" applyFont="1"/>
    <xf numFmtId="164" fontId="7" fillId="0" borderId="22" xfId="0" applyNumberFormat="1" applyFont="1" applyBorder="1"/>
    <xf numFmtId="164" fontId="1" fillId="0" borderId="18" xfId="0" applyNumberFormat="1" applyFont="1" applyBorder="1" applyAlignment="1">
      <alignment horizontal="center" wrapText="1"/>
    </xf>
    <xf numFmtId="0" fontId="8" fillId="0" borderId="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wrapText="1"/>
    </xf>
    <xf numFmtId="0" fontId="3" fillId="0" borderId="2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/>
    </xf>
    <xf numFmtId="0" fontId="3" fillId="0" borderId="25" xfId="0" applyFont="1" applyBorder="1" applyAlignment="1">
      <alignment horizontal="center" wrapText="1"/>
    </xf>
    <xf numFmtId="0" fontId="3" fillId="0" borderId="26" xfId="0" applyFont="1" applyBorder="1" applyAlignment="1">
      <alignment horizontal="center" wrapText="1"/>
    </xf>
    <xf numFmtId="0" fontId="3" fillId="0" borderId="27" xfId="0" applyFont="1" applyBorder="1" applyAlignment="1">
      <alignment horizontal="center" wrapText="1"/>
    </xf>
    <xf numFmtId="0" fontId="3" fillId="0" borderId="2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0" fontId="1" fillId="0" borderId="27" xfId="0" applyFont="1" applyBorder="1" applyAlignment="1">
      <alignment horizontal="center"/>
    </xf>
    <xf numFmtId="164" fontId="1" fillId="0" borderId="33" xfId="0" applyNumberFormat="1" applyFont="1" applyBorder="1" applyAlignment="1">
      <alignment horizontal="center" wrapText="1"/>
    </xf>
    <xf numFmtId="0" fontId="1" fillId="0" borderId="30" xfId="0" applyFont="1" applyBorder="1"/>
    <xf numFmtId="0" fontId="1" fillId="0" borderId="31" xfId="0" applyFont="1" applyBorder="1"/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vertical="center" wrapText="1"/>
    </xf>
    <xf numFmtId="0" fontId="1" fillId="0" borderId="30" xfId="0" applyFont="1" applyBorder="1" applyAlignment="1">
      <alignment horizontal="center" vertical="center"/>
    </xf>
    <xf numFmtId="0" fontId="12" fillId="2" borderId="36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37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right" vertical="center"/>
    </xf>
    <xf numFmtId="0" fontId="1" fillId="0" borderId="24" xfId="0" applyFont="1" applyBorder="1" applyAlignment="1">
      <alignment wrapText="1"/>
    </xf>
    <xf numFmtId="0" fontId="1" fillId="0" borderId="27" xfId="0" applyFont="1" applyBorder="1" applyAlignment="1">
      <alignment horizontal="left" wrapText="1"/>
    </xf>
    <xf numFmtId="0" fontId="1" fillId="0" borderId="25" xfId="0" applyFont="1" applyBorder="1" applyAlignment="1">
      <alignment horizontal="left" wrapText="1"/>
    </xf>
    <xf numFmtId="0" fontId="1" fillId="0" borderId="24" xfId="0" applyFont="1" applyBorder="1" applyAlignment="1">
      <alignment horizontal="right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1"/>
  <sheetViews>
    <sheetView workbookViewId="0">
      <selection activeCell="D2" sqref="D2:D51"/>
    </sheetView>
  </sheetViews>
  <sheetFormatPr baseColWidth="10" defaultRowHeight="16" x14ac:dyDescent="0.2"/>
  <sheetData>
    <row r="1" spans="2:4" x14ac:dyDescent="0.2">
      <c r="C1" t="s">
        <v>145</v>
      </c>
      <c r="D1" t="s">
        <v>149</v>
      </c>
    </row>
    <row r="2" spans="2:4" x14ac:dyDescent="0.2">
      <c r="B2" t="s">
        <v>147</v>
      </c>
      <c r="C2" t="s">
        <v>198</v>
      </c>
      <c r="D2" t="s">
        <v>204</v>
      </c>
    </row>
    <row r="3" spans="2:4" x14ac:dyDescent="0.2">
      <c r="B3" t="s">
        <v>148</v>
      </c>
      <c r="C3" t="s">
        <v>199</v>
      </c>
      <c r="D3" t="s">
        <v>205</v>
      </c>
    </row>
    <row r="4" spans="2:4" x14ac:dyDescent="0.2">
      <c r="C4" t="s">
        <v>200</v>
      </c>
      <c r="D4" t="s">
        <v>206</v>
      </c>
    </row>
    <row r="5" spans="2:4" x14ac:dyDescent="0.2">
      <c r="C5" t="s">
        <v>201</v>
      </c>
      <c r="D5" t="s">
        <v>207</v>
      </c>
    </row>
    <row r="6" spans="2:4" x14ac:dyDescent="0.2">
      <c r="C6" t="s">
        <v>202</v>
      </c>
      <c r="D6" t="s">
        <v>208</v>
      </c>
    </row>
    <row r="7" spans="2:4" x14ac:dyDescent="0.2">
      <c r="C7" t="s">
        <v>203</v>
      </c>
      <c r="D7" t="s">
        <v>209</v>
      </c>
    </row>
    <row r="8" spans="2:4" x14ac:dyDescent="0.2">
      <c r="D8" t="s">
        <v>210</v>
      </c>
    </row>
    <row r="9" spans="2:4" x14ac:dyDescent="0.2">
      <c r="D9" t="s">
        <v>211</v>
      </c>
    </row>
    <row r="10" spans="2:4" x14ac:dyDescent="0.2">
      <c r="D10" t="s">
        <v>212</v>
      </c>
    </row>
    <row r="11" spans="2:4" x14ac:dyDescent="0.2">
      <c r="D11" t="s">
        <v>213</v>
      </c>
    </row>
    <row r="12" spans="2:4" x14ac:dyDescent="0.2">
      <c r="D12" t="s">
        <v>214</v>
      </c>
    </row>
    <row r="13" spans="2:4" x14ac:dyDescent="0.2">
      <c r="D13" t="s">
        <v>215</v>
      </c>
    </row>
    <row r="14" spans="2:4" x14ac:dyDescent="0.2">
      <c r="D14" t="s">
        <v>216</v>
      </c>
    </row>
    <row r="15" spans="2:4" x14ac:dyDescent="0.2">
      <c r="D15" t="s">
        <v>217</v>
      </c>
    </row>
    <row r="16" spans="2:4" x14ac:dyDescent="0.2">
      <c r="D16" t="s">
        <v>218</v>
      </c>
    </row>
    <row r="17" spans="4:4" x14ac:dyDescent="0.2">
      <c r="D17" t="s">
        <v>219</v>
      </c>
    </row>
    <row r="18" spans="4:4" x14ac:dyDescent="0.2">
      <c r="D18" t="s">
        <v>220</v>
      </c>
    </row>
    <row r="19" spans="4:4" x14ac:dyDescent="0.2">
      <c r="D19" t="s">
        <v>221</v>
      </c>
    </row>
    <row r="20" spans="4:4" x14ac:dyDescent="0.2">
      <c r="D20" t="s">
        <v>222</v>
      </c>
    </row>
    <row r="21" spans="4:4" x14ac:dyDescent="0.2">
      <c r="D21" t="s">
        <v>223</v>
      </c>
    </row>
    <row r="22" spans="4:4" x14ac:dyDescent="0.2">
      <c r="D22" t="s">
        <v>224</v>
      </c>
    </row>
    <row r="23" spans="4:4" x14ac:dyDescent="0.2">
      <c r="D23" t="s">
        <v>225</v>
      </c>
    </row>
    <row r="24" spans="4:4" x14ac:dyDescent="0.2">
      <c r="D24" t="s">
        <v>226</v>
      </c>
    </row>
    <row r="25" spans="4:4" x14ac:dyDescent="0.2">
      <c r="D25" t="s">
        <v>227</v>
      </c>
    </row>
    <row r="26" spans="4:4" x14ac:dyDescent="0.2">
      <c r="D26" t="s">
        <v>228</v>
      </c>
    </row>
    <row r="27" spans="4:4" x14ac:dyDescent="0.2">
      <c r="D27" t="s">
        <v>229</v>
      </c>
    </row>
    <row r="28" spans="4:4" x14ac:dyDescent="0.2">
      <c r="D28" t="s">
        <v>230</v>
      </c>
    </row>
    <row r="29" spans="4:4" x14ac:dyDescent="0.2">
      <c r="D29" t="s">
        <v>231</v>
      </c>
    </row>
    <row r="30" spans="4:4" x14ac:dyDescent="0.2">
      <c r="D30" t="s">
        <v>232</v>
      </c>
    </row>
    <row r="31" spans="4:4" x14ac:dyDescent="0.2">
      <c r="D31" t="s">
        <v>233</v>
      </c>
    </row>
    <row r="32" spans="4:4" x14ac:dyDescent="0.2">
      <c r="D32" t="s">
        <v>234</v>
      </c>
    </row>
    <row r="33" spans="4:4" x14ac:dyDescent="0.2">
      <c r="D33" t="s">
        <v>235</v>
      </c>
    </row>
    <row r="34" spans="4:4" x14ac:dyDescent="0.2">
      <c r="D34" t="s">
        <v>236</v>
      </c>
    </row>
    <row r="35" spans="4:4" x14ac:dyDescent="0.2">
      <c r="D35" t="s">
        <v>237</v>
      </c>
    </row>
    <row r="36" spans="4:4" x14ac:dyDescent="0.2">
      <c r="D36" t="s">
        <v>238</v>
      </c>
    </row>
    <row r="37" spans="4:4" x14ac:dyDescent="0.2">
      <c r="D37" t="s">
        <v>239</v>
      </c>
    </row>
    <row r="38" spans="4:4" x14ac:dyDescent="0.2">
      <c r="D38" t="s">
        <v>240</v>
      </c>
    </row>
    <row r="39" spans="4:4" x14ac:dyDescent="0.2">
      <c r="D39" t="s">
        <v>241</v>
      </c>
    </row>
    <row r="40" spans="4:4" x14ac:dyDescent="0.2">
      <c r="D40" t="s">
        <v>242</v>
      </c>
    </row>
    <row r="41" spans="4:4" x14ac:dyDescent="0.2">
      <c r="D41" t="s">
        <v>243</v>
      </c>
    </row>
    <row r="42" spans="4:4" x14ac:dyDescent="0.2">
      <c r="D42" t="s">
        <v>244</v>
      </c>
    </row>
    <row r="43" spans="4:4" x14ac:dyDescent="0.2">
      <c r="D43" t="s">
        <v>245</v>
      </c>
    </row>
    <row r="44" spans="4:4" x14ac:dyDescent="0.2">
      <c r="D44" t="s">
        <v>246</v>
      </c>
    </row>
    <row r="45" spans="4:4" x14ac:dyDescent="0.2">
      <c r="D45" t="s">
        <v>247</v>
      </c>
    </row>
    <row r="46" spans="4:4" x14ac:dyDescent="0.2">
      <c r="D46" t="s">
        <v>248</v>
      </c>
    </row>
    <row r="47" spans="4:4" x14ac:dyDescent="0.2">
      <c r="D47" t="s">
        <v>249</v>
      </c>
    </row>
    <row r="48" spans="4:4" x14ac:dyDescent="0.2">
      <c r="D48" t="s">
        <v>250</v>
      </c>
    </row>
    <row r="49" spans="4:4" x14ac:dyDescent="0.2">
      <c r="D49" t="s">
        <v>251</v>
      </c>
    </row>
    <row r="50" spans="4:4" x14ac:dyDescent="0.2">
      <c r="D50" t="s">
        <v>252</v>
      </c>
    </row>
    <row r="51" spans="4:4" x14ac:dyDescent="0.2">
      <c r="D51" t="s">
        <v>253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99"/>
  <sheetViews>
    <sheetView tabSelected="1" zoomScale="93" zoomScaleNormal="93" workbookViewId="0">
      <pane xSplit="5" ySplit="7" topLeftCell="F116" activePane="bottomRight" state="frozenSplit"/>
      <selection pane="topRight" activeCell="E1" sqref="E1"/>
      <selection pane="bottomLeft" activeCell="A3" sqref="A3"/>
      <selection pane="bottomRight" activeCell="L5" sqref="L5"/>
    </sheetView>
  </sheetViews>
  <sheetFormatPr baseColWidth="10" defaultRowHeight="16" x14ac:dyDescent="0.2"/>
  <cols>
    <col min="1" max="1" width="3.1640625" style="1" customWidth="1"/>
    <col min="2" max="2" width="23.33203125" style="1" customWidth="1"/>
    <col min="3" max="3" width="10.83203125" style="1"/>
    <col min="4" max="4" width="9.1640625" style="2" customWidth="1"/>
    <col min="5" max="5" width="18.1640625" style="28" customWidth="1"/>
    <col min="6" max="7" width="7.6640625" style="1" customWidth="1"/>
    <col min="8" max="8" width="1.5" style="1" hidden="1" customWidth="1"/>
    <col min="9" max="9" width="44.33203125" style="1" customWidth="1"/>
    <col min="10" max="10" width="6.5" style="1" customWidth="1"/>
    <col min="11" max="11" width="11.33203125" style="41" customWidth="1"/>
    <col min="12" max="12" width="44.33203125" style="1" customWidth="1"/>
    <col min="13" max="13" width="6.5" style="1" customWidth="1"/>
    <col min="14" max="14" width="11.33203125" style="41" customWidth="1"/>
    <col min="15" max="16384" width="10.83203125" style="1"/>
  </cols>
  <sheetData>
    <row r="1" spans="2:14" ht="17" thickBot="1" x14ac:dyDescent="0.25"/>
    <row r="2" spans="2:14" ht="24" customHeight="1" x14ac:dyDescent="0.2">
      <c r="F2" s="45" t="s">
        <v>144</v>
      </c>
      <c r="G2" s="47"/>
      <c r="H2" s="51"/>
      <c r="I2" s="66" t="s">
        <v>204</v>
      </c>
      <c r="J2" s="67"/>
      <c r="K2" s="68"/>
      <c r="L2" s="66" t="s">
        <v>205</v>
      </c>
      <c r="M2" s="67"/>
      <c r="N2" s="68"/>
    </row>
    <row r="3" spans="2:14" x14ac:dyDescent="0.2">
      <c r="F3" s="47" t="s">
        <v>146</v>
      </c>
      <c r="G3" s="50"/>
      <c r="H3" s="52"/>
      <c r="I3" s="69" t="s">
        <v>146</v>
      </c>
      <c r="J3" s="56" t="s">
        <v>148</v>
      </c>
      <c r="K3" s="49"/>
      <c r="L3" s="69" t="s">
        <v>146</v>
      </c>
      <c r="M3" s="56" t="s">
        <v>147</v>
      </c>
      <c r="N3" s="49"/>
    </row>
    <row r="4" spans="2:14" x14ac:dyDescent="0.2">
      <c r="F4" s="45" t="s">
        <v>145</v>
      </c>
      <c r="G4" s="47"/>
      <c r="H4" s="52"/>
      <c r="I4" s="73" t="s">
        <v>145</v>
      </c>
      <c r="J4" s="56" t="s">
        <v>200</v>
      </c>
      <c r="K4" s="49"/>
      <c r="L4" s="73" t="s">
        <v>145</v>
      </c>
      <c r="M4" s="56" t="s">
        <v>201</v>
      </c>
      <c r="N4" s="49"/>
    </row>
    <row r="5" spans="2:14" x14ac:dyDescent="0.2">
      <c r="F5" s="45" t="s">
        <v>197</v>
      </c>
      <c r="G5" s="47"/>
      <c r="H5" s="52"/>
      <c r="I5" s="69" t="s">
        <v>197</v>
      </c>
      <c r="J5" s="56" t="s">
        <v>147</v>
      </c>
      <c r="K5" s="49"/>
      <c r="L5" s="69" t="s">
        <v>197</v>
      </c>
      <c r="M5" s="56" t="s">
        <v>148</v>
      </c>
      <c r="N5" s="49"/>
    </row>
    <row r="6" spans="2:14" s="35" customFormat="1" x14ac:dyDescent="0.2">
      <c r="D6" s="36"/>
      <c r="E6" s="37"/>
      <c r="F6" s="45" t="s">
        <v>142</v>
      </c>
      <c r="G6" s="47"/>
      <c r="H6" s="52"/>
      <c r="I6" s="70">
        <f>SUM(J9:J299)</f>
        <v>5</v>
      </c>
      <c r="J6" s="71" t="s">
        <v>0</v>
      </c>
      <c r="K6" s="72"/>
      <c r="L6" s="70">
        <f>SUM(M9:M299)</f>
        <v>34</v>
      </c>
      <c r="M6" s="71" t="s">
        <v>0</v>
      </c>
      <c r="N6" s="72"/>
    </row>
    <row r="7" spans="2:14" s="35" customFormat="1" ht="17" thickBot="1" x14ac:dyDescent="0.25">
      <c r="D7" s="36"/>
      <c r="E7" s="37"/>
      <c r="F7" s="46" t="s">
        <v>143</v>
      </c>
      <c r="G7" s="48"/>
      <c r="H7" s="53"/>
      <c r="I7" s="43">
        <f>SUM(K9:K299)</f>
        <v>153.9</v>
      </c>
      <c r="J7" s="57"/>
      <c r="K7" s="38"/>
      <c r="L7" s="43">
        <f>SUM(N9:N299)</f>
        <v>260</v>
      </c>
      <c r="M7" s="57"/>
      <c r="N7" s="38"/>
    </row>
    <row r="8" spans="2:14" ht="31" thickBot="1" x14ac:dyDescent="0.25">
      <c r="B8" s="5" t="s">
        <v>141</v>
      </c>
      <c r="C8" s="6"/>
      <c r="D8" s="7" t="s">
        <v>1</v>
      </c>
      <c r="E8" s="6" t="s">
        <v>2</v>
      </c>
      <c r="F8" s="44" t="s">
        <v>3</v>
      </c>
      <c r="G8" s="44" t="s">
        <v>4</v>
      </c>
      <c r="H8" s="54"/>
      <c r="I8" s="39"/>
      <c r="J8" s="65" t="s">
        <v>3</v>
      </c>
      <c r="K8" s="40" t="s">
        <v>1</v>
      </c>
      <c r="L8" s="39"/>
      <c r="M8" s="65" t="s">
        <v>3</v>
      </c>
      <c r="N8" s="40" t="s">
        <v>1</v>
      </c>
    </row>
    <row r="9" spans="2:14" ht="18" customHeight="1" x14ac:dyDescent="0.2">
      <c r="B9" s="14" t="s">
        <v>129</v>
      </c>
      <c r="C9" s="14" t="s">
        <v>5</v>
      </c>
      <c r="D9" s="18">
        <v>3</v>
      </c>
      <c r="E9" s="29" t="s">
        <v>6</v>
      </c>
      <c r="F9" s="19"/>
      <c r="G9" s="20"/>
      <c r="H9" s="55" t="str">
        <f>CONCATENATE(B$9, " en ", E9)</f>
        <v>Balle de jonglage petites mains (70 gr) en Blanc</v>
      </c>
      <c r="I9" s="39" t="str">
        <f>$H9</f>
        <v>Balle de jonglage petites mains (70 gr) en Blanc</v>
      </c>
      <c r="J9" s="58"/>
      <c r="K9" s="42">
        <f>J9*$D9</f>
        <v>0</v>
      </c>
      <c r="L9" s="39" t="str">
        <f>$H9</f>
        <v>Balle de jonglage petites mains (70 gr) en Blanc</v>
      </c>
      <c r="M9" s="58">
        <v>3</v>
      </c>
      <c r="N9" s="42">
        <f>M9*$D9</f>
        <v>9</v>
      </c>
    </row>
    <row r="10" spans="2:14" ht="18" customHeight="1" x14ac:dyDescent="0.2">
      <c r="B10" s="16"/>
      <c r="C10" s="16"/>
      <c r="D10" s="21">
        <v>3</v>
      </c>
      <c r="E10" s="30" t="s">
        <v>8</v>
      </c>
      <c r="F10" s="22"/>
      <c r="G10" s="23"/>
      <c r="H10" s="55" t="str">
        <f t="shared" ref="H10:H13" si="0">CONCATENATE(B$9, " en ", E10)</f>
        <v>Balle de jonglage petites mains (70 gr) en vert</v>
      </c>
      <c r="I10" s="39" t="str">
        <f t="shared" ref="I10:I73" si="1">$H10</f>
        <v>Balle de jonglage petites mains (70 gr) en vert</v>
      </c>
      <c r="J10" s="58"/>
      <c r="K10" s="42">
        <f t="shared" ref="K10:K73" si="2">J10*$D10</f>
        <v>0</v>
      </c>
      <c r="L10" s="39" t="str">
        <f t="shared" ref="L10:L73" si="3">$H10</f>
        <v>Balle de jonglage petites mains (70 gr) en vert</v>
      </c>
      <c r="M10" s="58"/>
      <c r="N10" s="42">
        <f t="shared" ref="N10:N73" si="4">M10*$D10</f>
        <v>0</v>
      </c>
    </row>
    <row r="11" spans="2:14" ht="18" customHeight="1" x14ac:dyDescent="0.2">
      <c r="B11" s="16"/>
      <c r="C11" s="16"/>
      <c r="D11" s="21">
        <v>3</v>
      </c>
      <c r="E11" s="30" t="s">
        <v>10</v>
      </c>
      <c r="F11" s="22"/>
      <c r="G11" s="23"/>
      <c r="H11" s="55" t="str">
        <f t="shared" si="0"/>
        <v>Balle de jonglage petites mains (70 gr) en rouge</v>
      </c>
      <c r="I11" s="39" t="str">
        <f t="shared" si="1"/>
        <v>Balle de jonglage petites mains (70 gr) en rouge</v>
      </c>
      <c r="J11" s="58"/>
      <c r="K11" s="42">
        <f t="shared" si="2"/>
        <v>0</v>
      </c>
      <c r="L11" s="39" t="str">
        <f t="shared" si="3"/>
        <v>Balle de jonglage petites mains (70 gr) en rouge</v>
      </c>
      <c r="M11" s="58">
        <v>7</v>
      </c>
      <c r="N11" s="42">
        <f t="shared" si="4"/>
        <v>21</v>
      </c>
    </row>
    <row r="12" spans="2:14" ht="18" customHeight="1" x14ac:dyDescent="0.2">
      <c r="B12" s="16"/>
      <c r="C12" s="16"/>
      <c r="D12" s="21">
        <v>3</v>
      </c>
      <c r="E12" s="30" t="s">
        <v>7</v>
      </c>
      <c r="F12" s="22"/>
      <c r="G12" s="23"/>
      <c r="H12" s="55" t="str">
        <f t="shared" si="0"/>
        <v>Balle de jonglage petites mains (70 gr) en bleu</v>
      </c>
      <c r="I12" s="39" t="str">
        <f t="shared" si="1"/>
        <v>Balle de jonglage petites mains (70 gr) en bleu</v>
      </c>
      <c r="J12" s="58"/>
      <c r="K12" s="42">
        <f t="shared" si="2"/>
        <v>0</v>
      </c>
      <c r="L12" s="39" t="str">
        <f t="shared" si="3"/>
        <v>Balle de jonglage petites mains (70 gr) en bleu</v>
      </c>
      <c r="M12" s="58"/>
      <c r="N12" s="42">
        <f t="shared" si="4"/>
        <v>0</v>
      </c>
    </row>
    <row r="13" spans="2:14" ht="18" customHeight="1" thickBot="1" x14ac:dyDescent="0.25">
      <c r="B13" s="15"/>
      <c r="C13" s="15"/>
      <c r="D13" s="24">
        <v>3</v>
      </c>
      <c r="E13" s="31" t="s">
        <v>9</v>
      </c>
      <c r="F13" s="25"/>
      <c r="G13" s="26"/>
      <c r="H13" s="55" t="str">
        <f t="shared" si="0"/>
        <v>Balle de jonglage petites mains (70 gr) en Jaune</v>
      </c>
      <c r="I13" s="39" t="str">
        <f t="shared" si="1"/>
        <v>Balle de jonglage petites mains (70 gr) en Jaune</v>
      </c>
      <c r="J13" s="58"/>
      <c r="K13" s="42">
        <f t="shared" si="2"/>
        <v>0</v>
      </c>
      <c r="L13" s="39" t="str">
        <f t="shared" si="3"/>
        <v>Balle de jonglage petites mains (70 gr) en Jaune</v>
      </c>
      <c r="M13" s="58"/>
      <c r="N13" s="42">
        <f t="shared" si="4"/>
        <v>0</v>
      </c>
    </row>
    <row r="14" spans="2:14" ht="18" customHeight="1" x14ac:dyDescent="0.2">
      <c r="B14" s="14" t="s">
        <v>11</v>
      </c>
      <c r="C14" s="14" t="s">
        <v>5</v>
      </c>
      <c r="D14" s="18">
        <v>4.5999999999999996</v>
      </c>
      <c r="E14" s="29" t="s">
        <v>12</v>
      </c>
      <c r="F14" s="19"/>
      <c r="G14" s="20"/>
      <c r="H14" s="55" t="str">
        <f>CONCATENATE(B$14, " en ", E14)</f>
        <v>Balle jonglage classique125 gr en Blanc + vert</v>
      </c>
      <c r="I14" s="39" t="str">
        <f t="shared" si="1"/>
        <v>Balle jonglage classique125 gr en Blanc + vert</v>
      </c>
      <c r="J14" s="58"/>
      <c r="K14" s="42">
        <f t="shared" si="2"/>
        <v>0</v>
      </c>
      <c r="L14" s="39" t="str">
        <f t="shared" si="3"/>
        <v>Balle jonglage classique125 gr en Blanc + vert</v>
      </c>
      <c r="M14" s="58"/>
      <c r="N14" s="42">
        <f t="shared" si="4"/>
        <v>0</v>
      </c>
    </row>
    <row r="15" spans="2:14" ht="18" customHeight="1" x14ac:dyDescent="0.2">
      <c r="B15" s="16"/>
      <c r="C15" s="16"/>
      <c r="D15" s="21">
        <v>4.5999999999999996</v>
      </c>
      <c r="E15" s="30" t="s">
        <v>14</v>
      </c>
      <c r="F15" s="22"/>
      <c r="G15" s="23"/>
      <c r="H15" s="55" t="str">
        <f t="shared" ref="H15:H19" si="5">CONCATENATE(B$14, " en ", E15)</f>
        <v>Balle jonglage classique125 gr en Blanc + rouge</v>
      </c>
      <c r="I15" s="39" t="str">
        <f t="shared" si="1"/>
        <v>Balle jonglage classique125 gr en Blanc + rouge</v>
      </c>
      <c r="J15" s="58"/>
      <c r="K15" s="42">
        <f t="shared" si="2"/>
        <v>0</v>
      </c>
      <c r="L15" s="39" t="str">
        <f t="shared" si="3"/>
        <v>Balle jonglage classique125 gr en Blanc + rouge</v>
      </c>
      <c r="M15" s="58"/>
      <c r="N15" s="42">
        <f t="shared" si="4"/>
        <v>0</v>
      </c>
    </row>
    <row r="16" spans="2:14" ht="18" customHeight="1" x14ac:dyDescent="0.2">
      <c r="B16" s="16"/>
      <c r="C16" s="16"/>
      <c r="D16" s="21">
        <v>4.5999999999999996</v>
      </c>
      <c r="E16" s="30" t="s">
        <v>16</v>
      </c>
      <c r="F16" s="22"/>
      <c r="G16" s="23"/>
      <c r="H16" s="55" t="str">
        <f t="shared" si="5"/>
        <v>Balle jonglage classique125 gr en Blanc + jaune</v>
      </c>
      <c r="I16" s="39" t="str">
        <f t="shared" si="1"/>
        <v>Balle jonglage classique125 gr en Blanc + jaune</v>
      </c>
      <c r="J16" s="58"/>
      <c r="K16" s="42">
        <f t="shared" si="2"/>
        <v>0</v>
      </c>
      <c r="L16" s="39" t="str">
        <f t="shared" si="3"/>
        <v>Balle jonglage classique125 gr en Blanc + jaune</v>
      </c>
      <c r="M16" s="58"/>
      <c r="N16" s="42">
        <f t="shared" si="4"/>
        <v>0</v>
      </c>
    </row>
    <row r="17" spans="2:14" ht="18" customHeight="1" x14ac:dyDescent="0.2">
      <c r="B17" s="16"/>
      <c r="C17" s="16"/>
      <c r="D17" s="21">
        <v>4.5999999999999996</v>
      </c>
      <c r="E17" s="30" t="s">
        <v>13</v>
      </c>
      <c r="F17" s="22"/>
      <c r="G17" s="23"/>
      <c r="H17" s="55" t="str">
        <f t="shared" si="5"/>
        <v>Balle jonglage classique125 gr en Blanc + argent</v>
      </c>
      <c r="I17" s="39" t="str">
        <f t="shared" si="1"/>
        <v>Balle jonglage classique125 gr en Blanc + argent</v>
      </c>
      <c r="J17" s="58"/>
      <c r="K17" s="42">
        <f t="shared" si="2"/>
        <v>0</v>
      </c>
      <c r="L17" s="39" t="str">
        <f t="shared" si="3"/>
        <v>Balle jonglage classique125 gr en Blanc + argent</v>
      </c>
      <c r="M17" s="58"/>
      <c r="N17" s="42">
        <f t="shared" si="4"/>
        <v>0</v>
      </c>
    </row>
    <row r="18" spans="2:14" ht="18" customHeight="1" x14ac:dyDescent="0.2">
      <c r="B18" s="16"/>
      <c r="C18" s="16"/>
      <c r="D18" s="21">
        <v>4.5999999999999996</v>
      </c>
      <c r="E18" s="30" t="s">
        <v>15</v>
      </c>
      <c r="F18" s="22"/>
      <c r="G18" s="23"/>
      <c r="H18" s="55" t="str">
        <f t="shared" si="5"/>
        <v>Balle jonglage classique125 gr en Blanc + noir</v>
      </c>
      <c r="I18" s="39" t="str">
        <f t="shared" si="1"/>
        <v>Balle jonglage classique125 gr en Blanc + noir</v>
      </c>
      <c r="J18" s="58"/>
      <c r="K18" s="42">
        <f t="shared" si="2"/>
        <v>0</v>
      </c>
      <c r="L18" s="39" t="str">
        <f t="shared" si="3"/>
        <v>Balle jonglage classique125 gr en Blanc + noir</v>
      </c>
      <c r="M18" s="58"/>
      <c r="N18" s="42">
        <f t="shared" si="4"/>
        <v>0</v>
      </c>
    </row>
    <row r="19" spans="2:14" ht="18" customHeight="1" thickBot="1" x14ac:dyDescent="0.25">
      <c r="B19" s="15"/>
      <c r="C19" s="15"/>
      <c r="D19" s="24">
        <v>4.5999999999999996</v>
      </c>
      <c r="E19" s="31" t="s">
        <v>17</v>
      </c>
      <c r="F19" s="25"/>
      <c r="G19" s="26"/>
      <c r="H19" s="55" t="str">
        <f t="shared" si="5"/>
        <v>Balle jonglage classique125 gr en Blanc + bleu</v>
      </c>
      <c r="I19" s="39" t="str">
        <f t="shared" si="1"/>
        <v>Balle jonglage classique125 gr en Blanc + bleu</v>
      </c>
      <c r="J19" s="58"/>
      <c r="K19" s="42">
        <f t="shared" si="2"/>
        <v>0</v>
      </c>
      <c r="L19" s="39" t="str">
        <f t="shared" si="3"/>
        <v>Balle jonglage classique125 gr en Blanc + bleu</v>
      </c>
      <c r="M19" s="58"/>
      <c r="N19" s="42">
        <f t="shared" si="4"/>
        <v>0</v>
      </c>
    </row>
    <row r="20" spans="2:14" ht="18" customHeight="1" x14ac:dyDescent="0.2">
      <c r="B20" s="14" t="s">
        <v>18</v>
      </c>
      <c r="C20" s="14" t="s">
        <v>5</v>
      </c>
      <c r="D20" s="18">
        <v>6.5</v>
      </c>
      <c r="E20" s="29" t="s">
        <v>6</v>
      </c>
      <c r="F20" s="19"/>
      <c r="G20" s="20"/>
      <c r="H20" s="55" t="str">
        <f>CONCATENATE(B$20, " en ", E20)</f>
        <v>Balle molle en Blanc</v>
      </c>
      <c r="I20" s="39" t="str">
        <f t="shared" si="1"/>
        <v>Balle molle en Blanc</v>
      </c>
      <c r="J20" s="58"/>
      <c r="K20" s="42">
        <f t="shared" si="2"/>
        <v>0</v>
      </c>
      <c r="L20" s="39" t="str">
        <f t="shared" si="3"/>
        <v>Balle molle en Blanc</v>
      </c>
      <c r="M20" s="58"/>
      <c r="N20" s="42">
        <f t="shared" si="4"/>
        <v>0</v>
      </c>
    </row>
    <row r="21" spans="2:14" ht="18" customHeight="1" x14ac:dyDescent="0.2">
      <c r="B21" s="16"/>
      <c r="C21" s="16"/>
      <c r="D21" s="21">
        <v>6.5</v>
      </c>
      <c r="E21" s="30" t="s">
        <v>8</v>
      </c>
      <c r="F21" s="22"/>
      <c r="G21" s="23"/>
      <c r="H21" s="55" t="str">
        <f t="shared" ref="H21:H24" si="6">CONCATENATE(B$20, " en ", E21)</f>
        <v>Balle molle en vert</v>
      </c>
      <c r="I21" s="39" t="str">
        <f t="shared" si="1"/>
        <v>Balle molle en vert</v>
      </c>
      <c r="J21" s="58"/>
      <c r="K21" s="42">
        <f t="shared" si="2"/>
        <v>0</v>
      </c>
      <c r="L21" s="39" t="str">
        <f t="shared" si="3"/>
        <v>Balle molle en vert</v>
      </c>
      <c r="M21" s="58"/>
      <c r="N21" s="42">
        <f t="shared" si="4"/>
        <v>0</v>
      </c>
    </row>
    <row r="22" spans="2:14" ht="18" customHeight="1" x14ac:dyDescent="0.2">
      <c r="B22" s="16" t="s">
        <v>19</v>
      </c>
      <c r="C22" s="16"/>
      <c r="D22" s="21">
        <v>6.5</v>
      </c>
      <c r="E22" s="30" t="s">
        <v>10</v>
      </c>
      <c r="F22" s="22"/>
      <c r="G22" s="23"/>
      <c r="H22" s="55" t="str">
        <f t="shared" si="6"/>
        <v>Balle molle en rouge</v>
      </c>
      <c r="I22" s="39" t="str">
        <f t="shared" si="1"/>
        <v>Balle molle en rouge</v>
      </c>
      <c r="J22" s="58"/>
      <c r="K22" s="42">
        <f t="shared" si="2"/>
        <v>0</v>
      </c>
      <c r="L22" s="39" t="str">
        <f t="shared" si="3"/>
        <v>Balle molle en rouge</v>
      </c>
      <c r="M22" s="58"/>
      <c r="N22" s="42">
        <f t="shared" si="4"/>
        <v>0</v>
      </c>
    </row>
    <row r="23" spans="2:14" ht="18" customHeight="1" x14ac:dyDescent="0.2">
      <c r="B23" s="16"/>
      <c r="C23" s="16"/>
      <c r="D23" s="21">
        <v>6.5</v>
      </c>
      <c r="E23" s="30" t="s">
        <v>7</v>
      </c>
      <c r="F23" s="22"/>
      <c r="G23" s="23"/>
      <c r="H23" s="55" t="str">
        <f t="shared" si="6"/>
        <v>Balle molle en bleu</v>
      </c>
      <c r="I23" s="39" t="str">
        <f t="shared" si="1"/>
        <v>Balle molle en bleu</v>
      </c>
      <c r="J23" s="58"/>
      <c r="K23" s="42">
        <f t="shared" si="2"/>
        <v>0</v>
      </c>
      <c r="L23" s="39" t="str">
        <f t="shared" si="3"/>
        <v>Balle molle en bleu</v>
      </c>
      <c r="M23" s="58">
        <v>12</v>
      </c>
      <c r="N23" s="42">
        <f t="shared" si="4"/>
        <v>78</v>
      </c>
    </row>
    <row r="24" spans="2:14" ht="18" customHeight="1" thickBot="1" x14ac:dyDescent="0.25">
      <c r="B24" s="15"/>
      <c r="C24" s="15"/>
      <c r="D24" s="24">
        <v>6.5</v>
      </c>
      <c r="E24" s="31" t="s">
        <v>20</v>
      </c>
      <c r="F24" s="25"/>
      <c r="G24" s="26"/>
      <c r="H24" s="55" t="str">
        <f t="shared" si="6"/>
        <v>Balle molle en orange</v>
      </c>
      <c r="I24" s="39" t="str">
        <f t="shared" si="1"/>
        <v>Balle molle en orange</v>
      </c>
      <c r="J24" s="58"/>
      <c r="K24" s="42">
        <f t="shared" si="2"/>
        <v>0</v>
      </c>
      <c r="L24" s="39" t="str">
        <f t="shared" si="3"/>
        <v>Balle molle en orange</v>
      </c>
      <c r="M24" s="58"/>
      <c r="N24" s="42">
        <f t="shared" si="4"/>
        <v>0</v>
      </c>
    </row>
    <row r="25" spans="2:14" ht="18" customHeight="1" x14ac:dyDescent="0.2">
      <c r="B25" s="14" t="s">
        <v>21</v>
      </c>
      <c r="C25" s="14" t="s">
        <v>5</v>
      </c>
      <c r="D25" s="18">
        <v>9</v>
      </c>
      <c r="E25" s="29" t="s">
        <v>22</v>
      </c>
      <c r="F25" s="19"/>
      <c r="G25" s="20"/>
      <c r="H25" s="55" t="str">
        <f>CONCATENATE(B$25, " en ", E25)</f>
        <v>Balle rebond en Vert</v>
      </c>
      <c r="I25" s="39" t="str">
        <f t="shared" si="1"/>
        <v>Balle rebond en Vert</v>
      </c>
      <c r="J25" s="58"/>
      <c r="K25" s="42">
        <f t="shared" si="2"/>
        <v>0</v>
      </c>
      <c r="L25" s="39" t="str">
        <f t="shared" si="3"/>
        <v>Balle rebond en Vert</v>
      </c>
      <c r="M25" s="58"/>
      <c r="N25" s="42">
        <f t="shared" si="4"/>
        <v>0</v>
      </c>
    </row>
    <row r="26" spans="2:14" ht="18" customHeight="1" x14ac:dyDescent="0.2">
      <c r="B26" s="16"/>
      <c r="C26" s="16"/>
      <c r="D26" s="21">
        <v>9</v>
      </c>
      <c r="E26" s="30" t="s">
        <v>7</v>
      </c>
      <c r="F26" s="22"/>
      <c r="G26" s="23"/>
      <c r="H26" s="55" t="str">
        <f t="shared" ref="H26:H31" si="7">CONCATENATE(B$25, " en ", E26)</f>
        <v>Balle rebond en bleu</v>
      </c>
      <c r="I26" s="39" t="str">
        <f t="shared" si="1"/>
        <v>Balle rebond en bleu</v>
      </c>
      <c r="J26" s="58"/>
      <c r="K26" s="42">
        <f t="shared" si="2"/>
        <v>0</v>
      </c>
      <c r="L26" s="39" t="str">
        <f t="shared" si="3"/>
        <v>Balle rebond en bleu</v>
      </c>
      <c r="M26" s="58"/>
      <c r="N26" s="42">
        <f t="shared" si="4"/>
        <v>0</v>
      </c>
    </row>
    <row r="27" spans="2:14" ht="18" customHeight="1" x14ac:dyDescent="0.2">
      <c r="B27" s="16"/>
      <c r="C27" s="16"/>
      <c r="D27" s="21">
        <v>9</v>
      </c>
      <c r="E27" s="30" t="s">
        <v>9</v>
      </c>
      <c r="F27" s="22"/>
      <c r="G27" s="23"/>
      <c r="H27" s="55" t="str">
        <f t="shared" si="7"/>
        <v>Balle rebond en Jaune</v>
      </c>
      <c r="I27" s="39" t="str">
        <f t="shared" si="1"/>
        <v>Balle rebond en Jaune</v>
      </c>
      <c r="J27" s="58"/>
      <c r="K27" s="42">
        <f t="shared" si="2"/>
        <v>0</v>
      </c>
      <c r="L27" s="39" t="str">
        <f t="shared" si="3"/>
        <v>Balle rebond en Jaune</v>
      </c>
      <c r="M27" s="58"/>
      <c r="N27" s="42">
        <f t="shared" si="4"/>
        <v>0</v>
      </c>
    </row>
    <row r="28" spans="2:14" ht="18" customHeight="1" x14ac:dyDescent="0.2">
      <c r="B28" s="16"/>
      <c r="C28" s="16"/>
      <c r="D28" s="21">
        <v>9</v>
      </c>
      <c r="E28" s="30" t="s">
        <v>10</v>
      </c>
      <c r="F28" s="22"/>
      <c r="G28" s="23"/>
      <c r="H28" s="55" t="str">
        <f t="shared" si="7"/>
        <v>Balle rebond en rouge</v>
      </c>
      <c r="I28" s="39" t="str">
        <f t="shared" si="1"/>
        <v>Balle rebond en rouge</v>
      </c>
      <c r="J28" s="58"/>
      <c r="K28" s="42">
        <f t="shared" si="2"/>
        <v>0</v>
      </c>
      <c r="L28" s="39" t="str">
        <f t="shared" si="3"/>
        <v>Balle rebond en rouge</v>
      </c>
      <c r="M28" s="58"/>
      <c r="N28" s="42">
        <f t="shared" si="4"/>
        <v>0</v>
      </c>
    </row>
    <row r="29" spans="2:14" ht="18" customHeight="1" x14ac:dyDescent="0.2">
      <c r="B29" s="16"/>
      <c r="C29" s="16"/>
      <c r="D29" s="21">
        <v>9</v>
      </c>
      <c r="E29" s="30" t="s">
        <v>20</v>
      </c>
      <c r="F29" s="22"/>
      <c r="G29" s="23"/>
      <c r="H29" s="55" t="str">
        <f t="shared" si="7"/>
        <v>Balle rebond en orange</v>
      </c>
      <c r="I29" s="39" t="str">
        <f t="shared" si="1"/>
        <v>Balle rebond en orange</v>
      </c>
      <c r="J29" s="58"/>
      <c r="K29" s="42">
        <f t="shared" si="2"/>
        <v>0</v>
      </c>
      <c r="L29" s="39" t="str">
        <f t="shared" si="3"/>
        <v>Balle rebond en orange</v>
      </c>
      <c r="M29" s="58"/>
      <c r="N29" s="42">
        <f t="shared" si="4"/>
        <v>0</v>
      </c>
    </row>
    <row r="30" spans="2:14" ht="18" customHeight="1" x14ac:dyDescent="0.2">
      <c r="B30" s="16"/>
      <c r="C30" s="16"/>
      <c r="D30" s="21">
        <v>9</v>
      </c>
      <c r="E30" s="30" t="s">
        <v>23</v>
      </c>
      <c r="F30" s="22"/>
      <c r="G30" s="23"/>
      <c r="H30" s="55" t="str">
        <f t="shared" si="7"/>
        <v>Balle rebond en violet</v>
      </c>
      <c r="I30" s="39" t="str">
        <f t="shared" si="1"/>
        <v>Balle rebond en violet</v>
      </c>
      <c r="J30" s="58"/>
      <c r="K30" s="42">
        <f t="shared" si="2"/>
        <v>0</v>
      </c>
      <c r="L30" s="39" t="str">
        <f t="shared" si="3"/>
        <v>Balle rebond en violet</v>
      </c>
      <c r="M30" s="58"/>
      <c r="N30" s="42">
        <f t="shared" si="4"/>
        <v>0</v>
      </c>
    </row>
    <row r="31" spans="2:14" ht="18" customHeight="1" thickBot="1" x14ac:dyDescent="0.25">
      <c r="B31" s="15"/>
      <c r="C31" s="15"/>
      <c r="D31" s="24">
        <v>9</v>
      </c>
      <c r="E31" s="31" t="s">
        <v>24</v>
      </c>
      <c r="F31" s="25"/>
      <c r="G31" s="26"/>
      <c r="H31" s="55" t="str">
        <f t="shared" si="7"/>
        <v>Balle rebond en Noir</v>
      </c>
      <c r="I31" s="39" t="str">
        <f t="shared" si="1"/>
        <v>Balle rebond en Noir</v>
      </c>
      <c r="J31" s="58"/>
      <c r="K31" s="42">
        <f t="shared" si="2"/>
        <v>0</v>
      </c>
      <c r="L31" s="39" t="str">
        <f t="shared" si="3"/>
        <v>Balle rebond en Noir</v>
      </c>
      <c r="M31" s="58"/>
      <c r="N31" s="42">
        <f t="shared" si="4"/>
        <v>0</v>
      </c>
    </row>
    <row r="32" spans="2:14" ht="18" customHeight="1" x14ac:dyDescent="0.2">
      <c r="B32" s="14" t="s">
        <v>25</v>
      </c>
      <c r="C32" s="14" t="s">
        <v>5</v>
      </c>
      <c r="D32" s="18">
        <v>7</v>
      </c>
      <c r="E32" s="29" t="s">
        <v>6</v>
      </c>
      <c r="F32" s="19"/>
      <c r="G32" s="20"/>
      <c r="H32" s="55" t="str">
        <f>CONCATENATE(B$32, " en ", E32)</f>
        <v>Balle silicone 70 gr en Blanc</v>
      </c>
      <c r="I32" s="39" t="str">
        <f t="shared" si="1"/>
        <v>Balle silicone 70 gr en Blanc</v>
      </c>
      <c r="J32" s="58"/>
      <c r="K32" s="42">
        <f t="shared" si="2"/>
        <v>0</v>
      </c>
      <c r="L32" s="39" t="str">
        <f t="shared" si="3"/>
        <v>Balle silicone 70 gr en Blanc</v>
      </c>
      <c r="M32" s="58"/>
      <c r="N32" s="42">
        <f t="shared" si="4"/>
        <v>0</v>
      </c>
    </row>
    <row r="33" spans="2:14" ht="18" customHeight="1" x14ac:dyDescent="0.2">
      <c r="B33" s="16"/>
      <c r="C33" s="16"/>
      <c r="D33" s="21">
        <v>7</v>
      </c>
      <c r="E33" s="30" t="s">
        <v>27</v>
      </c>
      <c r="F33" s="22"/>
      <c r="G33" s="23"/>
      <c r="H33" s="55" t="str">
        <f t="shared" ref="H33:H38" si="8">CONCATENATE(B$32, " en ", E33)</f>
        <v>Balle silicone 70 gr en Rose</v>
      </c>
      <c r="I33" s="39" t="str">
        <f t="shared" si="1"/>
        <v>Balle silicone 70 gr en Rose</v>
      </c>
      <c r="J33" s="58"/>
      <c r="K33" s="42">
        <f t="shared" si="2"/>
        <v>0</v>
      </c>
      <c r="L33" s="39" t="str">
        <f t="shared" si="3"/>
        <v>Balle silicone 70 gr en Rose</v>
      </c>
      <c r="M33" s="58"/>
      <c r="N33" s="42">
        <f t="shared" si="4"/>
        <v>0</v>
      </c>
    </row>
    <row r="34" spans="2:14" ht="18" customHeight="1" x14ac:dyDescent="0.2">
      <c r="B34" s="16"/>
      <c r="C34" s="16"/>
      <c r="D34" s="21">
        <v>7</v>
      </c>
      <c r="E34" s="30" t="s">
        <v>29</v>
      </c>
      <c r="F34" s="22"/>
      <c r="G34" s="23"/>
      <c r="H34" s="55" t="str">
        <f t="shared" si="8"/>
        <v>Balle silicone 70 gr en Orange</v>
      </c>
      <c r="I34" s="39" t="str">
        <f t="shared" si="1"/>
        <v>Balle silicone 70 gr en Orange</v>
      </c>
      <c r="J34" s="58"/>
      <c r="K34" s="42">
        <f t="shared" si="2"/>
        <v>0</v>
      </c>
      <c r="L34" s="39" t="str">
        <f t="shared" si="3"/>
        <v>Balle silicone 70 gr en Orange</v>
      </c>
      <c r="M34" s="58"/>
      <c r="N34" s="42">
        <f t="shared" si="4"/>
        <v>0</v>
      </c>
    </row>
    <row r="35" spans="2:14" ht="18" customHeight="1" x14ac:dyDescent="0.2">
      <c r="B35" s="16"/>
      <c r="C35" s="16"/>
      <c r="D35" s="21">
        <v>7</v>
      </c>
      <c r="E35" s="30" t="s">
        <v>22</v>
      </c>
      <c r="F35" s="22"/>
      <c r="G35" s="23"/>
      <c r="H35" s="55" t="str">
        <f t="shared" si="8"/>
        <v>Balle silicone 70 gr en Vert</v>
      </c>
      <c r="I35" s="39" t="str">
        <f t="shared" si="1"/>
        <v>Balle silicone 70 gr en Vert</v>
      </c>
      <c r="J35" s="58"/>
      <c r="K35" s="42">
        <f t="shared" si="2"/>
        <v>0</v>
      </c>
      <c r="L35" s="39" t="str">
        <f t="shared" si="3"/>
        <v>Balle silicone 70 gr en Vert</v>
      </c>
      <c r="M35" s="58"/>
      <c r="N35" s="42">
        <f t="shared" si="4"/>
        <v>0</v>
      </c>
    </row>
    <row r="36" spans="2:14" ht="18" customHeight="1" x14ac:dyDescent="0.2">
      <c r="B36" s="16"/>
      <c r="C36" s="16"/>
      <c r="D36" s="21">
        <v>7</v>
      </c>
      <c r="E36" s="30" t="s">
        <v>26</v>
      </c>
      <c r="F36" s="22"/>
      <c r="G36" s="23"/>
      <c r="H36" s="55" t="str">
        <f t="shared" si="8"/>
        <v>Balle silicone 70 gr en Rouge</v>
      </c>
      <c r="I36" s="39" t="str">
        <f t="shared" si="1"/>
        <v>Balle silicone 70 gr en Rouge</v>
      </c>
      <c r="J36" s="58"/>
      <c r="K36" s="42">
        <f t="shared" si="2"/>
        <v>0</v>
      </c>
      <c r="L36" s="39" t="str">
        <f t="shared" si="3"/>
        <v>Balle silicone 70 gr en Rouge</v>
      </c>
      <c r="M36" s="58"/>
      <c r="N36" s="42">
        <f t="shared" si="4"/>
        <v>0</v>
      </c>
    </row>
    <row r="37" spans="2:14" ht="18" customHeight="1" x14ac:dyDescent="0.2">
      <c r="B37" s="16"/>
      <c r="C37" s="16"/>
      <c r="D37" s="21">
        <v>7</v>
      </c>
      <c r="E37" s="30" t="s">
        <v>28</v>
      </c>
      <c r="F37" s="22"/>
      <c r="G37" s="23"/>
      <c r="H37" s="55" t="str">
        <f t="shared" si="8"/>
        <v>Balle silicone 70 gr en Bleu</v>
      </c>
      <c r="I37" s="39" t="str">
        <f t="shared" si="1"/>
        <v>Balle silicone 70 gr en Bleu</v>
      </c>
      <c r="J37" s="58"/>
      <c r="K37" s="42">
        <f t="shared" si="2"/>
        <v>0</v>
      </c>
      <c r="L37" s="39" t="str">
        <f t="shared" si="3"/>
        <v>Balle silicone 70 gr en Bleu</v>
      </c>
      <c r="M37" s="58"/>
      <c r="N37" s="42">
        <f t="shared" si="4"/>
        <v>0</v>
      </c>
    </row>
    <row r="38" spans="2:14" ht="18" customHeight="1" thickBot="1" x14ac:dyDescent="0.25">
      <c r="B38" s="15"/>
      <c r="C38" s="15"/>
      <c r="D38" s="24">
        <v>7</v>
      </c>
      <c r="E38" s="31" t="s">
        <v>9</v>
      </c>
      <c r="F38" s="25"/>
      <c r="G38" s="26"/>
      <c r="H38" s="55" t="str">
        <f t="shared" si="8"/>
        <v>Balle silicone 70 gr en Jaune</v>
      </c>
      <c r="I38" s="39" t="str">
        <f t="shared" si="1"/>
        <v>Balle silicone 70 gr en Jaune</v>
      </c>
      <c r="J38" s="58"/>
      <c r="K38" s="42">
        <f t="shared" si="2"/>
        <v>0</v>
      </c>
      <c r="L38" s="39" t="str">
        <f t="shared" si="3"/>
        <v>Balle silicone 70 gr en Jaune</v>
      </c>
      <c r="M38" s="58"/>
      <c r="N38" s="42">
        <f t="shared" si="4"/>
        <v>0</v>
      </c>
    </row>
    <row r="39" spans="2:14" ht="18" customHeight="1" x14ac:dyDescent="0.2">
      <c r="B39" s="14" t="s">
        <v>30</v>
      </c>
      <c r="C39" s="14" t="s">
        <v>31</v>
      </c>
      <c r="D39" s="18">
        <v>7.5</v>
      </c>
      <c r="E39" s="29" t="s">
        <v>22</v>
      </c>
      <c r="F39" s="19"/>
      <c r="G39" s="20"/>
      <c r="H39" s="55" t="str">
        <f>CONCATENATE(B$39, " en ", E39)</f>
        <v>Lot 3 grands foulards en Vert</v>
      </c>
      <c r="I39" s="39" t="str">
        <f t="shared" si="1"/>
        <v>Lot 3 grands foulards en Vert</v>
      </c>
      <c r="J39" s="58"/>
      <c r="K39" s="42">
        <f t="shared" si="2"/>
        <v>0</v>
      </c>
      <c r="L39" s="39" t="str">
        <f t="shared" si="3"/>
        <v>Lot 3 grands foulards en Vert</v>
      </c>
      <c r="M39" s="58"/>
      <c r="N39" s="42">
        <f t="shared" si="4"/>
        <v>0</v>
      </c>
    </row>
    <row r="40" spans="2:14" ht="18" customHeight="1" x14ac:dyDescent="0.2">
      <c r="B40" s="16"/>
      <c r="C40" s="16"/>
      <c r="D40" s="21">
        <v>7.5</v>
      </c>
      <c r="E40" s="30" t="s">
        <v>10</v>
      </c>
      <c r="F40" s="22"/>
      <c r="G40" s="23"/>
      <c r="H40" s="55" t="str">
        <f t="shared" ref="H40:H44" si="9">CONCATENATE(B$39, " en ", E40)</f>
        <v>Lot 3 grands foulards en rouge</v>
      </c>
      <c r="I40" s="39" t="str">
        <f t="shared" si="1"/>
        <v>Lot 3 grands foulards en rouge</v>
      </c>
      <c r="J40" s="58"/>
      <c r="K40" s="42">
        <f t="shared" si="2"/>
        <v>0</v>
      </c>
      <c r="L40" s="39" t="str">
        <f t="shared" si="3"/>
        <v>Lot 3 grands foulards en rouge</v>
      </c>
      <c r="M40" s="58"/>
      <c r="N40" s="42">
        <f t="shared" si="4"/>
        <v>0</v>
      </c>
    </row>
    <row r="41" spans="2:14" ht="18" customHeight="1" x14ac:dyDescent="0.2">
      <c r="B41" s="16"/>
      <c r="C41" s="16"/>
      <c r="D41" s="21">
        <v>7.5</v>
      </c>
      <c r="E41" s="30" t="s">
        <v>7</v>
      </c>
      <c r="F41" s="22"/>
      <c r="G41" s="23"/>
      <c r="H41" s="55" t="str">
        <f t="shared" si="9"/>
        <v>Lot 3 grands foulards en bleu</v>
      </c>
      <c r="I41" s="39" t="str">
        <f t="shared" si="1"/>
        <v>Lot 3 grands foulards en bleu</v>
      </c>
      <c r="J41" s="58"/>
      <c r="K41" s="42">
        <f t="shared" si="2"/>
        <v>0</v>
      </c>
      <c r="L41" s="39" t="str">
        <f t="shared" si="3"/>
        <v>Lot 3 grands foulards en bleu</v>
      </c>
      <c r="M41" s="58"/>
      <c r="N41" s="42">
        <f t="shared" si="4"/>
        <v>0</v>
      </c>
    </row>
    <row r="42" spans="2:14" ht="18" customHeight="1" x14ac:dyDescent="0.2">
      <c r="B42" s="16"/>
      <c r="C42" s="16"/>
      <c r="D42" s="21">
        <v>7.5</v>
      </c>
      <c r="E42" s="30" t="s">
        <v>9</v>
      </c>
      <c r="F42" s="22"/>
      <c r="G42" s="23"/>
      <c r="H42" s="55" t="str">
        <f t="shared" si="9"/>
        <v>Lot 3 grands foulards en Jaune</v>
      </c>
      <c r="I42" s="39" t="str">
        <f t="shared" si="1"/>
        <v>Lot 3 grands foulards en Jaune</v>
      </c>
      <c r="J42" s="58"/>
      <c r="K42" s="42">
        <f t="shared" si="2"/>
        <v>0</v>
      </c>
      <c r="L42" s="39" t="str">
        <f t="shared" si="3"/>
        <v>Lot 3 grands foulards en Jaune</v>
      </c>
      <c r="M42" s="58"/>
      <c r="N42" s="42">
        <f t="shared" si="4"/>
        <v>0</v>
      </c>
    </row>
    <row r="43" spans="2:14" ht="18" customHeight="1" x14ac:dyDescent="0.2">
      <c r="B43" s="16"/>
      <c r="C43" s="16"/>
      <c r="D43" s="21">
        <v>7.5</v>
      </c>
      <c r="E43" s="30" t="s">
        <v>32</v>
      </c>
      <c r="F43" s="22"/>
      <c r="G43" s="23"/>
      <c r="H43" s="55" t="str">
        <f t="shared" si="9"/>
        <v>Lot 3 grands foulards en rose</v>
      </c>
      <c r="I43" s="39" t="str">
        <f t="shared" si="1"/>
        <v>Lot 3 grands foulards en rose</v>
      </c>
      <c r="J43" s="58"/>
      <c r="K43" s="42">
        <f t="shared" si="2"/>
        <v>0</v>
      </c>
      <c r="L43" s="39" t="str">
        <f t="shared" si="3"/>
        <v>Lot 3 grands foulards en rose</v>
      </c>
      <c r="M43" s="58"/>
      <c r="N43" s="42">
        <f t="shared" si="4"/>
        <v>0</v>
      </c>
    </row>
    <row r="44" spans="2:14" ht="18" customHeight="1" thickBot="1" x14ac:dyDescent="0.25">
      <c r="B44" s="15"/>
      <c r="C44" s="15"/>
      <c r="D44" s="24">
        <v>7.5</v>
      </c>
      <c r="E44" s="31" t="s">
        <v>23</v>
      </c>
      <c r="F44" s="25"/>
      <c r="G44" s="26"/>
      <c r="H44" s="55" t="str">
        <f t="shared" si="9"/>
        <v>Lot 3 grands foulards en violet</v>
      </c>
      <c r="I44" s="39" t="str">
        <f t="shared" si="1"/>
        <v>Lot 3 grands foulards en violet</v>
      </c>
      <c r="J44" s="58"/>
      <c r="K44" s="42">
        <f t="shared" si="2"/>
        <v>0</v>
      </c>
      <c r="L44" s="39" t="str">
        <f t="shared" si="3"/>
        <v>Lot 3 grands foulards en violet</v>
      </c>
      <c r="M44" s="58"/>
      <c r="N44" s="42">
        <f t="shared" si="4"/>
        <v>0</v>
      </c>
    </row>
    <row r="45" spans="2:14" ht="18" customHeight="1" x14ac:dyDescent="0.2">
      <c r="B45" s="14" t="s">
        <v>33</v>
      </c>
      <c r="C45" s="14" t="s">
        <v>5</v>
      </c>
      <c r="D45" s="18">
        <v>9</v>
      </c>
      <c r="E45" s="29" t="s">
        <v>6</v>
      </c>
      <c r="F45" s="19"/>
      <c r="G45" s="20"/>
      <c r="H45" s="55" t="str">
        <f>CONCATENATE(B$45, " en ", E45)</f>
        <v>Balle de contact silicone 100 mm (200 gr) en Blanc</v>
      </c>
      <c r="I45" s="39" t="str">
        <f t="shared" si="1"/>
        <v>Balle de contact silicone 100 mm (200 gr) en Blanc</v>
      </c>
      <c r="J45" s="58"/>
      <c r="K45" s="42">
        <f t="shared" si="2"/>
        <v>0</v>
      </c>
      <c r="L45" s="39" t="str">
        <f t="shared" si="3"/>
        <v>Balle de contact silicone 100 mm (200 gr) en Blanc</v>
      </c>
      <c r="M45" s="58"/>
      <c r="N45" s="42">
        <f t="shared" si="4"/>
        <v>0</v>
      </c>
    </row>
    <row r="46" spans="2:14" ht="18" customHeight="1" x14ac:dyDescent="0.2">
      <c r="B46" s="16"/>
      <c r="C46" s="16"/>
      <c r="D46" s="21">
        <v>9</v>
      </c>
      <c r="E46" s="30" t="s">
        <v>8</v>
      </c>
      <c r="F46" s="22"/>
      <c r="G46" s="23"/>
      <c r="H46" s="55" t="str">
        <f t="shared" ref="H46:H51" si="10">CONCATENATE(B$45, " en ", E46)</f>
        <v>Balle de contact silicone 100 mm (200 gr) en vert</v>
      </c>
      <c r="I46" s="39" t="str">
        <f t="shared" si="1"/>
        <v>Balle de contact silicone 100 mm (200 gr) en vert</v>
      </c>
      <c r="J46" s="58"/>
      <c r="K46" s="42">
        <f t="shared" si="2"/>
        <v>0</v>
      </c>
      <c r="L46" s="39" t="str">
        <f t="shared" si="3"/>
        <v>Balle de contact silicone 100 mm (200 gr) en vert</v>
      </c>
      <c r="M46" s="58"/>
      <c r="N46" s="42">
        <f t="shared" si="4"/>
        <v>0</v>
      </c>
    </row>
    <row r="47" spans="2:14" ht="18" customHeight="1" x14ac:dyDescent="0.2">
      <c r="B47" s="16"/>
      <c r="C47" s="16"/>
      <c r="D47" s="21">
        <v>9</v>
      </c>
      <c r="E47" s="30" t="s">
        <v>10</v>
      </c>
      <c r="F47" s="22"/>
      <c r="G47" s="23"/>
      <c r="H47" s="55" t="str">
        <f t="shared" si="10"/>
        <v>Balle de contact silicone 100 mm (200 gr) en rouge</v>
      </c>
      <c r="I47" s="39" t="str">
        <f t="shared" si="1"/>
        <v>Balle de contact silicone 100 mm (200 gr) en rouge</v>
      </c>
      <c r="J47" s="58"/>
      <c r="K47" s="42">
        <f t="shared" si="2"/>
        <v>0</v>
      </c>
      <c r="L47" s="39" t="str">
        <f t="shared" si="3"/>
        <v>Balle de contact silicone 100 mm (200 gr) en rouge</v>
      </c>
      <c r="M47" s="58"/>
      <c r="N47" s="42">
        <f t="shared" si="4"/>
        <v>0</v>
      </c>
    </row>
    <row r="48" spans="2:14" ht="18" customHeight="1" x14ac:dyDescent="0.2">
      <c r="B48" s="16"/>
      <c r="C48" s="16"/>
      <c r="D48" s="21">
        <v>9</v>
      </c>
      <c r="E48" s="30" t="s">
        <v>34</v>
      </c>
      <c r="F48" s="22"/>
      <c r="G48" s="23"/>
      <c r="H48" s="55" t="str">
        <f t="shared" si="10"/>
        <v>Balle de contact silicone 100 mm (200 gr) en jaune</v>
      </c>
      <c r="I48" s="39" t="str">
        <f t="shared" si="1"/>
        <v>Balle de contact silicone 100 mm (200 gr) en jaune</v>
      </c>
      <c r="J48" s="58"/>
      <c r="K48" s="42">
        <f t="shared" si="2"/>
        <v>0</v>
      </c>
      <c r="L48" s="39" t="str">
        <f t="shared" si="3"/>
        <v>Balle de contact silicone 100 mm (200 gr) en jaune</v>
      </c>
      <c r="M48" s="58"/>
      <c r="N48" s="42">
        <f t="shared" si="4"/>
        <v>0</v>
      </c>
    </row>
    <row r="49" spans="2:14" ht="18" customHeight="1" x14ac:dyDescent="0.2">
      <c r="B49" s="16"/>
      <c r="C49" s="16"/>
      <c r="D49" s="21">
        <v>9</v>
      </c>
      <c r="E49" s="30" t="s">
        <v>20</v>
      </c>
      <c r="F49" s="22"/>
      <c r="G49" s="23"/>
      <c r="H49" s="55" t="str">
        <f t="shared" si="10"/>
        <v>Balle de contact silicone 100 mm (200 gr) en orange</v>
      </c>
      <c r="I49" s="39" t="str">
        <f t="shared" si="1"/>
        <v>Balle de contact silicone 100 mm (200 gr) en orange</v>
      </c>
      <c r="J49" s="58"/>
      <c r="K49" s="42">
        <f t="shared" si="2"/>
        <v>0</v>
      </c>
      <c r="L49" s="39" t="str">
        <f t="shared" si="3"/>
        <v>Balle de contact silicone 100 mm (200 gr) en orange</v>
      </c>
      <c r="M49" s="58"/>
      <c r="N49" s="42">
        <f t="shared" si="4"/>
        <v>0</v>
      </c>
    </row>
    <row r="50" spans="2:14" ht="18" customHeight="1" x14ac:dyDescent="0.2">
      <c r="B50" s="16"/>
      <c r="C50" s="16"/>
      <c r="D50" s="21">
        <v>9</v>
      </c>
      <c r="E50" s="30" t="s">
        <v>32</v>
      </c>
      <c r="F50" s="22"/>
      <c r="G50" s="23"/>
      <c r="H50" s="55" t="str">
        <f t="shared" si="10"/>
        <v>Balle de contact silicone 100 mm (200 gr) en rose</v>
      </c>
      <c r="I50" s="39" t="str">
        <f t="shared" si="1"/>
        <v>Balle de contact silicone 100 mm (200 gr) en rose</v>
      </c>
      <c r="J50" s="58"/>
      <c r="K50" s="42">
        <f t="shared" si="2"/>
        <v>0</v>
      </c>
      <c r="L50" s="39" t="str">
        <f t="shared" si="3"/>
        <v>Balle de contact silicone 100 mm (200 gr) en rose</v>
      </c>
      <c r="M50" s="58"/>
      <c r="N50" s="42">
        <f t="shared" si="4"/>
        <v>0</v>
      </c>
    </row>
    <row r="51" spans="2:14" ht="18" customHeight="1" thickBot="1" x14ac:dyDescent="0.25">
      <c r="B51" s="15"/>
      <c r="C51" s="15"/>
      <c r="D51" s="24">
        <v>9</v>
      </c>
      <c r="E51" s="31" t="s">
        <v>7</v>
      </c>
      <c r="F51" s="25"/>
      <c r="G51" s="26"/>
      <c r="H51" s="55" t="str">
        <f t="shared" si="10"/>
        <v>Balle de contact silicone 100 mm (200 gr) en bleu</v>
      </c>
      <c r="I51" s="39" t="str">
        <f t="shared" si="1"/>
        <v>Balle de contact silicone 100 mm (200 gr) en bleu</v>
      </c>
      <c r="J51" s="58"/>
      <c r="K51" s="42">
        <f t="shared" si="2"/>
        <v>0</v>
      </c>
      <c r="L51" s="39" t="str">
        <f t="shared" si="3"/>
        <v>Balle de contact silicone 100 mm (200 gr) en bleu</v>
      </c>
      <c r="M51" s="58"/>
      <c r="N51" s="42">
        <f t="shared" si="4"/>
        <v>0</v>
      </c>
    </row>
    <row r="52" spans="2:14" ht="18" customHeight="1" x14ac:dyDescent="0.2">
      <c r="B52" s="14" t="s">
        <v>35</v>
      </c>
      <c r="C52" s="14" t="s">
        <v>5</v>
      </c>
      <c r="D52" s="18">
        <v>16</v>
      </c>
      <c r="E52" s="29" t="s">
        <v>6</v>
      </c>
      <c r="F52" s="19"/>
      <c r="G52" s="20"/>
      <c r="H52" s="55" t="str">
        <f>CONCATENATE(B$52, " en ", E52)</f>
        <v>Balle lumineuse en Blanc</v>
      </c>
      <c r="I52" s="39" t="str">
        <f t="shared" si="1"/>
        <v>Balle lumineuse en Blanc</v>
      </c>
      <c r="J52" s="58"/>
      <c r="K52" s="42">
        <f t="shared" si="2"/>
        <v>0</v>
      </c>
      <c r="L52" s="39" t="str">
        <f t="shared" si="3"/>
        <v>Balle lumineuse en Blanc</v>
      </c>
      <c r="M52" s="58"/>
      <c r="N52" s="42">
        <f t="shared" si="4"/>
        <v>0</v>
      </c>
    </row>
    <row r="53" spans="2:14" ht="18" customHeight="1" x14ac:dyDescent="0.2">
      <c r="B53" s="16"/>
      <c r="C53" s="16"/>
      <c r="D53" s="21">
        <v>16</v>
      </c>
      <c r="E53" s="30" t="s">
        <v>8</v>
      </c>
      <c r="F53" s="22"/>
      <c r="G53" s="23"/>
      <c r="H53" s="55" t="str">
        <f t="shared" ref="H53:H57" si="11">CONCATENATE(B$52, " en ", E53)</f>
        <v>Balle lumineuse en vert</v>
      </c>
      <c r="I53" s="39" t="str">
        <f t="shared" si="1"/>
        <v>Balle lumineuse en vert</v>
      </c>
      <c r="J53" s="58"/>
      <c r="K53" s="42">
        <f t="shared" si="2"/>
        <v>0</v>
      </c>
      <c r="L53" s="39" t="str">
        <f t="shared" si="3"/>
        <v>Balle lumineuse en vert</v>
      </c>
      <c r="M53" s="58"/>
      <c r="N53" s="42">
        <f t="shared" si="4"/>
        <v>0</v>
      </c>
    </row>
    <row r="54" spans="2:14" ht="18" customHeight="1" x14ac:dyDescent="0.2">
      <c r="B54" s="16"/>
      <c r="C54" s="16"/>
      <c r="D54" s="21">
        <v>16</v>
      </c>
      <c r="E54" s="30" t="s">
        <v>10</v>
      </c>
      <c r="F54" s="22"/>
      <c r="G54" s="23"/>
      <c r="H54" s="55" t="str">
        <f t="shared" si="11"/>
        <v>Balle lumineuse en rouge</v>
      </c>
      <c r="I54" s="39" t="str">
        <f t="shared" si="1"/>
        <v>Balle lumineuse en rouge</v>
      </c>
      <c r="J54" s="58"/>
      <c r="K54" s="42">
        <f t="shared" si="2"/>
        <v>0</v>
      </c>
      <c r="L54" s="39" t="str">
        <f t="shared" si="3"/>
        <v>Balle lumineuse en rouge</v>
      </c>
      <c r="M54" s="58"/>
      <c r="N54" s="42">
        <f t="shared" si="4"/>
        <v>0</v>
      </c>
    </row>
    <row r="55" spans="2:14" ht="18" customHeight="1" x14ac:dyDescent="0.2">
      <c r="B55" s="16"/>
      <c r="C55" s="16"/>
      <c r="D55" s="21">
        <v>16</v>
      </c>
      <c r="E55" s="30" t="s">
        <v>34</v>
      </c>
      <c r="F55" s="22"/>
      <c r="G55" s="23"/>
      <c r="H55" s="55" t="str">
        <f t="shared" si="11"/>
        <v>Balle lumineuse en jaune</v>
      </c>
      <c r="I55" s="39" t="str">
        <f t="shared" si="1"/>
        <v>Balle lumineuse en jaune</v>
      </c>
      <c r="J55" s="58"/>
      <c r="K55" s="42">
        <f t="shared" si="2"/>
        <v>0</v>
      </c>
      <c r="L55" s="39" t="str">
        <f t="shared" si="3"/>
        <v>Balle lumineuse en jaune</v>
      </c>
      <c r="M55" s="58"/>
      <c r="N55" s="42">
        <f t="shared" si="4"/>
        <v>0</v>
      </c>
    </row>
    <row r="56" spans="2:14" ht="18" customHeight="1" x14ac:dyDescent="0.2">
      <c r="B56" s="16"/>
      <c r="C56" s="16"/>
      <c r="D56" s="21">
        <v>16</v>
      </c>
      <c r="E56" s="30" t="s">
        <v>32</v>
      </c>
      <c r="F56" s="22"/>
      <c r="G56" s="23"/>
      <c r="H56" s="55" t="str">
        <f t="shared" si="11"/>
        <v>Balle lumineuse en rose</v>
      </c>
      <c r="I56" s="39" t="str">
        <f t="shared" si="1"/>
        <v>Balle lumineuse en rose</v>
      </c>
      <c r="J56" s="58"/>
      <c r="K56" s="42">
        <f t="shared" si="2"/>
        <v>0</v>
      </c>
      <c r="L56" s="39" t="str">
        <f t="shared" si="3"/>
        <v>Balle lumineuse en rose</v>
      </c>
      <c r="M56" s="58"/>
      <c r="N56" s="42">
        <f t="shared" si="4"/>
        <v>0</v>
      </c>
    </row>
    <row r="57" spans="2:14" ht="18" customHeight="1" thickBot="1" x14ac:dyDescent="0.25">
      <c r="B57" s="15"/>
      <c r="C57" s="15"/>
      <c r="D57" s="24">
        <v>16</v>
      </c>
      <c r="E57" s="31" t="s">
        <v>7</v>
      </c>
      <c r="F57" s="25"/>
      <c r="G57" s="26"/>
      <c r="H57" s="55" t="str">
        <f t="shared" si="11"/>
        <v>Balle lumineuse en bleu</v>
      </c>
      <c r="I57" s="39" t="str">
        <f t="shared" si="1"/>
        <v>Balle lumineuse en bleu</v>
      </c>
      <c r="J57" s="58"/>
      <c r="K57" s="42">
        <f t="shared" si="2"/>
        <v>0</v>
      </c>
      <c r="L57" s="39" t="str">
        <f t="shared" si="3"/>
        <v>Balle lumineuse en bleu</v>
      </c>
      <c r="M57" s="58"/>
      <c r="N57" s="42">
        <f t="shared" si="4"/>
        <v>0</v>
      </c>
    </row>
    <row r="58" spans="2:14" ht="18" customHeight="1" x14ac:dyDescent="0.2">
      <c r="B58" s="14" t="s">
        <v>36</v>
      </c>
      <c r="C58" s="14" t="s">
        <v>125</v>
      </c>
      <c r="D58" s="18">
        <v>3.2</v>
      </c>
      <c r="E58" s="29" t="s">
        <v>6</v>
      </c>
      <c r="F58" s="19"/>
      <c r="G58" s="20"/>
      <c r="H58" s="55" t="str">
        <f>CONCATENATE(B$58, " en ", E58)</f>
        <v>Anneaux 24 cm petites mains en Blanc</v>
      </c>
      <c r="I58" s="39" t="str">
        <f t="shared" si="1"/>
        <v>Anneaux 24 cm petites mains en Blanc</v>
      </c>
      <c r="J58" s="58"/>
      <c r="K58" s="42">
        <f t="shared" si="2"/>
        <v>0</v>
      </c>
      <c r="L58" s="39" t="str">
        <f t="shared" si="3"/>
        <v>Anneaux 24 cm petites mains en Blanc</v>
      </c>
      <c r="M58" s="58"/>
      <c r="N58" s="42">
        <f t="shared" si="4"/>
        <v>0</v>
      </c>
    </row>
    <row r="59" spans="2:14" ht="18" customHeight="1" x14ac:dyDescent="0.2">
      <c r="B59" s="16"/>
      <c r="C59" s="16"/>
      <c r="D59" s="21">
        <v>3.2</v>
      </c>
      <c r="E59" s="30" t="s">
        <v>37</v>
      </c>
      <c r="F59" s="22"/>
      <c r="G59" s="23"/>
      <c r="H59" s="55" t="str">
        <f t="shared" ref="H59:H67" si="12">CONCATENATE(B$58, " en ", E59)</f>
        <v>Anneaux 24 cm petites mains en vert clair</v>
      </c>
      <c r="I59" s="39" t="str">
        <f t="shared" si="1"/>
        <v>Anneaux 24 cm petites mains en vert clair</v>
      </c>
      <c r="J59" s="58"/>
      <c r="K59" s="42">
        <f t="shared" si="2"/>
        <v>0</v>
      </c>
      <c r="L59" s="39" t="str">
        <f t="shared" si="3"/>
        <v>Anneaux 24 cm petites mains en vert clair</v>
      </c>
      <c r="M59" s="58"/>
      <c r="N59" s="42">
        <f t="shared" si="4"/>
        <v>0</v>
      </c>
    </row>
    <row r="60" spans="2:14" ht="18" customHeight="1" x14ac:dyDescent="0.2">
      <c r="B60" s="16"/>
      <c r="C60" s="16"/>
      <c r="D60" s="21">
        <v>3.2</v>
      </c>
      <c r="E60" s="30" t="s">
        <v>8</v>
      </c>
      <c r="F60" s="22"/>
      <c r="G60" s="23"/>
      <c r="H60" s="55" t="str">
        <f t="shared" si="12"/>
        <v>Anneaux 24 cm petites mains en vert</v>
      </c>
      <c r="I60" s="39" t="str">
        <f t="shared" si="1"/>
        <v>Anneaux 24 cm petites mains en vert</v>
      </c>
      <c r="J60" s="58"/>
      <c r="K60" s="42">
        <f t="shared" si="2"/>
        <v>0</v>
      </c>
      <c r="L60" s="39" t="str">
        <f t="shared" si="3"/>
        <v>Anneaux 24 cm petites mains en vert</v>
      </c>
      <c r="M60" s="58"/>
      <c r="N60" s="42">
        <f t="shared" si="4"/>
        <v>0</v>
      </c>
    </row>
    <row r="61" spans="2:14" ht="18" customHeight="1" x14ac:dyDescent="0.2">
      <c r="B61" s="16"/>
      <c r="C61" s="16"/>
      <c r="D61" s="21">
        <v>3.2</v>
      </c>
      <c r="E61" s="30" t="s">
        <v>10</v>
      </c>
      <c r="F61" s="22"/>
      <c r="G61" s="23"/>
      <c r="H61" s="55" t="str">
        <f t="shared" si="12"/>
        <v>Anneaux 24 cm petites mains en rouge</v>
      </c>
      <c r="I61" s="39" t="str">
        <f t="shared" si="1"/>
        <v>Anneaux 24 cm petites mains en rouge</v>
      </c>
      <c r="J61" s="58"/>
      <c r="K61" s="42">
        <f t="shared" si="2"/>
        <v>0</v>
      </c>
      <c r="L61" s="39" t="str">
        <f t="shared" si="3"/>
        <v>Anneaux 24 cm petites mains en rouge</v>
      </c>
      <c r="M61" s="58"/>
      <c r="N61" s="42">
        <f t="shared" si="4"/>
        <v>0</v>
      </c>
    </row>
    <row r="62" spans="2:14" ht="18" customHeight="1" x14ac:dyDescent="0.2">
      <c r="B62" s="16"/>
      <c r="C62" s="16"/>
      <c r="D62" s="21">
        <v>3.2</v>
      </c>
      <c r="E62" s="30" t="s">
        <v>34</v>
      </c>
      <c r="F62" s="22"/>
      <c r="G62" s="23"/>
      <c r="H62" s="55" t="str">
        <f t="shared" si="12"/>
        <v>Anneaux 24 cm petites mains en jaune</v>
      </c>
      <c r="I62" s="39" t="str">
        <f t="shared" si="1"/>
        <v>Anneaux 24 cm petites mains en jaune</v>
      </c>
      <c r="J62" s="58"/>
      <c r="K62" s="42">
        <f t="shared" si="2"/>
        <v>0</v>
      </c>
      <c r="L62" s="39" t="str">
        <f t="shared" si="3"/>
        <v>Anneaux 24 cm petites mains en jaune</v>
      </c>
      <c r="M62" s="58"/>
      <c r="N62" s="42">
        <f t="shared" si="4"/>
        <v>0</v>
      </c>
    </row>
    <row r="63" spans="2:14" ht="18" customHeight="1" x14ac:dyDescent="0.2">
      <c r="B63" s="16"/>
      <c r="C63" s="16"/>
      <c r="D63" s="21">
        <v>3.2</v>
      </c>
      <c r="E63" s="30" t="s">
        <v>32</v>
      </c>
      <c r="F63" s="22"/>
      <c r="G63" s="23"/>
      <c r="H63" s="55" t="str">
        <f t="shared" si="12"/>
        <v>Anneaux 24 cm petites mains en rose</v>
      </c>
      <c r="I63" s="39" t="str">
        <f t="shared" si="1"/>
        <v>Anneaux 24 cm petites mains en rose</v>
      </c>
      <c r="J63" s="58"/>
      <c r="K63" s="42">
        <f t="shared" si="2"/>
        <v>0</v>
      </c>
      <c r="L63" s="39" t="str">
        <f t="shared" si="3"/>
        <v>Anneaux 24 cm petites mains en rose</v>
      </c>
      <c r="M63" s="58"/>
      <c r="N63" s="42">
        <f t="shared" si="4"/>
        <v>0</v>
      </c>
    </row>
    <row r="64" spans="2:14" ht="18" customHeight="1" x14ac:dyDescent="0.2">
      <c r="B64" s="16"/>
      <c r="C64" s="16"/>
      <c r="D64" s="21">
        <v>3.2</v>
      </c>
      <c r="E64" s="30" t="s">
        <v>7</v>
      </c>
      <c r="F64" s="22"/>
      <c r="G64" s="23"/>
      <c r="H64" s="55" t="str">
        <f t="shared" si="12"/>
        <v>Anneaux 24 cm petites mains en bleu</v>
      </c>
      <c r="I64" s="39" t="str">
        <f t="shared" si="1"/>
        <v>Anneaux 24 cm petites mains en bleu</v>
      </c>
      <c r="J64" s="58"/>
      <c r="K64" s="42">
        <f t="shared" si="2"/>
        <v>0</v>
      </c>
      <c r="L64" s="39" t="str">
        <f t="shared" si="3"/>
        <v>Anneaux 24 cm petites mains en bleu</v>
      </c>
      <c r="M64" s="58"/>
      <c r="N64" s="42">
        <f t="shared" si="4"/>
        <v>0</v>
      </c>
    </row>
    <row r="65" spans="2:14" ht="18" customHeight="1" x14ac:dyDescent="0.2">
      <c r="B65" s="16"/>
      <c r="C65" s="16"/>
      <c r="D65" s="21">
        <v>3.2</v>
      </c>
      <c r="E65" s="30" t="s">
        <v>38</v>
      </c>
      <c r="F65" s="22"/>
      <c r="G65" s="23"/>
      <c r="H65" s="55" t="str">
        <f t="shared" si="12"/>
        <v>Anneaux 24 cm petites mains en noir</v>
      </c>
      <c r="I65" s="39" t="str">
        <f t="shared" si="1"/>
        <v>Anneaux 24 cm petites mains en noir</v>
      </c>
      <c r="J65" s="58"/>
      <c r="K65" s="42">
        <f t="shared" si="2"/>
        <v>0</v>
      </c>
      <c r="L65" s="39" t="str">
        <f t="shared" si="3"/>
        <v>Anneaux 24 cm petites mains en noir</v>
      </c>
      <c r="M65" s="58"/>
      <c r="N65" s="42">
        <f t="shared" si="4"/>
        <v>0</v>
      </c>
    </row>
    <row r="66" spans="2:14" ht="18" customHeight="1" x14ac:dyDescent="0.2">
      <c r="B66" s="16"/>
      <c r="C66" s="16"/>
      <c r="D66" s="21">
        <v>3.2</v>
      </c>
      <c r="E66" s="30" t="s">
        <v>23</v>
      </c>
      <c r="F66" s="22"/>
      <c r="G66" s="23"/>
      <c r="H66" s="55" t="str">
        <f t="shared" si="12"/>
        <v>Anneaux 24 cm petites mains en violet</v>
      </c>
      <c r="I66" s="39" t="str">
        <f t="shared" si="1"/>
        <v>Anneaux 24 cm petites mains en violet</v>
      </c>
      <c r="J66" s="58"/>
      <c r="K66" s="42">
        <f t="shared" si="2"/>
        <v>0</v>
      </c>
      <c r="L66" s="39" t="str">
        <f t="shared" si="3"/>
        <v>Anneaux 24 cm petites mains en violet</v>
      </c>
      <c r="M66" s="58"/>
      <c r="N66" s="42">
        <f t="shared" si="4"/>
        <v>0</v>
      </c>
    </row>
    <row r="67" spans="2:14" ht="18" customHeight="1" thickBot="1" x14ac:dyDescent="0.25">
      <c r="B67" s="15"/>
      <c r="C67" s="15"/>
      <c r="D67" s="24">
        <v>3.2</v>
      </c>
      <c r="E67" s="31" t="s">
        <v>20</v>
      </c>
      <c r="F67" s="25"/>
      <c r="G67" s="26"/>
      <c r="H67" s="55" t="str">
        <f t="shared" si="12"/>
        <v>Anneaux 24 cm petites mains en orange</v>
      </c>
      <c r="I67" s="39" t="str">
        <f t="shared" si="1"/>
        <v>Anneaux 24 cm petites mains en orange</v>
      </c>
      <c r="J67" s="58"/>
      <c r="K67" s="42">
        <f t="shared" si="2"/>
        <v>0</v>
      </c>
      <c r="L67" s="39" t="str">
        <f t="shared" si="3"/>
        <v>Anneaux 24 cm petites mains en orange</v>
      </c>
      <c r="M67" s="58"/>
      <c r="N67" s="42">
        <f t="shared" si="4"/>
        <v>0</v>
      </c>
    </row>
    <row r="68" spans="2:14" ht="18" customHeight="1" x14ac:dyDescent="0.2">
      <c r="B68" s="14" t="s">
        <v>131</v>
      </c>
      <c r="C68" s="14" t="s">
        <v>39</v>
      </c>
      <c r="D68" s="18">
        <v>4</v>
      </c>
      <c r="E68" s="29" t="s">
        <v>6</v>
      </c>
      <c r="F68" s="19"/>
      <c r="G68" s="20"/>
      <c r="H68" s="55" t="str">
        <f>CONCATENATE(B$68, " en ", E68)</f>
        <v>Anneaux classiques 32 cm en Blanc</v>
      </c>
      <c r="I68" s="39" t="str">
        <f t="shared" si="1"/>
        <v>Anneaux classiques 32 cm en Blanc</v>
      </c>
      <c r="J68" s="58"/>
      <c r="K68" s="42">
        <f t="shared" si="2"/>
        <v>0</v>
      </c>
      <c r="L68" s="39" t="str">
        <f t="shared" si="3"/>
        <v>Anneaux classiques 32 cm en Blanc</v>
      </c>
      <c r="M68" s="58"/>
      <c r="N68" s="42">
        <f t="shared" si="4"/>
        <v>0</v>
      </c>
    </row>
    <row r="69" spans="2:14" ht="18" customHeight="1" x14ac:dyDescent="0.2">
      <c r="B69" s="16"/>
      <c r="C69" s="16"/>
      <c r="D69" s="21">
        <v>4</v>
      </c>
      <c r="E69" s="30" t="s">
        <v>37</v>
      </c>
      <c r="F69" s="22"/>
      <c r="G69" s="23"/>
      <c r="H69" s="55" t="str">
        <f t="shared" ref="H69:H77" si="13">CONCATENATE(B$68, " en ", E69)</f>
        <v>Anneaux classiques 32 cm en vert clair</v>
      </c>
      <c r="I69" s="39" t="str">
        <f t="shared" si="1"/>
        <v>Anneaux classiques 32 cm en vert clair</v>
      </c>
      <c r="J69" s="58"/>
      <c r="K69" s="42">
        <f t="shared" si="2"/>
        <v>0</v>
      </c>
      <c r="L69" s="39" t="str">
        <f t="shared" si="3"/>
        <v>Anneaux classiques 32 cm en vert clair</v>
      </c>
      <c r="M69" s="58"/>
      <c r="N69" s="42">
        <f t="shared" si="4"/>
        <v>0</v>
      </c>
    </row>
    <row r="70" spans="2:14" ht="18" customHeight="1" x14ac:dyDescent="0.2">
      <c r="B70" s="16"/>
      <c r="C70" s="16"/>
      <c r="D70" s="21">
        <v>4</v>
      </c>
      <c r="E70" s="30" t="s">
        <v>8</v>
      </c>
      <c r="F70" s="22"/>
      <c r="G70" s="23"/>
      <c r="H70" s="55" t="str">
        <f t="shared" si="13"/>
        <v>Anneaux classiques 32 cm en vert</v>
      </c>
      <c r="I70" s="39" t="str">
        <f t="shared" si="1"/>
        <v>Anneaux classiques 32 cm en vert</v>
      </c>
      <c r="J70" s="58"/>
      <c r="K70" s="42">
        <f t="shared" si="2"/>
        <v>0</v>
      </c>
      <c r="L70" s="39" t="str">
        <f t="shared" si="3"/>
        <v>Anneaux classiques 32 cm en vert</v>
      </c>
      <c r="M70" s="58"/>
      <c r="N70" s="42">
        <f t="shared" si="4"/>
        <v>0</v>
      </c>
    </row>
    <row r="71" spans="2:14" ht="18" customHeight="1" x14ac:dyDescent="0.2">
      <c r="B71" s="16"/>
      <c r="C71" s="16"/>
      <c r="D71" s="21">
        <v>4</v>
      </c>
      <c r="E71" s="30" t="s">
        <v>10</v>
      </c>
      <c r="F71" s="22"/>
      <c r="G71" s="23"/>
      <c r="H71" s="55" t="str">
        <f t="shared" si="13"/>
        <v>Anneaux classiques 32 cm en rouge</v>
      </c>
      <c r="I71" s="39" t="str">
        <f t="shared" si="1"/>
        <v>Anneaux classiques 32 cm en rouge</v>
      </c>
      <c r="J71" s="58"/>
      <c r="K71" s="42">
        <f t="shared" si="2"/>
        <v>0</v>
      </c>
      <c r="L71" s="39" t="str">
        <f t="shared" si="3"/>
        <v>Anneaux classiques 32 cm en rouge</v>
      </c>
      <c r="M71" s="58"/>
      <c r="N71" s="42">
        <f t="shared" si="4"/>
        <v>0</v>
      </c>
    </row>
    <row r="72" spans="2:14" ht="18" customHeight="1" x14ac:dyDescent="0.2">
      <c r="B72" s="16"/>
      <c r="C72" s="16"/>
      <c r="D72" s="21">
        <v>4</v>
      </c>
      <c r="E72" s="30" t="s">
        <v>34</v>
      </c>
      <c r="F72" s="22"/>
      <c r="G72" s="23"/>
      <c r="H72" s="55" t="str">
        <f t="shared" si="13"/>
        <v>Anneaux classiques 32 cm en jaune</v>
      </c>
      <c r="I72" s="39" t="str">
        <f t="shared" si="1"/>
        <v>Anneaux classiques 32 cm en jaune</v>
      </c>
      <c r="J72" s="58"/>
      <c r="K72" s="42">
        <f t="shared" si="2"/>
        <v>0</v>
      </c>
      <c r="L72" s="39" t="str">
        <f t="shared" si="3"/>
        <v>Anneaux classiques 32 cm en jaune</v>
      </c>
      <c r="M72" s="58"/>
      <c r="N72" s="42">
        <f t="shared" si="4"/>
        <v>0</v>
      </c>
    </row>
    <row r="73" spans="2:14" ht="18" customHeight="1" x14ac:dyDescent="0.2">
      <c r="B73" s="16"/>
      <c r="C73" s="16"/>
      <c r="D73" s="21">
        <v>4</v>
      </c>
      <c r="E73" s="30" t="s">
        <v>32</v>
      </c>
      <c r="F73" s="22"/>
      <c r="G73" s="23"/>
      <c r="H73" s="55" t="str">
        <f t="shared" si="13"/>
        <v>Anneaux classiques 32 cm en rose</v>
      </c>
      <c r="I73" s="39" t="str">
        <f t="shared" si="1"/>
        <v>Anneaux classiques 32 cm en rose</v>
      </c>
      <c r="J73" s="58"/>
      <c r="K73" s="42">
        <f t="shared" si="2"/>
        <v>0</v>
      </c>
      <c r="L73" s="39" t="str">
        <f t="shared" si="3"/>
        <v>Anneaux classiques 32 cm en rose</v>
      </c>
      <c r="M73" s="58"/>
      <c r="N73" s="42">
        <f t="shared" si="4"/>
        <v>0</v>
      </c>
    </row>
    <row r="74" spans="2:14" ht="18" customHeight="1" x14ac:dyDescent="0.2">
      <c r="B74" s="16"/>
      <c r="C74" s="16"/>
      <c r="D74" s="21">
        <v>4</v>
      </c>
      <c r="E74" s="30" t="s">
        <v>7</v>
      </c>
      <c r="F74" s="22"/>
      <c r="G74" s="23"/>
      <c r="H74" s="55" t="str">
        <f t="shared" si="13"/>
        <v>Anneaux classiques 32 cm en bleu</v>
      </c>
      <c r="I74" s="39" t="str">
        <f t="shared" ref="I74:I137" si="14">$H74</f>
        <v>Anneaux classiques 32 cm en bleu</v>
      </c>
      <c r="J74" s="58"/>
      <c r="K74" s="42">
        <f t="shared" ref="K74:K137" si="15">J74*$D74</f>
        <v>0</v>
      </c>
      <c r="L74" s="39" t="str">
        <f t="shared" ref="L74:L137" si="16">$H74</f>
        <v>Anneaux classiques 32 cm en bleu</v>
      </c>
      <c r="M74" s="58"/>
      <c r="N74" s="42">
        <f t="shared" ref="N74:N137" si="17">M74*$D74</f>
        <v>0</v>
      </c>
    </row>
    <row r="75" spans="2:14" ht="18" customHeight="1" x14ac:dyDescent="0.2">
      <c r="B75" s="16"/>
      <c r="C75" s="16"/>
      <c r="D75" s="21">
        <v>4</v>
      </c>
      <c r="E75" s="30" t="s">
        <v>38</v>
      </c>
      <c r="F75" s="22"/>
      <c r="G75" s="23"/>
      <c r="H75" s="55" t="str">
        <f t="shared" si="13"/>
        <v>Anneaux classiques 32 cm en noir</v>
      </c>
      <c r="I75" s="39" t="str">
        <f t="shared" si="14"/>
        <v>Anneaux classiques 32 cm en noir</v>
      </c>
      <c r="J75" s="58"/>
      <c r="K75" s="42">
        <f t="shared" si="15"/>
        <v>0</v>
      </c>
      <c r="L75" s="39" t="str">
        <f t="shared" si="16"/>
        <v>Anneaux classiques 32 cm en noir</v>
      </c>
      <c r="M75" s="58"/>
      <c r="N75" s="42">
        <f t="shared" si="17"/>
        <v>0</v>
      </c>
    </row>
    <row r="76" spans="2:14" ht="18" customHeight="1" x14ac:dyDescent="0.2">
      <c r="B76" s="16"/>
      <c r="C76" s="16"/>
      <c r="D76" s="21">
        <v>4</v>
      </c>
      <c r="E76" s="30" t="s">
        <v>23</v>
      </c>
      <c r="F76" s="22"/>
      <c r="G76" s="23"/>
      <c r="H76" s="55" t="str">
        <f t="shared" si="13"/>
        <v>Anneaux classiques 32 cm en violet</v>
      </c>
      <c r="I76" s="39" t="str">
        <f t="shared" si="14"/>
        <v>Anneaux classiques 32 cm en violet</v>
      </c>
      <c r="J76" s="58"/>
      <c r="K76" s="42">
        <f t="shared" si="15"/>
        <v>0</v>
      </c>
      <c r="L76" s="39" t="str">
        <f t="shared" si="16"/>
        <v>Anneaux classiques 32 cm en violet</v>
      </c>
      <c r="M76" s="58"/>
      <c r="N76" s="42">
        <f t="shared" si="17"/>
        <v>0</v>
      </c>
    </row>
    <row r="77" spans="2:14" ht="18" customHeight="1" thickBot="1" x14ac:dyDescent="0.25">
      <c r="B77" s="15"/>
      <c r="C77" s="15"/>
      <c r="D77" s="24">
        <v>4</v>
      </c>
      <c r="E77" s="31" t="s">
        <v>20</v>
      </c>
      <c r="F77" s="25"/>
      <c r="G77" s="26"/>
      <c r="H77" s="55" t="str">
        <f t="shared" si="13"/>
        <v>Anneaux classiques 32 cm en orange</v>
      </c>
      <c r="I77" s="39" t="str">
        <f t="shared" si="14"/>
        <v>Anneaux classiques 32 cm en orange</v>
      </c>
      <c r="J77" s="58"/>
      <c r="K77" s="42">
        <f t="shared" si="15"/>
        <v>0</v>
      </c>
      <c r="L77" s="39" t="str">
        <f t="shared" si="16"/>
        <v>Anneaux classiques 32 cm en orange</v>
      </c>
      <c r="M77" s="58"/>
      <c r="N77" s="42">
        <f t="shared" si="17"/>
        <v>0</v>
      </c>
    </row>
    <row r="78" spans="2:14" ht="18" customHeight="1" x14ac:dyDescent="0.2">
      <c r="B78" s="14" t="s">
        <v>40</v>
      </c>
      <c r="C78" s="14" t="s">
        <v>41</v>
      </c>
      <c r="D78" s="18">
        <v>5</v>
      </c>
      <c r="E78" s="29" t="s">
        <v>42</v>
      </c>
      <c r="F78" s="19"/>
      <c r="G78" s="20"/>
      <c r="H78" s="55" t="str">
        <f>CONCATENATE(B$78, " en ", E78)</f>
        <v>Anneau bi faces en Blanc + orange</v>
      </c>
      <c r="I78" s="39" t="str">
        <f t="shared" si="14"/>
        <v>Anneau bi faces en Blanc + orange</v>
      </c>
      <c r="J78" s="58"/>
      <c r="K78" s="42">
        <f t="shared" si="15"/>
        <v>0</v>
      </c>
      <c r="L78" s="39" t="str">
        <f t="shared" si="16"/>
        <v>Anneau bi faces en Blanc + orange</v>
      </c>
      <c r="M78" s="58"/>
      <c r="N78" s="42">
        <f t="shared" si="17"/>
        <v>0</v>
      </c>
    </row>
    <row r="79" spans="2:14" ht="18" customHeight="1" x14ac:dyDescent="0.2">
      <c r="B79" s="16"/>
      <c r="C79" s="16"/>
      <c r="D79" s="21">
        <v>5</v>
      </c>
      <c r="E79" s="30" t="s">
        <v>43</v>
      </c>
      <c r="F79" s="22"/>
      <c r="G79" s="23"/>
      <c r="H79" s="55" t="str">
        <f t="shared" ref="H79:H82" si="18">CONCATENATE(B$78, " en ", E79)</f>
        <v>Anneau bi faces en Blanc + rose</v>
      </c>
      <c r="I79" s="39" t="str">
        <f t="shared" si="14"/>
        <v>Anneau bi faces en Blanc + rose</v>
      </c>
      <c r="J79" s="58"/>
      <c r="K79" s="42">
        <f t="shared" si="15"/>
        <v>0</v>
      </c>
      <c r="L79" s="39" t="str">
        <f t="shared" si="16"/>
        <v>Anneau bi faces en Blanc + rose</v>
      </c>
      <c r="M79" s="58"/>
      <c r="N79" s="42">
        <f t="shared" si="17"/>
        <v>0</v>
      </c>
    </row>
    <row r="80" spans="2:14" ht="18" customHeight="1" x14ac:dyDescent="0.2">
      <c r="B80" s="16"/>
      <c r="C80" s="16"/>
      <c r="D80" s="21">
        <v>5</v>
      </c>
      <c r="E80" s="30" t="s">
        <v>14</v>
      </c>
      <c r="F80" s="22"/>
      <c r="G80" s="23"/>
      <c r="H80" s="55" t="str">
        <f t="shared" si="18"/>
        <v>Anneau bi faces en Blanc + rouge</v>
      </c>
      <c r="I80" s="39" t="str">
        <f t="shared" si="14"/>
        <v>Anneau bi faces en Blanc + rouge</v>
      </c>
      <c r="J80" s="58"/>
      <c r="K80" s="42">
        <f t="shared" si="15"/>
        <v>0</v>
      </c>
      <c r="L80" s="39" t="str">
        <f t="shared" si="16"/>
        <v>Anneau bi faces en Blanc + rouge</v>
      </c>
      <c r="M80" s="58"/>
      <c r="N80" s="42">
        <f t="shared" si="17"/>
        <v>0</v>
      </c>
    </row>
    <row r="81" spans="2:14" ht="18" customHeight="1" x14ac:dyDescent="0.2">
      <c r="B81" s="16"/>
      <c r="C81" s="16"/>
      <c r="D81" s="21">
        <v>5</v>
      </c>
      <c r="E81" s="30" t="s">
        <v>16</v>
      </c>
      <c r="F81" s="22"/>
      <c r="G81" s="23"/>
      <c r="H81" s="55" t="str">
        <f t="shared" si="18"/>
        <v>Anneau bi faces en Blanc + jaune</v>
      </c>
      <c r="I81" s="39" t="str">
        <f t="shared" si="14"/>
        <v>Anneau bi faces en Blanc + jaune</v>
      </c>
      <c r="J81" s="58"/>
      <c r="K81" s="42">
        <f t="shared" si="15"/>
        <v>0</v>
      </c>
      <c r="L81" s="39" t="str">
        <f t="shared" si="16"/>
        <v>Anneau bi faces en Blanc + jaune</v>
      </c>
      <c r="M81" s="58"/>
      <c r="N81" s="42">
        <f t="shared" si="17"/>
        <v>0</v>
      </c>
    </row>
    <row r="82" spans="2:14" ht="18" customHeight="1" thickBot="1" x14ac:dyDescent="0.25">
      <c r="B82" s="15"/>
      <c r="C82" s="15"/>
      <c r="D82" s="24">
        <v>5</v>
      </c>
      <c r="E82" s="31" t="s">
        <v>44</v>
      </c>
      <c r="F82" s="25"/>
      <c r="G82" s="26"/>
      <c r="H82" s="55" t="str">
        <f t="shared" si="18"/>
        <v>Anneau bi faces en Vert + jaune</v>
      </c>
      <c r="I82" s="39" t="str">
        <f t="shared" si="14"/>
        <v>Anneau bi faces en Vert + jaune</v>
      </c>
      <c r="J82" s="58"/>
      <c r="K82" s="42">
        <f t="shared" si="15"/>
        <v>0</v>
      </c>
      <c r="L82" s="39" t="str">
        <f t="shared" si="16"/>
        <v>Anneau bi faces en Vert + jaune</v>
      </c>
      <c r="M82" s="58"/>
      <c r="N82" s="42">
        <f t="shared" si="17"/>
        <v>0</v>
      </c>
    </row>
    <row r="83" spans="2:14" ht="18" customHeight="1" x14ac:dyDescent="0.2">
      <c r="B83" s="14" t="s">
        <v>150</v>
      </c>
      <c r="C83" s="14" t="s">
        <v>151</v>
      </c>
      <c r="D83" s="18">
        <v>16</v>
      </c>
      <c r="E83" s="29" t="s">
        <v>46</v>
      </c>
      <c r="F83" s="19"/>
      <c r="G83" s="20"/>
      <c r="H83" s="55" t="str">
        <f>CONCATENATE(B$83, " en ", E83)</f>
        <v>Bolas foulard petites mains   en Violet</v>
      </c>
      <c r="I83" s="39" t="str">
        <f t="shared" si="14"/>
        <v>Bolas foulard petites mains   en Violet</v>
      </c>
      <c r="J83" s="58"/>
      <c r="K83" s="42">
        <f t="shared" si="15"/>
        <v>0</v>
      </c>
      <c r="L83" s="39" t="str">
        <f t="shared" si="16"/>
        <v>Bolas foulard petites mains   en Violet</v>
      </c>
      <c r="M83" s="58"/>
      <c r="N83" s="42">
        <f t="shared" si="17"/>
        <v>0</v>
      </c>
    </row>
    <row r="84" spans="2:14" ht="18" customHeight="1" x14ac:dyDescent="0.2">
      <c r="B84" s="16"/>
      <c r="C84" s="16"/>
      <c r="D84" s="21">
        <v>16</v>
      </c>
      <c r="E84" s="30" t="s">
        <v>20</v>
      </c>
      <c r="F84" s="22"/>
      <c r="G84" s="23"/>
      <c r="H84" s="55" t="str">
        <f t="shared" ref="H84:H87" si="19">CONCATENATE(B$83, " en ", E84)</f>
        <v>Bolas foulard petites mains   en orange</v>
      </c>
      <c r="I84" s="39" t="str">
        <f t="shared" si="14"/>
        <v>Bolas foulard petites mains   en orange</v>
      </c>
      <c r="J84" s="58"/>
      <c r="K84" s="42">
        <f t="shared" si="15"/>
        <v>0</v>
      </c>
      <c r="L84" s="39" t="str">
        <f t="shared" si="16"/>
        <v>Bolas foulard petites mains   en orange</v>
      </c>
      <c r="M84" s="58"/>
      <c r="N84" s="42">
        <f t="shared" si="17"/>
        <v>0</v>
      </c>
    </row>
    <row r="85" spans="2:14" ht="18" customHeight="1" x14ac:dyDescent="0.2">
      <c r="B85" s="16"/>
      <c r="C85" s="16"/>
      <c r="D85" s="21">
        <v>16</v>
      </c>
      <c r="E85" s="30" t="s">
        <v>9</v>
      </c>
      <c r="F85" s="22"/>
      <c r="G85" s="23"/>
      <c r="H85" s="55" t="str">
        <f t="shared" si="19"/>
        <v>Bolas foulard petites mains   en Jaune</v>
      </c>
      <c r="I85" s="39" t="str">
        <f t="shared" si="14"/>
        <v>Bolas foulard petites mains   en Jaune</v>
      </c>
      <c r="J85" s="58"/>
      <c r="K85" s="42">
        <f t="shared" si="15"/>
        <v>0</v>
      </c>
      <c r="L85" s="39" t="str">
        <f t="shared" si="16"/>
        <v>Bolas foulard petites mains   en Jaune</v>
      </c>
      <c r="M85" s="58"/>
      <c r="N85" s="42">
        <f t="shared" si="17"/>
        <v>0</v>
      </c>
    </row>
    <row r="86" spans="2:14" ht="18" customHeight="1" x14ac:dyDescent="0.2">
      <c r="B86" s="16"/>
      <c r="C86" s="16"/>
      <c r="D86" s="21">
        <v>16</v>
      </c>
      <c r="E86" s="30" t="s">
        <v>47</v>
      </c>
      <c r="F86" s="22"/>
      <c r="G86" s="23"/>
      <c r="H86" s="55" t="str">
        <f t="shared" si="19"/>
        <v>Bolas foulard petites mains   en blanc</v>
      </c>
      <c r="I86" s="39" t="str">
        <f t="shared" si="14"/>
        <v>Bolas foulard petites mains   en blanc</v>
      </c>
      <c r="J86" s="58"/>
      <c r="K86" s="42">
        <f t="shared" si="15"/>
        <v>0</v>
      </c>
      <c r="L86" s="39" t="str">
        <f t="shared" si="16"/>
        <v>Bolas foulard petites mains   en blanc</v>
      </c>
      <c r="M86" s="58"/>
      <c r="N86" s="42">
        <f t="shared" si="17"/>
        <v>0</v>
      </c>
    </row>
    <row r="87" spans="2:14" ht="18" customHeight="1" thickBot="1" x14ac:dyDescent="0.25">
      <c r="B87" s="15"/>
      <c r="C87" s="15"/>
      <c r="D87" s="24">
        <v>16</v>
      </c>
      <c r="E87" s="31" t="s">
        <v>8</v>
      </c>
      <c r="F87" s="25"/>
      <c r="G87" s="26"/>
      <c r="H87" s="55" t="str">
        <f t="shared" si="19"/>
        <v>Bolas foulard petites mains   en vert</v>
      </c>
      <c r="I87" s="39" t="str">
        <f t="shared" si="14"/>
        <v>Bolas foulard petites mains   en vert</v>
      </c>
      <c r="J87" s="58"/>
      <c r="K87" s="42">
        <f t="shared" si="15"/>
        <v>0</v>
      </c>
      <c r="L87" s="39" t="str">
        <f t="shared" si="16"/>
        <v>Bolas foulard petites mains   en vert</v>
      </c>
      <c r="M87" s="58"/>
      <c r="N87" s="42">
        <f t="shared" si="17"/>
        <v>0</v>
      </c>
    </row>
    <row r="88" spans="2:14" ht="18" customHeight="1" x14ac:dyDescent="0.2">
      <c r="B88" s="14" t="s">
        <v>48</v>
      </c>
      <c r="C88" s="14" t="s">
        <v>152</v>
      </c>
      <c r="D88" s="18">
        <v>16</v>
      </c>
      <c r="E88" s="29" t="s">
        <v>46</v>
      </c>
      <c r="F88" s="19"/>
      <c r="G88" s="20"/>
      <c r="H88" s="55" t="str">
        <f>CONCATENATE(B$88, " en ", E88)</f>
        <v>Bolas classiques en Violet</v>
      </c>
      <c r="I88" s="39" t="str">
        <f t="shared" si="14"/>
        <v>Bolas classiques en Violet</v>
      </c>
      <c r="J88" s="58"/>
      <c r="K88" s="42">
        <f t="shared" si="15"/>
        <v>0</v>
      </c>
      <c r="L88" s="39" t="str">
        <f t="shared" si="16"/>
        <v>Bolas classiques en Violet</v>
      </c>
      <c r="M88" s="58"/>
      <c r="N88" s="42">
        <f t="shared" si="17"/>
        <v>0</v>
      </c>
    </row>
    <row r="89" spans="2:14" ht="18" customHeight="1" x14ac:dyDescent="0.2">
      <c r="B89" s="16"/>
      <c r="C89" s="16"/>
      <c r="D89" s="21">
        <v>16</v>
      </c>
      <c r="E89" s="30" t="s">
        <v>20</v>
      </c>
      <c r="F89" s="22"/>
      <c r="G89" s="23"/>
      <c r="H89" s="55" t="str">
        <f t="shared" ref="H89:H93" si="20">CONCATENATE(B$88, " en ", E89)</f>
        <v>Bolas classiques en orange</v>
      </c>
      <c r="I89" s="39" t="str">
        <f t="shared" si="14"/>
        <v>Bolas classiques en orange</v>
      </c>
      <c r="J89" s="58"/>
      <c r="K89" s="42">
        <f t="shared" si="15"/>
        <v>0</v>
      </c>
      <c r="L89" s="39" t="str">
        <f t="shared" si="16"/>
        <v>Bolas classiques en orange</v>
      </c>
      <c r="M89" s="58"/>
      <c r="N89" s="42">
        <f t="shared" si="17"/>
        <v>0</v>
      </c>
    </row>
    <row r="90" spans="2:14" ht="18" customHeight="1" x14ac:dyDescent="0.2">
      <c r="B90" s="16"/>
      <c r="C90" s="16"/>
      <c r="D90" s="21">
        <v>16</v>
      </c>
      <c r="E90" s="30" t="s">
        <v>34</v>
      </c>
      <c r="F90" s="22"/>
      <c r="G90" s="23"/>
      <c r="H90" s="55" t="str">
        <f t="shared" si="20"/>
        <v>Bolas classiques en jaune</v>
      </c>
      <c r="I90" s="39" t="str">
        <f t="shared" si="14"/>
        <v>Bolas classiques en jaune</v>
      </c>
      <c r="J90" s="58"/>
      <c r="K90" s="42">
        <f t="shared" si="15"/>
        <v>0</v>
      </c>
      <c r="L90" s="39" t="str">
        <f t="shared" si="16"/>
        <v>Bolas classiques en jaune</v>
      </c>
      <c r="M90" s="58"/>
      <c r="N90" s="42">
        <f t="shared" si="17"/>
        <v>0</v>
      </c>
    </row>
    <row r="91" spans="2:14" ht="18" customHeight="1" x14ac:dyDescent="0.2">
      <c r="B91" s="16"/>
      <c r="C91" s="16"/>
      <c r="D91" s="21">
        <v>16</v>
      </c>
      <c r="E91" s="30" t="s">
        <v>47</v>
      </c>
      <c r="F91" s="22"/>
      <c r="G91" s="23"/>
      <c r="H91" s="55" t="str">
        <f t="shared" si="20"/>
        <v>Bolas classiques en blanc</v>
      </c>
      <c r="I91" s="39" t="str">
        <f t="shared" si="14"/>
        <v>Bolas classiques en blanc</v>
      </c>
      <c r="J91" s="58"/>
      <c r="K91" s="42">
        <f t="shared" si="15"/>
        <v>0</v>
      </c>
      <c r="L91" s="39" t="str">
        <f t="shared" si="16"/>
        <v>Bolas classiques en blanc</v>
      </c>
      <c r="M91" s="58"/>
      <c r="N91" s="42">
        <f t="shared" si="17"/>
        <v>0</v>
      </c>
    </row>
    <row r="92" spans="2:14" ht="18" customHeight="1" x14ac:dyDescent="0.2">
      <c r="B92" s="16"/>
      <c r="C92" s="16"/>
      <c r="D92" s="21">
        <v>16</v>
      </c>
      <c r="E92" s="30" t="s">
        <v>8</v>
      </c>
      <c r="F92" s="22"/>
      <c r="G92" s="23"/>
      <c r="H92" s="55" t="str">
        <f t="shared" si="20"/>
        <v>Bolas classiques en vert</v>
      </c>
      <c r="I92" s="39" t="str">
        <f t="shared" si="14"/>
        <v>Bolas classiques en vert</v>
      </c>
      <c r="J92" s="58"/>
      <c r="K92" s="42">
        <f t="shared" si="15"/>
        <v>0</v>
      </c>
      <c r="L92" s="39" t="str">
        <f t="shared" si="16"/>
        <v>Bolas classiques en vert</v>
      </c>
      <c r="M92" s="58"/>
      <c r="N92" s="42">
        <f t="shared" si="17"/>
        <v>0</v>
      </c>
    </row>
    <row r="93" spans="2:14" ht="18" customHeight="1" thickBot="1" x14ac:dyDescent="0.25">
      <c r="B93" s="15"/>
      <c r="C93" s="15"/>
      <c r="D93" s="24">
        <v>16</v>
      </c>
      <c r="E93" s="31" t="s">
        <v>32</v>
      </c>
      <c r="F93" s="25"/>
      <c r="G93" s="26"/>
      <c r="H93" s="55" t="str">
        <f t="shared" si="20"/>
        <v>Bolas classiques en rose</v>
      </c>
      <c r="I93" s="39" t="str">
        <f t="shared" si="14"/>
        <v>Bolas classiques en rose</v>
      </c>
      <c r="J93" s="58"/>
      <c r="K93" s="42">
        <f t="shared" si="15"/>
        <v>0</v>
      </c>
      <c r="L93" s="39" t="str">
        <f t="shared" si="16"/>
        <v>Bolas classiques en rose</v>
      </c>
      <c r="M93" s="58"/>
      <c r="N93" s="42">
        <f t="shared" si="17"/>
        <v>0</v>
      </c>
    </row>
    <row r="94" spans="2:14" ht="18" customHeight="1" x14ac:dyDescent="0.2">
      <c r="B94" s="14" t="s">
        <v>132</v>
      </c>
      <c r="C94" s="14" t="s">
        <v>45</v>
      </c>
      <c r="D94" s="18">
        <v>12</v>
      </c>
      <c r="E94" s="29" t="s">
        <v>32</v>
      </c>
      <c r="F94" s="19"/>
      <c r="G94" s="20"/>
      <c r="H94" s="55" t="str">
        <f>CONCATENATE(B$94, " en ", E94)</f>
        <v>Bolas ruban Ficelle 60 cm en rose</v>
      </c>
      <c r="I94" s="39" t="str">
        <f t="shared" si="14"/>
        <v>Bolas ruban Ficelle 60 cm en rose</v>
      </c>
      <c r="J94" s="58"/>
      <c r="K94" s="42">
        <f t="shared" si="15"/>
        <v>0</v>
      </c>
      <c r="L94" s="39" t="str">
        <f t="shared" si="16"/>
        <v>Bolas ruban Ficelle 60 cm en rose</v>
      </c>
      <c r="M94" s="58"/>
      <c r="N94" s="42">
        <f t="shared" si="17"/>
        <v>0</v>
      </c>
    </row>
    <row r="95" spans="2:14" ht="18" customHeight="1" x14ac:dyDescent="0.2">
      <c r="B95" s="16"/>
      <c r="C95" s="16"/>
      <c r="D95" s="21">
        <v>12</v>
      </c>
      <c r="E95" s="30" t="s">
        <v>8</v>
      </c>
      <c r="F95" s="22"/>
      <c r="G95" s="23"/>
      <c r="H95" s="55" t="str">
        <f t="shared" ref="H95:H98" si="21">CONCATENATE(B$94, " en ", E95)</f>
        <v>Bolas ruban Ficelle 60 cm en vert</v>
      </c>
      <c r="I95" s="39" t="str">
        <f t="shared" si="14"/>
        <v>Bolas ruban Ficelle 60 cm en vert</v>
      </c>
      <c r="J95" s="58"/>
      <c r="K95" s="42">
        <f t="shared" si="15"/>
        <v>0</v>
      </c>
      <c r="L95" s="39" t="str">
        <f t="shared" si="16"/>
        <v>Bolas ruban Ficelle 60 cm en vert</v>
      </c>
      <c r="M95" s="58"/>
      <c r="N95" s="42">
        <f t="shared" si="17"/>
        <v>0</v>
      </c>
    </row>
    <row r="96" spans="2:14" ht="18" customHeight="1" x14ac:dyDescent="0.2">
      <c r="B96" s="16"/>
      <c r="C96" s="16"/>
      <c r="D96" s="21">
        <v>12</v>
      </c>
      <c r="E96" s="30" t="s">
        <v>10</v>
      </c>
      <c r="F96" s="22"/>
      <c r="G96" s="23"/>
      <c r="H96" s="55" t="str">
        <f t="shared" si="21"/>
        <v>Bolas ruban Ficelle 60 cm en rouge</v>
      </c>
      <c r="I96" s="39" t="str">
        <f t="shared" si="14"/>
        <v>Bolas ruban Ficelle 60 cm en rouge</v>
      </c>
      <c r="J96" s="58"/>
      <c r="K96" s="42">
        <f t="shared" si="15"/>
        <v>0</v>
      </c>
      <c r="L96" s="39" t="str">
        <f t="shared" si="16"/>
        <v>Bolas ruban Ficelle 60 cm en rouge</v>
      </c>
      <c r="M96" s="58"/>
      <c r="N96" s="42">
        <f t="shared" si="17"/>
        <v>0</v>
      </c>
    </row>
    <row r="97" spans="2:14" ht="18" customHeight="1" x14ac:dyDescent="0.2">
      <c r="B97" s="16"/>
      <c r="C97" s="16"/>
      <c r="D97" s="21">
        <v>12</v>
      </c>
      <c r="E97" s="30" t="s">
        <v>7</v>
      </c>
      <c r="F97" s="22"/>
      <c r="G97" s="23"/>
      <c r="H97" s="55" t="str">
        <f t="shared" si="21"/>
        <v>Bolas ruban Ficelle 60 cm en bleu</v>
      </c>
      <c r="I97" s="39" t="str">
        <f t="shared" si="14"/>
        <v>Bolas ruban Ficelle 60 cm en bleu</v>
      </c>
      <c r="J97" s="58"/>
      <c r="K97" s="42">
        <f t="shared" si="15"/>
        <v>0</v>
      </c>
      <c r="L97" s="39" t="str">
        <f t="shared" si="16"/>
        <v>Bolas ruban Ficelle 60 cm en bleu</v>
      </c>
      <c r="M97" s="58"/>
      <c r="N97" s="42">
        <f t="shared" si="17"/>
        <v>0</v>
      </c>
    </row>
    <row r="98" spans="2:14" ht="18" customHeight="1" thickBot="1" x14ac:dyDescent="0.25">
      <c r="B98" s="15"/>
      <c r="C98" s="15"/>
      <c r="D98" s="24">
        <v>12</v>
      </c>
      <c r="E98" s="31" t="s">
        <v>9</v>
      </c>
      <c r="F98" s="25"/>
      <c r="G98" s="26"/>
      <c r="H98" s="55" t="str">
        <f t="shared" si="21"/>
        <v>Bolas ruban Ficelle 60 cm en Jaune</v>
      </c>
      <c r="I98" s="39" t="str">
        <f t="shared" si="14"/>
        <v>Bolas ruban Ficelle 60 cm en Jaune</v>
      </c>
      <c r="J98" s="58"/>
      <c r="K98" s="42">
        <f t="shared" si="15"/>
        <v>0</v>
      </c>
      <c r="L98" s="39" t="str">
        <f t="shared" si="16"/>
        <v>Bolas ruban Ficelle 60 cm en Jaune</v>
      </c>
      <c r="M98" s="58"/>
      <c r="N98" s="42">
        <f t="shared" si="17"/>
        <v>0</v>
      </c>
    </row>
    <row r="99" spans="2:14" ht="18" customHeight="1" x14ac:dyDescent="0.2">
      <c r="B99" s="14" t="s">
        <v>49</v>
      </c>
      <c r="C99" s="14" t="s">
        <v>126</v>
      </c>
      <c r="D99" s="18">
        <v>6.8</v>
      </c>
      <c r="E99" s="29" t="s">
        <v>32</v>
      </c>
      <c r="F99" s="19"/>
      <c r="G99" s="20"/>
      <c r="H99" s="55" t="str">
        <f>CONCATENATE(B$99, " en ", E99)</f>
        <v>Ruban GR en rose</v>
      </c>
      <c r="I99" s="39" t="str">
        <f t="shared" si="14"/>
        <v>Ruban GR en rose</v>
      </c>
      <c r="J99" s="58"/>
      <c r="K99" s="42">
        <f t="shared" si="15"/>
        <v>0</v>
      </c>
      <c r="L99" s="39" t="str">
        <f t="shared" si="16"/>
        <v>Ruban GR en rose</v>
      </c>
      <c r="M99" s="58"/>
      <c r="N99" s="42">
        <f t="shared" si="17"/>
        <v>0</v>
      </c>
    </row>
    <row r="100" spans="2:14" ht="18" customHeight="1" x14ac:dyDescent="0.2">
      <c r="B100" s="16"/>
      <c r="C100" s="16"/>
      <c r="D100" s="21">
        <v>6.8</v>
      </c>
      <c r="E100" s="30" t="s">
        <v>8</v>
      </c>
      <c r="F100" s="22"/>
      <c r="G100" s="23"/>
      <c r="H100" s="55" t="str">
        <f t="shared" ref="H100:H107" si="22">CONCATENATE(B$99, " en ", E100)</f>
        <v>Ruban GR en vert</v>
      </c>
      <c r="I100" s="39" t="str">
        <f t="shared" si="14"/>
        <v>Ruban GR en vert</v>
      </c>
      <c r="J100" s="58"/>
      <c r="K100" s="42">
        <f t="shared" si="15"/>
        <v>0</v>
      </c>
      <c r="L100" s="39" t="str">
        <f t="shared" si="16"/>
        <v>Ruban GR en vert</v>
      </c>
      <c r="M100" s="58"/>
      <c r="N100" s="42">
        <f t="shared" si="17"/>
        <v>0</v>
      </c>
    </row>
    <row r="101" spans="2:14" ht="18" customHeight="1" x14ac:dyDescent="0.2">
      <c r="B101" s="16"/>
      <c r="C101" s="16"/>
      <c r="D101" s="21">
        <v>6.8</v>
      </c>
      <c r="E101" s="30" t="s">
        <v>10</v>
      </c>
      <c r="F101" s="22"/>
      <c r="G101" s="23"/>
      <c r="H101" s="55" t="str">
        <f t="shared" si="22"/>
        <v>Ruban GR en rouge</v>
      </c>
      <c r="I101" s="39" t="str">
        <f t="shared" si="14"/>
        <v>Ruban GR en rouge</v>
      </c>
      <c r="J101" s="58"/>
      <c r="K101" s="42">
        <f t="shared" si="15"/>
        <v>0</v>
      </c>
      <c r="L101" s="39" t="str">
        <f t="shared" si="16"/>
        <v>Ruban GR en rouge</v>
      </c>
      <c r="M101" s="58"/>
      <c r="N101" s="42">
        <f t="shared" si="17"/>
        <v>0</v>
      </c>
    </row>
    <row r="102" spans="2:14" ht="18" customHeight="1" x14ac:dyDescent="0.2">
      <c r="B102" s="16"/>
      <c r="C102" s="16"/>
      <c r="D102" s="21">
        <v>6.8</v>
      </c>
      <c r="E102" s="30" t="s">
        <v>7</v>
      </c>
      <c r="F102" s="22"/>
      <c r="G102" s="23"/>
      <c r="H102" s="55" t="str">
        <f t="shared" si="22"/>
        <v>Ruban GR en bleu</v>
      </c>
      <c r="I102" s="39" t="str">
        <f t="shared" si="14"/>
        <v>Ruban GR en bleu</v>
      </c>
      <c r="J102" s="58"/>
      <c r="K102" s="42">
        <f t="shared" si="15"/>
        <v>0</v>
      </c>
      <c r="L102" s="39" t="str">
        <f t="shared" si="16"/>
        <v>Ruban GR en bleu</v>
      </c>
      <c r="M102" s="58"/>
      <c r="N102" s="42">
        <f t="shared" si="17"/>
        <v>0</v>
      </c>
    </row>
    <row r="103" spans="2:14" ht="18" customHeight="1" x14ac:dyDescent="0.2">
      <c r="B103" s="16"/>
      <c r="C103" s="16"/>
      <c r="D103" s="21">
        <v>6.8</v>
      </c>
      <c r="E103" s="30" t="s">
        <v>9</v>
      </c>
      <c r="F103" s="22"/>
      <c r="G103" s="23"/>
      <c r="H103" s="55" t="str">
        <f t="shared" si="22"/>
        <v>Ruban GR en Jaune</v>
      </c>
      <c r="I103" s="39" t="str">
        <f t="shared" si="14"/>
        <v>Ruban GR en Jaune</v>
      </c>
      <c r="J103" s="58"/>
      <c r="K103" s="42">
        <f t="shared" si="15"/>
        <v>0</v>
      </c>
      <c r="L103" s="39" t="str">
        <f t="shared" si="16"/>
        <v>Ruban GR en Jaune</v>
      </c>
      <c r="M103" s="58"/>
      <c r="N103" s="42">
        <f t="shared" si="17"/>
        <v>0</v>
      </c>
    </row>
    <row r="104" spans="2:14" ht="18" customHeight="1" x14ac:dyDescent="0.2">
      <c r="B104" s="16"/>
      <c r="C104" s="16"/>
      <c r="D104" s="21">
        <v>6.8</v>
      </c>
      <c r="E104" s="30" t="s">
        <v>23</v>
      </c>
      <c r="F104" s="22"/>
      <c r="G104" s="23"/>
      <c r="H104" s="55" t="str">
        <f t="shared" si="22"/>
        <v>Ruban GR en violet</v>
      </c>
      <c r="I104" s="39" t="str">
        <f t="shared" si="14"/>
        <v>Ruban GR en violet</v>
      </c>
      <c r="J104" s="58"/>
      <c r="K104" s="42">
        <f t="shared" si="15"/>
        <v>0</v>
      </c>
      <c r="L104" s="39" t="str">
        <f t="shared" si="16"/>
        <v>Ruban GR en violet</v>
      </c>
      <c r="M104" s="58"/>
      <c r="N104" s="42">
        <f t="shared" si="17"/>
        <v>0</v>
      </c>
    </row>
    <row r="105" spans="2:14" ht="18" customHeight="1" x14ac:dyDescent="0.2">
      <c r="B105" s="16"/>
      <c r="C105" s="16"/>
      <c r="D105" s="21">
        <v>6.8</v>
      </c>
      <c r="E105" s="30" t="s">
        <v>20</v>
      </c>
      <c r="F105" s="22"/>
      <c r="G105" s="23"/>
      <c r="H105" s="55" t="str">
        <f t="shared" si="22"/>
        <v>Ruban GR en orange</v>
      </c>
      <c r="I105" s="39" t="str">
        <f t="shared" si="14"/>
        <v>Ruban GR en orange</v>
      </c>
      <c r="J105" s="58"/>
      <c r="K105" s="42">
        <f t="shared" si="15"/>
        <v>0</v>
      </c>
      <c r="L105" s="39" t="str">
        <f t="shared" si="16"/>
        <v>Ruban GR en orange</v>
      </c>
      <c r="M105" s="58"/>
      <c r="N105" s="42">
        <f t="shared" si="17"/>
        <v>0</v>
      </c>
    </row>
    <row r="106" spans="2:14" ht="18" customHeight="1" x14ac:dyDescent="0.2">
      <c r="B106" s="16"/>
      <c r="C106" s="16"/>
      <c r="D106" s="21">
        <v>6.8</v>
      </c>
      <c r="E106" s="30" t="s">
        <v>50</v>
      </c>
      <c r="F106" s="22"/>
      <c r="G106" s="23"/>
      <c r="H106" s="55" t="str">
        <f t="shared" si="22"/>
        <v>Ruban GR en rainbow</v>
      </c>
      <c r="I106" s="39" t="str">
        <f t="shared" si="14"/>
        <v>Ruban GR en rainbow</v>
      </c>
      <c r="J106" s="58"/>
      <c r="K106" s="42">
        <f t="shared" si="15"/>
        <v>0</v>
      </c>
      <c r="L106" s="39" t="str">
        <f t="shared" si="16"/>
        <v>Ruban GR en rainbow</v>
      </c>
      <c r="M106" s="58"/>
      <c r="N106" s="42">
        <f t="shared" si="17"/>
        <v>0</v>
      </c>
    </row>
    <row r="107" spans="2:14" ht="18" customHeight="1" thickBot="1" x14ac:dyDescent="0.25">
      <c r="B107" s="15"/>
      <c r="C107" s="15"/>
      <c r="D107" s="24">
        <v>6.8</v>
      </c>
      <c r="E107" s="31" t="s">
        <v>51</v>
      </c>
      <c r="F107" s="25"/>
      <c r="G107" s="26"/>
      <c r="H107" s="55" t="str">
        <f t="shared" si="22"/>
        <v>Ruban GR en multicolore</v>
      </c>
      <c r="I107" s="39" t="str">
        <f t="shared" si="14"/>
        <v>Ruban GR en multicolore</v>
      </c>
      <c r="J107" s="58"/>
      <c r="K107" s="42">
        <f t="shared" si="15"/>
        <v>0</v>
      </c>
      <c r="L107" s="39" t="str">
        <f t="shared" si="16"/>
        <v>Ruban GR en multicolore</v>
      </c>
      <c r="M107" s="58"/>
      <c r="N107" s="42">
        <f t="shared" si="17"/>
        <v>0</v>
      </c>
    </row>
    <row r="108" spans="2:14" ht="18" customHeight="1" x14ac:dyDescent="0.2">
      <c r="B108" s="14" t="s">
        <v>133</v>
      </c>
      <c r="C108" s="14" t="s">
        <v>45</v>
      </c>
      <c r="D108" s="18">
        <v>28</v>
      </c>
      <c r="E108" s="29" t="s">
        <v>8</v>
      </c>
      <c r="F108" s="19"/>
      <c r="G108" s="20"/>
      <c r="H108" s="55" t="str">
        <f>CONCATENATE(B$108, " en ", E108)</f>
        <v>Bolas contact 80 mm en vert</v>
      </c>
      <c r="I108" s="39" t="str">
        <f t="shared" si="14"/>
        <v>Bolas contact 80 mm en vert</v>
      </c>
      <c r="J108" s="58"/>
      <c r="K108" s="42">
        <f t="shared" si="15"/>
        <v>0</v>
      </c>
      <c r="L108" s="39" t="str">
        <f t="shared" si="16"/>
        <v>Bolas contact 80 mm en vert</v>
      </c>
      <c r="M108" s="58"/>
      <c r="N108" s="42">
        <f t="shared" si="17"/>
        <v>0</v>
      </c>
    </row>
    <row r="109" spans="2:14" ht="18" customHeight="1" x14ac:dyDescent="0.2">
      <c r="B109" s="16"/>
      <c r="C109" s="16"/>
      <c r="D109" s="21">
        <v>28</v>
      </c>
      <c r="E109" s="30" t="s">
        <v>10</v>
      </c>
      <c r="F109" s="22"/>
      <c r="G109" s="23"/>
      <c r="H109" s="55" t="str">
        <f t="shared" ref="H109:H113" si="23">CONCATENATE(B$108, " en ", E109)</f>
        <v>Bolas contact 80 mm en rouge</v>
      </c>
      <c r="I109" s="39" t="str">
        <f t="shared" si="14"/>
        <v>Bolas contact 80 mm en rouge</v>
      </c>
      <c r="J109" s="58"/>
      <c r="K109" s="42">
        <f t="shared" si="15"/>
        <v>0</v>
      </c>
      <c r="L109" s="39" t="str">
        <f t="shared" si="16"/>
        <v>Bolas contact 80 mm en rouge</v>
      </c>
      <c r="M109" s="58"/>
      <c r="N109" s="42">
        <f t="shared" si="17"/>
        <v>0</v>
      </c>
    </row>
    <row r="110" spans="2:14" ht="18" customHeight="1" x14ac:dyDescent="0.2">
      <c r="B110" s="16"/>
      <c r="C110" s="16"/>
      <c r="D110" s="21">
        <v>28</v>
      </c>
      <c r="E110" s="30" t="s">
        <v>34</v>
      </c>
      <c r="F110" s="22"/>
      <c r="G110" s="23"/>
      <c r="H110" s="55" t="str">
        <f t="shared" si="23"/>
        <v>Bolas contact 80 mm en jaune</v>
      </c>
      <c r="I110" s="39" t="str">
        <f t="shared" si="14"/>
        <v>Bolas contact 80 mm en jaune</v>
      </c>
      <c r="J110" s="58"/>
      <c r="K110" s="42">
        <f t="shared" si="15"/>
        <v>0</v>
      </c>
      <c r="L110" s="39" t="str">
        <f t="shared" si="16"/>
        <v>Bolas contact 80 mm en jaune</v>
      </c>
      <c r="M110" s="58"/>
      <c r="N110" s="42">
        <f t="shared" si="17"/>
        <v>0</v>
      </c>
    </row>
    <row r="111" spans="2:14" ht="18" customHeight="1" x14ac:dyDescent="0.2">
      <c r="B111" s="16"/>
      <c r="C111" s="16"/>
      <c r="D111" s="21">
        <v>28</v>
      </c>
      <c r="E111" s="30" t="s">
        <v>32</v>
      </c>
      <c r="F111" s="22"/>
      <c r="G111" s="23"/>
      <c r="H111" s="55" t="str">
        <f t="shared" si="23"/>
        <v>Bolas contact 80 mm en rose</v>
      </c>
      <c r="I111" s="39" t="str">
        <f t="shared" si="14"/>
        <v>Bolas contact 80 mm en rose</v>
      </c>
      <c r="J111" s="58"/>
      <c r="K111" s="42">
        <f t="shared" si="15"/>
        <v>0</v>
      </c>
      <c r="L111" s="39" t="str">
        <f t="shared" si="16"/>
        <v>Bolas contact 80 mm en rose</v>
      </c>
      <c r="M111" s="58"/>
      <c r="N111" s="42">
        <f t="shared" si="17"/>
        <v>0</v>
      </c>
    </row>
    <row r="112" spans="2:14" ht="18" customHeight="1" x14ac:dyDescent="0.2">
      <c r="B112" s="16"/>
      <c r="C112" s="16"/>
      <c r="D112" s="21">
        <v>28</v>
      </c>
      <c r="E112" s="30" t="s">
        <v>52</v>
      </c>
      <c r="F112" s="22"/>
      <c r="G112" s="23"/>
      <c r="H112" s="55" t="str">
        <f t="shared" si="23"/>
        <v>Bolas contact 80 mm en phospho</v>
      </c>
      <c r="I112" s="39" t="str">
        <f t="shared" si="14"/>
        <v>Bolas contact 80 mm en phospho</v>
      </c>
      <c r="J112" s="58"/>
      <c r="K112" s="42">
        <f t="shared" si="15"/>
        <v>0</v>
      </c>
      <c r="L112" s="39" t="str">
        <f t="shared" si="16"/>
        <v>Bolas contact 80 mm en phospho</v>
      </c>
      <c r="M112" s="58"/>
      <c r="N112" s="42">
        <f t="shared" si="17"/>
        <v>0</v>
      </c>
    </row>
    <row r="113" spans="2:14" ht="18" customHeight="1" thickBot="1" x14ac:dyDescent="0.25">
      <c r="B113" s="15"/>
      <c r="C113" s="15"/>
      <c r="D113" s="24">
        <v>28</v>
      </c>
      <c r="E113" s="31" t="s">
        <v>47</v>
      </c>
      <c r="F113" s="25"/>
      <c r="G113" s="26"/>
      <c r="H113" s="55" t="str">
        <f t="shared" si="23"/>
        <v>Bolas contact 80 mm en blanc</v>
      </c>
      <c r="I113" s="39" t="str">
        <f t="shared" si="14"/>
        <v>Bolas contact 80 mm en blanc</v>
      </c>
      <c r="J113" s="58"/>
      <c r="K113" s="42">
        <f t="shared" si="15"/>
        <v>0</v>
      </c>
      <c r="L113" s="39" t="str">
        <f t="shared" si="16"/>
        <v>Bolas contact 80 mm en blanc</v>
      </c>
      <c r="M113" s="58"/>
      <c r="N113" s="42">
        <f t="shared" si="17"/>
        <v>0</v>
      </c>
    </row>
    <row r="114" spans="2:14" ht="18" customHeight="1" x14ac:dyDescent="0.2">
      <c r="B114" s="14" t="s">
        <v>134</v>
      </c>
      <c r="C114" s="14" t="s">
        <v>53</v>
      </c>
      <c r="D114" s="18">
        <v>32</v>
      </c>
      <c r="E114" s="29" t="s">
        <v>8</v>
      </c>
      <c r="F114" s="19"/>
      <c r="G114" s="20"/>
      <c r="H114" s="55" t="str">
        <f>CONCATENATE(B$114, " en ", E114)</f>
        <v>Bolas contact 90 mm en vert</v>
      </c>
      <c r="I114" s="39" t="str">
        <f t="shared" si="14"/>
        <v>Bolas contact 90 mm en vert</v>
      </c>
      <c r="J114" s="58"/>
      <c r="K114" s="42">
        <f t="shared" si="15"/>
        <v>0</v>
      </c>
      <c r="L114" s="39" t="str">
        <f t="shared" si="16"/>
        <v>Bolas contact 90 mm en vert</v>
      </c>
      <c r="M114" s="58"/>
      <c r="N114" s="42">
        <f t="shared" si="17"/>
        <v>0</v>
      </c>
    </row>
    <row r="115" spans="2:14" ht="18" customHeight="1" x14ac:dyDescent="0.2">
      <c r="B115" s="16"/>
      <c r="C115" s="16"/>
      <c r="D115" s="21">
        <v>32</v>
      </c>
      <c r="E115" s="30" t="s">
        <v>10</v>
      </c>
      <c r="F115" s="22"/>
      <c r="G115" s="23"/>
      <c r="H115" s="55" t="str">
        <f t="shared" ref="H115:H119" si="24">CONCATENATE(B$114, " en ", E115)</f>
        <v>Bolas contact 90 mm en rouge</v>
      </c>
      <c r="I115" s="39" t="str">
        <f t="shared" si="14"/>
        <v>Bolas contact 90 mm en rouge</v>
      </c>
      <c r="J115" s="58"/>
      <c r="K115" s="42">
        <f t="shared" si="15"/>
        <v>0</v>
      </c>
      <c r="L115" s="39" t="str">
        <f t="shared" si="16"/>
        <v>Bolas contact 90 mm en rouge</v>
      </c>
      <c r="M115" s="58"/>
      <c r="N115" s="42">
        <f t="shared" si="17"/>
        <v>0</v>
      </c>
    </row>
    <row r="116" spans="2:14" ht="18" customHeight="1" x14ac:dyDescent="0.2">
      <c r="B116" s="16"/>
      <c r="C116" s="16"/>
      <c r="D116" s="21">
        <v>32</v>
      </c>
      <c r="E116" s="30" t="s">
        <v>7</v>
      </c>
      <c r="F116" s="22"/>
      <c r="G116" s="23"/>
      <c r="H116" s="55" t="str">
        <f t="shared" si="24"/>
        <v>Bolas contact 90 mm en bleu</v>
      </c>
      <c r="I116" s="39" t="str">
        <f t="shared" si="14"/>
        <v>Bolas contact 90 mm en bleu</v>
      </c>
      <c r="J116" s="58"/>
      <c r="K116" s="42">
        <f t="shared" si="15"/>
        <v>0</v>
      </c>
      <c r="L116" s="39" t="str">
        <f t="shared" si="16"/>
        <v>Bolas contact 90 mm en bleu</v>
      </c>
      <c r="M116" s="58"/>
      <c r="N116" s="42">
        <f t="shared" si="17"/>
        <v>0</v>
      </c>
    </row>
    <row r="117" spans="2:14" ht="18" customHeight="1" x14ac:dyDescent="0.2">
      <c r="B117" s="16"/>
      <c r="C117" s="16"/>
      <c r="D117" s="21">
        <v>32</v>
      </c>
      <c r="E117" s="30" t="s">
        <v>20</v>
      </c>
      <c r="F117" s="22"/>
      <c r="G117" s="23"/>
      <c r="H117" s="55" t="str">
        <f t="shared" si="24"/>
        <v>Bolas contact 90 mm en orange</v>
      </c>
      <c r="I117" s="39" t="str">
        <f t="shared" si="14"/>
        <v>Bolas contact 90 mm en orange</v>
      </c>
      <c r="J117" s="58"/>
      <c r="K117" s="42">
        <f t="shared" si="15"/>
        <v>0</v>
      </c>
      <c r="L117" s="39" t="str">
        <f t="shared" si="16"/>
        <v>Bolas contact 90 mm en orange</v>
      </c>
      <c r="M117" s="58"/>
      <c r="N117" s="42">
        <f t="shared" si="17"/>
        <v>0</v>
      </c>
    </row>
    <row r="118" spans="2:14" ht="18" customHeight="1" x14ac:dyDescent="0.2">
      <c r="B118" s="16"/>
      <c r="C118" s="16"/>
      <c r="D118" s="21">
        <v>32</v>
      </c>
      <c r="E118" s="30" t="s">
        <v>34</v>
      </c>
      <c r="F118" s="22"/>
      <c r="G118" s="23"/>
      <c r="H118" s="55" t="str">
        <f t="shared" si="24"/>
        <v>Bolas contact 90 mm en jaune</v>
      </c>
      <c r="I118" s="39" t="str">
        <f t="shared" si="14"/>
        <v>Bolas contact 90 mm en jaune</v>
      </c>
      <c r="J118" s="58"/>
      <c r="K118" s="42">
        <f t="shared" si="15"/>
        <v>0</v>
      </c>
      <c r="L118" s="39" t="str">
        <f t="shared" si="16"/>
        <v>Bolas contact 90 mm en jaune</v>
      </c>
      <c r="M118" s="58"/>
      <c r="N118" s="42">
        <f t="shared" si="17"/>
        <v>0</v>
      </c>
    </row>
    <row r="119" spans="2:14" ht="18" customHeight="1" thickBot="1" x14ac:dyDescent="0.25">
      <c r="B119" s="15"/>
      <c r="C119" s="15"/>
      <c r="D119" s="24">
        <v>32</v>
      </c>
      <c r="E119" s="31" t="s">
        <v>32</v>
      </c>
      <c r="F119" s="25"/>
      <c r="G119" s="26"/>
      <c r="H119" s="55" t="str">
        <f t="shared" si="24"/>
        <v>Bolas contact 90 mm en rose</v>
      </c>
      <c r="I119" s="39" t="str">
        <f t="shared" si="14"/>
        <v>Bolas contact 90 mm en rose</v>
      </c>
      <c r="J119" s="58"/>
      <c r="K119" s="42">
        <f t="shared" si="15"/>
        <v>0</v>
      </c>
      <c r="L119" s="39" t="str">
        <f t="shared" si="16"/>
        <v>Bolas contact 90 mm en rose</v>
      </c>
      <c r="M119" s="58"/>
      <c r="N119" s="42">
        <f t="shared" si="17"/>
        <v>0</v>
      </c>
    </row>
    <row r="120" spans="2:14" ht="18" customHeight="1" thickBot="1" x14ac:dyDescent="0.25">
      <c r="B120" s="11" t="s">
        <v>54</v>
      </c>
      <c r="C120" s="9" t="s">
        <v>53</v>
      </c>
      <c r="D120" s="24">
        <v>25.4</v>
      </c>
      <c r="E120" s="31" t="s">
        <v>162</v>
      </c>
      <c r="F120" s="25"/>
      <c r="G120" s="26"/>
      <c r="H120" s="55" t="str">
        <f>CONCATENATE(B$120, " en ", E120)</f>
        <v>Bolas boules lumineuses en couleurs changeantes</v>
      </c>
      <c r="I120" s="39" t="str">
        <f t="shared" si="14"/>
        <v>Bolas boules lumineuses en couleurs changeantes</v>
      </c>
      <c r="J120" s="58"/>
      <c r="K120" s="42">
        <f t="shared" si="15"/>
        <v>0</v>
      </c>
      <c r="L120" s="39" t="str">
        <f t="shared" si="16"/>
        <v>Bolas boules lumineuses en couleurs changeantes</v>
      </c>
      <c r="M120" s="58"/>
      <c r="N120" s="42">
        <f t="shared" si="17"/>
        <v>0</v>
      </c>
    </row>
    <row r="121" spans="2:14" ht="18" customHeight="1" x14ac:dyDescent="0.2">
      <c r="B121" s="14" t="s">
        <v>153</v>
      </c>
      <c r="C121" s="14" t="s">
        <v>55</v>
      </c>
      <c r="D121" s="18">
        <v>17</v>
      </c>
      <c r="E121" s="29" t="s">
        <v>26</v>
      </c>
      <c r="F121" s="19"/>
      <c r="G121" s="20"/>
      <c r="H121" s="55" t="str">
        <f>CONCATENATE(B$121, " en ", E121)</f>
        <v>Kendama royal  en Rouge</v>
      </c>
      <c r="I121" s="39" t="str">
        <f t="shared" si="14"/>
        <v>Kendama royal  en Rouge</v>
      </c>
      <c r="J121" s="58"/>
      <c r="K121" s="42">
        <f t="shared" si="15"/>
        <v>0</v>
      </c>
      <c r="L121" s="39" t="str">
        <f t="shared" si="16"/>
        <v>Kendama royal  en Rouge</v>
      </c>
      <c r="M121" s="58"/>
      <c r="N121" s="42">
        <f t="shared" si="17"/>
        <v>0</v>
      </c>
    </row>
    <row r="122" spans="2:14" ht="18" customHeight="1" x14ac:dyDescent="0.2">
      <c r="B122" s="16"/>
      <c r="C122" s="16"/>
      <c r="D122" s="21">
        <v>17</v>
      </c>
      <c r="E122" s="30" t="s">
        <v>8</v>
      </c>
      <c r="F122" s="22"/>
      <c r="G122" s="23"/>
      <c r="H122" s="55" t="str">
        <f t="shared" ref="H122:H125" si="25">CONCATENATE(B$121, " en ", E122)</f>
        <v>Kendama royal  en vert</v>
      </c>
      <c r="I122" s="39" t="str">
        <f t="shared" si="14"/>
        <v>Kendama royal  en vert</v>
      </c>
      <c r="J122" s="58"/>
      <c r="K122" s="42">
        <f t="shared" si="15"/>
        <v>0</v>
      </c>
      <c r="L122" s="39" t="str">
        <f t="shared" si="16"/>
        <v>Kendama royal  en vert</v>
      </c>
      <c r="M122" s="58"/>
      <c r="N122" s="42">
        <f t="shared" si="17"/>
        <v>0</v>
      </c>
    </row>
    <row r="123" spans="2:14" ht="18" customHeight="1" x14ac:dyDescent="0.2">
      <c r="B123" s="16"/>
      <c r="C123" s="16"/>
      <c r="D123" s="21">
        <v>17</v>
      </c>
      <c r="E123" s="30" t="s">
        <v>38</v>
      </c>
      <c r="F123" s="22"/>
      <c r="G123" s="23"/>
      <c r="H123" s="55" t="str">
        <f t="shared" si="25"/>
        <v>Kendama royal  en noir</v>
      </c>
      <c r="I123" s="39" t="str">
        <f t="shared" si="14"/>
        <v>Kendama royal  en noir</v>
      </c>
      <c r="J123" s="58"/>
      <c r="K123" s="42">
        <f t="shared" si="15"/>
        <v>0</v>
      </c>
      <c r="L123" s="39" t="str">
        <f t="shared" si="16"/>
        <v>Kendama royal  en noir</v>
      </c>
      <c r="M123" s="58"/>
      <c r="N123" s="42">
        <f t="shared" si="17"/>
        <v>0</v>
      </c>
    </row>
    <row r="124" spans="2:14" ht="18" customHeight="1" x14ac:dyDescent="0.2">
      <c r="B124" s="16"/>
      <c r="C124" s="16"/>
      <c r="D124" s="21">
        <v>17</v>
      </c>
      <c r="E124" s="30" t="s">
        <v>32</v>
      </c>
      <c r="F124" s="22"/>
      <c r="G124" s="23"/>
      <c r="H124" s="55" t="str">
        <f t="shared" si="25"/>
        <v>Kendama royal  en rose</v>
      </c>
      <c r="I124" s="39" t="str">
        <f t="shared" si="14"/>
        <v>Kendama royal  en rose</v>
      </c>
      <c r="J124" s="58"/>
      <c r="K124" s="42">
        <f t="shared" si="15"/>
        <v>0</v>
      </c>
      <c r="L124" s="39" t="str">
        <f t="shared" si="16"/>
        <v>Kendama royal  en rose</v>
      </c>
      <c r="M124" s="58"/>
      <c r="N124" s="42">
        <f t="shared" si="17"/>
        <v>0</v>
      </c>
    </row>
    <row r="125" spans="2:14" ht="18" customHeight="1" thickBot="1" x14ac:dyDescent="0.25">
      <c r="B125" s="16"/>
      <c r="C125" s="15"/>
      <c r="D125" s="24">
        <v>17</v>
      </c>
      <c r="E125" s="31" t="s">
        <v>7</v>
      </c>
      <c r="F125" s="25"/>
      <c r="G125" s="26"/>
      <c r="H125" s="55" t="str">
        <f t="shared" si="25"/>
        <v>Kendama royal  en bleu</v>
      </c>
      <c r="I125" s="39" t="str">
        <f t="shared" si="14"/>
        <v>Kendama royal  en bleu</v>
      </c>
      <c r="J125" s="58"/>
      <c r="K125" s="42">
        <f t="shared" si="15"/>
        <v>0</v>
      </c>
      <c r="L125" s="39" t="str">
        <f t="shared" si="16"/>
        <v>Kendama royal  en bleu</v>
      </c>
      <c r="M125" s="58"/>
      <c r="N125" s="42">
        <f t="shared" si="17"/>
        <v>0</v>
      </c>
    </row>
    <row r="126" spans="2:14" ht="18" customHeight="1" x14ac:dyDescent="0.2">
      <c r="B126" s="14" t="s">
        <v>56</v>
      </c>
      <c r="C126" s="14" t="s">
        <v>127</v>
      </c>
      <c r="D126" s="18">
        <v>18</v>
      </c>
      <c r="E126" s="29" t="s">
        <v>9</v>
      </c>
      <c r="F126" s="19"/>
      <c r="G126" s="20"/>
      <c r="H126" s="55" t="str">
        <f>CONCATENATE(B$126, " en ", E126)</f>
        <v>Bâton du diable en Jaune</v>
      </c>
      <c r="I126" s="39" t="str">
        <f t="shared" si="14"/>
        <v>Bâton du diable en Jaune</v>
      </c>
      <c r="J126" s="58"/>
      <c r="K126" s="42">
        <f t="shared" si="15"/>
        <v>0</v>
      </c>
      <c r="L126" s="39" t="str">
        <f t="shared" si="16"/>
        <v>Bâton du diable en Jaune</v>
      </c>
      <c r="M126" s="58"/>
      <c r="N126" s="42">
        <f t="shared" si="17"/>
        <v>0</v>
      </c>
    </row>
    <row r="127" spans="2:14" ht="18" customHeight="1" x14ac:dyDescent="0.2">
      <c r="B127" s="16"/>
      <c r="C127" s="16"/>
      <c r="D127" s="21">
        <v>18</v>
      </c>
      <c r="E127" s="30" t="s">
        <v>20</v>
      </c>
      <c r="F127" s="22"/>
      <c r="G127" s="23"/>
      <c r="H127" s="55" t="str">
        <f t="shared" ref="H127:H128" si="26">CONCATENATE(B$126, " en ", E127)</f>
        <v>Bâton du diable en orange</v>
      </c>
      <c r="I127" s="39" t="str">
        <f t="shared" si="14"/>
        <v>Bâton du diable en orange</v>
      </c>
      <c r="J127" s="58"/>
      <c r="K127" s="42">
        <f t="shared" si="15"/>
        <v>0</v>
      </c>
      <c r="L127" s="39" t="str">
        <f t="shared" si="16"/>
        <v>Bâton du diable en orange</v>
      </c>
      <c r="M127" s="58"/>
      <c r="N127" s="42">
        <f t="shared" si="17"/>
        <v>0</v>
      </c>
    </row>
    <row r="128" spans="2:14" ht="18" customHeight="1" thickBot="1" x14ac:dyDescent="0.25">
      <c r="B128" s="15"/>
      <c r="C128" s="15"/>
      <c r="D128" s="24">
        <v>18</v>
      </c>
      <c r="E128" s="31" t="s">
        <v>8</v>
      </c>
      <c r="F128" s="25"/>
      <c r="G128" s="26"/>
      <c r="H128" s="55" t="str">
        <f t="shared" si="26"/>
        <v>Bâton du diable en vert</v>
      </c>
      <c r="I128" s="39" t="str">
        <f t="shared" si="14"/>
        <v>Bâton du diable en vert</v>
      </c>
      <c r="J128" s="58"/>
      <c r="K128" s="42">
        <f t="shared" si="15"/>
        <v>0</v>
      </c>
      <c r="L128" s="39" t="str">
        <f t="shared" si="16"/>
        <v>Bâton du diable en vert</v>
      </c>
      <c r="M128" s="58"/>
      <c r="N128" s="42">
        <f t="shared" si="17"/>
        <v>0</v>
      </c>
    </row>
    <row r="129" spans="2:14" ht="18" customHeight="1" thickBot="1" x14ac:dyDescent="0.25">
      <c r="B129" s="27" t="s">
        <v>57</v>
      </c>
      <c r="C129" s="9" t="s">
        <v>45</v>
      </c>
      <c r="D129" s="24">
        <v>6</v>
      </c>
      <c r="E129" s="31" t="s">
        <v>6</v>
      </c>
      <c r="F129" s="25"/>
      <c r="G129" s="26"/>
      <c r="H129" s="55" t="str">
        <f>CONCATENATE(B$129, " en ", E129)</f>
        <v>baguettes de bâtons classiques en Blanc</v>
      </c>
      <c r="I129" s="39" t="str">
        <f t="shared" si="14"/>
        <v>baguettes de bâtons classiques en Blanc</v>
      </c>
      <c r="J129" s="58"/>
      <c r="K129" s="42">
        <f t="shared" si="15"/>
        <v>0</v>
      </c>
      <c r="L129" s="39" t="str">
        <f t="shared" si="16"/>
        <v>baguettes de bâtons classiques en Blanc</v>
      </c>
      <c r="M129" s="58"/>
      <c r="N129" s="42">
        <f t="shared" si="17"/>
        <v>0</v>
      </c>
    </row>
    <row r="130" spans="2:14" ht="18" customHeight="1" x14ac:dyDescent="0.2">
      <c r="B130" s="16" t="s">
        <v>135</v>
      </c>
      <c r="C130" s="14" t="s">
        <v>45</v>
      </c>
      <c r="D130" s="18">
        <v>5</v>
      </c>
      <c r="E130" s="29" t="s">
        <v>22</v>
      </c>
      <c r="F130" s="19"/>
      <c r="G130" s="20"/>
      <c r="H130" s="55" t="str">
        <f>CONCATENATE(B$130, " en ", E130)</f>
        <v>baguettes de bâtons silicone en Vert</v>
      </c>
      <c r="I130" s="39" t="str">
        <f t="shared" si="14"/>
        <v>baguettes de bâtons silicone en Vert</v>
      </c>
      <c r="J130" s="58"/>
      <c r="K130" s="42">
        <f t="shared" si="15"/>
        <v>0</v>
      </c>
      <c r="L130" s="39" t="str">
        <f t="shared" si="16"/>
        <v>baguettes de bâtons silicone en Vert</v>
      </c>
      <c r="M130" s="58"/>
      <c r="N130" s="42">
        <f t="shared" si="17"/>
        <v>0</v>
      </c>
    </row>
    <row r="131" spans="2:14" ht="18" customHeight="1" x14ac:dyDescent="0.2">
      <c r="B131" s="16"/>
      <c r="C131" s="16"/>
      <c r="D131" s="21">
        <v>5</v>
      </c>
      <c r="E131" s="30" t="s">
        <v>34</v>
      </c>
      <c r="F131" s="22"/>
      <c r="G131" s="23"/>
      <c r="H131" s="55" t="str">
        <f t="shared" ref="H131:H132" si="27">CONCATENATE(B$130, " en ", E131)</f>
        <v>baguettes de bâtons silicone en jaune</v>
      </c>
      <c r="I131" s="39" t="str">
        <f t="shared" si="14"/>
        <v>baguettes de bâtons silicone en jaune</v>
      </c>
      <c r="J131" s="58"/>
      <c r="K131" s="42">
        <f t="shared" si="15"/>
        <v>0</v>
      </c>
      <c r="L131" s="39" t="str">
        <f t="shared" si="16"/>
        <v>baguettes de bâtons silicone en jaune</v>
      </c>
      <c r="M131" s="58"/>
      <c r="N131" s="42">
        <f t="shared" si="17"/>
        <v>0</v>
      </c>
    </row>
    <row r="132" spans="2:14" ht="18" customHeight="1" thickBot="1" x14ac:dyDescent="0.25">
      <c r="B132" s="15"/>
      <c r="C132" s="15"/>
      <c r="D132" s="24">
        <v>5</v>
      </c>
      <c r="E132" s="31" t="s">
        <v>20</v>
      </c>
      <c r="F132" s="25"/>
      <c r="G132" s="26"/>
      <c r="H132" s="55" t="str">
        <f t="shared" si="27"/>
        <v>baguettes de bâtons silicone en orange</v>
      </c>
      <c r="I132" s="39" t="str">
        <f t="shared" si="14"/>
        <v>baguettes de bâtons silicone en orange</v>
      </c>
      <c r="J132" s="58"/>
      <c r="K132" s="42">
        <f t="shared" si="15"/>
        <v>0</v>
      </c>
      <c r="L132" s="39" t="str">
        <f t="shared" si="16"/>
        <v>baguettes de bâtons silicone en orange</v>
      </c>
      <c r="M132" s="58"/>
      <c r="N132" s="42">
        <f t="shared" si="17"/>
        <v>0</v>
      </c>
    </row>
    <row r="133" spans="2:14" ht="18" customHeight="1" x14ac:dyDescent="0.2">
      <c r="B133" s="14" t="s">
        <v>58</v>
      </c>
      <c r="C133" s="14" t="s">
        <v>59</v>
      </c>
      <c r="D133" s="18">
        <v>27</v>
      </c>
      <c r="E133" s="29" t="s">
        <v>60</v>
      </c>
      <c r="F133" s="19"/>
      <c r="G133" s="20"/>
      <c r="H133" s="55" t="str">
        <f>CONCATENATE(B$133, " en ", E133)</f>
        <v>Bâtons pro complet avec housse en Noir et blanc</v>
      </c>
      <c r="I133" s="39" t="str">
        <f t="shared" si="14"/>
        <v>Bâtons pro complet avec housse en Noir et blanc</v>
      </c>
      <c r="J133" s="58"/>
      <c r="K133" s="42">
        <f t="shared" si="15"/>
        <v>0</v>
      </c>
      <c r="L133" s="39" t="str">
        <f t="shared" si="16"/>
        <v>Bâtons pro complet avec housse en Noir et blanc</v>
      </c>
      <c r="M133" s="58"/>
      <c r="N133" s="42">
        <f t="shared" si="17"/>
        <v>0</v>
      </c>
    </row>
    <row r="134" spans="2:14" ht="18" customHeight="1" thickBot="1" x14ac:dyDescent="0.25">
      <c r="B134" s="15"/>
      <c r="C134" s="15"/>
      <c r="D134" s="24">
        <v>27</v>
      </c>
      <c r="E134" s="31" t="s">
        <v>61</v>
      </c>
      <c r="F134" s="25"/>
      <c r="G134" s="26"/>
      <c r="H134" s="55" t="str">
        <f>CONCATENATE(B$133, " en ", E134)</f>
        <v>Bâtons pro complet avec housse en Bleu et blanc</v>
      </c>
      <c r="I134" s="39" t="str">
        <f t="shared" si="14"/>
        <v>Bâtons pro complet avec housse en Bleu et blanc</v>
      </c>
      <c r="J134" s="58"/>
      <c r="K134" s="42">
        <f t="shared" si="15"/>
        <v>0</v>
      </c>
      <c r="L134" s="39" t="str">
        <f t="shared" si="16"/>
        <v>Bâtons pro complet avec housse en Bleu et blanc</v>
      </c>
      <c r="M134" s="58"/>
      <c r="N134" s="42">
        <f t="shared" si="17"/>
        <v>0</v>
      </c>
    </row>
    <row r="135" spans="2:14" ht="18" customHeight="1" x14ac:dyDescent="0.2">
      <c r="B135" s="14" t="s">
        <v>62</v>
      </c>
      <c r="C135" s="14" t="s">
        <v>63</v>
      </c>
      <c r="D135" s="18">
        <v>24</v>
      </c>
      <c r="E135" s="29" t="s">
        <v>8</v>
      </c>
      <c r="F135" s="19"/>
      <c r="G135" s="20"/>
      <c r="H135" s="55" t="str">
        <f>CONCATENATE(B$135, " en ", E135)</f>
        <v>Bâtons complet pour petites mains en vert</v>
      </c>
      <c r="I135" s="39" t="str">
        <f t="shared" si="14"/>
        <v>Bâtons complet pour petites mains en vert</v>
      </c>
      <c r="J135" s="58"/>
      <c r="K135" s="42">
        <f t="shared" si="15"/>
        <v>0</v>
      </c>
      <c r="L135" s="39" t="str">
        <f t="shared" si="16"/>
        <v>Bâtons complet pour petites mains en vert</v>
      </c>
      <c r="M135" s="58"/>
      <c r="N135" s="42">
        <f t="shared" si="17"/>
        <v>0</v>
      </c>
    </row>
    <row r="136" spans="2:14" ht="18" customHeight="1" x14ac:dyDescent="0.2">
      <c r="B136" s="16"/>
      <c r="C136" s="16"/>
      <c r="D136" s="21">
        <v>24</v>
      </c>
      <c r="E136" s="30" t="s">
        <v>10</v>
      </c>
      <c r="F136" s="22"/>
      <c r="G136" s="23"/>
      <c r="H136" s="55" t="str">
        <f t="shared" ref="H136:H142" si="28">CONCATENATE(B$135, " en ", E136)</f>
        <v>Bâtons complet pour petites mains en rouge</v>
      </c>
      <c r="I136" s="39" t="str">
        <f t="shared" si="14"/>
        <v>Bâtons complet pour petites mains en rouge</v>
      </c>
      <c r="J136" s="58"/>
      <c r="K136" s="42">
        <f t="shared" si="15"/>
        <v>0</v>
      </c>
      <c r="L136" s="39" t="str">
        <f t="shared" si="16"/>
        <v>Bâtons complet pour petites mains en rouge</v>
      </c>
      <c r="M136" s="58"/>
      <c r="N136" s="42">
        <f t="shared" si="17"/>
        <v>0</v>
      </c>
    </row>
    <row r="137" spans="2:14" ht="18" customHeight="1" x14ac:dyDescent="0.2">
      <c r="B137" s="16"/>
      <c r="C137" s="16"/>
      <c r="D137" s="21">
        <v>24</v>
      </c>
      <c r="E137" s="30" t="s">
        <v>7</v>
      </c>
      <c r="F137" s="22"/>
      <c r="G137" s="23"/>
      <c r="H137" s="55" t="str">
        <f t="shared" si="28"/>
        <v>Bâtons complet pour petites mains en bleu</v>
      </c>
      <c r="I137" s="39" t="str">
        <f t="shared" si="14"/>
        <v>Bâtons complet pour petites mains en bleu</v>
      </c>
      <c r="J137" s="58"/>
      <c r="K137" s="42">
        <f t="shared" si="15"/>
        <v>0</v>
      </c>
      <c r="L137" s="39" t="str">
        <f t="shared" si="16"/>
        <v>Bâtons complet pour petites mains en bleu</v>
      </c>
      <c r="M137" s="58"/>
      <c r="N137" s="42">
        <f t="shared" si="17"/>
        <v>0</v>
      </c>
    </row>
    <row r="138" spans="2:14" ht="18" customHeight="1" x14ac:dyDescent="0.2">
      <c r="B138" s="16"/>
      <c r="C138" s="16"/>
      <c r="D138" s="21">
        <v>24</v>
      </c>
      <c r="E138" s="30" t="s">
        <v>20</v>
      </c>
      <c r="F138" s="22"/>
      <c r="G138" s="23"/>
      <c r="H138" s="55" t="str">
        <f t="shared" si="28"/>
        <v>Bâtons complet pour petites mains en orange</v>
      </c>
      <c r="I138" s="39" t="str">
        <f t="shared" ref="I138:I229" si="29">$H138</f>
        <v>Bâtons complet pour petites mains en orange</v>
      </c>
      <c r="J138" s="58"/>
      <c r="K138" s="42">
        <f t="shared" ref="K138:K229" si="30">J138*$D138</f>
        <v>0</v>
      </c>
      <c r="L138" s="39" t="str">
        <f t="shared" ref="L138:L229" si="31">$H138</f>
        <v>Bâtons complet pour petites mains en orange</v>
      </c>
      <c r="M138" s="58"/>
      <c r="N138" s="42">
        <f t="shared" ref="N138:N201" si="32">M138*$D138</f>
        <v>0</v>
      </c>
    </row>
    <row r="139" spans="2:14" ht="18" customHeight="1" x14ac:dyDescent="0.2">
      <c r="B139" s="16"/>
      <c r="C139" s="16"/>
      <c r="D139" s="21">
        <v>24</v>
      </c>
      <c r="E139" s="30" t="s">
        <v>34</v>
      </c>
      <c r="F139" s="22"/>
      <c r="G139" s="23"/>
      <c r="H139" s="55" t="str">
        <f t="shared" si="28"/>
        <v>Bâtons complet pour petites mains en jaune</v>
      </c>
      <c r="I139" s="39" t="str">
        <f t="shared" si="29"/>
        <v>Bâtons complet pour petites mains en jaune</v>
      </c>
      <c r="J139" s="58"/>
      <c r="K139" s="42">
        <f t="shared" si="30"/>
        <v>0</v>
      </c>
      <c r="L139" s="39" t="str">
        <f t="shared" si="31"/>
        <v>Bâtons complet pour petites mains en jaune</v>
      </c>
      <c r="M139" s="58"/>
      <c r="N139" s="42">
        <f t="shared" si="32"/>
        <v>0</v>
      </c>
    </row>
    <row r="140" spans="2:14" ht="18" customHeight="1" x14ac:dyDescent="0.2">
      <c r="B140" s="16"/>
      <c r="C140" s="16"/>
      <c r="D140" s="21">
        <v>24</v>
      </c>
      <c r="E140" s="30" t="s">
        <v>32</v>
      </c>
      <c r="F140" s="22"/>
      <c r="G140" s="23"/>
      <c r="H140" s="55" t="str">
        <f t="shared" si="28"/>
        <v>Bâtons complet pour petites mains en rose</v>
      </c>
      <c r="I140" s="39" t="str">
        <f t="shared" si="29"/>
        <v>Bâtons complet pour petites mains en rose</v>
      </c>
      <c r="J140" s="58"/>
      <c r="K140" s="42">
        <f t="shared" si="30"/>
        <v>0</v>
      </c>
      <c r="L140" s="39" t="str">
        <f t="shared" si="31"/>
        <v>Bâtons complet pour petites mains en rose</v>
      </c>
      <c r="M140" s="58"/>
      <c r="N140" s="42">
        <f t="shared" si="32"/>
        <v>0</v>
      </c>
    </row>
    <row r="141" spans="2:14" ht="18" customHeight="1" x14ac:dyDescent="0.2">
      <c r="B141" s="16"/>
      <c r="C141" s="16"/>
      <c r="D141" s="21">
        <v>24</v>
      </c>
      <c r="E141" s="30" t="s">
        <v>23</v>
      </c>
      <c r="F141" s="22"/>
      <c r="G141" s="23"/>
      <c r="H141" s="55" t="str">
        <f t="shared" si="28"/>
        <v>Bâtons complet pour petites mains en violet</v>
      </c>
      <c r="I141" s="39" t="str">
        <f t="shared" si="29"/>
        <v>Bâtons complet pour petites mains en violet</v>
      </c>
      <c r="J141" s="58"/>
      <c r="K141" s="42">
        <f t="shared" si="30"/>
        <v>0</v>
      </c>
      <c r="L141" s="39" t="str">
        <f t="shared" si="31"/>
        <v>Bâtons complet pour petites mains en violet</v>
      </c>
      <c r="M141" s="58"/>
      <c r="N141" s="42">
        <f t="shared" si="32"/>
        <v>0</v>
      </c>
    </row>
    <row r="142" spans="2:14" ht="18" customHeight="1" thickBot="1" x14ac:dyDescent="0.25">
      <c r="B142" s="15"/>
      <c r="C142" s="15"/>
      <c r="D142" s="24">
        <v>24</v>
      </c>
      <c r="E142" s="31" t="s">
        <v>47</v>
      </c>
      <c r="F142" s="25"/>
      <c r="G142" s="26"/>
      <c r="H142" s="55" t="str">
        <f t="shared" si="28"/>
        <v>Bâtons complet pour petites mains en blanc</v>
      </c>
      <c r="I142" s="39" t="str">
        <f t="shared" si="29"/>
        <v>Bâtons complet pour petites mains en blanc</v>
      </c>
      <c r="J142" s="58"/>
      <c r="K142" s="42">
        <f t="shared" si="30"/>
        <v>0</v>
      </c>
      <c r="L142" s="39" t="str">
        <f t="shared" si="31"/>
        <v>Bâtons complet pour petites mains en blanc</v>
      </c>
      <c r="M142" s="58"/>
      <c r="N142" s="42">
        <f t="shared" si="32"/>
        <v>0</v>
      </c>
    </row>
    <row r="143" spans="2:14" ht="18" customHeight="1" thickBot="1" x14ac:dyDescent="0.25">
      <c r="B143" s="27" t="s">
        <v>64</v>
      </c>
      <c r="C143" s="9" t="s">
        <v>31</v>
      </c>
      <c r="D143" s="24">
        <v>12</v>
      </c>
      <c r="E143" s="31" t="s">
        <v>65</v>
      </c>
      <c r="F143" s="25"/>
      <c r="G143" s="26"/>
      <c r="H143" s="55" t="str">
        <f>CONCATENATE(B$143, " en ", E143)</f>
        <v>10 plumes de paon en 100 cm</v>
      </c>
      <c r="I143" s="39" t="str">
        <f t="shared" si="29"/>
        <v>10 plumes de paon en 100 cm</v>
      </c>
      <c r="J143" s="58"/>
      <c r="K143" s="42">
        <f t="shared" si="30"/>
        <v>0</v>
      </c>
      <c r="L143" s="39" t="str">
        <f t="shared" si="31"/>
        <v>10 plumes de paon en 100 cm</v>
      </c>
      <c r="M143" s="58"/>
      <c r="N143" s="42">
        <f t="shared" si="32"/>
        <v>0</v>
      </c>
    </row>
    <row r="144" spans="2:14" ht="18" customHeight="1" x14ac:dyDescent="0.2">
      <c r="B144" s="14" t="s">
        <v>136</v>
      </c>
      <c r="C144" s="14" t="s">
        <v>31</v>
      </c>
      <c r="D144" s="18">
        <v>4</v>
      </c>
      <c r="E144" s="29" t="s">
        <v>26</v>
      </c>
      <c r="F144" s="19"/>
      <c r="G144" s="20"/>
      <c r="H144" s="55" t="str">
        <f>CONCATENATE(B$144, " en ", E144)</f>
        <v>Assiette chinoise Plus une baguette en Rouge</v>
      </c>
      <c r="I144" s="39" t="str">
        <f t="shared" si="29"/>
        <v>Assiette chinoise Plus une baguette en Rouge</v>
      </c>
      <c r="J144" s="58"/>
      <c r="K144" s="42">
        <f t="shared" si="30"/>
        <v>0</v>
      </c>
      <c r="L144" s="39" t="str">
        <f t="shared" si="31"/>
        <v>Assiette chinoise Plus une baguette en Rouge</v>
      </c>
      <c r="M144" s="58"/>
      <c r="N144" s="42">
        <f t="shared" si="32"/>
        <v>0</v>
      </c>
    </row>
    <row r="145" spans="2:14" ht="18" customHeight="1" x14ac:dyDescent="0.2">
      <c r="B145" s="16"/>
      <c r="C145" s="16"/>
      <c r="D145" s="21">
        <v>4</v>
      </c>
      <c r="E145" s="30" t="s">
        <v>34</v>
      </c>
      <c r="F145" s="22"/>
      <c r="G145" s="23"/>
      <c r="H145" s="55" t="str">
        <f t="shared" ref="H145:H149" si="33">CONCATENATE(B$144, " en ", E145)</f>
        <v>Assiette chinoise Plus une baguette en jaune</v>
      </c>
      <c r="I145" s="39" t="str">
        <f t="shared" si="29"/>
        <v>Assiette chinoise Plus une baguette en jaune</v>
      </c>
      <c r="J145" s="58"/>
      <c r="K145" s="42">
        <f t="shared" si="30"/>
        <v>0</v>
      </c>
      <c r="L145" s="39" t="str">
        <f t="shared" si="31"/>
        <v>Assiette chinoise Plus une baguette en jaune</v>
      </c>
      <c r="M145" s="58"/>
      <c r="N145" s="42">
        <f t="shared" si="32"/>
        <v>0</v>
      </c>
    </row>
    <row r="146" spans="2:14" ht="18" customHeight="1" x14ac:dyDescent="0.2">
      <c r="B146" s="16"/>
      <c r="C146" s="16"/>
      <c r="D146" s="21">
        <v>4</v>
      </c>
      <c r="E146" s="30" t="s">
        <v>32</v>
      </c>
      <c r="F146" s="22"/>
      <c r="G146" s="23"/>
      <c r="H146" s="55" t="str">
        <f t="shared" si="33"/>
        <v>Assiette chinoise Plus une baguette en rose</v>
      </c>
      <c r="I146" s="39" t="str">
        <f t="shared" si="29"/>
        <v>Assiette chinoise Plus une baguette en rose</v>
      </c>
      <c r="J146" s="58"/>
      <c r="K146" s="42">
        <f t="shared" si="30"/>
        <v>0</v>
      </c>
      <c r="L146" s="39" t="str">
        <f t="shared" si="31"/>
        <v>Assiette chinoise Plus une baguette en rose</v>
      </c>
      <c r="M146" s="58"/>
      <c r="N146" s="42">
        <f t="shared" si="32"/>
        <v>0</v>
      </c>
    </row>
    <row r="147" spans="2:14" ht="18" customHeight="1" x14ac:dyDescent="0.2">
      <c r="B147" s="16"/>
      <c r="C147" s="16"/>
      <c r="D147" s="21">
        <v>4</v>
      </c>
      <c r="E147" s="30" t="s">
        <v>7</v>
      </c>
      <c r="F147" s="22"/>
      <c r="G147" s="23"/>
      <c r="H147" s="55" t="str">
        <f t="shared" si="33"/>
        <v>Assiette chinoise Plus une baguette en bleu</v>
      </c>
      <c r="I147" s="39" t="str">
        <f t="shared" si="29"/>
        <v>Assiette chinoise Plus une baguette en bleu</v>
      </c>
      <c r="J147" s="58"/>
      <c r="K147" s="42">
        <f t="shared" si="30"/>
        <v>0</v>
      </c>
      <c r="L147" s="39" t="str">
        <f t="shared" si="31"/>
        <v>Assiette chinoise Plus une baguette en bleu</v>
      </c>
      <c r="M147" s="58"/>
      <c r="N147" s="42">
        <f t="shared" si="32"/>
        <v>0</v>
      </c>
    </row>
    <row r="148" spans="2:14" ht="18" customHeight="1" x14ac:dyDescent="0.2">
      <c r="B148" s="16"/>
      <c r="C148" s="16"/>
      <c r="D148" s="21">
        <v>4</v>
      </c>
      <c r="E148" s="30" t="s">
        <v>20</v>
      </c>
      <c r="F148" s="22"/>
      <c r="G148" s="23"/>
      <c r="H148" s="55" t="str">
        <f t="shared" si="33"/>
        <v>Assiette chinoise Plus une baguette en orange</v>
      </c>
      <c r="I148" s="39" t="str">
        <f t="shared" si="29"/>
        <v>Assiette chinoise Plus une baguette en orange</v>
      </c>
      <c r="J148" s="58"/>
      <c r="K148" s="42">
        <f t="shared" si="30"/>
        <v>0</v>
      </c>
      <c r="L148" s="39" t="str">
        <f t="shared" si="31"/>
        <v>Assiette chinoise Plus une baguette en orange</v>
      </c>
      <c r="M148" s="58"/>
      <c r="N148" s="42">
        <f t="shared" si="32"/>
        <v>0</v>
      </c>
    </row>
    <row r="149" spans="2:14" ht="18" customHeight="1" thickBot="1" x14ac:dyDescent="0.25">
      <c r="B149" s="15"/>
      <c r="C149" s="15"/>
      <c r="D149" s="24">
        <v>4</v>
      </c>
      <c r="E149" s="31" t="s">
        <v>8</v>
      </c>
      <c r="F149" s="25"/>
      <c r="G149" s="26"/>
      <c r="H149" s="55" t="str">
        <f t="shared" si="33"/>
        <v>Assiette chinoise Plus une baguette en vert</v>
      </c>
      <c r="I149" s="39" t="str">
        <f t="shared" si="29"/>
        <v>Assiette chinoise Plus une baguette en vert</v>
      </c>
      <c r="J149" s="58"/>
      <c r="K149" s="42">
        <f t="shared" si="30"/>
        <v>0</v>
      </c>
      <c r="L149" s="39" t="str">
        <f t="shared" si="31"/>
        <v>Assiette chinoise Plus une baguette en vert</v>
      </c>
      <c r="M149" s="58"/>
      <c r="N149" s="42">
        <f t="shared" si="32"/>
        <v>0</v>
      </c>
    </row>
    <row r="150" spans="2:14" ht="18" customHeight="1" x14ac:dyDescent="0.2">
      <c r="B150" s="14" t="s">
        <v>137</v>
      </c>
      <c r="C150" s="14" t="s">
        <v>66</v>
      </c>
      <c r="D150" s="18">
        <v>10</v>
      </c>
      <c r="E150" s="29" t="s">
        <v>28</v>
      </c>
      <c r="F150" s="19"/>
      <c r="G150" s="20"/>
      <c r="H150" s="55" t="str">
        <f>CONCATENATE(B$150, " en ", E150)</f>
        <v>Massue débutants 52 cm en Bleu</v>
      </c>
      <c r="I150" s="39" t="str">
        <f t="shared" si="29"/>
        <v>Massue débutants 52 cm en Bleu</v>
      </c>
      <c r="J150" s="58"/>
      <c r="K150" s="42">
        <f t="shared" si="30"/>
        <v>0</v>
      </c>
      <c r="L150" s="39" t="str">
        <f t="shared" si="31"/>
        <v>Massue débutants 52 cm en Bleu</v>
      </c>
      <c r="M150" s="58"/>
      <c r="N150" s="42">
        <f t="shared" si="32"/>
        <v>0</v>
      </c>
    </row>
    <row r="151" spans="2:14" ht="18" customHeight="1" x14ac:dyDescent="0.2">
      <c r="B151" s="16"/>
      <c r="C151" s="16"/>
      <c r="D151" s="21">
        <v>10</v>
      </c>
      <c r="E151" s="30" t="s">
        <v>34</v>
      </c>
      <c r="F151" s="22"/>
      <c r="G151" s="23"/>
      <c r="H151" s="55" t="str">
        <f>CONCATENATE(B$150, " en ", E151)</f>
        <v>Massue débutants 52 cm en jaune</v>
      </c>
      <c r="I151" s="39" t="str">
        <f t="shared" si="29"/>
        <v>Massue débutants 52 cm en jaune</v>
      </c>
      <c r="J151" s="58"/>
      <c r="K151" s="42">
        <f t="shared" si="30"/>
        <v>0</v>
      </c>
      <c r="L151" s="39" t="str">
        <f t="shared" si="31"/>
        <v>Massue débutants 52 cm en jaune</v>
      </c>
      <c r="M151" s="58"/>
      <c r="N151" s="42">
        <f t="shared" si="32"/>
        <v>0</v>
      </c>
    </row>
    <row r="152" spans="2:14" ht="18" customHeight="1" x14ac:dyDescent="0.2">
      <c r="B152" s="16"/>
      <c r="C152" s="16"/>
      <c r="D152" s="21">
        <v>10</v>
      </c>
      <c r="E152" s="30" t="s">
        <v>47</v>
      </c>
      <c r="F152" s="22"/>
      <c r="G152" s="23"/>
      <c r="H152" s="55" t="str">
        <f>CONCATENATE(B$150, " en ", E152)</f>
        <v>Massue débutants 52 cm en blanc</v>
      </c>
      <c r="I152" s="39" t="str">
        <f t="shared" si="29"/>
        <v>Massue débutants 52 cm en blanc</v>
      </c>
      <c r="J152" s="58"/>
      <c r="K152" s="42">
        <f t="shared" si="30"/>
        <v>0</v>
      </c>
      <c r="L152" s="39" t="str">
        <f t="shared" si="31"/>
        <v>Massue débutants 52 cm en blanc</v>
      </c>
      <c r="M152" s="58"/>
      <c r="N152" s="42">
        <f t="shared" si="32"/>
        <v>0</v>
      </c>
    </row>
    <row r="153" spans="2:14" ht="18" customHeight="1" x14ac:dyDescent="0.2">
      <c r="B153" s="16"/>
      <c r="C153" s="16"/>
      <c r="D153" s="21">
        <v>10</v>
      </c>
      <c r="E153" s="30" t="s">
        <v>10</v>
      </c>
      <c r="F153" s="22"/>
      <c r="G153" s="23"/>
      <c r="H153" s="55" t="str">
        <f>CONCATENATE(B$150, " en ", E153)</f>
        <v>Massue débutants 52 cm en rouge</v>
      </c>
      <c r="I153" s="39" t="str">
        <f t="shared" si="29"/>
        <v>Massue débutants 52 cm en rouge</v>
      </c>
      <c r="J153" s="58"/>
      <c r="K153" s="42">
        <f t="shared" si="30"/>
        <v>0</v>
      </c>
      <c r="L153" s="39" t="str">
        <f t="shared" si="31"/>
        <v>Massue débutants 52 cm en rouge</v>
      </c>
      <c r="M153" s="58"/>
      <c r="N153" s="42">
        <f t="shared" si="32"/>
        <v>0</v>
      </c>
    </row>
    <row r="154" spans="2:14" ht="18" customHeight="1" x14ac:dyDescent="0.2">
      <c r="B154" s="16"/>
      <c r="C154" s="16"/>
      <c r="D154" s="21">
        <v>10</v>
      </c>
      <c r="E154" s="30" t="s">
        <v>23</v>
      </c>
      <c r="F154" s="22"/>
      <c r="G154" s="23"/>
      <c r="H154" s="55" t="str">
        <f>CONCATENATE(B$150, " en ", E154)</f>
        <v>Massue débutants 52 cm en violet</v>
      </c>
      <c r="I154" s="39" t="str">
        <f t="shared" si="29"/>
        <v>Massue débutants 52 cm en violet</v>
      </c>
      <c r="J154" s="58"/>
      <c r="K154" s="42">
        <f t="shared" si="30"/>
        <v>0</v>
      </c>
      <c r="L154" s="39" t="str">
        <f t="shared" si="31"/>
        <v>Massue débutants 52 cm en violet</v>
      </c>
      <c r="M154" s="58"/>
      <c r="N154" s="42">
        <f t="shared" si="32"/>
        <v>0</v>
      </c>
    </row>
    <row r="155" spans="2:14" ht="18" customHeight="1" thickBot="1" x14ac:dyDescent="0.25">
      <c r="B155" s="15"/>
      <c r="C155" s="15"/>
      <c r="D155" s="24">
        <v>10</v>
      </c>
      <c r="E155" s="31" t="s">
        <v>20</v>
      </c>
      <c r="F155" s="25"/>
      <c r="G155" s="26"/>
      <c r="H155" s="55" t="str">
        <f>CONCATENATE(B$150, " en ", E155)</f>
        <v>Massue débutants 52 cm en orange</v>
      </c>
      <c r="I155" s="39" t="str">
        <f t="shared" si="29"/>
        <v>Massue débutants 52 cm en orange</v>
      </c>
      <c r="J155" s="58"/>
      <c r="K155" s="42">
        <f t="shared" si="30"/>
        <v>0</v>
      </c>
      <c r="L155" s="39" t="str">
        <f t="shared" si="31"/>
        <v>Massue débutants 52 cm en orange</v>
      </c>
      <c r="M155" s="58"/>
      <c r="N155" s="42">
        <f t="shared" si="32"/>
        <v>0</v>
      </c>
    </row>
    <row r="156" spans="2:14" ht="18" customHeight="1" x14ac:dyDescent="0.2">
      <c r="B156" s="14" t="s">
        <v>195</v>
      </c>
      <c r="C156" s="14" t="s">
        <v>196</v>
      </c>
      <c r="D156" s="18">
        <v>16</v>
      </c>
      <c r="E156" s="29" t="s">
        <v>164</v>
      </c>
      <c r="F156" s="19"/>
      <c r="G156" s="20"/>
      <c r="H156" s="55" t="str">
        <f>CONCATENATE(B$156, " en ", E156)</f>
        <v>Massue classique  en Violet pastel BN</v>
      </c>
      <c r="I156" s="39" t="str">
        <f t="shared" si="29"/>
        <v>Massue classique  en Violet pastel BN</v>
      </c>
      <c r="J156" s="58"/>
      <c r="K156" s="42">
        <f t="shared" si="30"/>
        <v>0</v>
      </c>
      <c r="L156" s="39" t="str">
        <f t="shared" si="31"/>
        <v>Massue classique  en Violet pastel BN</v>
      </c>
      <c r="M156" s="58"/>
      <c r="N156" s="42">
        <f t="shared" si="32"/>
        <v>0</v>
      </c>
    </row>
    <row r="157" spans="2:14" ht="18" customHeight="1" x14ac:dyDescent="0.2">
      <c r="B157" s="16"/>
      <c r="C157" s="16"/>
      <c r="D157" s="21">
        <v>16</v>
      </c>
      <c r="E157" s="30" t="s">
        <v>165</v>
      </c>
      <c r="F157" s="22"/>
      <c r="G157" s="23"/>
      <c r="H157" s="55" t="str">
        <f t="shared" ref="H157:H187" si="34">CONCATENATE(B$156, " en ", E157)</f>
        <v>Massue classique  en orange pastel BN</v>
      </c>
      <c r="I157" s="39" t="str">
        <f t="shared" si="29"/>
        <v>Massue classique  en orange pastel BN</v>
      </c>
      <c r="J157" s="58"/>
      <c r="K157" s="42">
        <f t="shared" si="30"/>
        <v>0</v>
      </c>
      <c r="L157" s="39" t="str">
        <f t="shared" si="31"/>
        <v>Massue classique  en orange pastel BN</v>
      </c>
      <c r="M157" s="58"/>
      <c r="N157" s="42">
        <f t="shared" si="32"/>
        <v>0</v>
      </c>
    </row>
    <row r="158" spans="2:14" ht="18" customHeight="1" x14ac:dyDescent="0.2">
      <c r="B158" s="16"/>
      <c r="C158" s="16"/>
      <c r="D158" s="21">
        <v>16</v>
      </c>
      <c r="E158" s="30" t="s">
        <v>166</v>
      </c>
      <c r="F158" s="22"/>
      <c r="G158" s="23"/>
      <c r="H158" s="55" t="str">
        <f t="shared" si="34"/>
        <v>Massue classique  en jaune pastel BN</v>
      </c>
      <c r="I158" s="39" t="str">
        <f t="shared" si="29"/>
        <v>Massue classique  en jaune pastel BN</v>
      </c>
      <c r="J158" s="58"/>
      <c r="K158" s="42">
        <f t="shared" si="30"/>
        <v>0</v>
      </c>
      <c r="L158" s="39" t="str">
        <f t="shared" si="31"/>
        <v>Massue classique  en jaune pastel BN</v>
      </c>
      <c r="M158" s="58"/>
      <c r="N158" s="42">
        <f t="shared" si="32"/>
        <v>0</v>
      </c>
    </row>
    <row r="159" spans="2:14" ht="18" customHeight="1" x14ac:dyDescent="0.2">
      <c r="B159" s="16"/>
      <c r="C159" s="16"/>
      <c r="D159" s="21">
        <v>16</v>
      </c>
      <c r="E159" s="30" t="s">
        <v>167</v>
      </c>
      <c r="F159" s="22"/>
      <c r="G159" s="23"/>
      <c r="H159" s="55" t="str">
        <f t="shared" si="34"/>
        <v>Massue classique  en blanc pastel BN</v>
      </c>
      <c r="I159" s="39" t="str">
        <f t="shared" si="29"/>
        <v>Massue classique  en blanc pastel BN</v>
      </c>
      <c r="J159" s="58"/>
      <c r="K159" s="42">
        <f t="shared" si="30"/>
        <v>0</v>
      </c>
      <c r="L159" s="39" t="str">
        <f t="shared" si="31"/>
        <v>Massue classique  en blanc pastel BN</v>
      </c>
      <c r="M159" s="58"/>
      <c r="N159" s="42">
        <f t="shared" si="32"/>
        <v>0</v>
      </c>
    </row>
    <row r="160" spans="2:14" ht="18" customHeight="1" x14ac:dyDescent="0.2">
      <c r="B160" s="16"/>
      <c r="C160" s="16"/>
      <c r="D160" s="21">
        <v>16</v>
      </c>
      <c r="E160" s="30" t="s">
        <v>168</v>
      </c>
      <c r="F160" s="22"/>
      <c r="G160" s="23"/>
      <c r="H160" s="55" t="str">
        <f t="shared" si="34"/>
        <v>Massue classique  en vert pastel BN</v>
      </c>
      <c r="I160" s="39" t="str">
        <f t="shared" si="29"/>
        <v>Massue classique  en vert pastel BN</v>
      </c>
      <c r="J160" s="58"/>
      <c r="K160" s="42">
        <f t="shared" si="30"/>
        <v>0</v>
      </c>
      <c r="L160" s="39" t="str">
        <f t="shared" si="31"/>
        <v>Massue classique  en vert pastel BN</v>
      </c>
      <c r="M160" s="58"/>
      <c r="N160" s="42">
        <f t="shared" si="32"/>
        <v>0</v>
      </c>
    </row>
    <row r="161" spans="2:14" ht="18" customHeight="1" x14ac:dyDescent="0.2">
      <c r="B161" s="16"/>
      <c r="C161" s="16"/>
      <c r="D161" s="21">
        <v>16</v>
      </c>
      <c r="E161" s="30" t="s">
        <v>169</v>
      </c>
      <c r="F161" s="22"/>
      <c r="G161" s="23"/>
      <c r="H161" s="55" t="str">
        <f t="shared" si="34"/>
        <v>Massue classique  en rose pastel BN</v>
      </c>
      <c r="I161" s="39" t="str">
        <f t="shared" si="29"/>
        <v>Massue classique  en rose pastel BN</v>
      </c>
      <c r="J161" s="58"/>
      <c r="K161" s="42">
        <f t="shared" si="30"/>
        <v>0</v>
      </c>
      <c r="L161" s="39" t="str">
        <f t="shared" si="31"/>
        <v>Massue classique  en rose pastel BN</v>
      </c>
      <c r="M161" s="58"/>
      <c r="N161" s="42">
        <f t="shared" si="32"/>
        <v>0</v>
      </c>
    </row>
    <row r="162" spans="2:14" ht="18" customHeight="1" x14ac:dyDescent="0.2">
      <c r="B162" s="16"/>
      <c r="C162" s="16"/>
      <c r="D162" s="21">
        <v>16</v>
      </c>
      <c r="E162" s="30" t="s">
        <v>170</v>
      </c>
      <c r="F162" s="22"/>
      <c r="G162" s="23"/>
      <c r="H162" s="55" t="str">
        <f t="shared" si="34"/>
        <v>Massue classique  en bleu pastel BN</v>
      </c>
      <c r="I162" s="39" t="str">
        <f t="shared" si="29"/>
        <v>Massue classique  en bleu pastel BN</v>
      </c>
      <c r="J162" s="58"/>
      <c r="K162" s="42">
        <f t="shared" si="30"/>
        <v>0</v>
      </c>
      <c r="L162" s="39" t="str">
        <f t="shared" si="31"/>
        <v>Massue classique  en bleu pastel BN</v>
      </c>
      <c r="M162" s="58"/>
      <c r="N162" s="42">
        <f t="shared" si="32"/>
        <v>0</v>
      </c>
    </row>
    <row r="163" spans="2:14" ht="18" customHeight="1" x14ac:dyDescent="0.2">
      <c r="B163" s="16"/>
      <c r="C163" s="16"/>
      <c r="D163" s="21">
        <v>16</v>
      </c>
      <c r="E163" s="30" t="s">
        <v>171</v>
      </c>
      <c r="F163" s="22"/>
      <c r="G163" s="23"/>
      <c r="H163" s="55" t="str">
        <f t="shared" si="34"/>
        <v>Massue classique  en rouge pastel BN</v>
      </c>
      <c r="I163" s="39" t="str">
        <f t="shared" si="29"/>
        <v>Massue classique  en rouge pastel BN</v>
      </c>
      <c r="J163" s="58"/>
      <c r="K163" s="42">
        <f t="shared" si="30"/>
        <v>0</v>
      </c>
      <c r="L163" s="39" t="str">
        <f t="shared" si="31"/>
        <v>Massue classique  en rouge pastel BN</v>
      </c>
      <c r="M163" s="58"/>
      <c r="N163" s="42">
        <f t="shared" si="32"/>
        <v>0</v>
      </c>
    </row>
    <row r="164" spans="2:14" ht="18" customHeight="1" x14ac:dyDescent="0.2">
      <c r="B164" s="16"/>
      <c r="C164" s="16"/>
      <c r="D164" s="21">
        <v>16</v>
      </c>
      <c r="E164" s="30" t="s">
        <v>163</v>
      </c>
      <c r="F164" s="22"/>
      <c r="G164" s="23"/>
      <c r="H164" s="55" t="str">
        <f t="shared" si="34"/>
        <v>Massue classique  en Violet pastel SBN</v>
      </c>
      <c r="I164" s="39" t="str">
        <f t="shared" si="29"/>
        <v>Massue classique  en Violet pastel SBN</v>
      </c>
      <c r="J164" s="58"/>
      <c r="K164" s="42">
        <f t="shared" si="30"/>
        <v>0</v>
      </c>
      <c r="L164" s="39" t="str">
        <f t="shared" si="31"/>
        <v>Massue classique  en Violet pastel SBN</v>
      </c>
      <c r="M164" s="58"/>
      <c r="N164" s="42">
        <f t="shared" si="32"/>
        <v>0</v>
      </c>
    </row>
    <row r="165" spans="2:14" ht="18" customHeight="1" x14ac:dyDescent="0.2">
      <c r="B165" s="16"/>
      <c r="C165" s="16"/>
      <c r="D165" s="21">
        <v>16</v>
      </c>
      <c r="E165" s="30" t="s">
        <v>172</v>
      </c>
      <c r="F165" s="22"/>
      <c r="G165" s="23"/>
      <c r="H165" s="55" t="str">
        <f t="shared" si="34"/>
        <v>Massue classique  en orange pastel SBN</v>
      </c>
      <c r="I165" s="39" t="str">
        <f t="shared" si="29"/>
        <v>Massue classique  en orange pastel SBN</v>
      </c>
      <c r="J165" s="58"/>
      <c r="K165" s="42">
        <f t="shared" si="30"/>
        <v>0</v>
      </c>
      <c r="L165" s="39" t="str">
        <f t="shared" si="31"/>
        <v>Massue classique  en orange pastel SBN</v>
      </c>
      <c r="M165" s="58"/>
      <c r="N165" s="42">
        <f t="shared" si="32"/>
        <v>0</v>
      </c>
    </row>
    <row r="166" spans="2:14" ht="18" customHeight="1" x14ac:dyDescent="0.2">
      <c r="B166" s="16"/>
      <c r="C166" s="16"/>
      <c r="D166" s="21">
        <v>16</v>
      </c>
      <c r="E166" s="30" t="s">
        <v>173</v>
      </c>
      <c r="F166" s="22"/>
      <c r="G166" s="23"/>
      <c r="H166" s="55" t="str">
        <f t="shared" si="34"/>
        <v>Massue classique  en jaune pastel SBN</v>
      </c>
      <c r="I166" s="39" t="str">
        <f t="shared" si="29"/>
        <v>Massue classique  en jaune pastel SBN</v>
      </c>
      <c r="J166" s="58"/>
      <c r="K166" s="42">
        <f t="shared" si="30"/>
        <v>0</v>
      </c>
      <c r="L166" s="39" t="str">
        <f t="shared" si="31"/>
        <v>Massue classique  en jaune pastel SBN</v>
      </c>
      <c r="M166" s="58"/>
      <c r="N166" s="42">
        <f t="shared" si="32"/>
        <v>0</v>
      </c>
    </row>
    <row r="167" spans="2:14" ht="18" customHeight="1" x14ac:dyDescent="0.2">
      <c r="B167" s="16"/>
      <c r="C167" s="16"/>
      <c r="D167" s="21">
        <v>16</v>
      </c>
      <c r="E167" s="30" t="s">
        <v>174</v>
      </c>
      <c r="F167" s="22"/>
      <c r="G167" s="23"/>
      <c r="H167" s="55" t="str">
        <f t="shared" si="34"/>
        <v>Massue classique  en blanc pastel SBN</v>
      </c>
      <c r="I167" s="39" t="str">
        <f t="shared" si="29"/>
        <v>Massue classique  en blanc pastel SBN</v>
      </c>
      <c r="J167" s="58"/>
      <c r="K167" s="42">
        <f t="shared" si="30"/>
        <v>0</v>
      </c>
      <c r="L167" s="39" t="str">
        <f t="shared" si="31"/>
        <v>Massue classique  en blanc pastel SBN</v>
      </c>
      <c r="M167" s="58"/>
      <c r="N167" s="42">
        <f t="shared" si="32"/>
        <v>0</v>
      </c>
    </row>
    <row r="168" spans="2:14" ht="18" customHeight="1" x14ac:dyDescent="0.2">
      <c r="B168" s="16"/>
      <c r="C168" s="16"/>
      <c r="D168" s="21">
        <v>16</v>
      </c>
      <c r="E168" s="30" t="s">
        <v>175</v>
      </c>
      <c r="F168" s="22"/>
      <c r="G168" s="23"/>
      <c r="H168" s="55" t="str">
        <f t="shared" si="34"/>
        <v>Massue classique  en vert pastel SBN</v>
      </c>
      <c r="I168" s="39" t="str">
        <f t="shared" si="29"/>
        <v>Massue classique  en vert pastel SBN</v>
      </c>
      <c r="J168" s="58"/>
      <c r="K168" s="42">
        <f t="shared" si="30"/>
        <v>0</v>
      </c>
      <c r="L168" s="39" t="str">
        <f t="shared" si="31"/>
        <v>Massue classique  en vert pastel SBN</v>
      </c>
      <c r="M168" s="58"/>
      <c r="N168" s="42">
        <f t="shared" si="32"/>
        <v>0</v>
      </c>
    </row>
    <row r="169" spans="2:14" ht="18" customHeight="1" x14ac:dyDescent="0.2">
      <c r="B169" s="16"/>
      <c r="C169" s="16"/>
      <c r="D169" s="21">
        <v>16</v>
      </c>
      <c r="E169" s="30" t="s">
        <v>176</v>
      </c>
      <c r="F169" s="22"/>
      <c r="G169" s="23"/>
      <c r="H169" s="55" t="str">
        <f t="shared" si="34"/>
        <v>Massue classique  en rose pastel SBN</v>
      </c>
      <c r="I169" s="39" t="str">
        <f t="shared" si="29"/>
        <v>Massue classique  en rose pastel SBN</v>
      </c>
      <c r="J169" s="58"/>
      <c r="K169" s="42">
        <f t="shared" si="30"/>
        <v>0</v>
      </c>
      <c r="L169" s="39" t="str">
        <f t="shared" si="31"/>
        <v>Massue classique  en rose pastel SBN</v>
      </c>
      <c r="M169" s="58"/>
      <c r="N169" s="42">
        <f t="shared" si="32"/>
        <v>0</v>
      </c>
    </row>
    <row r="170" spans="2:14" ht="18" customHeight="1" x14ac:dyDescent="0.2">
      <c r="B170" s="16"/>
      <c r="C170" s="16"/>
      <c r="D170" s="21">
        <v>16</v>
      </c>
      <c r="E170" s="30" t="s">
        <v>177</v>
      </c>
      <c r="F170" s="22"/>
      <c r="G170" s="23"/>
      <c r="H170" s="55" t="str">
        <f t="shared" si="34"/>
        <v>Massue classique  en bleu pastel SBN</v>
      </c>
      <c r="I170" s="39" t="str">
        <f t="shared" si="29"/>
        <v>Massue classique  en bleu pastel SBN</v>
      </c>
      <c r="J170" s="58"/>
      <c r="K170" s="42">
        <f t="shared" si="30"/>
        <v>0</v>
      </c>
      <c r="L170" s="39" t="str">
        <f t="shared" si="31"/>
        <v>Massue classique  en bleu pastel SBN</v>
      </c>
      <c r="M170" s="58"/>
      <c r="N170" s="42">
        <f t="shared" si="32"/>
        <v>0</v>
      </c>
    </row>
    <row r="171" spans="2:14" ht="18" customHeight="1" x14ac:dyDescent="0.2">
      <c r="B171" s="16"/>
      <c r="C171" s="16"/>
      <c r="D171" s="21">
        <v>16</v>
      </c>
      <c r="E171" s="30" t="s">
        <v>178</v>
      </c>
      <c r="F171" s="22"/>
      <c r="G171" s="23"/>
      <c r="H171" s="55" t="str">
        <f t="shared" si="34"/>
        <v>Massue classique  en rouge pastel SBN</v>
      </c>
      <c r="I171" s="39" t="str">
        <f t="shared" si="29"/>
        <v>Massue classique  en rouge pastel SBN</v>
      </c>
      <c r="J171" s="58"/>
      <c r="K171" s="42">
        <f t="shared" si="30"/>
        <v>0</v>
      </c>
      <c r="L171" s="39" t="str">
        <f t="shared" si="31"/>
        <v>Massue classique  en rouge pastel SBN</v>
      </c>
      <c r="M171" s="58"/>
      <c r="N171" s="42">
        <f t="shared" si="32"/>
        <v>0</v>
      </c>
    </row>
    <row r="172" spans="2:14" ht="18" customHeight="1" x14ac:dyDescent="0.2">
      <c r="B172" s="16"/>
      <c r="C172" s="16"/>
      <c r="D172" s="21">
        <v>16</v>
      </c>
      <c r="E172" s="30" t="s">
        <v>179</v>
      </c>
      <c r="F172" s="63"/>
      <c r="G172" s="64"/>
      <c r="H172" s="55" t="str">
        <f t="shared" si="34"/>
        <v>Massue classique  en Violet fluo BN</v>
      </c>
      <c r="I172" s="39" t="str">
        <f t="shared" si="29"/>
        <v>Massue classique  en Violet fluo BN</v>
      </c>
      <c r="J172" s="58"/>
      <c r="K172" s="42">
        <f t="shared" si="30"/>
        <v>0</v>
      </c>
      <c r="L172" s="39" t="str">
        <f t="shared" si="31"/>
        <v>Massue classique  en Violet fluo BN</v>
      </c>
      <c r="M172" s="58"/>
      <c r="N172" s="42">
        <f t="shared" si="32"/>
        <v>0</v>
      </c>
    </row>
    <row r="173" spans="2:14" ht="18" customHeight="1" x14ac:dyDescent="0.2">
      <c r="B173" s="16"/>
      <c r="C173" s="16"/>
      <c r="D173" s="21">
        <v>16</v>
      </c>
      <c r="E173" s="30" t="s">
        <v>180</v>
      </c>
      <c r="F173" s="63"/>
      <c r="G173" s="64"/>
      <c r="H173" s="55" t="str">
        <f t="shared" si="34"/>
        <v>Massue classique  en orange fluo BN</v>
      </c>
      <c r="I173" s="39" t="str">
        <f t="shared" si="29"/>
        <v>Massue classique  en orange fluo BN</v>
      </c>
      <c r="J173" s="58"/>
      <c r="K173" s="42">
        <f t="shared" si="30"/>
        <v>0</v>
      </c>
      <c r="L173" s="39" t="str">
        <f t="shared" si="31"/>
        <v>Massue classique  en orange fluo BN</v>
      </c>
      <c r="M173" s="58">
        <v>2</v>
      </c>
      <c r="N173" s="42">
        <f t="shared" si="32"/>
        <v>32</v>
      </c>
    </row>
    <row r="174" spans="2:14" ht="18" customHeight="1" x14ac:dyDescent="0.2">
      <c r="B174" s="16"/>
      <c r="C174" s="16"/>
      <c r="D174" s="21">
        <v>16</v>
      </c>
      <c r="E174" s="30" t="s">
        <v>181</v>
      </c>
      <c r="F174" s="63"/>
      <c r="G174" s="64"/>
      <c r="H174" s="55" t="str">
        <f t="shared" si="34"/>
        <v>Massue classique  en jaune fluo BN</v>
      </c>
      <c r="I174" s="39" t="str">
        <f t="shared" si="29"/>
        <v>Massue classique  en jaune fluo BN</v>
      </c>
      <c r="J174" s="58"/>
      <c r="K174" s="42">
        <f t="shared" si="30"/>
        <v>0</v>
      </c>
      <c r="L174" s="39" t="str">
        <f t="shared" si="31"/>
        <v>Massue classique  en jaune fluo BN</v>
      </c>
      <c r="M174" s="58"/>
      <c r="N174" s="42">
        <f t="shared" si="32"/>
        <v>0</v>
      </c>
    </row>
    <row r="175" spans="2:14" ht="18" customHeight="1" x14ac:dyDescent="0.2">
      <c r="B175" s="16"/>
      <c r="C175" s="16"/>
      <c r="D175" s="21">
        <v>16</v>
      </c>
      <c r="E175" s="30" t="s">
        <v>182</v>
      </c>
      <c r="F175" s="63"/>
      <c r="G175" s="64"/>
      <c r="H175" s="55" t="str">
        <f t="shared" si="34"/>
        <v>Massue classique  en blanc fluo BN</v>
      </c>
      <c r="I175" s="39" t="str">
        <f t="shared" si="29"/>
        <v>Massue classique  en blanc fluo BN</v>
      </c>
      <c r="J175" s="58"/>
      <c r="K175" s="42">
        <f t="shared" si="30"/>
        <v>0</v>
      </c>
      <c r="L175" s="39" t="str">
        <f t="shared" si="31"/>
        <v>Massue classique  en blanc fluo BN</v>
      </c>
      <c r="M175" s="58"/>
      <c r="N175" s="42">
        <f t="shared" si="32"/>
        <v>0</v>
      </c>
    </row>
    <row r="176" spans="2:14" ht="18" customHeight="1" x14ac:dyDescent="0.2">
      <c r="B176" s="16"/>
      <c r="C176" s="16"/>
      <c r="D176" s="21">
        <v>16</v>
      </c>
      <c r="E176" s="30" t="s">
        <v>183</v>
      </c>
      <c r="F176" s="63"/>
      <c r="G176" s="64"/>
      <c r="H176" s="55" t="str">
        <f t="shared" si="34"/>
        <v>Massue classique  en vert fluo BN</v>
      </c>
      <c r="I176" s="39" t="str">
        <f t="shared" si="29"/>
        <v>Massue classique  en vert fluo BN</v>
      </c>
      <c r="J176" s="58"/>
      <c r="K176" s="42">
        <f t="shared" si="30"/>
        <v>0</v>
      </c>
      <c r="L176" s="39" t="str">
        <f t="shared" si="31"/>
        <v>Massue classique  en vert fluo BN</v>
      </c>
      <c r="M176" s="58">
        <v>6</v>
      </c>
      <c r="N176" s="42">
        <f t="shared" si="32"/>
        <v>96</v>
      </c>
    </row>
    <row r="177" spans="2:14" ht="18" customHeight="1" x14ac:dyDescent="0.2">
      <c r="B177" s="16"/>
      <c r="C177" s="16"/>
      <c r="D177" s="21">
        <v>16</v>
      </c>
      <c r="E177" s="30" t="s">
        <v>184</v>
      </c>
      <c r="F177" s="63"/>
      <c r="G177" s="64"/>
      <c r="H177" s="55" t="str">
        <f t="shared" si="34"/>
        <v>Massue classique  en rose fluo BN</v>
      </c>
      <c r="I177" s="39" t="str">
        <f t="shared" si="29"/>
        <v>Massue classique  en rose fluo BN</v>
      </c>
      <c r="J177" s="58"/>
      <c r="K177" s="42">
        <f t="shared" si="30"/>
        <v>0</v>
      </c>
      <c r="L177" s="39" t="str">
        <f t="shared" si="31"/>
        <v>Massue classique  en rose fluo BN</v>
      </c>
      <c r="M177" s="58"/>
      <c r="N177" s="42">
        <f t="shared" si="32"/>
        <v>0</v>
      </c>
    </row>
    <row r="178" spans="2:14" ht="18" customHeight="1" x14ac:dyDescent="0.2">
      <c r="B178" s="16"/>
      <c r="C178" s="16"/>
      <c r="D178" s="21">
        <v>16</v>
      </c>
      <c r="E178" s="30" t="s">
        <v>185</v>
      </c>
      <c r="F178" s="63"/>
      <c r="G178" s="64"/>
      <c r="H178" s="55" t="str">
        <f t="shared" si="34"/>
        <v>Massue classique  en bleu fluo BN</v>
      </c>
      <c r="I178" s="39" t="str">
        <f t="shared" si="29"/>
        <v>Massue classique  en bleu fluo BN</v>
      </c>
      <c r="J178" s="58"/>
      <c r="K178" s="42">
        <f t="shared" si="30"/>
        <v>0</v>
      </c>
      <c r="L178" s="39" t="str">
        <f t="shared" si="31"/>
        <v>Massue classique  en bleu fluo BN</v>
      </c>
      <c r="M178" s="58"/>
      <c r="N178" s="42">
        <f t="shared" si="32"/>
        <v>0</v>
      </c>
    </row>
    <row r="179" spans="2:14" ht="18" customHeight="1" x14ac:dyDescent="0.2">
      <c r="B179" s="16"/>
      <c r="C179" s="16"/>
      <c r="D179" s="21">
        <v>16</v>
      </c>
      <c r="E179" s="30" t="s">
        <v>186</v>
      </c>
      <c r="F179" s="63"/>
      <c r="G179" s="64"/>
      <c r="H179" s="55" t="str">
        <f t="shared" si="34"/>
        <v>Massue classique  en rouge fluo BN</v>
      </c>
      <c r="I179" s="39" t="str">
        <f t="shared" si="29"/>
        <v>Massue classique  en rouge fluo BN</v>
      </c>
      <c r="J179" s="58"/>
      <c r="K179" s="42">
        <f t="shared" si="30"/>
        <v>0</v>
      </c>
      <c r="L179" s="39" t="str">
        <f t="shared" si="31"/>
        <v>Massue classique  en rouge fluo BN</v>
      </c>
      <c r="M179" s="58"/>
      <c r="N179" s="42">
        <f t="shared" si="32"/>
        <v>0</v>
      </c>
    </row>
    <row r="180" spans="2:14" ht="18" customHeight="1" x14ac:dyDescent="0.2">
      <c r="B180" s="16"/>
      <c r="C180" s="16"/>
      <c r="D180" s="21">
        <v>16</v>
      </c>
      <c r="E180" s="30" t="s">
        <v>187</v>
      </c>
      <c r="F180" s="63"/>
      <c r="G180" s="64"/>
      <c r="H180" s="55" t="str">
        <f t="shared" si="34"/>
        <v>Massue classique  en Violet fluo SBN</v>
      </c>
      <c r="I180" s="39" t="str">
        <f t="shared" si="29"/>
        <v>Massue classique  en Violet fluo SBN</v>
      </c>
      <c r="J180" s="58"/>
      <c r="K180" s="42">
        <f t="shared" si="30"/>
        <v>0</v>
      </c>
      <c r="L180" s="39" t="str">
        <f t="shared" si="31"/>
        <v>Massue classique  en Violet fluo SBN</v>
      </c>
      <c r="M180" s="58"/>
      <c r="N180" s="42">
        <f t="shared" si="32"/>
        <v>0</v>
      </c>
    </row>
    <row r="181" spans="2:14" ht="18" customHeight="1" x14ac:dyDescent="0.2">
      <c r="B181" s="16"/>
      <c r="C181" s="16"/>
      <c r="D181" s="21">
        <v>16</v>
      </c>
      <c r="E181" s="30" t="s">
        <v>188</v>
      </c>
      <c r="F181" s="63"/>
      <c r="G181" s="64"/>
      <c r="H181" s="55" t="str">
        <f t="shared" si="34"/>
        <v>Massue classique  en orange fluo SBN</v>
      </c>
      <c r="I181" s="39" t="str">
        <f t="shared" si="29"/>
        <v>Massue classique  en orange fluo SBN</v>
      </c>
      <c r="J181" s="58"/>
      <c r="K181" s="42">
        <f t="shared" si="30"/>
        <v>0</v>
      </c>
      <c r="L181" s="39" t="str">
        <f t="shared" si="31"/>
        <v>Massue classique  en orange fluo SBN</v>
      </c>
      <c r="M181" s="58"/>
      <c r="N181" s="42">
        <f t="shared" si="32"/>
        <v>0</v>
      </c>
    </row>
    <row r="182" spans="2:14" ht="18" customHeight="1" x14ac:dyDescent="0.2">
      <c r="B182" s="16"/>
      <c r="C182" s="16"/>
      <c r="D182" s="21">
        <v>16</v>
      </c>
      <c r="E182" s="30" t="s">
        <v>189</v>
      </c>
      <c r="F182" s="63"/>
      <c r="G182" s="64"/>
      <c r="H182" s="55" t="str">
        <f t="shared" si="34"/>
        <v>Massue classique  en jaune fluo SBN</v>
      </c>
      <c r="I182" s="39" t="str">
        <f t="shared" si="29"/>
        <v>Massue classique  en jaune fluo SBN</v>
      </c>
      <c r="J182" s="58"/>
      <c r="K182" s="42">
        <f t="shared" si="30"/>
        <v>0</v>
      </c>
      <c r="L182" s="39" t="str">
        <f t="shared" si="31"/>
        <v>Massue classique  en jaune fluo SBN</v>
      </c>
      <c r="M182" s="58"/>
      <c r="N182" s="42">
        <f t="shared" si="32"/>
        <v>0</v>
      </c>
    </row>
    <row r="183" spans="2:14" ht="18" customHeight="1" x14ac:dyDescent="0.2">
      <c r="B183" s="16"/>
      <c r="C183" s="16"/>
      <c r="D183" s="21">
        <v>16</v>
      </c>
      <c r="E183" s="30" t="s">
        <v>190</v>
      </c>
      <c r="F183" s="63"/>
      <c r="G183" s="64"/>
      <c r="H183" s="55" t="str">
        <f t="shared" si="34"/>
        <v>Massue classique  en blanc fluo SBN</v>
      </c>
      <c r="I183" s="39" t="str">
        <f t="shared" si="29"/>
        <v>Massue classique  en blanc fluo SBN</v>
      </c>
      <c r="J183" s="58"/>
      <c r="K183" s="42">
        <f t="shared" si="30"/>
        <v>0</v>
      </c>
      <c r="L183" s="39" t="str">
        <f t="shared" si="31"/>
        <v>Massue classique  en blanc fluo SBN</v>
      </c>
      <c r="M183" s="58"/>
      <c r="N183" s="42">
        <f t="shared" si="32"/>
        <v>0</v>
      </c>
    </row>
    <row r="184" spans="2:14" ht="18" customHeight="1" x14ac:dyDescent="0.2">
      <c r="B184" s="16"/>
      <c r="C184" s="16"/>
      <c r="D184" s="21">
        <v>16</v>
      </c>
      <c r="E184" s="30" t="s">
        <v>191</v>
      </c>
      <c r="F184" s="63"/>
      <c r="G184" s="64"/>
      <c r="H184" s="55" t="str">
        <f t="shared" si="34"/>
        <v>Massue classique  en vert fluo SBN</v>
      </c>
      <c r="I184" s="39" t="str">
        <f t="shared" si="29"/>
        <v>Massue classique  en vert fluo SBN</v>
      </c>
      <c r="J184" s="58"/>
      <c r="K184" s="42">
        <f t="shared" si="30"/>
        <v>0</v>
      </c>
      <c r="L184" s="39" t="str">
        <f t="shared" si="31"/>
        <v>Massue classique  en vert fluo SBN</v>
      </c>
      <c r="M184" s="58"/>
      <c r="N184" s="42">
        <f t="shared" si="32"/>
        <v>0</v>
      </c>
    </row>
    <row r="185" spans="2:14" ht="18" customHeight="1" x14ac:dyDescent="0.2">
      <c r="B185" s="16"/>
      <c r="C185" s="16"/>
      <c r="D185" s="21">
        <v>16</v>
      </c>
      <c r="E185" s="30" t="s">
        <v>192</v>
      </c>
      <c r="F185" s="63"/>
      <c r="G185" s="64"/>
      <c r="H185" s="55" t="str">
        <f t="shared" si="34"/>
        <v>Massue classique  en rose fluo SBN</v>
      </c>
      <c r="I185" s="39" t="str">
        <f t="shared" si="29"/>
        <v>Massue classique  en rose fluo SBN</v>
      </c>
      <c r="J185" s="58"/>
      <c r="K185" s="42">
        <f t="shared" si="30"/>
        <v>0</v>
      </c>
      <c r="L185" s="39" t="str">
        <f t="shared" si="31"/>
        <v>Massue classique  en rose fluo SBN</v>
      </c>
      <c r="M185" s="58"/>
      <c r="N185" s="42">
        <f t="shared" si="32"/>
        <v>0</v>
      </c>
    </row>
    <row r="186" spans="2:14" ht="18" customHeight="1" x14ac:dyDescent="0.2">
      <c r="B186" s="16"/>
      <c r="C186" s="16"/>
      <c r="D186" s="21">
        <v>16</v>
      </c>
      <c r="E186" s="30" t="s">
        <v>193</v>
      </c>
      <c r="F186" s="63"/>
      <c r="G186" s="64"/>
      <c r="H186" s="55" t="str">
        <f t="shared" si="34"/>
        <v>Massue classique  en bleu fluo SBN</v>
      </c>
      <c r="I186" s="39" t="str">
        <f t="shared" si="29"/>
        <v>Massue classique  en bleu fluo SBN</v>
      </c>
      <c r="J186" s="58"/>
      <c r="K186" s="42">
        <f t="shared" si="30"/>
        <v>0</v>
      </c>
      <c r="L186" s="39" t="str">
        <f t="shared" si="31"/>
        <v>Massue classique  en bleu fluo SBN</v>
      </c>
      <c r="M186" s="58"/>
      <c r="N186" s="42">
        <f t="shared" si="32"/>
        <v>0</v>
      </c>
    </row>
    <row r="187" spans="2:14" ht="18" customHeight="1" thickBot="1" x14ac:dyDescent="0.25">
      <c r="B187" s="16"/>
      <c r="C187" s="16"/>
      <c r="D187" s="21">
        <v>16</v>
      </c>
      <c r="E187" s="30" t="s">
        <v>194</v>
      </c>
      <c r="F187" s="63"/>
      <c r="G187" s="64"/>
      <c r="H187" s="55" t="str">
        <f t="shared" si="34"/>
        <v>Massue classique  en rouge fluo SBN</v>
      </c>
      <c r="I187" s="39" t="str">
        <f t="shared" si="29"/>
        <v>Massue classique  en rouge fluo SBN</v>
      </c>
      <c r="J187" s="58"/>
      <c r="K187" s="42">
        <f t="shared" si="30"/>
        <v>0</v>
      </c>
      <c r="L187" s="39" t="str">
        <f t="shared" si="31"/>
        <v>Massue classique  en rouge fluo SBN</v>
      </c>
      <c r="M187" s="58"/>
      <c r="N187" s="42">
        <f t="shared" si="32"/>
        <v>0</v>
      </c>
    </row>
    <row r="188" spans="2:14" ht="18" customHeight="1" x14ac:dyDescent="0.2">
      <c r="B188" s="14" t="s">
        <v>154</v>
      </c>
      <c r="C188" s="14" t="s">
        <v>67</v>
      </c>
      <c r="D188" s="18">
        <v>25</v>
      </c>
      <c r="E188" s="29" t="s">
        <v>34</v>
      </c>
      <c r="F188" s="19"/>
      <c r="G188" s="20"/>
      <c r="H188" s="55" t="str">
        <f>CONCATENATE(B$188, " en ", E188)</f>
        <v>Massue Henrys pirouette  en jaune</v>
      </c>
      <c r="I188" s="39" t="str">
        <f t="shared" si="29"/>
        <v>Massue Henrys pirouette  en jaune</v>
      </c>
      <c r="J188" s="58"/>
      <c r="K188" s="42">
        <f t="shared" si="30"/>
        <v>0</v>
      </c>
      <c r="L188" s="39" t="str">
        <f t="shared" si="31"/>
        <v>Massue Henrys pirouette  en jaune</v>
      </c>
      <c r="M188" s="58"/>
      <c r="N188" s="42">
        <f t="shared" si="32"/>
        <v>0</v>
      </c>
    </row>
    <row r="189" spans="2:14" ht="18" customHeight="1" x14ac:dyDescent="0.2">
      <c r="B189" s="16"/>
      <c r="C189" s="16"/>
      <c r="D189" s="21">
        <v>25</v>
      </c>
      <c r="E189" s="30" t="s">
        <v>28</v>
      </c>
      <c r="F189" s="22"/>
      <c r="G189" s="23"/>
      <c r="H189" s="55" t="str">
        <f t="shared" ref="H189:H195" si="35">CONCATENATE(B$188, " en ", E189)</f>
        <v>Massue Henrys pirouette  en Bleu</v>
      </c>
      <c r="I189" s="39" t="str">
        <f t="shared" si="29"/>
        <v>Massue Henrys pirouette  en Bleu</v>
      </c>
      <c r="J189" s="58"/>
      <c r="K189" s="42">
        <f t="shared" si="30"/>
        <v>0</v>
      </c>
      <c r="L189" s="39" t="str">
        <f t="shared" si="31"/>
        <v>Massue Henrys pirouette  en Bleu</v>
      </c>
      <c r="M189" s="58"/>
      <c r="N189" s="42">
        <f t="shared" si="32"/>
        <v>0</v>
      </c>
    </row>
    <row r="190" spans="2:14" ht="18" customHeight="1" x14ac:dyDescent="0.2">
      <c r="B190" s="16"/>
      <c r="C190" s="16"/>
      <c r="D190" s="21">
        <v>25</v>
      </c>
      <c r="E190" s="30" t="s">
        <v>32</v>
      </c>
      <c r="F190" s="22"/>
      <c r="G190" s="23"/>
      <c r="H190" s="55" t="str">
        <f t="shared" si="35"/>
        <v>Massue Henrys pirouette  en rose</v>
      </c>
      <c r="I190" s="39" t="str">
        <f t="shared" si="29"/>
        <v>Massue Henrys pirouette  en rose</v>
      </c>
      <c r="J190" s="58"/>
      <c r="K190" s="42">
        <f t="shared" si="30"/>
        <v>0</v>
      </c>
      <c r="L190" s="39" t="str">
        <f t="shared" si="31"/>
        <v>Massue Henrys pirouette  en rose</v>
      </c>
      <c r="M190" s="58"/>
      <c r="N190" s="42">
        <f t="shared" si="32"/>
        <v>0</v>
      </c>
    </row>
    <row r="191" spans="2:14" ht="18" customHeight="1" x14ac:dyDescent="0.2">
      <c r="B191" s="16"/>
      <c r="C191" s="16"/>
      <c r="D191" s="21">
        <v>25</v>
      </c>
      <c r="E191" s="30" t="s">
        <v>10</v>
      </c>
      <c r="F191" s="22"/>
      <c r="G191" s="23"/>
      <c r="H191" s="55" t="str">
        <f t="shared" si="35"/>
        <v>Massue Henrys pirouette  en rouge</v>
      </c>
      <c r="I191" s="39" t="str">
        <f t="shared" si="29"/>
        <v>Massue Henrys pirouette  en rouge</v>
      </c>
      <c r="J191" s="58"/>
      <c r="K191" s="42">
        <f t="shared" si="30"/>
        <v>0</v>
      </c>
      <c r="L191" s="39" t="str">
        <f t="shared" si="31"/>
        <v>Massue Henrys pirouette  en rouge</v>
      </c>
      <c r="M191" s="58"/>
      <c r="N191" s="42">
        <f t="shared" si="32"/>
        <v>0</v>
      </c>
    </row>
    <row r="192" spans="2:14" ht="18" customHeight="1" x14ac:dyDescent="0.2">
      <c r="B192" s="16"/>
      <c r="C192" s="16"/>
      <c r="D192" s="21">
        <v>25</v>
      </c>
      <c r="E192" s="30" t="s">
        <v>8</v>
      </c>
      <c r="F192" s="22"/>
      <c r="G192" s="23"/>
      <c r="H192" s="55" t="str">
        <f t="shared" si="35"/>
        <v>Massue Henrys pirouette  en vert</v>
      </c>
      <c r="I192" s="39" t="str">
        <f t="shared" si="29"/>
        <v>Massue Henrys pirouette  en vert</v>
      </c>
      <c r="J192" s="58"/>
      <c r="K192" s="42">
        <f t="shared" si="30"/>
        <v>0</v>
      </c>
      <c r="L192" s="39" t="str">
        <f t="shared" si="31"/>
        <v>Massue Henrys pirouette  en vert</v>
      </c>
      <c r="M192" s="58"/>
      <c r="N192" s="42">
        <f t="shared" si="32"/>
        <v>0</v>
      </c>
    </row>
    <row r="193" spans="2:14" ht="18" customHeight="1" x14ac:dyDescent="0.2">
      <c r="B193" s="16"/>
      <c r="C193" s="16"/>
      <c r="D193" s="21">
        <v>25</v>
      </c>
      <c r="E193" s="30" t="s">
        <v>23</v>
      </c>
      <c r="F193" s="22"/>
      <c r="G193" s="23"/>
      <c r="H193" s="55" t="str">
        <f t="shared" si="35"/>
        <v>Massue Henrys pirouette  en violet</v>
      </c>
      <c r="I193" s="39" t="str">
        <f t="shared" si="29"/>
        <v>Massue Henrys pirouette  en violet</v>
      </c>
      <c r="J193" s="58"/>
      <c r="K193" s="42">
        <f t="shared" si="30"/>
        <v>0</v>
      </c>
      <c r="L193" s="39" t="str">
        <f t="shared" si="31"/>
        <v>Massue Henrys pirouette  en violet</v>
      </c>
      <c r="M193" s="58"/>
      <c r="N193" s="42">
        <f t="shared" si="32"/>
        <v>0</v>
      </c>
    </row>
    <row r="194" spans="2:14" ht="18" customHeight="1" thickBot="1" x14ac:dyDescent="0.25">
      <c r="B194" s="15"/>
      <c r="C194" s="15"/>
      <c r="D194" s="24">
        <v>25</v>
      </c>
      <c r="E194" s="31" t="s">
        <v>68</v>
      </c>
      <c r="F194" s="25"/>
      <c r="G194" s="26"/>
      <c r="H194" s="55" t="str">
        <f t="shared" si="35"/>
        <v>Massue Henrys pirouette  en blanche</v>
      </c>
      <c r="I194" s="39" t="str">
        <f t="shared" si="29"/>
        <v>Massue Henrys pirouette  en blanche</v>
      </c>
      <c r="J194" s="58"/>
      <c r="K194" s="42">
        <f t="shared" si="30"/>
        <v>0</v>
      </c>
      <c r="L194" s="39" t="str">
        <f t="shared" si="31"/>
        <v>Massue Henrys pirouette  en blanche</v>
      </c>
      <c r="M194" s="58"/>
      <c r="N194" s="42">
        <f t="shared" si="32"/>
        <v>0</v>
      </c>
    </row>
    <row r="195" spans="2:14" ht="18" customHeight="1" thickBot="1" x14ac:dyDescent="0.25">
      <c r="B195" s="33" t="s">
        <v>69</v>
      </c>
      <c r="C195" s="9" t="s">
        <v>70</v>
      </c>
      <c r="D195" s="24">
        <v>19</v>
      </c>
      <c r="E195" s="31"/>
      <c r="F195" s="25"/>
      <c r="G195" s="26"/>
      <c r="H195" s="55" t="str">
        <f>CONCATENATE(B$195, " en ", E195)</f>
        <v xml:space="preserve">Sabre dream pour jongler en </v>
      </c>
      <c r="I195" s="39" t="str">
        <f t="shared" si="29"/>
        <v xml:space="preserve">Sabre dream pour jongler en </v>
      </c>
      <c r="J195" s="58"/>
      <c r="K195" s="42">
        <f t="shared" si="30"/>
        <v>0</v>
      </c>
      <c r="L195" s="39" t="str">
        <f t="shared" si="31"/>
        <v xml:space="preserve">Sabre dream pour jongler en </v>
      </c>
      <c r="M195" s="58"/>
      <c r="N195" s="42">
        <f t="shared" si="32"/>
        <v>0</v>
      </c>
    </row>
    <row r="196" spans="2:14" ht="18" customHeight="1" thickBot="1" x14ac:dyDescent="0.25">
      <c r="B196" s="33" t="s">
        <v>71</v>
      </c>
      <c r="C196" s="9" t="s">
        <v>72</v>
      </c>
      <c r="D196" s="24">
        <v>33</v>
      </c>
      <c r="E196" s="31"/>
      <c r="F196" s="25"/>
      <c r="G196" s="26"/>
      <c r="H196" s="55" t="str">
        <f>CONCATENATE(B$196, " en ", E196)</f>
        <v xml:space="preserve">Torche feu mèche 50 mm en </v>
      </c>
      <c r="I196" s="39" t="str">
        <f t="shared" si="29"/>
        <v xml:space="preserve">Torche feu mèche 50 mm en </v>
      </c>
      <c r="J196" s="58"/>
      <c r="K196" s="42">
        <f t="shared" si="30"/>
        <v>0</v>
      </c>
      <c r="L196" s="39" t="str">
        <f t="shared" si="31"/>
        <v xml:space="preserve">Torche feu mèche 50 mm en </v>
      </c>
      <c r="M196" s="58"/>
      <c r="N196" s="42">
        <f t="shared" si="32"/>
        <v>0</v>
      </c>
    </row>
    <row r="197" spans="2:14" ht="18" customHeight="1" x14ac:dyDescent="0.2">
      <c r="B197" s="14" t="s">
        <v>73</v>
      </c>
      <c r="C197" s="14" t="s">
        <v>72</v>
      </c>
      <c r="D197" s="18">
        <v>37</v>
      </c>
      <c r="E197" s="29" t="s">
        <v>22</v>
      </c>
      <c r="F197" s="19"/>
      <c r="G197" s="20"/>
      <c r="H197" s="55" t="str">
        <f>CONCATENATE(B$197, " en ", E197)</f>
        <v>Torche feu henrys en Vert</v>
      </c>
      <c r="I197" s="39" t="str">
        <f t="shared" si="29"/>
        <v>Torche feu henrys en Vert</v>
      </c>
      <c r="J197" s="58"/>
      <c r="K197" s="42">
        <f t="shared" si="30"/>
        <v>0</v>
      </c>
      <c r="L197" s="39" t="str">
        <f t="shared" si="31"/>
        <v>Torche feu henrys en Vert</v>
      </c>
      <c r="M197" s="58"/>
      <c r="N197" s="42">
        <f t="shared" si="32"/>
        <v>0</v>
      </c>
    </row>
    <row r="198" spans="2:14" ht="18" customHeight="1" x14ac:dyDescent="0.2">
      <c r="B198" s="16"/>
      <c r="C198" s="16"/>
      <c r="D198" s="21">
        <v>37</v>
      </c>
      <c r="E198" s="30" t="s">
        <v>23</v>
      </c>
      <c r="F198" s="22"/>
      <c r="G198" s="23"/>
      <c r="H198" s="55" t="str">
        <f t="shared" ref="H198:H201" si="36">CONCATENATE(B$197, " en ", E198)</f>
        <v>Torche feu henrys en violet</v>
      </c>
      <c r="I198" s="39" t="str">
        <f t="shared" si="29"/>
        <v>Torche feu henrys en violet</v>
      </c>
      <c r="J198" s="58"/>
      <c r="K198" s="42">
        <f t="shared" si="30"/>
        <v>0</v>
      </c>
      <c r="L198" s="39" t="str">
        <f t="shared" si="31"/>
        <v>Torche feu henrys en violet</v>
      </c>
      <c r="M198" s="58"/>
      <c r="N198" s="42">
        <f t="shared" si="32"/>
        <v>0</v>
      </c>
    </row>
    <row r="199" spans="2:14" ht="18" customHeight="1" x14ac:dyDescent="0.2">
      <c r="B199" s="16"/>
      <c r="C199" s="16"/>
      <c r="D199" s="21">
        <v>37</v>
      </c>
      <c r="E199" s="30" t="s">
        <v>34</v>
      </c>
      <c r="F199" s="22"/>
      <c r="G199" s="23"/>
      <c r="H199" s="55" t="str">
        <f t="shared" si="36"/>
        <v>Torche feu henrys en jaune</v>
      </c>
      <c r="I199" s="39" t="str">
        <f t="shared" si="29"/>
        <v>Torche feu henrys en jaune</v>
      </c>
      <c r="J199" s="58"/>
      <c r="K199" s="42">
        <f t="shared" si="30"/>
        <v>0</v>
      </c>
      <c r="L199" s="39" t="str">
        <f t="shared" si="31"/>
        <v>Torche feu henrys en jaune</v>
      </c>
      <c r="M199" s="58"/>
      <c r="N199" s="42">
        <f t="shared" si="32"/>
        <v>0</v>
      </c>
    </row>
    <row r="200" spans="2:14" ht="18" customHeight="1" thickBot="1" x14ac:dyDescent="0.25">
      <c r="B200" s="15"/>
      <c r="C200" s="15"/>
      <c r="D200" s="24">
        <v>37</v>
      </c>
      <c r="E200" s="31" t="s">
        <v>74</v>
      </c>
      <c r="F200" s="25"/>
      <c r="G200" s="26"/>
      <c r="H200" s="55" t="str">
        <f t="shared" si="36"/>
        <v>Torche feu henrys en or</v>
      </c>
      <c r="I200" s="39" t="str">
        <f t="shared" si="29"/>
        <v>Torche feu henrys en or</v>
      </c>
      <c r="J200" s="58"/>
      <c r="K200" s="42">
        <f t="shared" si="30"/>
        <v>0</v>
      </c>
      <c r="L200" s="39" t="str">
        <f t="shared" si="31"/>
        <v>Torche feu henrys en or</v>
      </c>
      <c r="M200" s="58"/>
      <c r="N200" s="42">
        <f t="shared" si="32"/>
        <v>0</v>
      </c>
    </row>
    <row r="201" spans="2:14" ht="18" customHeight="1" x14ac:dyDescent="0.2">
      <c r="B201" s="14" t="s">
        <v>155</v>
      </c>
      <c r="C201" s="14" t="s">
        <v>156</v>
      </c>
      <c r="D201" s="18">
        <v>32</v>
      </c>
      <c r="E201" s="29" t="s">
        <v>75</v>
      </c>
      <c r="F201" s="19"/>
      <c r="G201" s="20"/>
      <c r="H201" s="55" t="str">
        <f>CONCATENATE(B$201, " en ", E201)</f>
        <v>Hula hoop  en Blanc et Rose</v>
      </c>
      <c r="I201" s="39" t="str">
        <f t="shared" si="29"/>
        <v>Hula hoop  en Blanc et Rose</v>
      </c>
      <c r="J201" s="58"/>
      <c r="K201" s="42">
        <f t="shared" si="30"/>
        <v>0</v>
      </c>
      <c r="L201" s="39" t="str">
        <f t="shared" si="31"/>
        <v>Hula hoop  en Blanc et Rose</v>
      </c>
      <c r="M201" s="58"/>
      <c r="N201" s="42">
        <f t="shared" si="32"/>
        <v>0</v>
      </c>
    </row>
    <row r="202" spans="2:14" ht="18" customHeight="1" x14ac:dyDescent="0.2">
      <c r="B202" s="16"/>
      <c r="C202" s="16"/>
      <c r="D202" s="21">
        <v>32</v>
      </c>
      <c r="E202" s="30" t="s">
        <v>77</v>
      </c>
      <c r="F202" s="22"/>
      <c r="G202" s="23"/>
      <c r="H202" s="55" t="str">
        <f t="shared" ref="H202:H212" si="37">CONCATENATE(B$201, " en ", E202)</f>
        <v>Hula hoop  en Rouge et Jaune</v>
      </c>
      <c r="I202" s="39" t="str">
        <f t="shared" si="29"/>
        <v>Hula hoop  en Rouge et Jaune</v>
      </c>
      <c r="J202" s="58"/>
      <c r="K202" s="42">
        <f t="shared" si="30"/>
        <v>0</v>
      </c>
      <c r="L202" s="39" t="str">
        <f t="shared" si="31"/>
        <v>Hula hoop  en Rouge et Jaune</v>
      </c>
      <c r="M202" s="58"/>
      <c r="N202" s="42">
        <f t="shared" ref="N202:N265" si="38">M202*$D202</f>
        <v>0</v>
      </c>
    </row>
    <row r="203" spans="2:14" ht="18" customHeight="1" x14ac:dyDescent="0.2">
      <c r="B203" s="16"/>
      <c r="C203" s="16"/>
      <c r="D203" s="21">
        <v>32</v>
      </c>
      <c r="E203" s="30" t="s">
        <v>79</v>
      </c>
      <c r="F203" s="22"/>
      <c r="G203" s="23"/>
      <c r="H203" s="55" t="str">
        <f t="shared" si="37"/>
        <v>Hula hoop  en Rouge et Orange</v>
      </c>
      <c r="I203" s="39" t="str">
        <f t="shared" si="29"/>
        <v>Hula hoop  en Rouge et Orange</v>
      </c>
      <c r="J203" s="58"/>
      <c r="K203" s="42">
        <f t="shared" si="30"/>
        <v>0</v>
      </c>
      <c r="L203" s="39" t="str">
        <f t="shared" si="31"/>
        <v>Hula hoop  en Rouge et Orange</v>
      </c>
      <c r="M203" s="58"/>
      <c r="N203" s="42">
        <f t="shared" si="38"/>
        <v>0</v>
      </c>
    </row>
    <row r="204" spans="2:14" ht="18" customHeight="1" x14ac:dyDescent="0.2">
      <c r="B204" s="16"/>
      <c r="C204" s="16"/>
      <c r="D204" s="21">
        <v>32</v>
      </c>
      <c r="E204" s="30" t="s">
        <v>81</v>
      </c>
      <c r="F204" s="22"/>
      <c r="G204" s="23"/>
      <c r="H204" s="55" t="str">
        <f t="shared" si="37"/>
        <v>Hula hoop  en Rouge et Noir</v>
      </c>
      <c r="I204" s="39" t="str">
        <f t="shared" si="29"/>
        <v>Hula hoop  en Rouge et Noir</v>
      </c>
      <c r="J204" s="58"/>
      <c r="K204" s="42">
        <f t="shared" si="30"/>
        <v>0</v>
      </c>
      <c r="L204" s="39" t="str">
        <f t="shared" si="31"/>
        <v>Hula hoop  en Rouge et Noir</v>
      </c>
      <c r="M204" s="58"/>
      <c r="N204" s="42">
        <f t="shared" si="38"/>
        <v>0</v>
      </c>
    </row>
    <row r="205" spans="2:14" ht="18" customHeight="1" x14ac:dyDescent="0.2">
      <c r="B205" s="16"/>
      <c r="C205" s="16"/>
      <c r="D205" s="21">
        <v>32</v>
      </c>
      <c r="E205" s="30" t="s">
        <v>83</v>
      </c>
      <c r="F205" s="22"/>
      <c r="G205" s="23"/>
      <c r="H205" s="55" t="str">
        <f t="shared" si="37"/>
        <v>Hula hoop  en Turquoise et noir</v>
      </c>
      <c r="I205" s="39" t="str">
        <f t="shared" si="29"/>
        <v>Hula hoop  en Turquoise et noir</v>
      </c>
      <c r="J205" s="58"/>
      <c r="K205" s="42">
        <f t="shared" si="30"/>
        <v>0</v>
      </c>
      <c r="L205" s="39" t="str">
        <f t="shared" si="31"/>
        <v>Hula hoop  en Turquoise et noir</v>
      </c>
      <c r="M205" s="58"/>
      <c r="N205" s="42">
        <f t="shared" si="38"/>
        <v>0</v>
      </c>
    </row>
    <row r="206" spans="2:14" ht="18" customHeight="1" x14ac:dyDescent="0.2">
      <c r="B206" s="16"/>
      <c r="C206" s="16"/>
      <c r="D206" s="21">
        <v>32</v>
      </c>
      <c r="E206" s="30" t="s">
        <v>85</v>
      </c>
      <c r="F206" s="22"/>
      <c r="G206" s="23"/>
      <c r="H206" s="55" t="str">
        <f t="shared" si="37"/>
        <v>Hula hoop  en Orange et blanc</v>
      </c>
      <c r="I206" s="39" t="str">
        <f t="shared" si="29"/>
        <v>Hula hoop  en Orange et blanc</v>
      </c>
      <c r="J206" s="58"/>
      <c r="K206" s="42">
        <f t="shared" si="30"/>
        <v>0</v>
      </c>
      <c r="L206" s="39" t="str">
        <f t="shared" si="31"/>
        <v>Hula hoop  en Orange et blanc</v>
      </c>
      <c r="M206" s="58"/>
      <c r="N206" s="42">
        <f t="shared" si="38"/>
        <v>0</v>
      </c>
    </row>
    <row r="207" spans="2:14" ht="18" customHeight="1" x14ac:dyDescent="0.2">
      <c r="B207" s="16"/>
      <c r="C207" s="16"/>
      <c r="D207" s="21">
        <v>32</v>
      </c>
      <c r="E207" s="30" t="s">
        <v>76</v>
      </c>
      <c r="F207" s="22"/>
      <c r="G207" s="23"/>
      <c r="H207" s="55" t="str">
        <f t="shared" si="37"/>
        <v>Hula hoop  en Noir et Blanc</v>
      </c>
      <c r="I207" s="39" t="str">
        <f t="shared" si="29"/>
        <v>Hula hoop  en Noir et Blanc</v>
      </c>
      <c r="J207" s="58"/>
      <c r="K207" s="42">
        <f t="shared" si="30"/>
        <v>0</v>
      </c>
      <c r="L207" s="39" t="str">
        <f t="shared" si="31"/>
        <v>Hula hoop  en Noir et Blanc</v>
      </c>
      <c r="M207" s="58"/>
      <c r="N207" s="42">
        <f t="shared" si="38"/>
        <v>0</v>
      </c>
    </row>
    <row r="208" spans="2:14" ht="18" customHeight="1" x14ac:dyDescent="0.2">
      <c r="B208" s="16"/>
      <c r="C208" s="16"/>
      <c r="D208" s="21">
        <v>32</v>
      </c>
      <c r="E208" s="30" t="s">
        <v>78</v>
      </c>
      <c r="F208" s="22"/>
      <c r="G208" s="23"/>
      <c r="H208" s="55" t="str">
        <f t="shared" si="37"/>
        <v>Hula hoop  en Turquoise et Jaune</v>
      </c>
      <c r="I208" s="39" t="str">
        <f t="shared" si="29"/>
        <v>Hula hoop  en Turquoise et Jaune</v>
      </c>
      <c r="J208" s="58"/>
      <c r="K208" s="42">
        <f t="shared" si="30"/>
        <v>0</v>
      </c>
      <c r="L208" s="39" t="str">
        <f t="shared" si="31"/>
        <v>Hula hoop  en Turquoise et Jaune</v>
      </c>
      <c r="M208" s="58"/>
      <c r="N208" s="42">
        <f t="shared" si="38"/>
        <v>0</v>
      </c>
    </row>
    <row r="209" spans="2:14" ht="18" customHeight="1" x14ac:dyDescent="0.2">
      <c r="B209" s="16"/>
      <c r="C209" s="16"/>
      <c r="D209" s="21">
        <v>32</v>
      </c>
      <c r="E209" s="30" t="s">
        <v>80</v>
      </c>
      <c r="F209" s="22"/>
      <c r="G209" s="23"/>
      <c r="H209" s="55" t="str">
        <f t="shared" si="37"/>
        <v>Hula hoop  en Vert et jaune</v>
      </c>
      <c r="I209" s="39" t="str">
        <f t="shared" si="29"/>
        <v>Hula hoop  en Vert et jaune</v>
      </c>
      <c r="J209" s="58"/>
      <c r="K209" s="42">
        <f t="shared" si="30"/>
        <v>0</v>
      </c>
      <c r="L209" s="39" t="str">
        <f t="shared" si="31"/>
        <v>Hula hoop  en Vert et jaune</v>
      </c>
      <c r="M209" s="58"/>
      <c r="N209" s="42">
        <f t="shared" si="38"/>
        <v>0</v>
      </c>
    </row>
    <row r="210" spans="2:14" ht="18" customHeight="1" x14ac:dyDescent="0.2">
      <c r="B210" s="16"/>
      <c r="C210" s="16"/>
      <c r="D210" s="21">
        <v>32</v>
      </c>
      <c r="E210" s="30" t="s">
        <v>82</v>
      </c>
      <c r="F210" s="22"/>
      <c r="G210" s="23"/>
      <c r="H210" s="55" t="str">
        <f t="shared" si="37"/>
        <v>Hula hoop  en Rose et Jaune</v>
      </c>
      <c r="I210" s="39" t="str">
        <f t="shared" si="29"/>
        <v>Hula hoop  en Rose et Jaune</v>
      </c>
      <c r="J210" s="58"/>
      <c r="K210" s="42">
        <f t="shared" si="30"/>
        <v>0</v>
      </c>
      <c r="L210" s="39" t="str">
        <f t="shared" si="31"/>
        <v>Hula hoop  en Rose et Jaune</v>
      </c>
      <c r="M210" s="58"/>
      <c r="N210" s="42">
        <f t="shared" si="38"/>
        <v>0</v>
      </c>
    </row>
    <row r="211" spans="2:14" ht="18" customHeight="1" thickBot="1" x14ac:dyDescent="0.25">
      <c r="B211" s="15"/>
      <c r="C211" s="15"/>
      <c r="D211" s="24">
        <v>32</v>
      </c>
      <c r="E211" s="31" t="s">
        <v>84</v>
      </c>
      <c r="F211" s="25"/>
      <c r="G211" s="26"/>
      <c r="H211" s="55" t="str">
        <f t="shared" si="37"/>
        <v>Hula hoop  en Fushia et Noir</v>
      </c>
      <c r="I211" s="39" t="str">
        <f t="shared" si="29"/>
        <v>Hula hoop  en Fushia et Noir</v>
      </c>
      <c r="J211" s="58"/>
      <c r="K211" s="42">
        <f t="shared" si="30"/>
        <v>0</v>
      </c>
      <c r="L211" s="39" t="str">
        <f t="shared" si="31"/>
        <v>Hula hoop  en Fushia et Noir</v>
      </c>
      <c r="M211" s="58"/>
      <c r="N211" s="42">
        <f t="shared" si="38"/>
        <v>0</v>
      </c>
    </row>
    <row r="212" spans="2:14" ht="18" customHeight="1" x14ac:dyDescent="0.2">
      <c r="B212" s="14" t="s">
        <v>86</v>
      </c>
      <c r="C212" s="14" t="s">
        <v>45</v>
      </c>
      <c r="D212" s="18">
        <v>29</v>
      </c>
      <c r="E212" s="29" t="s">
        <v>38</v>
      </c>
      <c r="F212" s="19"/>
      <c r="G212" s="20"/>
      <c r="H212" s="55" t="str">
        <f>CONCATENATE(B$212, " en ", E212)</f>
        <v>Bolas chaine feu Poignées de couleur en noir</v>
      </c>
      <c r="I212" s="39" t="str">
        <f t="shared" si="29"/>
        <v>Bolas chaine feu Poignées de couleur en noir</v>
      </c>
      <c r="J212" s="58"/>
      <c r="K212" s="42">
        <f t="shared" si="30"/>
        <v>0</v>
      </c>
      <c r="L212" s="39" t="str">
        <f t="shared" si="31"/>
        <v>Bolas chaine feu Poignées de couleur en noir</v>
      </c>
      <c r="M212" s="58"/>
      <c r="N212" s="42">
        <f t="shared" si="38"/>
        <v>0</v>
      </c>
    </row>
    <row r="213" spans="2:14" ht="18" customHeight="1" x14ac:dyDescent="0.2">
      <c r="B213" s="16"/>
      <c r="C213" s="16"/>
      <c r="D213" s="21">
        <v>29</v>
      </c>
      <c r="E213" s="30" t="s">
        <v>10</v>
      </c>
      <c r="F213" s="22"/>
      <c r="G213" s="23"/>
      <c r="H213" s="55" t="str">
        <f t="shared" ref="H213:H215" si="39">CONCATENATE(B$212, " en ", E213)</f>
        <v>Bolas chaine feu Poignées de couleur en rouge</v>
      </c>
      <c r="I213" s="39" t="str">
        <f t="shared" si="29"/>
        <v>Bolas chaine feu Poignées de couleur en rouge</v>
      </c>
      <c r="J213" s="58"/>
      <c r="K213" s="42">
        <f t="shared" si="30"/>
        <v>0</v>
      </c>
      <c r="L213" s="39" t="str">
        <f t="shared" si="31"/>
        <v>Bolas chaine feu Poignées de couleur en rouge</v>
      </c>
      <c r="M213" s="58"/>
      <c r="N213" s="42">
        <f t="shared" si="38"/>
        <v>0</v>
      </c>
    </row>
    <row r="214" spans="2:14" ht="18" customHeight="1" thickBot="1" x14ac:dyDescent="0.25">
      <c r="B214" s="15"/>
      <c r="C214" s="15"/>
      <c r="D214" s="24">
        <v>29</v>
      </c>
      <c r="E214" s="31" t="s">
        <v>7</v>
      </c>
      <c r="F214" s="25"/>
      <c r="G214" s="26"/>
      <c r="H214" s="55" t="str">
        <f t="shared" si="39"/>
        <v>Bolas chaine feu Poignées de couleur en bleu</v>
      </c>
      <c r="I214" s="39" t="str">
        <f t="shared" si="29"/>
        <v>Bolas chaine feu Poignées de couleur en bleu</v>
      </c>
      <c r="J214" s="58"/>
      <c r="K214" s="42">
        <f t="shared" si="30"/>
        <v>0</v>
      </c>
      <c r="L214" s="39" t="str">
        <f t="shared" si="31"/>
        <v>Bolas chaine feu Poignées de couleur en bleu</v>
      </c>
      <c r="M214" s="58"/>
      <c r="N214" s="42">
        <f t="shared" si="38"/>
        <v>0</v>
      </c>
    </row>
    <row r="215" spans="2:14" ht="18" customHeight="1" x14ac:dyDescent="0.2">
      <c r="B215" s="14" t="s">
        <v>157</v>
      </c>
      <c r="C215" s="14" t="s">
        <v>87</v>
      </c>
      <c r="D215" s="18">
        <v>6</v>
      </c>
      <c r="E215" s="29" t="s">
        <v>8</v>
      </c>
      <c r="F215" s="19"/>
      <c r="G215" s="20"/>
      <c r="H215" s="55" t="str">
        <f>CONCATENATE(B$215, " en ", E215)</f>
        <v>petit diabolo en vert</v>
      </c>
      <c r="I215" s="39" t="str">
        <f t="shared" si="29"/>
        <v>petit diabolo en vert</v>
      </c>
      <c r="J215" s="58"/>
      <c r="K215" s="42">
        <f t="shared" si="30"/>
        <v>0</v>
      </c>
      <c r="L215" s="39" t="str">
        <f t="shared" si="31"/>
        <v>petit diabolo en vert</v>
      </c>
      <c r="M215" s="58"/>
      <c r="N215" s="42">
        <f t="shared" si="38"/>
        <v>0</v>
      </c>
    </row>
    <row r="216" spans="2:14" ht="18" customHeight="1" x14ac:dyDescent="0.2">
      <c r="B216" s="16"/>
      <c r="C216" s="16"/>
      <c r="D216" s="21">
        <v>6</v>
      </c>
      <c r="E216" s="30" t="s">
        <v>7</v>
      </c>
      <c r="F216" s="22"/>
      <c r="G216" s="23"/>
      <c r="H216" s="55" t="str">
        <f t="shared" ref="H216:H221" si="40">CONCATENATE(B$215, " en ", E216)</f>
        <v>petit diabolo en bleu</v>
      </c>
      <c r="I216" s="39" t="str">
        <f t="shared" si="29"/>
        <v>petit diabolo en bleu</v>
      </c>
      <c r="J216" s="58"/>
      <c r="K216" s="42">
        <f t="shared" si="30"/>
        <v>0</v>
      </c>
      <c r="L216" s="39" t="str">
        <f t="shared" si="31"/>
        <v>petit diabolo en bleu</v>
      </c>
      <c r="M216" s="58"/>
      <c r="N216" s="42">
        <f t="shared" si="38"/>
        <v>0</v>
      </c>
    </row>
    <row r="217" spans="2:14" ht="18" customHeight="1" x14ac:dyDescent="0.2">
      <c r="B217" s="16"/>
      <c r="C217" s="16"/>
      <c r="D217" s="21">
        <v>6</v>
      </c>
      <c r="E217" s="30" t="s">
        <v>32</v>
      </c>
      <c r="F217" s="22"/>
      <c r="G217" s="23"/>
      <c r="H217" s="55" t="str">
        <f t="shared" si="40"/>
        <v>petit diabolo en rose</v>
      </c>
      <c r="I217" s="39" t="str">
        <f t="shared" si="29"/>
        <v>petit diabolo en rose</v>
      </c>
      <c r="J217" s="58"/>
      <c r="K217" s="42">
        <f t="shared" si="30"/>
        <v>0</v>
      </c>
      <c r="L217" s="39" t="str">
        <f t="shared" si="31"/>
        <v>petit diabolo en rose</v>
      </c>
      <c r="M217" s="58"/>
      <c r="N217" s="42">
        <f t="shared" si="38"/>
        <v>0</v>
      </c>
    </row>
    <row r="218" spans="2:14" ht="18" customHeight="1" x14ac:dyDescent="0.2">
      <c r="B218" s="16"/>
      <c r="C218" s="16"/>
      <c r="D218" s="21">
        <v>6</v>
      </c>
      <c r="E218" s="30" t="s">
        <v>34</v>
      </c>
      <c r="F218" s="22"/>
      <c r="G218" s="23"/>
      <c r="H218" s="55" t="str">
        <f t="shared" si="40"/>
        <v>petit diabolo en jaune</v>
      </c>
      <c r="I218" s="39" t="str">
        <f t="shared" si="29"/>
        <v>petit diabolo en jaune</v>
      </c>
      <c r="J218" s="58"/>
      <c r="K218" s="42">
        <f t="shared" si="30"/>
        <v>0</v>
      </c>
      <c r="L218" s="39" t="str">
        <f t="shared" si="31"/>
        <v>petit diabolo en jaune</v>
      </c>
      <c r="M218" s="58"/>
      <c r="N218" s="42">
        <f t="shared" si="38"/>
        <v>0</v>
      </c>
    </row>
    <row r="219" spans="2:14" ht="18" customHeight="1" x14ac:dyDescent="0.2">
      <c r="B219" s="16"/>
      <c r="C219" s="16"/>
      <c r="D219" s="21">
        <v>6</v>
      </c>
      <c r="E219" s="30" t="s">
        <v>47</v>
      </c>
      <c r="F219" s="22"/>
      <c r="G219" s="23"/>
      <c r="H219" s="55" t="str">
        <f t="shared" si="40"/>
        <v>petit diabolo en blanc</v>
      </c>
      <c r="I219" s="39" t="str">
        <f t="shared" si="29"/>
        <v>petit diabolo en blanc</v>
      </c>
      <c r="J219" s="58"/>
      <c r="K219" s="42">
        <f t="shared" si="30"/>
        <v>0</v>
      </c>
      <c r="L219" s="39" t="str">
        <f t="shared" si="31"/>
        <v>petit diabolo en blanc</v>
      </c>
      <c r="M219" s="58"/>
      <c r="N219" s="42">
        <f t="shared" si="38"/>
        <v>0</v>
      </c>
    </row>
    <row r="220" spans="2:14" ht="18" customHeight="1" thickBot="1" x14ac:dyDescent="0.25">
      <c r="B220" s="15"/>
      <c r="C220" s="15"/>
      <c r="D220" s="24">
        <v>6</v>
      </c>
      <c r="E220" s="31" t="s">
        <v>20</v>
      </c>
      <c r="F220" s="25"/>
      <c r="G220" s="26"/>
      <c r="H220" s="55" t="str">
        <f t="shared" si="40"/>
        <v>petit diabolo en orange</v>
      </c>
      <c r="I220" s="39" t="str">
        <f t="shared" si="29"/>
        <v>petit diabolo en orange</v>
      </c>
      <c r="J220" s="58"/>
      <c r="K220" s="42">
        <f t="shared" si="30"/>
        <v>0</v>
      </c>
      <c r="L220" s="39" t="str">
        <f t="shared" si="31"/>
        <v>petit diabolo en orange</v>
      </c>
      <c r="M220" s="58"/>
      <c r="N220" s="42">
        <f t="shared" si="38"/>
        <v>0</v>
      </c>
    </row>
    <row r="221" spans="2:14" ht="18" customHeight="1" x14ac:dyDescent="0.2">
      <c r="B221" s="14" t="s">
        <v>158</v>
      </c>
      <c r="C221" s="14" t="s">
        <v>87</v>
      </c>
      <c r="D221" s="18">
        <v>11</v>
      </c>
      <c r="E221" s="29" t="s">
        <v>8</v>
      </c>
      <c r="F221" s="19"/>
      <c r="G221" s="20"/>
      <c r="H221" s="55" t="str">
        <f>CONCATENATE(B$221, " en ", E221)</f>
        <v>diabolo taille moyenne en vert</v>
      </c>
      <c r="I221" s="39" t="str">
        <f t="shared" si="29"/>
        <v>diabolo taille moyenne en vert</v>
      </c>
      <c r="J221" s="58"/>
      <c r="K221" s="42">
        <f t="shared" si="30"/>
        <v>0</v>
      </c>
      <c r="L221" s="39" t="str">
        <f t="shared" si="31"/>
        <v>diabolo taille moyenne en vert</v>
      </c>
      <c r="M221" s="58"/>
      <c r="N221" s="42">
        <f t="shared" si="38"/>
        <v>0</v>
      </c>
    </row>
    <row r="222" spans="2:14" ht="18" customHeight="1" x14ac:dyDescent="0.2">
      <c r="B222" s="16"/>
      <c r="C222" s="16"/>
      <c r="D222" s="21">
        <v>11</v>
      </c>
      <c r="E222" s="30" t="s">
        <v>7</v>
      </c>
      <c r="F222" s="22"/>
      <c r="G222" s="23"/>
      <c r="H222" s="55" t="str">
        <f t="shared" ref="H222:H226" si="41">CONCATENATE(B$221, " en ", E222)</f>
        <v>diabolo taille moyenne en bleu</v>
      </c>
      <c r="I222" s="39" t="str">
        <f t="shared" si="29"/>
        <v>diabolo taille moyenne en bleu</v>
      </c>
      <c r="J222" s="58"/>
      <c r="K222" s="42">
        <f t="shared" si="30"/>
        <v>0</v>
      </c>
      <c r="L222" s="39" t="str">
        <f t="shared" si="31"/>
        <v>diabolo taille moyenne en bleu</v>
      </c>
      <c r="M222" s="58"/>
      <c r="N222" s="42">
        <f t="shared" si="38"/>
        <v>0</v>
      </c>
    </row>
    <row r="223" spans="2:14" ht="18" customHeight="1" x14ac:dyDescent="0.2">
      <c r="B223" s="16"/>
      <c r="C223" s="16"/>
      <c r="D223" s="21">
        <v>11</v>
      </c>
      <c r="E223" s="30" t="s">
        <v>32</v>
      </c>
      <c r="F223" s="22"/>
      <c r="G223" s="23"/>
      <c r="H223" s="55" t="str">
        <f t="shared" si="41"/>
        <v>diabolo taille moyenne en rose</v>
      </c>
      <c r="I223" s="39" t="str">
        <f t="shared" si="29"/>
        <v>diabolo taille moyenne en rose</v>
      </c>
      <c r="J223" s="58"/>
      <c r="K223" s="42">
        <f t="shared" si="30"/>
        <v>0</v>
      </c>
      <c r="L223" s="39" t="str">
        <f t="shared" si="31"/>
        <v>diabolo taille moyenne en rose</v>
      </c>
      <c r="M223" s="58"/>
      <c r="N223" s="42">
        <f t="shared" si="38"/>
        <v>0</v>
      </c>
    </row>
    <row r="224" spans="2:14" ht="18" customHeight="1" x14ac:dyDescent="0.2">
      <c r="B224" s="16"/>
      <c r="C224" s="16"/>
      <c r="D224" s="21">
        <v>11</v>
      </c>
      <c r="E224" s="30" t="s">
        <v>34</v>
      </c>
      <c r="F224" s="22"/>
      <c r="G224" s="23"/>
      <c r="H224" s="55" t="str">
        <f t="shared" si="41"/>
        <v>diabolo taille moyenne en jaune</v>
      </c>
      <c r="I224" s="39" t="str">
        <f t="shared" si="29"/>
        <v>diabolo taille moyenne en jaune</v>
      </c>
      <c r="J224" s="58"/>
      <c r="K224" s="42">
        <f t="shared" si="30"/>
        <v>0</v>
      </c>
      <c r="L224" s="39" t="str">
        <f t="shared" si="31"/>
        <v>diabolo taille moyenne en jaune</v>
      </c>
      <c r="M224" s="58"/>
      <c r="N224" s="42">
        <f t="shared" si="38"/>
        <v>0</v>
      </c>
    </row>
    <row r="225" spans="2:14" ht="18" customHeight="1" thickBot="1" x14ac:dyDescent="0.25">
      <c r="B225" s="15"/>
      <c r="C225" s="15"/>
      <c r="D225" s="24">
        <v>11</v>
      </c>
      <c r="E225" s="31" t="s">
        <v>20</v>
      </c>
      <c r="F225" s="25"/>
      <c r="G225" s="26"/>
      <c r="H225" s="55" t="str">
        <f t="shared" si="41"/>
        <v>diabolo taille moyenne en orange</v>
      </c>
      <c r="I225" s="39" t="str">
        <f t="shared" si="29"/>
        <v>diabolo taille moyenne en orange</v>
      </c>
      <c r="J225" s="58"/>
      <c r="K225" s="42">
        <f t="shared" si="30"/>
        <v>0</v>
      </c>
      <c r="L225" s="39" t="str">
        <f t="shared" si="31"/>
        <v>diabolo taille moyenne en orange</v>
      </c>
      <c r="M225" s="58"/>
      <c r="N225" s="42">
        <f t="shared" si="38"/>
        <v>0</v>
      </c>
    </row>
    <row r="226" spans="2:14" ht="18" customHeight="1" x14ac:dyDescent="0.2">
      <c r="B226" s="14" t="s">
        <v>138</v>
      </c>
      <c r="C226" s="14" t="s">
        <v>87</v>
      </c>
      <c r="D226" s="18">
        <v>29.9</v>
      </c>
      <c r="E226" s="29" t="s">
        <v>8</v>
      </c>
      <c r="F226" s="19"/>
      <c r="G226" s="20"/>
      <c r="H226" s="55" t="str">
        <f>CONCATENATE(B$226, " en ", E226)</f>
        <v>Diabolo pro E dream grand diabolo classique en vert</v>
      </c>
      <c r="I226" s="39" t="str">
        <f t="shared" si="29"/>
        <v>Diabolo pro E dream grand diabolo classique en vert</v>
      </c>
      <c r="J226" s="58"/>
      <c r="K226" s="42">
        <f t="shared" si="30"/>
        <v>0</v>
      </c>
      <c r="L226" s="39" t="str">
        <f t="shared" si="31"/>
        <v>Diabolo pro E dream grand diabolo classique en vert</v>
      </c>
      <c r="M226" s="58"/>
      <c r="N226" s="42">
        <f t="shared" si="38"/>
        <v>0</v>
      </c>
    </row>
    <row r="227" spans="2:14" ht="18" customHeight="1" x14ac:dyDescent="0.2">
      <c r="B227" s="16"/>
      <c r="C227" s="16"/>
      <c r="D227" s="21">
        <v>29.9</v>
      </c>
      <c r="E227" s="30" t="s">
        <v>10</v>
      </c>
      <c r="F227" s="22"/>
      <c r="G227" s="23"/>
      <c r="H227" s="55" t="str">
        <f t="shared" ref="H227:H232" si="42">CONCATENATE(B$226, " en ", E227)</f>
        <v>Diabolo pro E dream grand diabolo classique en rouge</v>
      </c>
      <c r="I227" s="39" t="str">
        <f t="shared" si="29"/>
        <v>Diabolo pro E dream grand diabolo classique en rouge</v>
      </c>
      <c r="J227" s="58"/>
      <c r="K227" s="42">
        <f t="shared" si="30"/>
        <v>0</v>
      </c>
      <c r="L227" s="39" t="str">
        <f t="shared" si="31"/>
        <v>Diabolo pro E dream grand diabolo classique en rouge</v>
      </c>
      <c r="M227" s="58"/>
      <c r="N227" s="42">
        <f t="shared" si="38"/>
        <v>0</v>
      </c>
    </row>
    <row r="228" spans="2:14" ht="18" customHeight="1" x14ac:dyDescent="0.2">
      <c r="B228" s="16"/>
      <c r="C228" s="16"/>
      <c r="D228" s="21">
        <v>29.9</v>
      </c>
      <c r="E228" s="30" t="s">
        <v>7</v>
      </c>
      <c r="F228" s="22"/>
      <c r="G228" s="23"/>
      <c r="H228" s="55" t="str">
        <f t="shared" si="42"/>
        <v>Diabolo pro E dream grand diabolo classique en bleu</v>
      </c>
      <c r="I228" s="39" t="str">
        <f t="shared" si="29"/>
        <v>Diabolo pro E dream grand diabolo classique en bleu</v>
      </c>
      <c r="J228" s="58"/>
      <c r="K228" s="42">
        <f t="shared" si="30"/>
        <v>0</v>
      </c>
      <c r="L228" s="39" t="str">
        <f t="shared" si="31"/>
        <v>Diabolo pro E dream grand diabolo classique en bleu</v>
      </c>
      <c r="M228" s="58"/>
      <c r="N228" s="42">
        <f t="shared" si="38"/>
        <v>0</v>
      </c>
    </row>
    <row r="229" spans="2:14" ht="18" customHeight="1" x14ac:dyDescent="0.2">
      <c r="B229" s="16"/>
      <c r="C229" s="16"/>
      <c r="D229" s="21">
        <v>29.9</v>
      </c>
      <c r="E229" s="30" t="s">
        <v>47</v>
      </c>
      <c r="F229" s="22"/>
      <c r="G229" s="23"/>
      <c r="H229" s="55" t="str">
        <f t="shared" si="42"/>
        <v>Diabolo pro E dream grand diabolo classique en blanc</v>
      </c>
      <c r="I229" s="39" t="str">
        <f t="shared" si="29"/>
        <v>Diabolo pro E dream grand diabolo classique en blanc</v>
      </c>
      <c r="J229" s="58"/>
      <c r="K229" s="42">
        <f t="shared" si="30"/>
        <v>0</v>
      </c>
      <c r="L229" s="39" t="str">
        <f t="shared" si="31"/>
        <v>Diabolo pro E dream grand diabolo classique en blanc</v>
      </c>
      <c r="M229" s="58"/>
      <c r="N229" s="42">
        <f t="shared" si="38"/>
        <v>0</v>
      </c>
    </row>
    <row r="230" spans="2:14" ht="18" customHeight="1" x14ac:dyDescent="0.2">
      <c r="B230" s="16"/>
      <c r="C230" s="16"/>
      <c r="D230" s="21">
        <v>29.9</v>
      </c>
      <c r="E230" s="30" t="s">
        <v>34</v>
      </c>
      <c r="F230" s="22"/>
      <c r="G230" s="23"/>
      <c r="H230" s="55" t="str">
        <f t="shared" si="42"/>
        <v>Diabolo pro E dream grand diabolo classique en jaune</v>
      </c>
      <c r="I230" s="39" t="str">
        <f t="shared" ref="I230:I293" si="43">$H230</f>
        <v>Diabolo pro E dream grand diabolo classique en jaune</v>
      </c>
      <c r="J230" s="58"/>
      <c r="K230" s="42">
        <f t="shared" ref="K230:K293" si="44">J230*$D230</f>
        <v>0</v>
      </c>
      <c r="L230" s="39" t="str">
        <f t="shared" ref="L230:L293" si="45">$H230</f>
        <v>Diabolo pro E dream grand diabolo classique en jaune</v>
      </c>
      <c r="M230" s="58"/>
      <c r="N230" s="42">
        <f t="shared" si="38"/>
        <v>0</v>
      </c>
    </row>
    <row r="231" spans="2:14" ht="18" customHeight="1" thickBot="1" x14ac:dyDescent="0.25">
      <c r="B231" s="15"/>
      <c r="C231" s="15"/>
      <c r="D231" s="24">
        <v>29.9</v>
      </c>
      <c r="E231" s="31" t="s">
        <v>23</v>
      </c>
      <c r="F231" s="25"/>
      <c r="G231" s="26"/>
      <c r="H231" s="55" t="str">
        <f t="shared" si="42"/>
        <v>Diabolo pro E dream grand diabolo classique en violet</v>
      </c>
      <c r="I231" s="39" t="str">
        <f t="shared" si="43"/>
        <v>Diabolo pro E dream grand diabolo classique en violet</v>
      </c>
      <c r="J231" s="58"/>
      <c r="K231" s="42">
        <f t="shared" si="44"/>
        <v>0</v>
      </c>
      <c r="L231" s="39" t="str">
        <f t="shared" si="45"/>
        <v>Diabolo pro E dream grand diabolo classique en violet</v>
      </c>
      <c r="M231" s="58"/>
      <c r="N231" s="42">
        <f t="shared" si="38"/>
        <v>0</v>
      </c>
    </row>
    <row r="232" spans="2:14" ht="18" customHeight="1" x14ac:dyDescent="0.2">
      <c r="B232" s="14" t="s">
        <v>130</v>
      </c>
      <c r="C232" s="14" t="s">
        <v>87</v>
      </c>
      <c r="D232" s="18">
        <v>25.7</v>
      </c>
      <c r="E232" s="29" t="s">
        <v>8</v>
      </c>
      <c r="F232" s="19"/>
      <c r="G232" s="20"/>
      <c r="H232" s="55" t="str">
        <f>CONCATENATE(B$232, " en ", E232)</f>
        <v>Diabolo quartz v2 triple roulement en vert</v>
      </c>
      <c r="I232" s="39" t="str">
        <f t="shared" si="43"/>
        <v>Diabolo quartz v2 triple roulement en vert</v>
      </c>
      <c r="J232" s="58"/>
      <c r="K232" s="42">
        <f t="shared" si="44"/>
        <v>0</v>
      </c>
      <c r="L232" s="39" t="str">
        <f t="shared" si="45"/>
        <v>Diabolo quartz v2 triple roulement en vert</v>
      </c>
      <c r="M232" s="58"/>
      <c r="N232" s="42">
        <f t="shared" si="38"/>
        <v>0</v>
      </c>
    </row>
    <row r="233" spans="2:14" ht="18" customHeight="1" x14ac:dyDescent="0.2">
      <c r="B233" s="16"/>
      <c r="C233" s="16"/>
      <c r="D233" s="21">
        <v>25.7</v>
      </c>
      <c r="E233" s="30" t="s">
        <v>10</v>
      </c>
      <c r="F233" s="22"/>
      <c r="G233" s="23"/>
      <c r="H233" s="55" t="str">
        <f t="shared" ref="H233:H237" si="46">CONCATENATE(B$232, " en ", E233)</f>
        <v>Diabolo quartz v2 triple roulement en rouge</v>
      </c>
      <c r="I233" s="39" t="str">
        <f t="shared" si="43"/>
        <v>Diabolo quartz v2 triple roulement en rouge</v>
      </c>
      <c r="J233" s="58"/>
      <c r="K233" s="42">
        <f t="shared" si="44"/>
        <v>0</v>
      </c>
      <c r="L233" s="39" t="str">
        <f t="shared" si="45"/>
        <v>Diabolo quartz v2 triple roulement en rouge</v>
      </c>
      <c r="M233" s="58"/>
      <c r="N233" s="42">
        <f t="shared" si="38"/>
        <v>0</v>
      </c>
    </row>
    <row r="234" spans="2:14" ht="18" customHeight="1" x14ac:dyDescent="0.2">
      <c r="B234" s="16"/>
      <c r="C234" s="16"/>
      <c r="D234" s="21">
        <v>25.7</v>
      </c>
      <c r="E234" s="30" t="s">
        <v>7</v>
      </c>
      <c r="F234" s="22"/>
      <c r="G234" s="23"/>
      <c r="H234" s="55" t="str">
        <f t="shared" si="46"/>
        <v>Diabolo quartz v2 triple roulement en bleu</v>
      </c>
      <c r="I234" s="39" t="str">
        <f t="shared" si="43"/>
        <v>Diabolo quartz v2 triple roulement en bleu</v>
      </c>
      <c r="J234" s="58"/>
      <c r="K234" s="42">
        <f t="shared" si="44"/>
        <v>0</v>
      </c>
      <c r="L234" s="39" t="str">
        <f t="shared" si="45"/>
        <v>Diabolo quartz v2 triple roulement en bleu</v>
      </c>
      <c r="M234" s="58"/>
      <c r="N234" s="42">
        <f t="shared" si="38"/>
        <v>0</v>
      </c>
    </row>
    <row r="235" spans="2:14" ht="18" customHeight="1" x14ac:dyDescent="0.2">
      <c r="B235" s="16"/>
      <c r="C235" s="16"/>
      <c r="D235" s="21">
        <v>25.7</v>
      </c>
      <c r="E235" s="30" t="s">
        <v>20</v>
      </c>
      <c r="F235" s="22"/>
      <c r="G235" s="23"/>
      <c r="H235" s="55" t="str">
        <f t="shared" si="46"/>
        <v>Diabolo quartz v2 triple roulement en orange</v>
      </c>
      <c r="I235" s="39" t="str">
        <f t="shared" si="43"/>
        <v>Diabolo quartz v2 triple roulement en orange</v>
      </c>
      <c r="J235" s="58"/>
      <c r="K235" s="42">
        <f t="shared" si="44"/>
        <v>0</v>
      </c>
      <c r="L235" s="39" t="str">
        <f t="shared" si="45"/>
        <v>Diabolo quartz v2 triple roulement en orange</v>
      </c>
      <c r="M235" s="58"/>
      <c r="N235" s="42">
        <f t="shared" si="38"/>
        <v>0</v>
      </c>
    </row>
    <row r="236" spans="2:14" ht="18" customHeight="1" thickBot="1" x14ac:dyDescent="0.25">
      <c r="B236" s="15"/>
      <c r="C236" s="15"/>
      <c r="D236" s="24">
        <v>25.7</v>
      </c>
      <c r="E236" s="31" t="s">
        <v>23</v>
      </c>
      <c r="F236" s="25"/>
      <c r="G236" s="26"/>
      <c r="H236" s="55" t="str">
        <f t="shared" si="46"/>
        <v>Diabolo quartz v2 triple roulement en violet</v>
      </c>
      <c r="I236" s="39" t="str">
        <f t="shared" si="43"/>
        <v>Diabolo quartz v2 triple roulement en violet</v>
      </c>
      <c r="J236" s="58"/>
      <c r="K236" s="42">
        <f t="shared" si="44"/>
        <v>0</v>
      </c>
      <c r="L236" s="39" t="str">
        <f t="shared" si="45"/>
        <v>Diabolo quartz v2 triple roulement en violet</v>
      </c>
      <c r="M236" s="58"/>
      <c r="N236" s="42">
        <f t="shared" si="38"/>
        <v>0</v>
      </c>
    </row>
    <row r="237" spans="2:14" ht="18" customHeight="1" x14ac:dyDescent="0.2">
      <c r="B237" s="14" t="s">
        <v>159</v>
      </c>
      <c r="C237" s="14" t="s">
        <v>88</v>
      </c>
      <c r="D237" s="18">
        <v>61.9</v>
      </c>
      <c r="E237" s="29" t="s">
        <v>8</v>
      </c>
      <c r="F237" s="19"/>
      <c r="G237" s="20"/>
      <c r="H237" s="55" t="str">
        <f>CONCATENATE(B$237, " en ", E237)</f>
        <v>Le diabolo pro triple roulement translucide en vert</v>
      </c>
      <c r="I237" s="39" t="str">
        <f t="shared" si="43"/>
        <v>Le diabolo pro triple roulement translucide en vert</v>
      </c>
      <c r="J237" s="58"/>
      <c r="K237" s="42">
        <f t="shared" si="44"/>
        <v>0</v>
      </c>
      <c r="L237" s="39" t="str">
        <f t="shared" si="45"/>
        <v>Le diabolo pro triple roulement translucide en vert</v>
      </c>
      <c r="M237" s="58"/>
      <c r="N237" s="42">
        <f t="shared" si="38"/>
        <v>0</v>
      </c>
    </row>
    <row r="238" spans="2:14" ht="18" customHeight="1" x14ac:dyDescent="0.2">
      <c r="B238" s="16"/>
      <c r="C238" s="16"/>
      <c r="D238" s="21">
        <v>61.9</v>
      </c>
      <c r="E238" s="30" t="s">
        <v>10</v>
      </c>
      <c r="F238" s="22"/>
      <c r="G238" s="23"/>
      <c r="H238" s="55" t="str">
        <f t="shared" ref="H238:H245" si="47">CONCATENATE(B$237, " en ", E238)</f>
        <v>Le diabolo pro triple roulement translucide en rouge</v>
      </c>
      <c r="I238" s="39" t="str">
        <f t="shared" si="43"/>
        <v>Le diabolo pro triple roulement translucide en rouge</v>
      </c>
      <c r="J238" s="58"/>
      <c r="K238" s="42">
        <f t="shared" si="44"/>
        <v>0</v>
      </c>
      <c r="L238" s="39" t="str">
        <f t="shared" si="45"/>
        <v>Le diabolo pro triple roulement translucide en rouge</v>
      </c>
      <c r="M238" s="58"/>
      <c r="N238" s="42">
        <f t="shared" si="38"/>
        <v>0</v>
      </c>
    </row>
    <row r="239" spans="2:14" ht="18" customHeight="1" x14ac:dyDescent="0.2">
      <c r="B239" s="16"/>
      <c r="C239" s="16"/>
      <c r="D239" s="21">
        <v>61.9</v>
      </c>
      <c r="E239" s="30" t="s">
        <v>7</v>
      </c>
      <c r="F239" s="22"/>
      <c r="G239" s="23"/>
      <c r="H239" s="55" t="str">
        <f t="shared" si="47"/>
        <v>Le diabolo pro triple roulement translucide en bleu</v>
      </c>
      <c r="I239" s="39" t="str">
        <f t="shared" si="43"/>
        <v>Le diabolo pro triple roulement translucide en bleu</v>
      </c>
      <c r="J239" s="58"/>
      <c r="K239" s="42">
        <f t="shared" si="44"/>
        <v>0</v>
      </c>
      <c r="L239" s="39" t="str">
        <f t="shared" si="45"/>
        <v>Le diabolo pro triple roulement translucide en bleu</v>
      </c>
      <c r="M239" s="58"/>
      <c r="N239" s="42">
        <f t="shared" si="38"/>
        <v>0</v>
      </c>
    </row>
    <row r="240" spans="2:14" ht="18" customHeight="1" x14ac:dyDescent="0.2">
      <c r="B240" s="16"/>
      <c r="C240" s="16"/>
      <c r="D240" s="21">
        <v>61.9</v>
      </c>
      <c r="E240" s="30" t="s">
        <v>38</v>
      </c>
      <c r="F240" s="22"/>
      <c r="G240" s="23"/>
      <c r="H240" s="55" t="str">
        <f t="shared" si="47"/>
        <v>Le diabolo pro triple roulement translucide en noir</v>
      </c>
      <c r="I240" s="39" t="str">
        <f t="shared" si="43"/>
        <v>Le diabolo pro triple roulement translucide en noir</v>
      </c>
      <c r="J240" s="58"/>
      <c r="K240" s="42">
        <f t="shared" si="44"/>
        <v>0</v>
      </c>
      <c r="L240" s="39" t="str">
        <f t="shared" si="45"/>
        <v>Le diabolo pro triple roulement translucide en noir</v>
      </c>
      <c r="M240" s="58"/>
      <c r="N240" s="42">
        <f t="shared" si="38"/>
        <v>0</v>
      </c>
    </row>
    <row r="241" spans="2:14" ht="18" customHeight="1" x14ac:dyDescent="0.2">
      <c r="B241" s="16"/>
      <c r="C241" s="16"/>
      <c r="D241" s="21">
        <v>61.9</v>
      </c>
      <c r="E241" s="30" t="s">
        <v>23</v>
      </c>
      <c r="F241" s="22"/>
      <c r="G241" s="23"/>
      <c r="H241" s="55" t="str">
        <f t="shared" si="47"/>
        <v>Le diabolo pro triple roulement translucide en violet</v>
      </c>
      <c r="I241" s="39" t="str">
        <f t="shared" si="43"/>
        <v>Le diabolo pro triple roulement translucide en violet</v>
      </c>
      <c r="J241" s="58"/>
      <c r="K241" s="42">
        <f t="shared" si="44"/>
        <v>0</v>
      </c>
      <c r="L241" s="39" t="str">
        <f t="shared" si="45"/>
        <v>Le diabolo pro triple roulement translucide en violet</v>
      </c>
      <c r="M241" s="58"/>
      <c r="N241" s="42">
        <f t="shared" si="38"/>
        <v>0</v>
      </c>
    </row>
    <row r="242" spans="2:14" ht="18" customHeight="1" x14ac:dyDescent="0.2">
      <c r="B242" s="16"/>
      <c r="C242" s="16"/>
      <c r="D242" s="21">
        <v>61.9</v>
      </c>
      <c r="E242" s="30" t="s">
        <v>32</v>
      </c>
      <c r="F242" s="22"/>
      <c r="G242" s="23"/>
      <c r="H242" s="55" t="str">
        <f t="shared" si="47"/>
        <v>Le diabolo pro triple roulement translucide en rose</v>
      </c>
      <c r="I242" s="39" t="str">
        <f t="shared" si="43"/>
        <v>Le diabolo pro triple roulement translucide en rose</v>
      </c>
      <c r="J242" s="58"/>
      <c r="K242" s="42">
        <f t="shared" si="44"/>
        <v>0</v>
      </c>
      <c r="L242" s="39" t="str">
        <f t="shared" si="45"/>
        <v>Le diabolo pro triple roulement translucide en rose</v>
      </c>
      <c r="M242" s="58"/>
      <c r="N242" s="42">
        <f t="shared" si="38"/>
        <v>0</v>
      </c>
    </row>
    <row r="243" spans="2:14" ht="18" customHeight="1" x14ac:dyDescent="0.2">
      <c r="B243" s="16"/>
      <c r="C243" s="16"/>
      <c r="D243" s="21">
        <v>61.9</v>
      </c>
      <c r="E243" s="30" t="s">
        <v>34</v>
      </c>
      <c r="F243" s="22"/>
      <c r="G243" s="23"/>
      <c r="H243" s="55" t="str">
        <f t="shared" si="47"/>
        <v>Le diabolo pro triple roulement translucide en jaune</v>
      </c>
      <c r="I243" s="39" t="str">
        <f t="shared" si="43"/>
        <v>Le diabolo pro triple roulement translucide en jaune</v>
      </c>
      <c r="J243" s="58"/>
      <c r="K243" s="42">
        <f t="shared" si="44"/>
        <v>0</v>
      </c>
      <c r="L243" s="39" t="str">
        <f t="shared" si="45"/>
        <v>Le diabolo pro triple roulement translucide en jaune</v>
      </c>
      <c r="M243" s="58"/>
      <c r="N243" s="42">
        <f t="shared" si="38"/>
        <v>0</v>
      </c>
    </row>
    <row r="244" spans="2:14" ht="18" customHeight="1" thickBot="1" x14ac:dyDescent="0.25">
      <c r="B244" s="15"/>
      <c r="C244" s="15"/>
      <c r="D244" s="24">
        <v>61.9</v>
      </c>
      <c r="E244" s="31" t="s">
        <v>47</v>
      </c>
      <c r="F244" s="25"/>
      <c r="G244" s="26"/>
      <c r="H244" s="55" t="str">
        <f t="shared" si="47"/>
        <v>Le diabolo pro triple roulement translucide en blanc</v>
      </c>
      <c r="I244" s="39" t="str">
        <f t="shared" si="43"/>
        <v>Le diabolo pro triple roulement translucide en blanc</v>
      </c>
      <c r="J244" s="58"/>
      <c r="K244" s="42">
        <f t="shared" si="44"/>
        <v>0</v>
      </c>
      <c r="L244" s="39" t="str">
        <f t="shared" si="45"/>
        <v>Le diabolo pro triple roulement translucide en blanc</v>
      </c>
      <c r="M244" s="58"/>
      <c r="N244" s="42">
        <f t="shared" si="38"/>
        <v>0</v>
      </c>
    </row>
    <row r="245" spans="2:14" ht="18" customHeight="1" x14ac:dyDescent="0.2">
      <c r="B245" s="14" t="s">
        <v>160</v>
      </c>
      <c r="C245" s="14" t="s">
        <v>88</v>
      </c>
      <c r="D245" s="18">
        <v>34.950000000000003</v>
      </c>
      <c r="E245" s="29" t="s">
        <v>22</v>
      </c>
      <c r="F245" s="19"/>
      <c r="G245" s="20"/>
      <c r="H245" s="55" t="str">
        <f>CONCATENATE(B$245, " en ", E245)</f>
        <v>diabolo henrys triple roulement souple en Vert</v>
      </c>
      <c r="I245" s="39" t="str">
        <f t="shared" si="43"/>
        <v>diabolo henrys triple roulement souple en Vert</v>
      </c>
      <c r="J245" s="58"/>
      <c r="K245" s="42">
        <f t="shared" si="44"/>
        <v>0</v>
      </c>
      <c r="L245" s="39" t="str">
        <f t="shared" si="45"/>
        <v>diabolo henrys triple roulement souple en Vert</v>
      </c>
      <c r="M245" s="58"/>
      <c r="N245" s="42">
        <f t="shared" si="38"/>
        <v>0</v>
      </c>
    </row>
    <row r="246" spans="2:14" ht="18" customHeight="1" x14ac:dyDescent="0.2">
      <c r="B246" s="16"/>
      <c r="C246" s="16"/>
      <c r="D246" s="21">
        <v>34.950000000000003</v>
      </c>
      <c r="E246" s="30" t="s">
        <v>34</v>
      </c>
      <c r="F246" s="22"/>
      <c r="G246" s="23"/>
      <c r="H246" s="55" t="str">
        <f t="shared" ref="H246:H252" si="48">CONCATENATE(B$245, " en ", E246)</f>
        <v>diabolo henrys triple roulement souple en jaune</v>
      </c>
      <c r="I246" s="39" t="str">
        <f t="shared" si="43"/>
        <v>diabolo henrys triple roulement souple en jaune</v>
      </c>
      <c r="J246" s="58"/>
      <c r="K246" s="42">
        <f t="shared" si="44"/>
        <v>0</v>
      </c>
      <c r="L246" s="39" t="str">
        <f t="shared" si="45"/>
        <v>diabolo henrys triple roulement souple en jaune</v>
      </c>
      <c r="M246" s="58"/>
      <c r="N246" s="42">
        <f t="shared" si="38"/>
        <v>0</v>
      </c>
    </row>
    <row r="247" spans="2:14" ht="18" customHeight="1" x14ac:dyDescent="0.2">
      <c r="B247" s="16"/>
      <c r="C247" s="16"/>
      <c r="D247" s="21">
        <v>34.950000000000003</v>
      </c>
      <c r="E247" s="30" t="s">
        <v>20</v>
      </c>
      <c r="F247" s="22"/>
      <c r="G247" s="23"/>
      <c r="H247" s="55" t="str">
        <f t="shared" si="48"/>
        <v>diabolo henrys triple roulement souple en orange</v>
      </c>
      <c r="I247" s="39" t="str">
        <f t="shared" si="43"/>
        <v>diabolo henrys triple roulement souple en orange</v>
      </c>
      <c r="J247" s="58"/>
      <c r="K247" s="42">
        <f t="shared" si="44"/>
        <v>0</v>
      </c>
      <c r="L247" s="39" t="str">
        <f t="shared" si="45"/>
        <v>diabolo henrys triple roulement souple en orange</v>
      </c>
      <c r="M247" s="58"/>
      <c r="N247" s="42">
        <f t="shared" si="38"/>
        <v>0</v>
      </c>
    </row>
    <row r="248" spans="2:14" ht="18" customHeight="1" x14ac:dyDescent="0.2">
      <c r="B248" s="16"/>
      <c r="C248" s="16"/>
      <c r="D248" s="21">
        <v>34.950000000000003</v>
      </c>
      <c r="E248" s="30" t="s">
        <v>10</v>
      </c>
      <c r="F248" s="22"/>
      <c r="G248" s="23"/>
      <c r="H248" s="55" t="str">
        <f t="shared" si="48"/>
        <v>diabolo henrys triple roulement souple en rouge</v>
      </c>
      <c r="I248" s="39" t="str">
        <f t="shared" si="43"/>
        <v>diabolo henrys triple roulement souple en rouge</v>
      </c>
      <c r="J248" s="58"/>
      <c r="K248" s="42">
        <f t="shared" si="44"/>
        <v>0</v>
      </c>
      <c r="L248" s="39" t="str">
        <f t="shared" si="45"/>
        <v>diabolo henrys triple roulement souple en rouge</v>
      </c>
      <c r="M248" s="58"/>
      <c r="N248" s="42">
        <f t="shared" si="38"/>
        <v>0</v>
      </c>
    </row>
    <row r="249" spans="2:14" ht="18" customHeight="1" x14ac:dyDescent="0.2">
      <c r="B249" s="16"/>
      <c r="C249" s="16"/>
      <c r="D249" s="21">
        <v>34.950000000000003</v>
      </c>
      <c r="E249" s="30" t="s">
        <v>47</v>
      </c>
      <c r="F249" s="22"/>
      <c r="G249" s="23"/>
      <c r="H249" s="55" t="str">
        <f t="shared" si="48"/>
        <v>diabolo henrys triple roulement souple en blanc</v>
      </c>
      <c r="I249" s="39" t="str">
        <f t="shared" si="43"/>
        <v>diabolo henrys triple roulement souple en blanc</v>
      </c>
      <c r="J249" s="58"/>
      <c r="K249" s="42">
        <f t="shared" si="44"/>
        <v>0</v>
      </c>
      <c r="L249" s="39" t="str">
        <f t="shared" si="45"/>
        <v>diabolo henrys triple roulement souple en blanc</v>
      </c>
      <c r="M249" s="58"/>
      <c r="N249" s="42">
        <f t="shared" si="38"/>
        <v>0</v>
      </c>
    </row>
    <row r="250" spans="2:14" ht="18" customHeight="1" x14ac:dyDescent="0.2">
      <c r="B250" s="16"/>
      <c r="C250" s="16"/>
      <c r="D250" s="21">
        <v>34.950000000000003</v>
      </c>
      <c r="E250" s="30" t="s">
        <v>7</v>
      </c>
      <c r="F250" s="22"/>
      <c r="G250" s="23"/>
      <c r="H250" s="55" t="str">
        <f t="shared" si="48"/>
        <v>diabolo henrys triple roulement souple en bleu</v>
      </c>
      <c r="I250" s="39" t="str">
        <f t="shared" si="43"/>
        <v>diabolo henrys triple roulement souple en bleu</v>
      </c>
      <c r="J250" s="58"/>
      <c r="K250" s="42">
        <f t="shared" si="44"/>
        <v>0</v>
      </c>
      <c r="L250" s="39" t="str">
        <f t="shared" si="45"/>
        <v>diabolo henrys triple roulement souple en bleu</v>
      </c>
      <c r="M250" s="58"/>
      <c r="N250" s="42">
        <f t="shared" si="38"/>
        <v>0</v>
      </c>
    </row>
    <row r="251" spans="2:14" ht="18" customHeight="1" thickBot="1" x14ac:dyDescent="0.25">
      <c r="B251" s="15"/>
      <c r="C251" s="15"/>
      <c r="D251" s="24">
        <v>34.950000000000003</v>
      </c>
      <c r="E251" s="31" t="s">
        <v>38</v>
      </c>
      <c r="F251" s="25"/>
      <c r="G251" s="26"/>
      <c r="H251" s="55" t="str">
        <f t="shared" si="48"/>
        <v>diabolo henrys triple roulement souple en noir</v>
      </c>
      <c r="I251" s="39" t="str">
        <f t="shared" si="43"/>
        <v>diabolo henrys triple roulement souple en noir</v>
      </c>
      <c r="J251" s="58"/>
      <c r="K251" s="42">
        <f t="shared" si="44"/>
        <v>0</v>
      </c>
      <c r="L251" s="39" t="str">
        <f t="shared" si="45"/>
        <v>diabolo henrys triple roulement souple en noir</v>
      </c>
      <c r="M251" s="58"/>
      <c r="N251" s="42">
        <f t="shared" si="38"/>
        <v>0</v>
      </c>
    </row>
    <row r="252" spans="2:14" ht="18" customHeight="1" thickBot="1" x14ac:dyDescent="0.25">
      <c r="B252" s="34" t="s">
        <v>89</v>
      </c>
      <c r="C252" s="9" t="s">
        <v>128</v>
      </c>
      <c r="D252" s="24">
        <v>4</v>
      </c>
      <c r="E252" s="31"/>
      <c r="F252" s="25"/>
      <c r="G252" s="26"/>
      <c r="H252" s="55" t="str">
        <f>CONCATENATE(B$252, " en ", E252)</f>
        <v xml:space="preserve">Baguette bois pour diabolo 42 cm en </v>
      </c>
      <c r="I252" s="39" t="str">
        <f t="shared" si="43"/>
        <v xml:space="preserve">Baguette bois pour diabolo 42 cm en </v>
      </c>
      <c r="J252" s="58"/>
      <c r="K252" s="42">
        <f t="shared" si="44"/>
        <v>0</v>
      </c>
      <c r="L252" s="39" t="str">
        <f t="shared" si="45"/>
        <v xml:space="preserve">Baguette bois pour diabolo 42 cm en </v>
      </c>
      <c r="M252" s="58"/>
      <c r="N252" s="42">
        <f t="shared" si="38"/>
        <v>0</v>
      </c>
    </row>
    <row r="253" spans="2:14" ht="18" customHeight="1" x14ac:dyDescent="0.2">
      <c r="B253" s="14" t="s">
        <v>90</v>
      </c>
      <c r="C253" s="14" t="s">
        <v>45</v>
      </c>
      <c r="D253" s="18">
        <v>9.5</v>
      </c>
      <c r="E253" s="29" t="s">
        <v>32</v>
      </c>
      <c r="F253" s="19"/>
      <c r="G253" s="20"/>
      <c r="H253" s="55" t="str">
        <f>CONCATENATE(B$253, " en ", E253)</f>
        <v>Baguette fibre pour diabolo 32 cm en rose</v>
      </c>
      <c r="I253" s="39" t="str">
        <f t="shared" si="43"/>
        <v>Baguette fibre pour diabolo 32 cm en rose</v>
      </c>
      <c r="J253" s="58"/>
      <c r="K253" s="42">
        <f t="shared" si="44"/>
        <v>0</v>
      </c>
      <c r="L253" s="39" t="str">
        <f t="shared" si="45"/>
        <v>Baguette fibre pour diabolo 32 cm en rose</v>
      </c>
      <c r="M253" s="58"/>
      <c r="N253" s="42">
        <f t="shared" si="38"/>
        <v>0</v>
      </c>
    </row>
    <row r="254" spans="2:14" ht="18" customHeight="1" x14ac:dyDescent="0.2">
      <c r="B254" s="16"/>
      <c r="C254" s="16"/>
      <c r="D254" s="21">
        <v>9.5</v>
      </c>
      <c r="E254" s="30" t="s">
        <v>22</v>
      </c>
      <c r="F254" s="22"/>
      <c r="G254" s="23"/>
      <c r="H254" s="55" t="str">
        <f t="shared" ref="H254:H260" si="49">CONCATENATE(B$253, " en ", E254)</f>
        <v>Baguette fibre pour diabolo 32 cm en Vert</v>
      </c>
      <c r="I254" s="39" t="str">
        <f t="shared" si="43"/>
        <v>Baguette fibre pour diabolo 32 cm en Vert</v>
      </c>
      <c r="J254" s="58"/>
      <c r="K254" s="42">
        <f t="shared" si="44"/>
        <v>0</v>
      </c>
      <c r="L254" s="39" t="str">
        <f t="shared" si="45"/>
        <v>Baguette fibre pour diabolo 32 cm en Vert</v>
      </c>
      <c r="M254" s="58"/>
      <c r="N254" s="42">
        <f t="shared" si="38"/>
        <v>0</v>
      </c>
    </row>
    <row r="255" spans="2:14" ht="18" customHeight="1" x14ac:dyDescent="0.2">
      <c r="B255" s="16"/>
      <c r="C255" s="16"/>
      <c r="D255" s="21">
        <v>9.5</v>
      </c>
      <c r="E255" s="30" t="s">
        <v>20</v>
      </c>
      <c r="F255" s="22"/>
      <c r="G255" s="23"/>
      <c r="H255" s="55" t="str">
        <f t="shared" si="49"/>
        <v>Baguette fibre pour diabolo 32 cm en orange</v>
      </c>
      <c r="I255" s="39" t="str">
        <f t="shared" si="43"/>
        <v>Baguette fibre pour diabolo 32 cm en orange</v>
      </c>
      <c r="J255" s="58"/>
      <c r="K255" s="42">
        <f t="shared" si="44"/>
        <v>0</v>
      </c>
      <c r="L255" s="39" t="str">
        <f t="shared" si="45"/>
        <v>Baguette fibre pour diabolo 32 cm en orange</v>
      </c>
      <c r="M255" s="58"/>
      <c r="N255" s="42">
        <f t="shared" si="38"/>
        <v>0</v>
      </c>
    </row>
    <row r="256" spans="2:14" ht="18" customHeight="1" x14ac:dyDescent="0.2">
      <c r="B256" s="16"/>
      <c r="C256" s="16"/>
      <c r="D256" s="21">
        <v>9.5</v>
      </c>
      <c r="E256" s="30" t="s">
        <v>10</v>
      </c>
      <c r="F256" s="22"/>
      <c r="G256" s="23"/>
      <c r="H256" s="55" t="str">
        <f t="shared" si="49"/>
        <v>Baguette fibre pour diabolo 32 cm en rouge</v>
      </c>
      <c r="I256" s="39" t="str">
        <f t="shared" si="43"/>
        <v>Baguette fibre pour diabolo 32 cm en rouge</v>
      </c>
      <c r="J256" s="58"/>
      <c r="K256" s="42">
        <f t="shared" si="44"/>
        <v>0</v>
      </c>
      <c r="L256" s="39" t="str">
        <f t="shared" si="45"/>
        <v>Baguette fibre pour diabolo 32 cm en rouge</v>
      </c>
      <c r="M256" s="58"/>
      <c r="N256" s="42">
        <f t="shared" si="38"/>
        <v>0</v>
      </c>
    </row>
    <row r="257" spans="2:14" ht="18" customHeight="1" x14ac:dyDescent="0.2">
      <c r="B257" s="16"/>
      <c r="C257" s="16"/>
      <c r="D257" s="21">
        <v>9.5</v>
      </c>
      <c r="E257" s="30" t="s">
        <v>47</v>
      </c>
      <c r="F257" s="22"/>
      <c r="G257" s="23"/>
      <c r="H257" s="55" t="str">
        <f t="shared" si="49"/>
        <v>Baguette fibre pour diabolo 32 cm en blanc</v>
      </c>
      <c r="I257" s="39" t="str">
        <f t="shared" si="43"/>
        <v>Baguette fibre pour diabolo 32 cm en blanc</v>
      </c>
      <c r="J257" s="58"/>
      <c r="K257" s="42">
        <f t="shared" si="44"/>
        <v>0</v>
      </c>
      <c r="L257" s="39" t="str">
        <f t="shared" si="45"/>
        <v>Baguette fibre pour diabolo 32 cm en blanc</v>
      </c>
      <c r="M257" s="58"/>
      <c r="N257" s="42">
        <f t="shared" si="38"/>
        <v>0</v>
      </c>
    </row>
    <row r="258" spans="2:14" ht="18" customHeight="1" x14ac:dyDescent="0.2">
      <c r="B258" s="16"/>
      <c r="C258" s="16"/>
      <c r="D258" s="21">
        <v>9.5</v>
      </c>
      <c r="E258" s="30" t="s">
        <v>7</v>
      </c>
      <c r="F258" s="22"/>
      <c r="G258" s="23"/>
      <c r="H258" s="55" t="str">
        <f t="shared" si="49"/>
        <v>Baguette fibre pour diabolo 32 cm en bleu</v>
      </c>
      <c r="I258" s="39" t="str">
        <f t="shared" si="43"/>
        <v>Baguette fibre pour diabolo 32 cm en bleu</v>
      </c>
      <c r="J258" s="58"/>
      <c r="K258" s="42">
        <f t="shared" si="44"/>
        <v>0</v>
      </c>
      <c r="L258" s="39" t="str">
        <f t="shared" si="45"/>
        <v>Baguette fibre pour diabolo 32 cm en bleu</v>
      </c>
      <c r="M258" s="58"/>
      <c r="N258" s="42">
        <f t="shared" si="38"/>
        <v>0</v>
      </c>
    </row>
    <row r="259" spans="2:14" ht="18" customHeight="1" thickBot="1" x14ac:dyDescent="0.25">
      <c r="B259" s="15"/>
      <c r="C259" s="15"/>
      <c r="D259" s="24">
        <v>9.5</v>
      </c>
      <c r="E259" s="31" t="s">
        <v>38</v>
      </c>
      <c r="F259" s="25"/>
      <c r="G259" s="26"/>
      <c r="H259" s="55" t="str">
        <f t="shared" si="49"/>
        <v>Baguette fibre pour diabolo 32 cm en noir</v>
      </c>
      <c r="I259" s="39" t="str">
        <f t="shared" si="43"/>
        <v>Baguette fibre pour diabolo 32 cm en noir</v>
      </c>
      <c r="J259" s="58"/>
      <c r="K259" s="42">
        <f t="shared" si="44"/>
        <v>0</v>
      </c>
      <c r="L259" s="39" t="str">
        <f t="shared" si="45"/>
        <v>Baguette fibre pour diabolo 32 cm en noir</v>
      </c>
      <c r="M259" s="58"/>
      <c r="N259" s="42">
        <f t="shared" si="38"/>
        <v>0</v>
      </c>
    </row>
    <row r="260" spans="2:14" ht="18" customHeight="1" x14ac:dyDescent="0.2">
      <c r="B260" s="14" t="s">
        <v>91</v>
      </c>
      <c r="C260" s="14" t="s">
        <v>45</v>
      </c>
      <c r="D260" s="18">
        <v>12.5</v>
      </c>
      <c r="E260" s="29" t="s">
        <v>8</v>
      </c>
      <c r="F260" s="19"/>
      <c r="G260" s="20"/>
      <c r="H260" s="55" t="str">
        <f>CONCATENATE(B$260, " en ", E260)</f>
        <v>Baguette alu pour diabolo 32 cm en vert</v>
      </c>
      <c r="I260" s="39" t="str">
        <f t="shared" si="43"/>
        <v>Baguette alu pour diabolo 32 cm en vert</v>
      </c>
      <c r="J260" s="58"/>
      <c r="K260" s="42">
        <f t="shared" si="44"/>
        <v>0</v>
      </c>
      <c r="L260" s="39" t="str">
        <f t="shared" si="45"/>
        <v>Baguette alu pour diabolo 32 cm en vert</v>
      </c>
      <c r="M260" s="58"/>
      <c r="N260" s="42">
        <f t="shared" si="38"/>
        <v>0</v>
      </c>
    </row>
    <row r="261" spans="2:14" ht="18" customHeight="1" x14ac:dyDescent="0.2">
      <c r="B261" s="16"/>
      <c r="C261" s="16"/>
      <c r="D261" s="21">
        <v>12.5</v>
      </c>
      <c r="E261" s="30" t="s">
        <v>10</v>
      </c>
      <c r="F261" s="22"/>
      <c r="G261" s="23"/>
      <c r="H261" s="55" t="str">
        <f t="shared" ref="H261:H265" si="50">CONCATENATE(B$260, " en ", E261)</f>
        <v>Baguette alu pour diabolo 32 cm en rouge</v>
      </c>
      <c r="I261" s="39" t="str">
        <f t="shared" si="43"/>
        <v>Baguette alu pour diabolo 32 cm en rouge</v>
      </c>
      <c r="J261" s="58"/>
      <c r="K261" s="42">
        <f t="shared" si="44"/>
        <v>0</v>
      </c>
      <c r="L261" s="39" t="str">
        <f t="shared" si="45"/>
        <v>Baguette alu pour diabolo 32 cm en rouge</v>
      </c>
      <c r="M261" s="58"/>
      <c r="N261" s="42">
        <f t="shared" si="38"/>
        <v>0</v>
      </c>
    </row>
    <row r="262" spans="2:14" ht="18" customHeight="1" x14ac:dyDescent="0.2">
      <c r="B262" s="16"/>
      <c r="C262" s="16"/>
      <c r="D262" s="21">
        <v>12.5</v>
      </c>
      <c r="E262" s="30" t="s">
        <v>7</v>
      </c>
      <c r="F262" s="22"/>
      <c r="G262" s="23"/>
      <c r="H262" s="55" t="str">
        <f t="shared" si="50"/>
        <v>Baguette alu pour diabolo 32 cm en bleu</v>
      </c>
      <c r="I262" s="39" t="str">
        <f t="shared" si="43"/>
        <v>Baguette alu pour diabolo 32 cm en bleu</v>
      </c>
      <c r="J262" s="58"/>
      <c r="K262" s="42">
        <f t="shared" si="44"/>
        <v>0</v>
      </c>
      <c r="L262" s="39" t="str">
        <f t="shared" si="45"/>
        <v>Baguette alu pour diabolo 32 cm en bleu</v>
      </c>
      <c r="M262" s="58"/>
      <c r="N262" s="42">
        <f t="shared" si="38"/>
        <v>0</v>
      </c>
    </row>
    <row r="263" spans="2:14" ht="18" customHeight="1" x14ac:dyDescent="0.2">
      <c r="B263" s="16"/>
      <c r="C263" s="16"/>
      <c r="D263" s="21">
        <v>12.5</v>
      </c>
      <c r="E263" s="30" t="s">
        <v>74</v>
      </c>
      <c r="F263" s="22"/>
      <c r="G263" s="23"/>
      <c r="H263" s="55" t="str">
        <f t="shared" si="50"/>
        <v>Baguette alu pour diabolo 32 cm en or</v>
      </c>
      <c r="I263" s="39" t="str">
        <f t="shared" si="43"/>
        <v>Baguette alu pour diabolo 32 cm en or</v>
      </c>
      <c r="J263" s="58"/>
      <c r="K263" s="42">
        <f t="shared" si="44"/>
        <v>0</v>
      </c>
      <c r="L263" s="39" t="str">
        <f t="shared" si="45"/>
        <v>Baguette alu pour diabolo 32 cm en or</v>
      </c>
      <c r="M263" s="58"/>
      <c r="N263" s="42">
        <f t="shared" si="38"/>
        <v>0</v>
      </c>
    </row>
    <row r="264" spans="2:14" ht="18" customHeight="1" thickBot="1" x14ac:dyDescent="0.25">
      <c r="B264" s="15"/>
      <c r="C264" s="15"/>
      <c r="D264" s="24">
        <v>12.5</v>
      </c>
      <c r="E264" s="31" t="s">
        <v>23</v>
      </c>
      <c r="F264" s="25"/>
      <c r="G264" s="26"/>
      <c r="H264" s="55" t="str">
        <f t="shared" si="50"/>
        <v>Baguette alu pour diabolo 32 cm en violet</v>
      </c>
      <c r="I264" s="39" t="str">
        <f t="shared" si="43"/>
        <v>Baguette alu pour diabolo 32 cm en violet</v>
      </c>
      <c r="J264" s="58"/>
      <c r="K264" s="42">
        <f t="shared" si="44"/>
        <v>0</v>
      </c>
      <c r="L264" s="39" t="str">
        <f t="shared" si="45"/>
        <v>Baguette alu pour diabolo 32 cm en violet</v>
      </c>
      <c r="M264" s="58"/>
      <c r="N264" s="42">
        <f t="shared" si="38"/>
        <v>0</v>
      </c>
    </row>
    <row r="265" spans="2:14" ht="18" customHeight="1" x14ac:dyDescent="0.2">
      <c r="B265" s="14" t="s">
        <v>92</v>
      </c>
      <c r="C265" s="14" t="s">
        <v>93</v>
      </c>
      <c r="D265" s="18">
        <v>19.899999999999999</v>
      </c>
      <c r="E265" s="29" t="s">
        <v>95</v>
      </c>
      <c r="F265" s="19"/>
      <c r="G265" s="20"/>
      <c r="H265" s="55" t="str">
        <f>CONCATENATE(B$265, " en ", E265)</f>
        <v>Baguette carbone pour diabolo en Vert 35cm</v>
      </c>
      <c r="I265" s="39" t="str">
        <f t="shared" si="43"/>
        <v>Baguette carbone pour diabolo en Vert 35cm</v>
      </c>
      <c r="J265" s="58"/>
      <c r="K265" s="42">
        <f t="shared" si="44"/>
        <v>0</v>
      </c>
      <c r="L265" s="39" t="str">
        <f t="shared" si="45"/>
        <v>Baguette carbone pour diabolo en Vert 35cm</v>
      </c>
      <c r="M265" s="58"/>
      <c r="N265" s="42">
        <f t="shared" si="38"/>
        <v>0</v>
      </c>
    </row>
    <row r="266" spans="2:14" ht="18" customHeight="1" x14ac:dyDescent="0.2">
      <c r="B266" s="16"/>
      <c r="C266" s="16"/>
      <c r="D266" s="21">
        <v>19.899999999999999</v>
      </c>
      <c r="E266" s="30" t="s">
        <v>97</v>
      </c>
      <c r="F266" s="22"/>
      <c r="G266" s="23"/>
      <c r="H266" s="55" t="str">
        <f t="shared" ref="H266:H270" si="51">CONCATENATE(B$265, " en ", E266)</f>
        <v>Baguette carbone pour diabolo en Orange 35cm</v>
      </c>
      <c r="I266" s="39" t="str">
        <f t="shared" si="43"/>
        <v>Baguette carbone pour diabolo en Orange 35cm</v>
      </c>
      <c r="J266" s="58"/>
      <c r="K266" s="42">
        <f t="shared" si="44"/>
        <v>0</v>
      </c>
      <c r="L266" s="39" t="str">
        <f t="shared" si="45"/>
        <v>Baguette carbone pour diabolo en Orange 35cm</v>
      </c>
      <c r="M266" s="58"/>
      <c r="N266" s="42">
        <f t="shared" ref="N266:N299" si="52">M266*$D266</f>
        <v>0</v>
      </c>
    </row>
    <row r="267" spans="2:14" ht="18" customHeight="1" x14ac:dyDescent="0.2">
      <c r="B267" s="16"/>
      <c r="C267" s="16"/>
      <c r="D267" s="21">
        <v>19.899999999999999</v>
      </c>
      <c r="E267" s="30" t="s">
        <v>99</v>
      </c>
      <c r="F267" s="22"/>
      <c r="G267" s="23"/>
      <c r="H267" s="55" t="str">
        <f t="shared" si="51"/>
        <v>Baguette carbone pour diabolo en Blanc 35cm</v>
      </c>
      <c r="I267" s="39" t="str">
        <f t="shared" si="43"/>
        <v>Baguette carbone pour diabolo en Blanc 35cm</v>
      </c>
      <c r="J267" s="58"/>
      <c r="K267" s="42">
        <f t="shared" si="44"/>
        <v>0</v>
      </c>
      <c r="L267" s="39" t="str">
        <f t="shared" si="45"/>
        <v>Baguette carbone pour diabolo en Blanc 35cm</v>
      </c>
      <c r="M267" s="58"/>
      <c r="N267" s="42">
        <f t="shared" si="52"/>
        <v>0</v>
      </c>
    </row>
    <row r="268" spans="2:14" ht="18" customHeight="1" x14ac:dyDescent="0.2">
      <c r="B268" s="16"/>
      <c r="C268" s="16"/>
      <c r="D268" s="21">
        <v>19.899999999999999</v>
      </c>
      <c r="E268" s="30" t="s">
        <v>101</v>
      </c>
      <c r="F268" s="22"/>
      <c r="G268" s="23"/>
      <c r="H268" s="55" t="str">
        <f t="shared" si="51"/>
        <v>Baguette carbone pour diabolo en Bleu 35cm</v>
      </c>
      <c r="I268" s="39" t="str">
        <f t="shared" si="43"/>
        <v>Baguette carbone pour diabolo en Bleu 35cm</v>
      </c>
      <c r="J268" s="58"/>
      <c r="K268" s="42">
        <f t="shared" si="44"/>
        <v>0</v>
      </c>
      <c r="L268" s="39" t="str">
        <f t="shared" si="45"/>
        <v>Baguette carbone pour diabolo en Bleu 35cm</v>
      </c>
      <c r="M268" s="58"/>
      <c r="N268" s="42">
        <f t="shared" si="52"/>
        <v>0</v>
      </c>
    </row>
    <row r="269" spans="2:14" ht="18" customHeight="1" thickBot="1" x14ac:dyDescent="0.25">
      <c r="B269" s="15"/>
      <c r="C269" s="15"/>
      <c r="D269" s="24">
        <v>19.899999999999999</v>
      </c>
      <c r="E269" s="31" t="s">
        <v>103</v>
      </c>
      <c r="F269" s="25"/>
      <c r="G269" s="26"/>
      <c r="H269" s="55" t="str">
        <f t="shared" si="51"/>
        <v>Baguette carbone pour diabolo en Noir 35cm</v>
      </c>
      <c r="I269" s="39" t="str">
        <f t="shared" si="43"/>
        <v>Baguette carbone pour diabolo en Noir 35cm</v>
      </c>
      <c r="J269" s="58"/>
      <c r="K269" s="42">
        <f t="shared" si="44"/>
        <v>0</v>
      </c>
      <c r="L269" s="39" t="str">
        <f t="shared" si="45"/>
        <v>Baguette carbone pour diabolo en Noir 35cm</v>
      </c>
      <c r="M269" s="58"/>
      <c r="N269" s="42">
        <f t="shared" si="52"/>
        <v>0</v>
      </c>
    </row>
    <row r="270" spans="2:14" ht="18" customHeight="1" x14ac:dyDescent="0.2">
      <c r="B270" s="14" t="s">
        <v>92</v>
      </c>
      <c r="C270" s="14" t="s">
        <v>94</v>
      </c>
      <c r="D270" s="18">
        <v>20.5</v>
      </c>
      <c r="E270" s="29" t="s">
        <v>96</v>
      </c>
      <c r="F270" s="19"/>
      <c r="G270" s="20"/>
      <c r="H270" s="55" t="str">
        <f>CONCATENATE(B$270, " en ", E270)</f>
        <v>Baguette carbone pour diabolo en Vert 41cm</v>
      </c>
      <c r="I270" s="39" t="str">
        <f t="shared" si="43"/>
        <v>Baguette carbone pour diabolo en Vert 41cm</v>
      </c>
      <c r="J270" s="58"/>
      <c r="K270" s="42">
        <f t="shared" si="44"/>
        <v>0</v>
      </c>
      <c r="L270" s="39" t="str">
        <f t="shared" si="45"/>
        <v>Baguette carbone pour diabolo en Vert 41cm</v>
      </c>
      <c r="M270" s="58"/>
      <c r="N270" s="42">
        <f t="shared" si="52"/>
        <v>0</v>
      </c>
    </row>
    <row r="271" spans="2:14" ht="18" customHeight="1" x14ac:dyDescent="0.2">
      <c r="B271" s="16"/>
      <c r="C271" s="16"/>
      <c r="D271" s="21">
        <v>20.5</v>
      </c>
      <c r="E271" s="30" t="s">
        <v>98</v>
      </c>
      <c r="F271" s="22"/>
      <c r="G271" s="23"/>
      <c r="H271" s="55" t="str">
        <f t="shared" ref="H271:H275" si="53">CONCATENATE(B$270, " en ", E271)</f>
        <v>Baguette carbone pour diabolo en orange 41cm</v>
      </c>
      <c r="I271" s="39" t="str">
        <f t="shared" si="43"/>
        <v>Baguette carbone pour diabolo en orange 41cm</v>
      </c>
      <c r="J271" s="58"/>
      <c r="K271" s="42">
        <f t="shared" si="44"/>
        <v>0</v>
      </c>
      <c r="L271" s="39" t="str">
        <f t="shared" si="45"/>
        <v>Baguette carbone pour diabolo en orange 41cm</v>
      </c>
      <c r="M271" s="58"/>
      <c r="N271" s="42">
        <f t="shared" si="52"/>
        <v>0</v>
      </c>
    </row>
    <row r="272" spans="2:14" ht="18" customHeight="1" x14ac:dyDescent="0.2">
      <c r="B272" s="16"/>
      <c r="C272" s="16"/>
      <c r="D272" s="21">
        <v>20.5</v>
      </c>
      <c r="E272" s="30" t="s">
        <v>100</v>
      </c>
      <c r="F272" s="22"/>
      <c r="G272" s="23"/>
      <c r="H272" s="55" t="str">
        <f t="shared" si="53"/>
        <v>Baguette carbone pour diabolo en blanc 41cm</v>
      </c>
      <c r="I272" s="39" t="str">
        <f t="shared" si="43"/>
        <v>Baguette carbone pour diabolo en blanc 41cm</v>
      </c>
      <c r="J272" s="58"/>
      <c r="K272" s="42">
        <f t="shared" si="44"/>
        <v>0</v>
      </c>
      <c r="L272" s="39" t="str">
        <f t="shared" si="45"/>
        <v>Baguette carbone pour diabolo en blanc 41cm</v>
      </c>
      <c r="M272" s="58"/>
      <c r="N272" s="42">
        <f t="shared" si="52"/>
        <v>0</v>
      </c>
    </row>
    <row r="273" spans="2:14" ht="18" customHeight="1" x14ac:dyDescent="0.2">
      <c r="B273" s="16"/>
      <c r="C273" s="16"/>
      <c r="D273" s="21">
        <v>20.5</v>
      </c>
      <c r="E273" s="30" t="s">
        <v>102</v>
      </c>
      <c r="F273" s="22"/>
      <c r="G273" s="23"/>
      <c r="H273" s="55" t="str">
        <f t="shared" si="53"/>
        <v>Baguette carbone pour diabolo en bleu 41cm</v>
      </c>
      <c r="I273" s="39" t="str">
        <f t="shared" si="43"/>
        <v>Baguette carbone pour diabolo en bleu 41cm</v>
      </c>
      <c r="J273" s="58"/>
      <c r="K273" s="42">
        <f t="shared" si="44"/>
        <v>0</v>
      </c>
      <c r="L273" s="39" t="str">
        <f t="shared" si="45"/>
        <v>Baguette carbone pour diabolo en bleu 41cm</v>
      </c>
      <c r="M273" s="58"/>
      <c r="N273" s="42">
        <f t="shared" si="52"/>
        <v>0</v>
      </c>
    </row>
    <row r="274" spans="2:14" ht="18" customHeight="1" thickBot="1" x14ac:dyDescent="0.25">
      <c r="B274" s="15"/>
      <c r="C274" s="15"/>
      <c r="D274" s="24">
        <v>20.5</v>
      </c>
      <c r="E274" s="31" t="s">
        <v>104</v>
      </c>
      <c r="F274" s="25"/>
      <c r="G274" s="26"/>
      <c r="H274" s="55" t="str">
        <f t="shared" si="53"/>
        <v>Baguette carbone pour diabolo en noir 41cm</v>
      </c>
      <c r="I274" s="39" t="str">
        <f t="shared" si="43"/>
        <v>Baguette carbone pour diabolo en noir 41cm</v>
      </c>
      <c r="J274" s="58"/>
      <c r="K274" s="42">
        <f t="shared" si="44"/>
        <v>0</v>
      </c>
      <c r="L274" s="39" t="str">
        <f t="shared" si="45"/>
        <v>Baguette carbone pour diabolo en noir 41cm</v>
      </c>
      <c r="M274" s="58"/>
      <c r="N274" s="42">
        <f t="shared" si="52"/>
        <v>0</v>
      </c>
    </row>
    <row r="275" spans="2:14" ht="18" customHeight="1" x14ac:dyDescent="0.2">
      <c r="B275" s="14" t="s">
        <v>105</v>
      </c>
      <c r="C275" s="14" t="s">
        <v>139</v>
      </c>
      <c r="D275" s="18">
        <v>6</v>
      </c>
      <c r="E275" s="29" t="s">
        <v>22</v>
      </c>
      <c r="F275" s="19"/>
      <c r="G275" s="20"/>
      <c r="H275" s="55" t="str">
        <f>CONCATENATE(B$275, " en ", E275)</f>
        <v>Ficelle de diabolo en Vert</v>
      </c>
      <c r="I275" s="39" t="str">
        <f t="shared" si="43"/>
        <v>Ficelle de diabolo en Vert</v>
      </c>
      <c r="J275" s="58"/>
      <c r="K275" s="42">
        <f t="shared" si="44"/>
        <v>0</v>
      </c>
      <c r="L275" s="39" t="str">
        <f t="shared" si="45"/>
        <v>Ficelle de diabolo en Vert</v>
      </c>
      <c r="M275" s="58"/>
      <c r="N275" s="42">
        <f t="shared" si="52"/>
        <v>0</v>
      </c>
    </row>
    <row r="276" spans="2:14" ht="18" customHeight="1" x14ac:dyDescent="0.2">
      <c r="B276" s="16"/>
      <c r="C276" s="16"/>
      <c r="D276" s="21">
        <v>6</v>
      </c>
      <c r="E276" s="30" t="s">
        <v>20</v>
      </c>
      <c r="F276" s="22"/>
      <c r="G276" s="23"/>
      <c r="H276" s="55" t="str">
        <f t="shared" ref="H276:H283" si="54">CONCATENATE(B$275, " en ", E276)</f>
        <v>Ficelle de diabolo en orange</v>
      </c>
      <c r="I276" s="39" t="str">
        <f t="shared" si="43"/>
        <v>Ficelle de diabolo en orange</v>
      </c>
      <c r="J276" s="58"/>
      <c r="K276" s="42">
        <f t="shared" si="44"/>
        <v>0</v>
      </c>
      <c r="L276" s="39" t="str">
        <f t="shared" si="45"/>
        <v>Ficelle de diabolo en orange</v>
      </c>
      <c r="M276" s="58"/>
      <c r="N276" s="42">
        <f t="shared" si="52"/>
        <v>0</v>
      </c>
    </row>
    <row r="277" spans="2:14" ht="18" customHeight="1" x14ac:dyDescent="0.2">
      <c r="B277" s="16"/>
      <c r="C277" s="16"/>
      <c r="D277" s="21">
        <v>6</v>
      </c>
      <c r="E277" s="30" t="s">
        <v>47</v>
      </c>
      <c r="F277" s="22"/>
      <c r="G277" s="23"/>
      <c r="H277" s="55" t="str">
        <f t="shared" si="54"/>
        <v>Ficelle de diabolo en blanc</v>
      </c>
      <c r="I277" s="39" t="str">
        <f t="shared" si="43"/>
        <v>Ficelle de diabolo en blanc</v>
      </c>
      <c r="J277" s="58"/>
      <c r="K277" s="42">
        <f t="shared" si="44"/>
        <v>0</v>
      </c>
      <c r="L277" s="39" t="str">
        <f t="shared" si="45"/>
        <v>Ficelle de diabolo en blanc</v>
      </c>
      <c r="M277" s="58"/>
      <c r="N277" s="42">
        <f t="shared" si="52"/>
        <v>0</v>
      </c>
    </row>
    <row r="278" spans="2:14" ht="18" customHeight="1" x14ac:dyDescent="0.2">
      <c r="B278" s="16"/>
      <c r="C278" s="16"/>
      <c r="D278" s="21">
        <v>6</v>
      </c>
      <c r="E278" s="30" t="s">
        <v>7</v>
      </c>
      <c r="F278" s="22"/>
      <c r="G278" s="23"/>
      <c r="H278" s="55" t="str">
        <f t="shared" si="54"/>
        <v>Ficelle de diabolo en bleu</v>
      </c>
      <c r="I278" s="39" t="str">
        <f t="shared" si="43"/>
        <v>Ficelle de diabolo en bleu</v>
      </c>
      <c r="J278" s="58"/>
      <c r="K278" s="42">
        <f t="shared" si="44"/>
        <v>0</v>
      </c>
      <c r="L278" s="39" t="str">
        <f t="shared" si="45"/>
        <v>Ficelle de diabolo en bleu</v>
      </c>
      <c r="M278" s="58"/>
      <c r="N278" s="42">
        <f t="shared" si="52"/>
        <v>0</v>
      </c>
    </row>
    <row r="279" spans="2:14" ht="18" customHeight="1" x14ac:dyDescent="0.2">
      <c r="B279" s="16"/>
      <c r="C279" s="16"/>
      <c r="D279" s="21">
        <v>6</v>
      </c>
      <c r="E279" s="30" t="s">
        <v>38</v>
      </c>
      <c r="F279" s="22"/>
      <c r="G279" s="23"/>
      <c r="H279" s="55" t="str">
        <f t="shared" si="54"/>
        <v>Ficelle de diabolo en noir</v>
      </c>
      <c r="I279" s="39" t="str">
        <f t="shared" si="43"/>
        <v>Ficelle de diabolo en noir</v>
      </c>
      <c r="J279" s="58"/>
      <c r="K279" s="42">
        <f t="shared" si="44"/>
        <v>0</v>
      </c>
      <c r="L279" s="39" t="str">
        <f t="shared" si="45"/>
        <v>Ficelle de diabolo en noir</v>
      </c>
      <c r="M279" s="58"/>
      <c r="N279" s="42">
        <f t="shared" si="52"/>
        <v>0</v>
      </c>
    </row>
    <row r="280" spans="2:14" ht="18" customHeight="1" x14ac:dyDescent="0.2">
      <c r="B280" s="16"/>
      <c r="C280" s="16"/>
      <c r="D280" s="21">
        <v>6</v>
      </c>
      <c r="E280" s="30" t="s">
        <v>32</v>
      </c>
      <c r="F280" s="22"/>
      <c r="G280" s="23"/>
      <c r="H280" s="55" t="str">
        <f t="shared" si="54"/>
        <v>Ficelle de diabolo en rose</v>
      </c>
      <c r="I280" s="39" t="str">
        <f t="shared" si="43"/>
        <v>Ficelle de diabolo en rose</v>
      </c>
      <c r="J280" s="58"/>
      <c r="K280" s="42">
        <f t="shared" si="44"/>
        <v>0</v>
      </c>
      <c r="L280" s="39" t="str">
        <f t="shared" si="45"/>
        <v>Ficelle de diabolo en rose</v>
      </c>
      <c r="M280" s="58"/>
      <c r="N280" s="42">
        <f t="shared" si="52"/>
        <v>0</v>
      </c>
    </row>
    <row r="281" spans="2:14" ht="18" customHeight="1" x14ac:dyDescent="0.2">
      <c r="B281" s="16"/>
      <c r="C281" s="16"/>
      <c r="D281" s="21">
        <v>6</v>
      </c>
      <c r="E281" s="30" t="s">
        <v>34</v>
      </c>
      <c r="F281" s="22"/>
      <c r="G281" s="23"/>
      <c r="H281" s="55" t="str">
        <f t="shared" si="54"/>
        <v>Ficelle de diabolo en jaune</v>
      </c>
      <c r="I281" s="39" t="str">
        <f t="shared" si="43"/>
        <v>Ficelle de diabolo en jaune</v>
      </c>
      <c r="J281" s="58"/>
      <c r="K281" s="42">
        <f t="shared" si="44"/>
        <v>0</v>
      </c>
      <c r="L281" s="39" t="str">
        <f t="shared" si="45"/>
        <v>Ficelle de diabolo en jaune</v>
      </c>
      <c r="M281" s="58">
        <v>4</v>
      </c>
      <c r="N281" s="42">
        <f t="shared" si="52"/>
        <v>24</v>
      </c>
    </row>
    <row r="282" spans="2:14" ht="18" customHeight="1" thickBot="1" x14ac:dyDescent="0.25">
      <c r="B282" s="15"/>
      <c r="C282" s="15"/>
      <c r="D282" s="24">
        <v>6</v>
      </c>
      <c r="E282" s="31" t="s">
        <v>10</v>
      </c>
      <c r="F282" s="25"/>
      <c r="G282" s="26"/>
      <c r="H282" s="55" t="str">
        <f t="shared" si="54"/>
        <v>Ficelle de diabolo en rouge</v>
      </c>
      <c r="I282" s="39" t="str">
        <f t="shared" si="43"/>
        <v>Ficelle de diabolo en rouge</v>
      </c>
      <c r="J282" s="58"/>
      <c r="K282" s="42">
        <f t="shared" si="44"/>
        <v>0</v>
      </c>
      <c r="L282" s="39" t="str">
        <f t="shared" si="45"/>
        <v>Ficelle de diabolo en rouge</v>
      </c>
      <c r="M282" s="58"/>
      <c r="N282" s="42">
        <f t="shared" si="52"/>
        <v>0</v>
      </c>
    </row>
    <row r="283" spans="2:14" ht="18" customHeight="1" x14ac:dyDescent="0.2">
      <c r="B283" s="14" t="s">
        <v>161</v>
      </c>
      <c r="C283" s="60" t="s">
        <v>106</v>
      </c>
      <c r="D283" s="18">
        <v>17.899999999999999</v>
      </c>
      <c r="E283" s="29" t="s">
        <v>107</v>
      </c>
      <c r="F283" s="19"/>
      <c r="G283" s="20"/>
      <c r="H283" s="55" t="str">
        <f>CONCATENATE(B$283, " en ", E283)</f>
        <v>Housse pour 2 diabolos  en Cam. Bleu</v>
      </c>
      <c r="I283" s="39" t="str">
        <f t="shared" si="43"/>
        <v>Housse pour 2 diabolos  en Cam. Bleu</v>
      </c>
      <c r="J283" s="58"/>
      <c r="K283" s="42">
        <f t="shared" si="44"/>
        <v>0</v>
      </c>
      <c r="L283" s="39" t="str">
        <f t="shared" si="45"/>
        <v>Housse pour 2 diabolos  en Cam. Bleu</v>
      </c>
      <c r="M283" s="58"/>
      <c r="N283" s="42">
        <f t="shared" si="52"/>
        <v>0</v>
      </c>
    </row>
    <row r="284" spans="2:14" ht="18" customHeight="1" x14ac:dyDescent="0.2">
      <c r="B284" s="16"/>
      <c r="C284" s="61"/>
      <c r="D284" s="21">
        <v>17.899999999999999</v>
      </c>
      <c r="E284" s="30" t="s">
        <v>109</v>
      </c>
      <c r="F284" s="22"/>
      <c r="G284" s="23"/>
      <c r="H284" s="55" t="str">
        <f t="shared" ref="H284:H289" si="55">CONCATENATE(B$283, " en ", E284)</f>
        <v>Housse pour 2 diabolos  en Bleu uni</v>
      </c>
      <c r="I284" s="39" t="str">
        <f t="shared" si="43"/>
        <v>Housse pour 2 diabolos  en Bleu uni</v>
      </c>
      <c r="J284" s="58"/>
      <c r="K284" s="42">
        <f t="shared" si="44"/>
        <v>0</v>
      </c>
      <c r="L284" s="39" t="str">
        <f t="shared" si="45"/>
        <v>Housse pour 2 diabolos  en Bleu uni</v>
      </c>
      <c r="M284" s="58"/>
      <c r="N284" s="42">
        <f t="shared" si="52"/>
        <v>0</v>
      </c>
    </row>
    <row r="285" spans="2:14" ht="18" customHeight="1" x14ac:dyDescent="0.2">
      <c r="B285" s="16"/>
      <c r="C285" s="61"/>
      <c r="D285" s="21">
        <v>17.899999999999999</v>
      </c>
      <c r="E285" s="30" t="s">
        <v>111</v>
      </c>
      <c r="F285" s="22"/>
      <c r="G285" s="23"/>
      <c r="H285" s="55" t="str">
        <f t="shared" si="55"/>
        <v>Housse pour 2 diabolos  en Cam. Vert Kaki</v>
      </c>
      <c r="I285" s="39" t="str">
        <f t="shared" si="43"/>
        <v>Housse pour 2 diabolos  en Cam. Vert Kaki</v>
      </c>
      <c r="J285" s="58"/>
      <c r="K285" s="42">
        <f t="shared" si="44"/>
        <v>0</v>
      </c>
      <c r="L285" s="39" t="str">
        <f t="shared" si="45"/>
        <v>Housse pour 2 diabolos  en Cam. Vert Kaki</v>
      </c>
      <c r="M285" s="58"/>
      <c r="N285" s="42">
        <f t="shared" si="52"/>
        <v>0</v>
      </c>
    </row>
    <row r="286" spans="2:14" ht="18" customHeight="1" x14ac:dyDescent="0.2">
      <c r="B286" s="16"/>
      <c r="C286" s="61"/>
      <c r="D286" s="21">
        <v>17.899999999999999</v>
      </c>
      <c r="E286" s="30" t="s">
        <v>108</v>
      </c>
      <c r="F286" s="22"/>
      <c r="G286" s="23"/>
      <c r="H286" s="55" t="str">
        <f t="shared" si="55"/>
        <v>Housse pour 2 diabolos  en Cam. Gris</v>
      </c>
      <c r="I286" s="39" t="str">
        <f t="shared" si="43"/>
        <v>Housse pour 2 diabolos  en Cam. Gris</v>
      </c>
      <c r="J286" s="58">
        <v>1</v>
      </c>
      <c r="K286" s="42">
        <f t="shared" si="44"/>
        <v>17.899999999999999</v>
      </c>
      <c r="L286" s="39" t="str">
        <f t="shared" si="45"/>
        <v>Housse pour 2 diabolos  en Cam. Gris</v>
      </c>
      <c r="M286" s="58"/>
      <c r="N286" s="42">
        <f t="shared" si="52"/>
        <v>0</v>
      </c>
    </row>
    <row r="287" spans="2:14" ht="18" customHeight="1" x14ac:dyDescent="0.2">
      <c r="B287" s="16"/>
      <c r="C287" s="61"/>
      <c r="D287" s="21">
        <v>17.899999999999999</v>
      </c>
      <c r="E287" s="30" t="s">
        <v>110</v>
      </c>
      <c r="F287" s="22"/>
      <c r="G287" s="23"/>
      <c r="H287" s="55" t="str">
        <f t="shared" si="55"/>
        <v>Housse pour 2 diabolos  en Cam. Orange</v>
      </c>
      <c r="I287" s="39" t="str">
        <f t="shared" si="43"/>
        <v>Housse pour 2 diabolos  en Cam. Orange</v>
      </c>
      <c r="J287" s="58"/>
      <c r="K287" s="42">
        <f t="shared" si="44"/>
        <v>0</v>
      </c>
      <c r="L287" s="39" t="str">
        <f t="shared" si="45"/>
        <v>Housse pour 2 diabolos  en Cam. Orange</v>
      </c>
      <c r="M287" s="58"/>
      <c r="N287" s="42">
        <f t="shared" si="52"/>
        <v>0</v>
      </c>
    </row>
    <row r="288" spans="2:14" ht="18" customHeight="1" thickBot="1" x14ac:dyDescent="0.25">
      <c r="B288" s="15"/>
      <c r="C288" s="62"/>
      <c r="D288" s="24">
        <v>17.899999999999999</v>
      </c>
      <c r="E288" s="31" t="s">
        <v>112</v>
      </c>
      <c r="F288" s="25"/>
      <c r="G288" s="26"/>
      <c r="H288" s="55" t="str">
        <f t="shared" si="55"/>
        <v>Housse pour 2 diabolos  en Cam. Rouge</v>
      </c>
      <c r="I288" s="39" t="str">
        <f t="shared" si="43"/>
        <v>Housse pour 2 diabolos  en Cam. Rouge</v>
      </c>
      <c r="J288" s="58"/>
      <c r="K288" s="42">
        <f t="shared" si="44"/>
        <v>0</v>
      </c>
      <c r="L288" s="39" t="str">
        <f t="shared" si="45"/>
        <v>Housse pour 2 diabolos  en Cam. Rouge</v>
      </c>
      <c r="M288" s="58"/>
      <c r="N288" s="42">
        <f t="shared" si="52"/>
        <v>0</v>
      </c>
    </row>
    <row r="289" spans="2:14" ht="18" customHeight="1" thickBot="1" x14ac:dyDescent="0.25">
      <c r="B289" s="5" t="s">
        <v>113</v>
      </c>
      <c r="C289" s="9"/>
      <c r="D289" s="17"/>
      <c r="E289" s="32" t="s">
        <v>114</v>
      </c>
      <c r="F289" s="10"/>
      <c r="G289" s="3"/>
      <c r="H289" s="55" t="str">
        <f>CONCATENATE(B$289, " en ", E289)</f>
        <v>Monocycle en Voir Flo</v>
      </c>
      <c r="I289" s="39" t="str">
        <f t="shared" si="43"/>
        <v>Monocycle en Voir Flo</v>
      </c>
      <c r="J289" s="58"/>
      <c r="K289" s="42">
        <f t="shared" si="44"/>
        <v>0</v>
      </c>
      <c r="L289" s="39" t="str">
        <f t="shared" si="45"/>
        <v>Monocycle en Voir Flo</v>
      </c>
      <c r="M289" s="58"/>
      <c r="N289" s="42">
        <f t="shared" si="52"/>
        <v>0</v>
      </c>
    </row>
    <row r="290" spans="2:14" ht="18" customHeight="1" x14ac:dyDescent="0.2">
      <c r="B290" s="14" t="s">
        <v>115</v>
      </c>
      <c r="C290" s="12"/>
      <c r="D290" s="18">
        <v>34</v>
      </c>
      <c r="E290" s="29" t="s">
        <v>28</v>
      </c>
      <c r="F290" s="19"/>
      <c r="G290" s="20"/>
      <c r="H290" s="55" t="str">
        <f>CONCATENATE(B$290, " en ", E290)</f>
        <v>Acrobatic 4 roues en Bleu</v>
      </c>
      <c r="I290" s="39" t="str">
        <f t="shared" si="43"/>
        <v>Acrobatic 4 roues en Bleu</v>
      </c>
      <c r="J290" s="58"/>
      <c r="K290" s="42">
        <f t="shared" si="44"/>
        <v>0</v>
      </c>
      <c r="L290" s="39" t="str">
        <f t="shared" si="45"/>
        <v>Acrobatic 4 roues en Bleu</v>
      </c>
      <c r="M290" s="58"/>
      <c r="N290" s="42">
        <f t="shared" si="52"/>
        <v>0</v>
      </c>
    </row>
    <row r="291" spans="2:14" ht="18" customHeight="1" thickBot="1" x14ac:dyDescent="0.25">
      <c r="B291" s="15"/>
      <c r="C291" s="13"/>
      <c r="D291" s="24">
        <v>34</v>
      </c>
      <c r="E291" s="31" t="s">
        <v>10</v>
      </c>
      <c r="F291" s="25"/>
      <c r="G291" s="26"/>
      <c r="H291" s="55" t="str">
        <f t="shared" ref="H291:H292" si="56">CONCATENATE(B$290, " en ", E291)</f>
        <v>Acrobatic 4 roues en rouge</v>
      </c>
      <c r="I291" s="39" t="str">
        <f t="shared" si="43"/>
        <v>Acrobatic 4 roues en rouge</v>
      </c>
      <c r="J291" s="58">
        <v>4</v>
      </c>
      <c r="K291" s="42">
        <f t="shared" si="44"/>
        <v>136</v>
      </c>
      <c r="L291" s="39" t="str">
        <f t="shared" si="45"/>
        <v>Acrobatic 4 roues en rouge</v>
      </c>
      <c r="M291" s="58"/>
      <c r="N291" s="42">
        <f t="shared" si="52"/>
        <v>0</v>
      </c>
    </row>
    <row r="292" spans="2:14" ht="18" customHeight="1" thickBot="1" x14ac:dyDescent="0.25">
      <c r="B292" s="5" t="s">
        <v>116</v>
      </c>
      <c r="C292" s="9"/>
      <c r="D292" s="24">
        <v>30</v>
      </c>
      <c r="E292" s="31"/>
      <c r="F292" s="25"/>
      <c r="G292" s="26"/>
      <c r="H292" s="55" t="str">
        <f>CONCATENATE(B$292, " en ", E292)</f>
        <v xml:space="preserve">Acrobatic 2 roues en </v>
      </c>
      <c r="I292" s="39" t="str">
        <f t="shared" si="43"/>
        <v xml:space="preserve">Acrobatic 2 roues en </v>
      </c>
      <c r="J292" s="58"/>
      <c r="K292" s="42">
        <f t="shared" si="44"/>
        <v>0</v>
      </c>
      <c r="L292" s="39" t="str">
        <f t="shared" si="45"/>
        <v xml:space="preserve">Acrobatic 2 roues en </v>
      </c>
      <c r="M292" s="58"/>
      <c r="N292" s="42">
        <f t="shared" si="52"/>
        <v>0</v>
      </c>
    </row>
    <row r="293" spans="2:14" ht="18" customHeight="1" thickBot="1" x14ac:dyDescent="0.25">
      <c r="B293" s="5" t="s">
        <v>117</v>
      </c>
      <c r="C293" s="9"/>
      <c r="D293" s="24">
        <v>90</v>
      </c>
      <c r="E293" s="31"/>
      <c r="F293" s="25"/>
      <c r="G293" s="26"/>
      <c r="H293" s="55" t="str">
        <f>CONCATENATE(B$293, " en ", E293)</f>
        <v xml:space="preserve">Acrobatic 3 roues bois en </v>
      </c>
      <c r="I293" s="39" t="str">
        <f t="shared" si="43"/>
        <v xml:space="preserve">Acrobatic 3 roues bois en </v>
      </c>
      <c r="J293" s="58"/>
      <c r="K293" s="42">
        <f t="shared" si="44"/>
        <v>0</v>
      </c>
      <c r="L293" s="39" t="str">
        <f t="shared" si="45"/>
        <v xml:space="preserve">Acrobatic 3 roues bois en </v>
      </c>
      <c r="M293" s="58"/>
      <c r="N293" s="42">
        <f t="shared" si="52"/>
        <v>0</v>
      </c>
    </row>
    <row r="294" spans="2:14" ht="18" customHeight="1" x14ac:dyDescent="0.2">
      <c r="B294" s="14" t="s">
        <v>118</v>
      </c>
      <c r="C294" s="14"/>
      <c r="D294" s="18">
        <v>60</v>
      </c>
      <c r="E294" s="29" t="s">
        <v>119</v>
      </c>
      <c r="F294" s="19"/>
      <c r="G294" s="20"/>
      <c r="H294" s="55" t="str">
        <f>CONCATENATE(B$294, " en ", E294)</f>
        <v>Planche à rouleau (rolla bolla ) en Rouleau rouge</v>
      </c>
      <c r="I294" s="39" t="str">
        <f t="shared" ref="I294:I299" si="57">$H294</f>
        <v>Planche à rouleau (rolla bolla ) en Rouleau rouge</v>
      </c>
      <c r="J294" s="58"/>
      <c r="K294" s="42">
        <f t="shared" ref="K294:K299" si="58">J294*$D294</f>
        <v>0</v>
      </c>
      <c r="L294" s="39" t="str">
        <f t="shared" ref="L294:L299" si="59">$H294</f>
        <v>Planche à rouleau (rolla bolla ) en Rouleau rouge</v>
      </c>
      <c r="M294" s="58"/>
      <c r="N294" s="42">
        <f t="shared" si="52"/>
        <v>0</v>
      </c>
    </row>
    <row r="295" spans="2:14" ht="18" customHeight="1" thickBot="1" x14ac:dyDescent="0.25">
      <c r="B295" s="15"/>
      <c r="C295" s="15"/>
      <c r="D295" s="24">
        <v>60</v>
      </c>
      <c r="E295" s="31" t="s">
        <v>120</v>
      </c>
      <c r="F295" s="25"/>
      <c r="G295" s="26"/>
      <c r="H295" s="55" t="str">
        <f t="shared" ref="H295:H296" si="60">CONCATENATE(B$294, " en ", E295)</f>
        <v>Planche à rouleau (rolla bolla ) en Rouleau jaune</v>
      </c>
      <c r="I295" s="39" t="str">
        <f t="shared" si="57"/>
        <v>Planche à rouleau (rolla bolla ) en Rouleau jaune</v>
      </c>
      <c r="J295" s="58"/>
      <c r="K295" s="42">
        <f t="shared" si="58"/>
        <v>0</v>
      </c>
      <c r="L295" s="39" t="str">
        <f t="shared" si="59"/>
        <v>Planche à rouleau (rolla bolla ) en Rouleau jaune</v>
      </c>
      <c r="M295" s="58"/>
      <c r="N295" s="42">
        <f t="shared" si="52"/>
        <v>0</v>
      </c>
    </row>
    <row r="296" spans="2:14" ht="18" customHeight="1" x14ac:dyDescent="0.2">
      <c r="B296" s="14" t="s">
        <v>140</v>
      </c>
      <c r="C296" s="8"/>
      <c r="D296" s="18">
        <v>42</v>
      </c>
      <c r="E296" s="29" t="s">
        <v>121</v>
      </c>
      <c r="F296" s="19"/>
      <c r="G296" s="20"/>
      <c r="H296" s="55" t="str">
        <f>CONCATENATE(B$296, " en ", E296)</f>
        <v>Slackline Sangle d’équilibre en 10m</v>
      </c>
      <c r="I296" s="39" t="str">
        <f t="shared" si="57"/>
        <v>Slackline Sangle d’équilibre en 10m</v>
      </c>
      <c r="J296" s="58"/>
      <c r="K296" s="42">
        <f t="shared" si="58"/>
        <v>0</v>
      </c>
      <c r="L296" s="39" t="str">
        <f t="shared" si="59"/>
        <v>Slackline Sangle d’équilibre en 10m</v>
      </c>
      <c r="M296" s="58"/>
      <c r="N296" s="42">
        <f t="shared" si="52"/>
        <v>0</v>
      </c>
    </row>
    <row r="297" spans="2:14" ht="18" customHeight="1" x14ac:dyDescent="0.2">
      <c r="B297" s="16"/>
      <c r="C297" s="8"/>
      <c r="D297" s="21">
        <v>48</v>
      </c>
      <c r="E297" s="30" t="s">
        <v>122</v>
      </c>
      <c r="F297" s="22"/>
      <c r="G297" s="23"/>
      <c r="H297" s="55" t="str">
        <f t="shared" ref="H297:H299" si="61">CONCATENATE(B$296, " en ", E297)</f>
        <v>Slackline Sangle d’équilibre en 15m</v>
      </c>
      <c r="I297" s="39" t="str">
        <f t="shared" si="57"/>
        <v>Slackline Sangle d’équilibre en 15m</v>
      </c>
      <c r="J297" s="58"/>
      <c r="K297" s="42">
        <f t="shared" si="58"/>
        <v>0</v>
      </c>
      <c r="L297" s="39" t="str">
        <f t="shared" si="59"/>
        <v>Slackline Sangle d’équilibre en 15m</v>
      </c>
      <c r="M297" s="58"/>
      <c r="N297" s="42">
        <f t="shared" si="52"/>
        <v>0</v>
      </c>
    </row>
    <row r="298" spans="2:14" ht="18" customHeight="1" x14ac:dyDescent="0.2">
      <c r="B298" s="16"/>
      <c r="C298" s="4"/>
      <c r="D298" s="21">
        <v>52</v>
      </c>
      <c r="E298" s="30" t="s">
        <v>123</v>
      </c>
      <c r="F298" s="22"/>
      <c r="G298" s="23"/>
      <c r="H298" s="55" t="str">
        <f t="shared" si="61"/>
        <v>Slackline Sangle d’équilibre en 20m</v>
      </c>
      <c r="I298" s="39" t="str">
        <f t="shared" si="57"/>
        <v>Slackline Sangle d’équilibre en 20m</v>
      </c>
      <c r="J298" s="58"/>
      <c r="K298" s="42">
        <f t="shared" si="58"/>
        <v>0</v>
      </c>
      <c r="L298" s="39" t="str">
        <f t="shared" si="59"/>
        <v>Slackline Sangle d’équilibre en 20m</v>
      </c>
      <c r="M298" s="58"/>
      <c r="N298" s="42">
        <f t="shared" si="52"/>
        <v>0</v>
      </c>
    </row>
    <row r="299" spans="2:14" ht="18" customHeight="1" thickBot="1" x14ac:dyDescent="0.25">
      <c r="B299" s="15"/>
      <c r="C299" s="3"/>
      <c r="D299" s="24">
        <v>64</v>
      </c>
      <c r="E299" s="31" t="s">
        <v>124</v>
      </c>
      <c r="F299" s="25"/>
      <c r="G299" s="26"/>
      <c r="H299" s="55" t="str">
        <f t="shared" si="61"/>
        <v>Slackline Sangle d’équilibre en 25m</v>
      </c>
      <c r="I299" s="39" t="str">
        <f t="shared" si="57"/>
        <v>Slackline Sangle d’équilibre en 25m</v>
      </c>
      <c r="J299" s="59"/>
      <c r="K299" s="42">
        <f t="shared" si="58"/>
        <v>0</v>
      </c>
      <c r="L299" s="39" t="str">
        <f t="shared" si="59"/>
        <v>Slackline Sangle d’équilibre en 25m</v>
      </c>
      <c r="M299" s="59"/>
      <c r="N299" s="42">
        <f t="shared" si="52"/>
        <v>0</v>
      </c>
    </row>
  </sheetData>
  <mergeCells count="104">
    <mergeCell ref="J5:K5"/>
    <mergeCell ref="J6:K6"/>
    <mergeCell ref="J3:K3"/>
    <mergeCell ref="J4:K4"/>
    <mergeCell ref="M3:N3"/>
    <mergeCell ref="C121:C125"/>
    <mergeCell ref="C283:C288"/>
    <mergeCell ref="L2:N2"/>
    <mergeCell ref="L7:N7"/>
    <mergeCell ref="M6:N6"/>
    <mergeCell ref="M4:N4"/>
    <mergeCell ref="M5:N5"/>
    <mergeCell ref="I7:K7"/>
    <mergeCell ref="I2:K2"/>
    <mergeCell ref="F6:G6"/>
    <mergeCell ref="F7:G7"/>
    <mergeCell ref="F2:G2"/>
    <mergeCell ref="F4:G4"/>
    <mergeCell ref="F5:G5"/>
    <mergeCell ref="B260:B264"/>
    <mergeCell ref="C260:C264"/>
    <mergeCell ref="C265:C269"/>
    <mergeCell ref="B270:B274"/>
    <mergeCell ref="C270:C274"/>
    <mergeCell ref="B275:B282"/>
    <mergeCell ref="C275:C282"/>
    <mergeCell ref="C221:C225"/>
    <mergeCell ref="B226:B231"/>
    <mergeCell ref="C226:C231"/>
    <mergeCell ref="B232:B236"/>
    <mergeCell ref="C232:C236"/>
    <mergeCell ref="B150:B155"/>
    <mergeCell ref="C150:C155"/>
    <mergeCell ref="B188:B194"/>
    <mergeCell ref="C188:C194"/>
    <mergeCell ref="B197:B200"/>
    <mergeCell ref="C197:C200"/>
    <mergeCell ref="B156:B187"/>
    <mergeCell ref="C156:C187"/>
    <mergeCell ref="C130:C132"/>
    <mergeCell ref="B133:B134"/>
    <mergeCell ref="C133:C134"/>
    <mergeCell ref="B135:B142"/>
    <mergeCell ref="C135:C142"/>
    <mergeCell ref="B144:B149"/>
    <mergeCell ref="C144:C149"/>
    <mergeCell ref="B108:B113"/>
    <mergeCell ref="C108:C113"/>
    <mergeCell ref="B114:B119"/>
    <mergeCell ref="C114:C119"/>
    <mergeCell ref="B121:B125"/>
    <mergeCell ref="B126:B128"/>
    <mergeCell ref="C126:C128"/>
    <mergeCell ref="B68:B77"/>
    <mergeCell ref="C68:C77"/>
    <mergeCell ref="C78:C82"/>
    <mergeCell ref="B83:B87"/>
    <mergeCell ref="C83:C87"/>
    <mergeCell ref="B88:B93"/>
    <mergeCell ref="C88:C93"/>
    <mergeCell ref="B9:B13"/>
    <mergeCell ref="C9:C13"/>
    <mergeCell ref="C14:C19"/>
    <mergeCell ref="C20:C24"/>
    <mergeCell ref="B20:B24"/>
    <mergeCell ref="F3:G3"/>
    <mergeCell ref="B25:B31"/>
    <mergeCell ref="B14:B19"/>
    <mergeCell ref="C25:C31"/>
    <mergeCell ref="B39:B44"/>
    <mergeCell ref="B32:B38"/>
    <mergeCell ref="C32:C38"/>
    <mergeCell ref="C39:C44"/>
    <mergeCell ref="B52:B57"/>
    <mergeCell ref="B45:B51"/>
    <mergeCell ref="C45:C51"/>
    <mergeCell ref="C52:C57"/>
    <mergeCell ref="B78:B82"/>
    <mergeCell ref="B58:B67"/>
    <mergeCell ref="C58:C67"/>
    <mergeCell ref="B94:B98"/>
    <mergeCell ref="C94:C98"/>
    <mergeCell ref="B99:B107"/>
    <mergeCell ref="C99:C107"/>
    <mergeCell ref="B130:B132"/>
    <mergeCell ref="B201:B211"/>
    <mergeCell ref="C201:C211"/>
    <mergeCell ref="B212:B214"/>
    <mergeCell ref="C212:C214"/>
    <mergeCell ref="B215:B220"/>
    <mergeCell ref="C215:C220"/>
    <mergeCell ref="B221:B225"/>
    <mergeCell ref="B237:B244"/>
    <mergeCell ref="C237:C244"/>
    <mergeCell ref="B245:B251"/>
    <mergeCell ref="C245:C251"/>
    <mergeCell ref="B265:B269"/>
    <mergeCell ref="B253:B259"/>
    <mergeCell ref="C253:C259"/>
    <mergeCell ref="B283:B288"/>
    <mergeCell ref="B290:B291"/>
    <mergeCell ref="B294:B295"/>
    <mergeCell ref="C294:C295"/>
    <mergeCell ref="B296:B299"/>
  </mergeCells>
  <phoneticPr fontId="11" type="noConversion"/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DONNÉES!$B$2:$B$4</xm:f>
          </x14:formula1>
          <xm:sqref>J3 J5 M3 M5</xm:sqref>
        </x14:dataValidation>
        <x14:dataValidation type="list" allowBlank="1" showInputMessage="1">
          <x14:formula1>
            <xm:f>DONNÉES!$D$2:$D$264</xm:f>
          </x14:formula1>
          <xm:sqref>I2:N2</xm:sqref>
        </x14:dataValidation>
        <x14:dataValidation type="list" allowBlank="1" showInputMessage="1" showErrorMessage="1">
          <x14:formula1>
            <xm:f>DONNÉES!$C$2:$C$9</xm:f>
          </x14:formula1>
          <xm:sqref>J4:K4 M4:N4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SAISIE COMMANDES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 AUXERRE</dc:creator>
  <cp:lastModifiedBy>Jean-Christophe AUXERRE</cp:lastModifiedBy>
  <dcterms:created xsi:type="dcterms:W3CDTF">2017-11-13T07:23:22Z</dcterms:created>
  <dcterms:modified xsi:type="dcterms:W3CDTF">2017-11-14T12:42:10Z</dcterms:modified>
</cp:coreProperties>
</file>