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ubesolutionfr-my.sharepoint.com/personal/nicolas_stevens_groupe-nat_fr/Documents/Bureau/"/>
    </mc:Choice>
  </mc:AlternateContent>
  <xr:revisionPtr revIDLastSave="3" documentId="8_{F3BE95EE-B9AC-4DC2-84DC-9C3171EECC9F}" xr6:coauthVersionLast="47" xr6:coauthVersionMax="47" xr10:uidLastSave="{902915E7-C056-43B6-BD05-6434950A6B32}"/>
  <bookViews>
    <workbookView xWindow="-28920" yWindow="-120" windowWidth="29040" windowHeight="15840" activeTab="1" xr2:uid="{00000000-000D-0000-FFFF-FFFF00000000}"/>
  </bookViews>
  <sheets>
    <sheet name="Conso de mes clients" sheetId="1" r:id="rId1"/>
    <sheet name="Transaction client Mars Avril" sheetId="2" r:id="rId2"/>
  </sheets>
  <definedNames>
    <definedName name="_xlnm._FilterDatabase" localSheetId="0" hidden="1">'Conso de mes clients'!$A$1:$H$33</definedName>
    <definedName name="_xlnm._FilterDatabase" localSheetId="1" hidden="1">'Transaction client Mars Avril'!$A$1:$G$1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" l="1"/>
  <c r="H3" i="2"/>
  <c r="H2" i="2"/>
  <c r="H6" i="1"/>
  <c r="H13" i="1"/>
  <c r="H3" i="1"/>
  <c r="H11" i="1"/>
  <c r="H25" i="1"/>
  <c r="H26" i="1"/>
  <c r="H27" i="1"/>
  <c r="H28" i="1"/>
  <c r="H29" i="1"/>
  <c r="H2" i="1"/>
  <c r="H10" i="1"/>
  <c r="H15" i="1"/>
  <c r="H5" i="1"/>
  <c r="H24" i="1"/>
  <c r="H8" i="1"/>
  <c r="H31" i="1"/>
  <c r="H32" i="1"/>
  <c r="H33" i="1"/>
  <c r="H23" i="1"/>
  <c r="H20" i="1"/>
  <c r="H7" i="1"/>
  <c r="H17" i="1"/>
  <c r="H9" i="1"/>
  <c r="H19" i="1"/>
  <c r="H12" i="1"/>
  <c r="H4" i="1"/>
  <c r="H14" i="1"/>
  <c r="H16" i="1"/>
  <c r="H18" i="1"/>
  <c r="H21" i="1"/>
  <c r="H22" i="1"/>
  <c r="H30" i="1"/>
</calcChain>
</file>

<file path=xl/sharedStrings.xml><?xml version="1.0" encoding="utf-8"?>
<sst xmlns="http://schemas.openxmlformats.org/spreadsheetml/2006/main" count="88" uniqueCount="47">
  <si>
    <t>Nom de la transaction</t>
  </si>
  <si>
    <t>Date du contrat B2B</t>
  </si>
  <si>
    <t>Propriétaire de la transaction</t>
  </si>
  <si>
    <t>Montant</t>
  </si>
  <si>
    <t>SOLUTIONS CONFORT PLUS - PAVIC -VEYRE-MONTON - 19383144859</t>
  </si>
  <si>
    <t>Nicolas Stevens</t>
  </si>
  <si>
    <t>BS AUTOMATION - BERCHAUD - STE AGATHE LA BOUTERESSE - 19383180849</t>
  </si>
  <si>
    <t>BS AUTOMATION - ROBERT -SAIL SOUS COUZAN - 19383020884</t>
  </si>
  <si>
    <t>BS AUTOMATION - SIMAND -PERIGNEUX - 19382538301</t>
  </si>
  <si>
    <t>BS AUTOMATION - BEASIM -PERIGNEUX - 19382514294</t>
  </si>
  <si>
    <t>BS AUTOMATION - VEDITEX -TARARE - 19382354484</t>
  </si>
  <si>
    <t>BS AUTOMATION - CHARON -SALVIZINET - 19381870490</t>
  </si>
  <si>
    <t>BOSSINA AGENCEMENT D'INTERIEURS - COELHO -SAINT-MÉDARD-EN-JALLES - 18108665112</t>
  </si>
  <si>
    <t>SARL EIM - BENAOUDA -LAROQUE D'OLMES - 19186924578</t>
  </si>
  <si>
    <t>SARL EIM - BENAOUDA -MIREPOIX - 19243121158</t>
  </si>
  <si>
    <t>SARL EIM - BENAOUDA -LAROQUE D'OLMES - 19242908302</t>
  </si>
  <si>
    <t>PROBATTEIX - PROBATTEIX -LA TRINITE SUR MER - 19150683553</t>
  </si>
  <si>
    <t>BS AUTOMATION - LAURENT -ESSERTINES-EN-CHATELNEUF - 19000377655</t>
  </si>
  <si>
    <t>Astra Hynfini - PAJOOS PROD SOLAIRE -LES CARS - 18892620292</t>
  </si>
  <si>
    <t>AGENCE PRISPA  - BUDOR -NOISY-LE-SEC - 18700357671</t>
  </si>
  <si>
    <t>EFFICITY - ALLEGRA -LA HAGUE - 18842871976</t>
  </si>
  <si>
    <t>Menuiserie Services - DELAPLACE -SAINT MARTIN AU BOSC - 18323098640</t>
  </si>
  <si>
    <t>Thierry Immobilier - THIERRY IMMOBILIER -NANTES - 18813247101</t>
  </si>
  <si>
    <t>CANTRELLE - GRONDIN -LE CHAMP SAINT PÈRE  - 18700225303</t>
  </si>
  <si>
    <t>LEOVA - PERRIN -GELUCOURT  - 18567395226</t>
  </si>
  <si>
    <t>YODJE - YODJE -BORDEAUX - 18401788301</t>
  </si>
  <si>
    <t>JB Construction - ROUX -ISLE SUR LA SORGUE  - 18503762326</t>
  </si>
  <si>
    <t>LEOVA - RODRIGUEZ ÉP. DAMLOUP -LA TRINITÉ  - 18428252443</t>
  </si>
  <si>
    <t>SOLUTIONS CONFORT PLUS - DROUIN -SAINT SATURNIN - 18046533128</t>
  </si>
  <si>
    <t>Menuiserie Services - HAZARD -SAINT MAXENT - 18380270977</t>
  </si>
  <si>
    <t>REYNAUD BRUNET - DE VIGAN -BONDUES - 18107028087</t>
  </si>
  <si>
    <t>Isglö - BOUZEBRA -REDON - 18147617035</t>
  </si>
  <si>
    <t>CDA COUVERTURE - CDA COUVERTURE -MASSY - 18046723678</t>
  </si>
  <si>
    <t>PROFERO RÉNOVATION - CORRAL -SAINT BARTHÉLÉMY D'ANJOU - 17972714501</t>
  </si>
  <si>
    <t>CANTRELLE - CAPELA -LE CHAMP SAINT PÈRE  - 17749930840</t>
  </si>
  <si>
    <t>LEOVA - GAUTHIER -LARCHE - 17789089128</t>
  </si>
  <si>
    <t>Le bureau des travaux - CLARELSA - VERDUN - 17368808772</t>
  </si>
  <si>
    <t>Mois depuis la  signature</t>
  </si>
  <si>
    <t>%</t>
  </si>
  <si>
    <t>Date de transaction</t>
  </si>
  <si>
    <t>prime</t>
  </si>
  <si>
    <t>= (YEAR(B2) - YEAR(C2)) * 12 + MONTH(B2) - MONTH(C2) - IF(DAY(B2) &lt; DAY(C2), 1, 0)</t>
  </si>
  <si>
    <t>= Number.From(Date.From([Date de transaction])) - Number.From(Date.From([Date du contrat B2B]))</t>
  </si>
  <si>
    <t>CENTRE 1</t>
  </si>
  <si>
    <t>CENTRE 2</t>
  </si>
  <si>
    <t>CENTRE 3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</si>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</sst>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0"/>
      <color rgb="FF11111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Font="1"/>
    <xf numFmtId="0" fontId="2" fillId="2" borderId="0" xfId="0" applyFont="1" applyFill="1"/>
    <xf numFmtId="44" fontId="2" fillId="2" borderId="0" xfId="1" applyFont="1" applyFill="1"/>
    <xf numFmtId="14" fontId="0" fillId="0" borderId="0" xfId="0" applyNumberFormat="1"/>
    <xf numFmtId="0" fontId="2" fillId="2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/>
    <xf numFmtId="9" fontId="0" fillId="0" borderId="0" xfId="2" applyFont="1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 vertical="center" inden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workbookViewId="0">
      <selection sqref="A1:H4"/>
    </sheetView>
  </sheetViews>
  <sheetFormatPr baseColWidth="10" defaultColWidth="9.140625" defaultRowHeight="15"/>
  <cols>
    <col min="1" max="1" width="85.85546875" customWidth="1"/>
    <col min="2" max="2" width="18.140625" customWidth="1"/>
    <col min="3" max="3" width="19.7109375" customWidth="1"/>
    <col min="4" max="4" width="27.85546875" customWidth="1"/>
    <col min="5" max="5" width="9.7109375" style="1" bestFit="1" customWidth="1"/>
    <col min="6" max="6" width="25.7109375" style="7" bestFit="1" customWidth="1"/>
    <col min="7" max="7" width="25.7109375" style="7" customWidth="1"/>
  </cols>
  <sheetData>
    <row r="1" spans="1:9" s="2" customFormat="1">
      <c r="A1" s="2" t="s">
        <v>0</v>
      </c>
      <c r="B1" s="2" t="s">
        <v>39</v>
      </c>
      <c r="C1" s="2" t="s">
        <v>1</v>
      </c>
      <c r="D1" s="2" t="s">
        <v>2</v>
      </c>
      <c r="E1" s="3" t="s">
        <v>3</v>
      </c>
      <c r="F1" s="5" t="s">
        <v>37</v>
      </c>
      <c r="G1" s="5" t="s">
        <v>38</v>
      </c>
      <c r="H1" s="2" t="s">
        <v>40</v>
      </c>
    </row>
    <row r="2" spans="1:9">
      <c r="A2" t="s">
        <v>34</v>
      </c>
      <c r="B2" s="4">
        <v>45362.613194444442</v>
      </c>
      <c r="C2" s="4">
        <v>45343</v>
      </c>
      <c r="D2" t="s">
        <v>5</v>
      </c>
      <c r="E2" s="1">
        <v>300</v>
      </c>
      <c r="F2" s="6">
        <v>2</v>
      </c>
      <c r="G2" s="9">
        <v>0.04</v>
      </c>
      <c r="H2" s="8">
        <f>E2*4/100</f>
        <v>12</v>
      </c>
      <c r="I2" s="12" t="s">
        <v>41</v>
      </c>
    </row>
    <row r="3" spans="1:9">
      <c r="A3" t="s">
        <v>23</v>
      </c>
      <c r="B3" s="4">
        <v>45399.40902777778</v>
      </c>
      <c r="C3" s="4">
        <v>45343</v>
      </c>
      <c r="D3" t="s">
        <v>5</v>
      </c>
      <c r="E3" s="1">
        <v>300</v>
      </c>
      <c r="F3" s="6">
        <v>3</v>
      </c>
      <c r="G3" s="9">
        <v>0.04</v>
      </c>
      <c r="H3" s="8">
        <f>E3*4/100</f>
        <v>12</v>
      </c>
      <c r="I3" t="s">
        <v>42</v>
      </c>
    </row>
    <row r="4" spans="1:9">
      <c r="A4" t="s">
        <v>35</v>
      </c>
      <c r="B4" s="4">
        <v>45358.412499999999</v>
      </c>
      <c r="C4" s="4">
        <v>45344</v>
      </c>
      <c r="D4" t="s">
        <v>5</v>
      </c>
      <c r="E4" s="1">
        <v>400</v>
      </c>
      <c r="F4" s="6">
        <v>1</v>
      </c>
      <c r="G4" s="9">
        <v>0.08</v>
      </c>
      <c r="H4" s="8">
        <f>E4*8/100</f>
        <v>32</v>
      </c>
    </row>
    <row r="5" spans="1:9">
      <c r="A5" t="s">
        <v>27</v>
      </c>
      <c r="B5" s="4">
        <v>45386.756944444445</v>
      </c>
      <c r="C5" s="4">
        <v>45344</v>
      </c>
      <c r="D5" t="s">
        <v>5</v>
      </c>
      <c r="E5" s="1">
        <v>400</v>
      </c>
      <c r="F5" s="6">
        <v>2</v>
      </c>
      <c r="G5" s="9">
        <v>0.04</v>
      </c>
      <c r="H5" s="8">
        <f>E5*4/100</f>
        <v>16</v>
      </c>
    </row>
    <row r="6" spans="1:9">
      <c r="A6" t="s">
        <v>24</v>
      </c>
      <c r="B6" s="4">
        <v>45393.443749999999</v>
      </c>
      <c r="C6" s="4">
        <v>45344</v>
      </c>
      <c r="D6" t="s">
        <v>5</v>
      </c>
      <c r="E6" s="1">
        <v>400</v>
      </c>
      <c r="F6" s="6">
        <v>3</v>
      </c>
      <c r="G6" s="9">
        <v>0.04</v>
      </c>
      <c r="H6" s="8">
        <f>E6*4/100</f>
        <v>16</v>
      </c>
    </row>
    <row r="7" spans="1:9">
      <c r="A7" t="s">
        <v>36</v>
      </c>
      <c r="B7" s="4">
        <v>45356.759027777778</v>
      </c>
      <c r="C7" s="4">
        <v>45356.759027777778</v>
      </c>
      <c r="D7" t="s">
        <v>5</v>
      </c>
      <c r="E7" s="1">
        <v>500</v>
      </c>
      <c r="F7" s="6">
        <v>1</v>
      </c>
      <c r="G7" s="9">
        <v>0.08</v>
      </c>
      <c r="H7" s="8">
        <f>E7*8/100</f>
        <v>40</v>
      </c>
    </row>
    <row r="8" spans="1:9">
      <c r="A8" t="s">
        <v>33</v>
      </c>
      <c r="B8" s="4">
        <v>45364.370138888888</v>
      </c>
      <c r="C8" s="4">
        <v>45362</v>
      </c>
      <c r="D8" t="s">
        <v>5</v>
      </c>
      <c r="E8" s="1">
        <v>450</v>
      </c>
      <c r="F8" s="6">
        <v>1</v>
      </c>
      <c r="G8" s="9">
        <v>0.08</v>
      </c>
      <c r="H8" s="8">
        <f>E8*8/100</f>
        <v>36</v>
      </c>
    </row>
    <row r="9" spans="1:9">
      <c r="A9" t="s">
        <v>32</v>
      </c>
      <c r="B9" s="4">
        <v>45370.823611111111</v>
      </c>
      <c r="C9" s="4">
        <v>45362</v>
      </c>
      <c r="D9" t="s">
        <v>5</v>
      </c>
      <c r="E9" s="1">
        <v>350</v>
      </c>
      <c r="F9" s="6">
        <v>1</v>
      </c>
      <c r="G9" s="9">
        <v>0.08</v>
      </c>
      <c r="H9" s="8">
        <f>E9*8/100</f>
        <v>28</v>
      </c>
    </row>
    <row r="10" spans="1:9">
      <c r="A10" t="s">
        <v>28</v>
      </c>
      <c r="B10" s="4">
        <v>45385.532638888886</v>
      </c>
      <c r="C10" s="4">
        <v>45362</v>
      </c>
      <c r="D10" t="s">
        <v>5</v>
      </c>
      <c r="E10" s="1">
        <v>200</v>
      </c>
      <c r="F10" s="6">
        <v>2</v>
      </c>
      <c r="G10" s="9">
        <v>0.04</v>
      </c>
      <c r="H10" s="8">
        <f>E10*4/100</f>
        <v>8</v>
      </c>
    </row>
    <row r="11" spans="1:9">
      <c r="A11" t="s">
        <v>4</v>
      </c>
      <c r="B11" s="4">
        <v>45427.696527777778</v>
      </c>
      <c r="C11" s="4">
        <v>45362</v>
      </c>
      <c r="D11" t="s">
        <v>5</v>
      </c>
      <c r="E11" s="1">
        <v>200</v>
      </c>
      <c r="F11" s="6">
        <v>3</v>
      </c>
      <c r="G11" s="9">
        <v>0.04</v>
      </c>
      <c r="H11" s="8">
        <f>E11*4/100</f>
        <v>8</v>
      </c>
    </row>
    <row r="12" spans="1:9">
      <c r="A12" t="s">
        <v>30</v>
      </c>
      <c r="B12" s="4">
        <v>45377.654166666667</v>
      </c>
      <c r="C12" s="4">
        <v>45365</v>
      </c>
      <c r="D12" t="s">
        <v>5</v>
      </c>
      <c r="E12" s="1">
        <v>500</v>
      </c>
      <c r="F12" s="6">
        <v>1</v>
      </c>
      <c r="G12" s="9">
        <v>0.08</v>
      </c>
      <c r="H12" s="8">
        <f>E12*8/100</f>
        <v>40</v>
      </c>
    </row>
    <row r="13" spans="1:9">
      <c r="A13" t="s">
        <v>12</v>
      </c>
      <c r="B13" s="4">
        <v>45425.638194444444</v>
      </c>
      <c r="C13" s="4">
        <v>45370</v>
      </c>
      <c r="D13" t="s">
        <v>5</v>
      </c>
      <c r="E13" s="1">
        <v>500</v>
      </c>
      <c r="F13" s="6">
        <v>3</v>
      </c>
      <c r="G13" s="9">
        <v>0.04</v>
      </c>
      <c r="H13" s="8">
        <f>E13*4/100</f>
        <v>20</v>
      </c>
    </row>
    <row r="14" spans="1:9">
      <c r="A14" t="s">
        <v>31</v>
      </c>
      <c r="B14" s="4">
        <v>45372.506944444445</v>
      </c>
      <c r="C14" s="4">
        <v>45372.506944444445</v>
      </c>
      <c r="D14" t="s">
        <v>5</v>
      </c>
      <c r="E14" s="1">
        <v>260</v>
      </c>
      <c r="F14" s="6">
        <v>1</v>
      </c>
      <c r="G14" s="9">
        <v>0.08</v>
      </c>
      <c r="H14" s="8">
        <f>E14*8/100</f>
        <v>20.8</v>
      </c>
    </row>
    <row r="15" spans="1:9">
      <c r="A15" t="s">
        <v>22</v>
      </c>
      <c r="B15" s="4">
        <v>45404.249305555553</v>
      </c>
      <c r="C15" s="4">
        <v>45377</v>
      </c>
      <c r="D15" t="s">
        <v>5</v>
      </c>
      <c r="E15" s="1">
        <v>500</v>
      </c>
      <c r="F15" s="6">
        <v>2</v>
      </c>
      <c r="G15" s="9">
        <v>0.04</v>
      </c>
      <c r="H15" s="8">
        <f>E15*4/100</f>
        <v>20</v>
      </c>
    </row>
    <row r="16" spans="1:9">
      <c r="A16" t="s">
        <v>29</v>
      </c>
      <c r="B16" s="4">
        <v>45384.845833333333</v>
      </c>
      <c r="C16" s="4">
        <v>45384.845833333333</v>
      </c>
      <c r="D16" t="s">
        <v>5</v>
      </c>
      <c r="E16" s="1">
        <v>300</v>
      </c>
      <c r="F16" s="6">
        <v>1</v>
      </c>
      <c r="G16" s="9">
        <v>0.08</v>
      </c>
      <c r="H16" s="8">
        <f t="shared" ref="H16:H23" si="0">E16*8/100</f>
        <v>24</v>
      </c>
    </row>
    <row r="17" spans="1:8">
      <c r="A17" t="s">
        <v>25</v>
      </c>
      <c r="B17" s="4">
        <v>45391.962500000001</v>
      </c>
      <c r="C17" s="4">
        <v>45385</v>
      </c>
      <c r="D17" t="s">
        <v>5</v>
      </c>
      <c r="E17" s="1">
        <v>550</v>
      </c>
      <c r="F17" s="6">
        <v>1</v>
      </c>
      <c r="G17" s="9">
        <v>0.08</v>
      </c>
      <c r="H17" s="8">
        <f t="shared" si="0"/>
        <v>44</v>
      </c>
    </row>
    <row r="18" spans="1:8">
      <c r="A18" t="s">
        <v>26</v>
      </c>
      <c r="B18" s="4">
        <v>45390.650694444441</v>
      </c>
      <c r="C18" s="4">
        <v>45390.650694444441</v>
      </c>
      <c r="D18" t="s">
        <v>5</v>
      </c>
      <c r="E18" s="1">
        <v>260</v>
      </c>
      <c r="F18" s="6">
        <v>1</v>
      </c>
      <c r="G18" s="9">
        <v>0.08</v>
      </c>
      <c r="H18" s="8">
        <f t="shared" si="0"/>
        <v>20.8</v>
      </c>
    </row>
    <row r="19" spans="1:8">
      <c r="A19" t="s">
        <v>19</v>
      </c>
      <c r="B19" s="4">
        <v>45406.408333333333</v>
      </c>
      <c r="C19" s="4">
        <v>45394</v>
      </c>
      <c r="D19" t="s">
        <v>5</v>
      </c>
      <c r="E19" s="1">
        <v>450</v>
      </c>
      <c r="F19" s="6">
        <v>1</v>
      </c>
      <c r="G19" s="9">
        <v>0.08</v>
      </c>
      <c r="H19" s="8">
        <f t="shared" si="0"/>
        <v>36</v>
      </c>
    </row>
    <row r="20" spans="1:8">
      <c r="A20" t="s">
        <v>20</v>
      </c>
      <c r="B20" s="4">
        <v>45405.693055555559</v>
      </c>
      <c r="C20" s="4">
        <v>45400</v>
      </c>
      <c r="D20" t="s">
        <v>5</v>
      </c>
      <c r="E20" s="1">
        <v>450</v>
      </c>
      <c r="F20" s="6">
        <v>1</v>
      </c>
      <c r="G20" s="9">
        <v>0.08</v>
      </c>
      <c r="H20" s="8">
        <f t="shared" si="0"/>
        <v>36</v>
      </c>
    </row>
    <row r="21" spans="1:8">
      <c r="A21" t="s">
        <v>21</v>
      </c>
      <c r="B21" s="4">
        <v>45404.800694444442</v>
      </c>
      <c r="C21" s="4">
        <v>45404.800694444442</v>
      </c>
      <c r="D21" t="s">
        <v>5</v>
      </c>
      <c r="E21" s="1">
        <v>300</v>
      </c>
      <c r="F21" s="6">
        <v>1</v>
      </c>
      <c r="G21" s="9">
        <v>0.08</v>
      </c>
      <c r="H21" s="8">
        <f t="shared" si="0"/>
        <v>24</v>
      </c>
    </row>
    <row r="22" spans="1:8">
      <c r="A22" t="s">
        <v>18</v>
      </c>
      <c r="B22" s="4">
        <v>45407.503472222219</v>
      </c>
      <c r="C22" s="4">
        <v>45407.503472222219</v>
      </c>
      <c r="D22" t="s">
        <v>5</v>
      </c>
      <c r="E22" s="1">
        <v>600</v>
      </c>
      <c r="F22" s="6">
        <v>1</v>
      </c>
      <c r="G22" s="9">
        <v>0.08</v>
      </c>
      <c r="H22" s="8">
        <f t="shared" si="0"/>
        <v>48</v>
      </c>
    </row>
    <row r="23" spans="1:8">
      <c r="A23" t="s">
        <v>17</v>
      </c>
      <c r="B23" s="4">
        <v>45415.357638888891</v>
      </c>
      <c r="C23" s="4">
        <v>45411</v>
      </c>
      <c r="D23" t="s">
        <v>5</v>
      </c>
      <c r="E23" s="1">
        <v>300</v>
      </c>
      <c r="F23" s="6">
        <v>1</v>
      </c>
      <c r="G23" s="9">
        <v>0.08</v>
      </c>
      <c r="H23" s="8">
        <f t="shared" si="0"/>
        <v>24</v>
      </c>
    </row>
    <row r="24" spans="1:8">
      <c r="A24" t="s">
        <v>11</v>
      </c>
      <c r="B24" s="4">
        <v>45427.586111111108</v>
      </c>
      <c r="C24" s="4">
        <v>45411</v>
      </c>
      <c r="D24" t="s">
        <v>5</v>
      </c>
      <c r="E24" s="1">
        <v>300</v>
      </c>
      <c r="F24" s="6">
        <v>2</v>
      </c>
      <c r="G24" s="9">
        <v>0.04</v>
      </c>
      <c r="H24" s="8">
        <f t="shared" ref="H24:H29" si="1">E24*4/100</f>
        <v>12</v>
      </c>
    </row>
    <row r="25" spans="1:8">
      <c r="A25" t="s">
        <v>10</v>
      </c>
      <c r="B25" s="4">
        <v>45427.595138888886</v>
      </c>
      <c r="C25" s="4">
        <v>45411</v>
      </c>
      <c r="D25" t="s">
        <v>5</v>
      </c>
      <c r="E25" s="1">
        <v>300</v>
      </c>
      <c r="F25" s="6">
        <v>2</v>
      </c>
      <c r="G25" s="9">
        <v>0.04</v>
      </c>
      <c r="H25" s="8">
        <f t="shared" si="1"/>
        <v>12</v>
      </c>
    </row>
    <row r="26" spans="1:8">
      <c r="A26" t="s">
        <v>9</v>
      </c>
      <c r="B26" s="4">
        <v>45427.604861111111</v>
      </c>
      <c r="C26" s="4">
        <v>45411</v>
      </c>
      <c r="D26" t="s">
        <v>5</v>
      </c>
      <c r="E26" s="1">
        <v>300</v>
      </c>
      <c r="F26" s="6">
        <v>2</v>
      </c>
      <c r="G26" s="9">
        <v>0.04</v>
      </c>
      <c r="H26" s="8">
        <f t="shared" si="1"/>
        <v>12</v>
      </c>
    </row>
    <row r="27" spans="1:8">
      <c r="A27" t="s">
        <v>8</v>
      </c>
      <c r="B27" s="4">
        <v>45427.623611111114</v>
      </c>
      <c r="C27" s="4">
        <v>45411</v>
      </c>
      <c r="D27" t="s">
        <v>5</v>
      </c>
      <c r="E27" s="1">
        <v>300</v>
      </c>
      <c r="F27" s="6">
        <v>2</v>
      </c>
      <c r="G27" s="9">
        <v>0.04</v>
      </c>
      <c r="H27" s="8">
        <f t="shared" si="1"/>
        <v>12</v>
      </c>
    </row>
    <row r="28" spans="1:8">
      <c r="A28" t="s">
        <v>7</v>
      </c>
      <c r="B28" s="4">
        <v>45427.645138888889</v>
      </c>
      <c r="C28" s="4">
        <v>45411</v>
      </c>
      <c r="D28" t="s">
        <v>5</v>
      </c>
      <c r="E28" s="1">
        <v>300</v>
      </c>
      <c r="F28" s="6">
        <v>2</v>
      </c>
      <c r="G28" s="9">
        <v>0.04</v>
      </c>
      <c r="H28" s="8">
        <f t="shared" si="1"/>
        <v>12</v>
      </c>
    </row>
    <row r="29" spans="1:8">
      <c r="A29" t="s">
        <v>6</v>
      </c>
      <c r="B29" s="4">
        <v>45427.655555555553</v>
      </c>
      <c r="C29" s="4">
        <v>45411</v>
      </c>
      <c r="D29" t="s">
        <v>5</v>
      </c>
      <c r="E29" s="1">
        <v>300</v>
      </c>
      <c r="F29" s="6">
        <v>2</v>
      </c>
      <c r="G29" s="9">
        <v>0.04</v>
      </c>
      <c r="H29" s="8">
        <f t="shared" si="1"/>
        <v>12</v>
      </c>
    </row>
    <row r="30" spans="1:8">
      <c r="A30" t="s">
        <v>16</v>
      </c>
      <c r="B30" s="4">
        <v>45418.632638888892</v>
      </c>
      <c r="C30" s="4">
        <v>45418</v>
      </c>
      <c r="D30" t="s">
        <v>5</v>
      </c>
      <c r="E30" s="1">
        <v>600</v>
      </c>
      <c r="F30" s="6">
        <v>1</v>
      </c>
      <c r="G30" s="9">
        <v>0.08</v>
      </c>
      <c r="H30" s="8">
        <f>E30*8/100</f>
        <v>48</v>
      </c>
    </row>
    <row r="31" spans="1:8">
      <c r="A31" t="s">
        <v>15</v>
      </c>
      <c r="B31" s="4">
        <v>45421.629861111112</v>
      </c>
      <c r="C31" s="4">
        <v>45419</v>
      </c>
      <c r="D31" t="s">
        <v>5</v>
      </c>
      <c r="E31" s="1">
        <v>550</v>
      </c>
      <c r="F31" s="6">
        <v>1</v>
      </c>
      <c r="G31" s="9">
        <v>0.08</v>
      </c>
      <c r="H31" s="8">
        <f>E31*8/100</f>
        <v>44</v>
      </c>
    </row>
    <row r="32" spans="1:8">
      <c r="A32" t="s">
        <v>14</v>
      </c>
      <c r="B32" s="4">
        <v>45421.649305555555</v>
      </c>
      <c r="C32" s="4">
        <v>45419</v>
      </c>
      <c r="D32" t="s">
        <v>5</v>
      </c>
      <c r="E32" s="1">
        <v>550</v>
      </c>
      <c r="F32" s="6">
        <v>1</v>
      </c>
      <c r="G32" s="9">
        <v>0.08</v>
      </c>
      <c r="H32" s="8">
        <f>E32*8/100</f>
        <v>44</v>
      </c>
    </row>
    <row r="33" spans="1:8">
      <c r="A33" t="s">
        <v>13</v>
      </c>
      <c r="B33" s="4">
        <v>45421.671527777777</v>
      </c>
      <c r="C33" s="4">
        <v>45419</v>
      </c>
      <c r="D33" t="s">
        <v>5</v>
      </c>
      <c r="E33" s="1">
        <v>900</v>
      </c>
      <c r="F33" s="6">
        <v>1</v>
      </c>
      <c r="G33" s="9">
        <v>0.08</v>
      </c>
      <c r="H33" s="8">
        <f>E33*8/100</f>
        <v>72</v>
      </c>
    </row>
  </sheetData>
  <autoFilter ref="A1:H33" xr:uid="{00000000-0001-0000-0000-000000000000}">
    <sortState xmlns:xlrd2="http://schemas.microsoft.com/office/spreadsheetml/2017/richdata2" ref="A2:H33">
      <sortCondition ref="C1:C3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F50E8-F9DA-4279-A106-8A65EAF9106D}">
  <dimension ref="A1:H28"/>
  <sheetViews>
    <sheetView tabSelected="1" workbookViewId="0">
      <selection activeCell="I8" sqref="I8"/>
    </sheetView>
  </sheetViews>
  <sheetFormatPr baseColWidth="10" defaultRowHeight="15"/>
  <cols>
    <col min="1" max="1" width="23" bestFit="1" customWidth="1"/>
    <col min="2" max="2" width="18.28515625" style="11" bestFit="1" customWidth="1"/>
    <col min="3" max="3" width="21" style="7" bestFit="1" customWidth="1"/>
    <col min="4" max="4" width="11.42578125" style="1"/>
    <col min="5" max="5" width="12.140625" style="7" bestFit="1" customWidth="1"/>
    <col min="6" max="6" width="28" style="9" bestFit="1" customWidth="1"/>
    <col min="7" max="7" width="11.42578125" style="10"/>
  </cols>
  <sheetData>
    <row r="1" spans="1:8">
      <c r="A1" s="2" t="s">
        <v>0</v>
      </c>
      <c r="B1" s="2" t="s">
        <v>39</v>
      </c>
      <c r="C1" s="2" t="s">
        <v>1</v>
      </c>
      <c r="D1" s="2" t="s">
        <v>2</v>
      </c>
      <c r="E1" s="3" t="s">
        <v>3</v>
      </c>
      <c r="F1" s="5" t="s">
        <v>37</v>
      </c>
      <c r="G1" s="5" t="s">
        <v>38</v>
      </c>
      <c r="H1" s="2" t="s">
        <v>40</v>
      </c>
    </row>
    <row r="2" spans="1:8">
      <c r="A2" t="s">
        <v>45</v>
      </c>
      <c r="B2" s="4">
        <v>45358.412499999999</v>
      </c>
      <c r="C2" s="4">
        <v>45344</v>
      </c>
      <c r="D2" t="s">
        <v>46</v>
      </c>
      <c r="E2" s="1">
        <v>400</v>
      </c>
      <c r="F2" s="6">
        <v>1</v>
      </c>
      <c r="G2" s="9">
        <v>0.08</v>
      </c>
      <c r="H2" s="8">
        <f>E2*4/100</f>
        <v>16</v>
      </c>
    </row>
    <row r="3" spans="1:8">
      <c r="A3" t="s">
        <v>43</v>
      </c>
      <c r="B3" s="4">
        <v>45362.613194444442</v>
      </c>
      <c r="C3" s="4">
        <v>45343</v>
      </c>
      <c r="D3" t="s">
        <v>46</v>
      </c>
      <c r="E3" s="1">
        <v>300</v>
      </c>
      <c r="F3" s="6">
        <v>2</v>
      </c>
      <c r="G3" s="9">
        <v>0.04</v>
      </c>
      <c r="H3" s="8">
        <f>E3*4/100</f>
        <v>12</v>
      </c>
    </row>
    <row r="4" spans="1:8">
      <c r="A4" t="s">
        <v>44</v>
      </c>
      <c r="B4" s="4">
        <v>45525.40902777778</v>
      </c>
      <c r="C4" s="4">
        <v>45343</v>
      </c>
      <c r="D4" t="s">
        <v>46</v>
      </c>
      <c r="E4" s="1">
        <v>300</v>
      </c>
      <c r="F4" s="6">
        <v>7</v>
      </c>
      <c r="G4" s="9">
        <v>0.02</v>
      </c>
      <c r="H4" s="8">
        <f>E4*2/100</f>
        <v>6</v>
      </c>
    </row>
    <row r="5" spans="1:8">
      <c r="B5"/>
      <c r="C5"/>
      <c r="D5"/>
      <c r="E5"/>
      <c r="F5"/>
      <c r="G5"/>
    </row>
    <row r="6" spans="1:8">
      <c r="B6"/>
      <c r="C6"/>
      <c r="D6"/>
      <c r="E6"/>
      <c r="F6"/>
      <c r="G6"/>
    </row>
    <row r="7" spans="1:8">
      <c r="B7"/>
      <c r="C7"/>
      <c r="D7"/>
      <c r="E7"/>
      <c r="F7"/>
      <c r="G7"/>
    </row>
    <row r="8" spans="1:8">
      <c r="B8"/>
      <c r="C8"/>
      <c r="D8"/>
      <c r="E8"/>
      <c r="F8"/>
      <c r="G8"/>
    </row>
    <row r="9" spans="1:8">
      <c r="B9"/>
      <c r="C9"/>
      <c r="D9"/>
      <c r="E9"/>
      <c r="F9"/>
      <c r="G9"/>
    </row>
    <row r="10" spans="1:8">
      <c r="B10"/>
      <c r="C10"/>
      <c r="D10"/>
      <c r="E10"/>
      <c r="F10"/>
      <c r="G10"/>
    </row>
    <row r="11" spans="1:8">
      <c r="B11"/>
      <c r="C11"/>
      <c r="D11"/>
      <c r="E11"/>
      <c r="F11"/>
      <c r="G11"/>
    </row>
    <row r="12" spans="1:8">
      <c r="B12"/>
      <c r="C12"/>
      <c r="D12"/>
      <c r="E12"/>
      <c r="F12"/>
      <c r="G12"/>
    </row>
    <row r="13" spans="1:8">
      <c r="B13"/>
      <c r="C13"/>
      <c r="D13"/>
      <c r="E13"/>
      <c r="F13"/>
      <c r="G13"/>
    </row>
    <row r="14" spans="1:8">
      <c r="B14"/>
      <c r="C14"/>
      <c r="D14"/>
      <c r="E14"/>
      <c r="F14"/>
      <c r="G14"/>
    </row>
    <row r="15" spans="1:8">
      <c r="B15"/>
      <c r="C15"/>
      <c r="D15"/>
      <c r="E15"/>
      <c r="F15"/>
      <c r="G15"/>
    </row>
    <row r="16" spans="1:8">
      <c r="B16"/>
      <c r="C16"/>
      <c r="D16"/>
      <c r="E16"/>
      <c r="F16"/>
      <c r="G16"/>
    </row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</sheetData>
  <autoFilter ref="A1:G1" xr:uid="{721F50E8-F9DA-4279-A106-8A65EAF9106D}">
    <sortState xmlns:xlrd2="http://schemas.microsoft.com/office/spreadsheetml/2017/richdata2" ref="A2:G4">
      <sortCondition ref="F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 de mes clients</vt:lpstr>
      <vt:lpstr>Transaction client Mars Avril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Nicolas Stevens</cp:lastModifiedBy>
  <dcterms:created xsi:type="dcterms:W3CDTF">2024-05-17T13:31:36Z</dcterms:created>
  <dcterms:modified xsi:type="dcterms:W3CDTF">2024-05-20T09:55:08Z</dcterms:modified>
</cp:coreProperties>
</file>