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-15" yWindow="-15" windowWidth="14415" windowHeight="12435" tabRatio="747" activeTab="2"/>
  </bookViews>
  <sheets>
    <sheet name="Librairie" sheetId="8" r:id="rId1"/>
    <sheet name="Commande Brigitte" sheetId="7" r:id="rId2"/>
    <sheet name="Maquette" sheetId="14" r:id="rId3"/>
  </sheets>
  <definedNames>
    <definedName name="_xlnm._FilterDatabase" localSheetId="0" hidden="1">Librairie!$A$1</definedName>
  </definedNames>
  <calcPr calcId="125725"/>
</workbook>
</file>

<file path=xl/calcChain.xml><?xml version="1.0" encoding="utf-8"?>
<calcChain xmlns="http://schemas.openxmlformats.org/spreadsheetml/2006/main">
  <c r="C9" i="14"/>
  <c r="M9"/>
  <c r="C8"/>
  <c r="M8"/>
  <c r="C7"/>
  <c r="M7"/>
  <c r="C6"/>
  <c r="M6"/>
  <c r="F1" l="1"/>
  <c r="C16" i="7" l="1"/>
  <c r="J16"/>
  <c r="K16"/>
  <c r="L16"/>
  <c r="B9" l="1"/>
</calcChain>
</file>

<file path=xl/sharedStrings.xml><?xml version="1.0" encoding="utf-8"?>
<sst xmlns="http://schemas.openxmlformats.org/spreadsheetml/2006/main" count="71" uniqueCount="64">
  <si>
    <t>Qté</t>
  </si>
  <si>
    <t>LP</t>
  </si>
  <si>
    <t>Date de commande</t>
  </si>
  <si>
    <t>Confirmation recept</t>
  </si>
  <si>
    <t>FAMILLE</t>
  </si>
  <si>
    <t>CONT-MARQ</t>
  </si>
  <si>
    <t>CLIENT</t>
  </si>
  <si>
    <t>SEM-DEM</t>
  </si>
  <si>
    <t>Réf</t>
  </si>
  <si>
    <t>Spécification</t>
  </si>
  <si>
    <t>P-UNIT-SFR</t>
  </si>
  <si>
    <t>PLIGNE-R-DED</t>
  </si>
  <si>
    <t>S</t>
  </si>
  <si>
    <t>STANDARD</t>
  </si>
  <si>
    <t xml:space="preserve"> PRIX VENTE</t>
  </si>
  <si>
    <t>Délai demandé</t>
  </si>
  <si>
    <t>Délai obtenu</t>
  </si>
  <si>
    <t>Confirmé au client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</si>
  <si>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</si>
  <si>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</si>
  <si>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</si>
  <si>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</si>
  <si>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</si>
  <si>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</si>
  <si>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</si>
  <si>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</si>
  <si>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</si>
  <si>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</si>
  <si>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</si>
  <si>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</si>
  <si>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Le</t>
  </si>
  <si>
    <t>Date Order :</t>
  </si>
  <si>
    <t>Date Subject :</t>
  </si>
  <si>
    <t>Contact :</t>
  </si>
  <si>
    <t>Order N° :</t>
  </si>
  <si>
    <r>
      <t xml:space="preserve"> PRIX ACHAT</t>
    </r>
    <r>
      <rPr>
        <b/>
        <sz val="12"/>
        <color theme="0"/>
        <rFont val="Calibri"/>
        <family val="2"/>
        <scheme val="minor"/>
      </rPr>
      <t/>
    </r>
  </si>
  <si>
    <t>Num</t>
  </si>
  <si>
    <t>1.</t>
  </si>
  <si>
    <t>2.</t>
  </si>
  <si>
    <t>3.</t>
  </si>
  <si>
    <t>Subject :</t>
  </si>
  <si>
    <t>Comment n°1</t>
  </si>
  <si>
    <t>N° OFFRE :</t>
  </si>
  <si>
    <t>REM</t>
  </si>
  <si>
    <t>Estimation 6 semaines</t>
  </si>
  <si>
    <t>Ind</t>
  </si>
  <si>
    <t>A l'att. : …</t>
  </si>
  <si>
    <t>ITEM</t>
  </si>
  <si>
    <t>1</t>
  </si>
  <si>
    <t>2</t>
  </si>
  <si>
    <t>3</t>
  </si>
  <si>
    <t>12</t>
  </si>
  <si>
    <t>22</t>
  </si>
  <si>
    <t>32</t>
  </si>
  <si>
    <t>4</t>
  </si>
  <si>
    <t>5</t>
  </si>
  <si>
    <t>chien</t>
  </si>
  <si>
    <t>chat</t>
  </si>
  <si>
    <t>lapin</t>
  </si>
  <si>
    <t>furet</t>
  </si>
  <si>
    <t>LOGO</t>
  </si>
  <si>
    <t>Contact  :</t>
  </si>
  <si>
    <t>Item</t>
  </si>
  <si>
    <t>0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</si>
</sst>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0.0"/>
    <numFmt numFmtId="165" formatCode="[$SFr.-100C]\ #,##0.00"/>
    <numFmt numFmtId="166" formatCode="[$SFr.-100C]\ #,##0.00;[Red][$SFr.-100C]\ \-#,##0.00"/>
    <numFmt numFmtId="167" formatCode="#,##0.00\ &quot;€&quot;"/>
    <numFmt numFmtId="168" formatCode="[$SFr.-100C]\ #,##0"/>
  </numFmts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entury Schoolbook"/>
      <family val="1"/>
    </font>
    <font>
      <b/>
      <sz val="10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Arial"/>
      <family val="2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2"/>
      <color theme="1"/>
      <name val="Arial"/>
      <family val="2"/>
    </font>
    <font>
      <sz val="11"/>
      <color theme="3" tint="-0.499984740745262"/>
      <name val="Calibri"/>
      <family val="2"/>
      <scheme val="minor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theme="4" tint="0.79998168889431442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79998168889431442"/>
        <bgColor auto="1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medium">
        <color indexed="64"/>
      </top>
      <bottom style="thin">
        <color theme="3"/>
      </bottom>
      <diagonal/>
    </border>
    <border>
      <left/>
      <right/>
      <top style="medium">
        <color indexed="64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thin">
        <color indexed="64"/>
      </bottom>
      <diagonal/>
    </border>
    <border>
      <left/>
      <right/>
      <top style="thin">
        <color theme="3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/>
      <diagonal/>
    </border>
    <border>
      <left style="medium">
        <color auto="1"/>
      </left>
      <right/>
      <top/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0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0" fontId="2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0" xfId="0" applyFont="1"/>
    <xf numFmtId="0" fontId="4" fillId="0" borderId="0" xfId="0" quotePrefix="1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2" fillId="0" borderId="4" xfId="0" applyFont="1" applyFill="1" applyBorder="1" applyAlignment="1">
      <alignment horizontal="left" vertical="center" indent="1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left" vertical="center" indent="1"/>
    </xf>
    <xf numFmtId="0" fontId="2" fillId="0" borderId="0" xfId="0" applyFont="1" applyFill="1" applyBorder="1" applyAlignment="1">
      <alignment horizontal="left" vertical="center" indent="1"/>
    </xf>
    <xf numFmtId="0" fontId="0" fillId="0" borderId="0" xfId="0" applyNumberFormat="1" applyFont="1" applyAlignment="1">
      <alignment horizontal="left" vertical="center" indent="1"/>
    </xf>
    <xf numFmtId="0" fontId="0" fillId="0" borderId="0" xfId="0" applyFont="1" applyAlignment="1">
      <alignment horizontal="left" vertical="center" indent="1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165" fontId="3" fillId="0" borderId="0" xfId="0" applyNumberFormat="1" applyFont="1" applyBorder="1" applyAlignment="1"/>
    <xf numFmtId="167" fontId="0" fillId="0" borderId="0" xfId="0" applyNumberFormat="1" applyFont="1" applyFill="1" applyBorder="1" applyAlignment="1">
      <alignment horizontal="right" vertical="center"/>
    </xf>
    <xf numFmtId="167" fontId="0" fillId="0" borderId="0" xfId="0" applyNumberFormat="1" applyFont="1" applyAlignment="1">
      <alignment horizontal="right" vertical="center"/>
    </xf>
    <xf numFmtId="167" fontId="0" fillId="0" borderId="0" xfId="0" applyNumberFormat="1" applyFont="1" applyAlignment="1">
      <alignment horizontal="center" vertical="center"/>
    </xf>
    <xf numFmtId="165" fontId="2" fillId="3" borderId="3" xfId="0" applyNumberFormat="1" applyFont="1" applyFill="1" applyBorder="1" applyAlignment="1">
      <alignment horizontal="right" vertical="center" indent="1"/>
    </xf>
    <xf numFmtId="165" fontId="2" fillId="0" borderId="4" xfId="0" applyNumberFormat="1" applyFont="1" applyFill="1" applyBorder="1" applyAlignment="1">
      <alignment horizontal="right" vertical="center" indent="1"/>
    </xf>
    <xf numFmtId="0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right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167" fontId="2" fillId="3" borderId="3" xfId="0" applyNumberFormat="1" applyFont="1" applyFill="1" applyBorder="1" applyAlignment="1">
      <alignment horizontal="right" vertical="center" indent="1"/>
    </xf>
    <xf numFmtId="167" fontId="2" fillId="0" borderId="4" xfId="0" applyNumberFormat="1" applyFont="1" applyFill="1" applyBorder="1" applyAlignment="1">
      <alignment horizontal="right" vertical="center" indent="1"/>
    </xf>
    <xf numFmtId="0" fontId="12" fillId="0" borderId="1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14" fontId="12" fillId="0" borderId="0" xfId="0" applyNumberFormat="1" applyFont="1" applyBorder="1" applyAlignment="1">
      <alignment horizontal="center"/>
    </xf>
    <xf numFmtId="165" fontId="12" fillId="0" borderId="0" xfId="0" applyNumberFormat="1" applyFont="1" applyBorder="1" applyAlignment="1">
      <alignment horizontal="center"/>
    </xf>
    <xf numFmtId="166" fontId="12" fillId="0" borderId="2" xfId="0" applyNumberFormat="1" applyFont="1" applyBorder="1" applyAlignment="1">
      <alignment horizontal="center"/>
    </xf>
    <xf numFmtId="14" fontId="4" fillId="0" borderId="0" xfId="0" quotePrefix="1" applyNumberFormat="1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2" fillId="2" borderId="0" xfId="0" applyNumberFormat="1" applyFont="1" applyFill="1" applyBorder="1" applyAlignment="1">
      <alignment horizontal="center" vertical="center"/>
    </xf>
    <xf numFmtId="49" fontId="8" fillId="4" borderId="0" xfId="0" applyNumberFormat="1" applyFont="1" applyFill="1" applyAlignment="1">
      <alignment horizontal="center" vertical="top"/>
    </xf>
    <xf numFmtId="49" fontId="8" fillId="4" borderId="0" xfId="0" applyNumberFormat="1" applyFont="1" applyFill="1" applyAlignment="1">
      <alignment horizontal="center" vertical="top" wrapText="1"/>
    </xf>
    <xf numFmtId="167" fontId="8" fillId="4" borderId="0" xfId="0" applyNumberFormat="1" applyFont="1" applyFill="1" applyAlignment="1">
      <alignment horizontal="left" vertical="top" wrapText="1"/>
    </xf>
    <xf numFmtId="49" fontId="8" fillId="4" borderId="25" xfId="0" applyNumberFormat="1" applyFont="1" applyFill="1" applyBorder="1" applyAlignment="1">
      <alignment horizontal="center" vertical="top"/>
    </xf>
    <xf numFmtId="0" fontId="2" fillId="0" borderId="23" xfId="0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top"/>
    </xf>
    <xf numFmtId="0" fontId="0" fillId="0" borderId="0" xfId="0" applyNumberFormat="1" applyBorder="1"/>
    <xf numFmtId="165" fontId="0" fillId="0" borderId="0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 vertical="top"/>
    </xf>
    <xf numFmtId="165" fontId="0" fillId="0" borderId="0" xfId="1" applyNumberFormat="1" applyFont="1" applyFill="1" applyAlignment="1">
      <alignment horizontal="center"/>
    </xf>
    <xf numFmtId="0" fontId="0" fillId="0" borderId="0" xfId="0" applyNumberFormat="1" applyFont="1" applyFill="1" applyBorder="1" applyAlignment="1">
      <alignment horizontal="center" vertical="top"/>
    </xf>
    <xf numFmtId="0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NumberFormat="1" applyFont="1" applyFill="1" applyBorder="1"/>
    <xf numFmtId="0" fontId="0" fillId="0" borderId="0" xfId="0" applyFill="1" applyBorder="1"/>
    <xf numFmtId="1" fontId="0" fillId="0" borderId="0" xfId="0" applyNumberFormat="1" applyFont="1" applyFill="1" applyBorder="1"/>
    <xf numFmtId="0" fontId="0" fillId="0" borderId="2" xfId="0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vertical="top"/>
    </xf>
    <xf numFmtId="0" fontId="11" fillId="0" borderId="0" xfId="0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top"/>
    </xf>
    <xf numFmtId="165" fontId="0" fillId="0" borderId="0" xfId="1" applyNumberFormat="1" applyFont="1" applyFill="1" applyBorder="1" applyAlignment="1">
      <alignment horizontal="left" vertical="center" wrapText="1" indent="1"/>
    </xf>
    <xf numFmtId="0" fontId="15" fillId="0" borderId="0" xfId="0" applyNumberFormat="1" applyFont="1" applyFill="1" applyBorder="1" applyAlignment="1">
      <alignment horizontal="center"/>
    </xf>
    <xf numFmtId="0" fontId="2" fillId="3" borderId="25" xfId="0" applyFont="1" applyFill="1" applyBorder="1" applyAlignment="1">
      <alignment horizontal="center" vertical="center"/>
    </xf>
    <xf numFmtId="0" fontId="4" fillId="0" borderId="0" xfId="0" applyFont="1" applyAlignment="1"/>
    <xf numFmtId="0" fontId="5" fillId="0" borderId="0" xfId="0" applyFont="1" applyBorder="1"/>
    <xf numFmtId="0" fontId="5" fillId="0" borderId="0" xfId="0" applyFont="1" applyAlignment="1">
      <alignment horizontal="right"/>
    </xf>
    <xf numFmtId="0" fontId="4" fillId="0" borderId="6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 wrapText="1"/>
    </xf>
    <xf numFmtId="166" fontId="4" fillId="0" borderId="5" xfId="0" applyNumberFormat="1" applyFont="1" applyBorder="1" applyAlignment="1">
      <alignment horizontal="center" vertical="center" wrapText="1"/>
    </xf>
    <xf numFmtId="166" fontId="4" fillId="0" borderId="5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7" fillId="0" borderId="0" xfId="0" applyFont="1" applyBorder="1" applyAlignment="1">
      <alignment wrapText="1"/>
    </xf>
    <xf numFmtId="0" fontId="6" fillId="0" borderId="0" xfId="0" applyFont="1" applyBorder="1"/>
    <xf numFmtId="44" fontId="18" fillId="0" borderId="0" xfId="0" applyNumberFormat="1" applyFont="1" applyFill="1" applyBorder="1" applyAlignment="1">
      <alignment horizontal="center" vertical="top" wrapText="1"/>
    </xf>
    <xf numFmtId="1" fontId="18" fillId="0" borderId="0" xfId="0" applyNumberFormat="1" applyFont="1" applyFill="1" applyBorder="1" applyAlignment="1">
      <alignment horizontal="center" vertical="top"/>
    </xf>
    <xf numFmtId="0" fontId="18" fillId="0" borderId="0" xfId="0" applyNumberFormat="1" applyFont="1" applyFill="1" applyBorder="1" applyAlignment="1">
      <alignment horizontal="center" vertical="top" wrapText="1"/>
    </xf>
    <xf numFmtId="14" fontId="18" fillId="0" borderId="0" xfId="0" applyNumberFormat="1" applyFont="1" applyFill="1" applyBorder="1" applyAlignment="1">
      <alignment horizontal="center" vertical="top" wrapText="1"/>
    </xf>
    <xf numFmtId="164" fontId="18" fillId="0" borderId="0" xfId="0" applyNumberFormat="1" applyFont="1" applyFill="1" applyBorder="1" applyAlignment="1">
      <alignment horizontal="center" vertical="top" wrapText="1"/>
    </xf>
    <xf numFmtId="0" fontId="18" fillId="0" borderId="0" xfId="0" applyFont="1" applyFill="1" applyBorder="1" applyAlignment="1">
      <alignment horizontal="center" vertical="top" wrapText="1"/>
    </xf>
    <xf numFmtId="0" fontId="2" fillId="2" borderId="9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wrapText="1"/>
    </xf>
    <xf numFmtId="0" fontId="6" fillId="0" borderId="1" xfId="0" applyFont="1" applyBorder="1" applyAlignment="1"/>
    <xf numFmtId="0" fontId="7" fillId="0" borderId="0" xfId="0" applyFont="1" applyBorder="1" applyAlignment="1"/>
    <xf numFmtId="0" fontId="6" fillId="0" borderId="0" xfId="0" applyFont="1" applyAlignment="1"/>
    <xf numFmtId="0" fontId="6" fillId="0" borderId="0" xfId="0" applyNumberFormat="1" applyFont="1" applyAlignment="1"/>
    <xf numFmtId="165" fontId="7" fillId="0" borderId="0" xfId="0" applyNumberFormat="1" applyFont="1" applyAlignment="1"/>
    <xf numFmtId="0" fontId="7" fillId="0" borderId="0" xfId="0" applyNumberFormat="1" applyFont="1" applyAlignment="1"/>
    <xf numFmtId="168" fontId="6" fillId="0" borderId="0" xfId="0" applyNumberFormat="1" applyFont="1" applyAlignment="1"/>
    <xf numFmtId="166" fontId="6" fillId="0" borderId="0" xfId="0" applyNumberFormat="1" applyFont="1" applyAlignment="1"/>
    <xf numFmtId="0" fontId="7" fillId="0" borderId="0" xfId="0" applyFont="1" applyAlignment="1"/>
    <xf numFmtId="166" fontId="6" fillId="0" borderId="0" xfId="0" applyNumberFormat="1" applyFont="1" applyBorder="1" applyAlignment="1"/>
    <xf numFmtId="0" fontId="17" fillId="0" borderId="0" xfId="0" applyFont="1" applyBorder="1" applyAlignment="1"/>
    <xf numFmtId="166" fontId="6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left" indent="1"/>
    </xf>
    <xf numFmtId="0" fontId="17" fillId="0" borderId="0" xfId="0" applyFont="1"/>
    <xf numFmtId="0" fontId="17" fillId="0" borderId="0" xfId="0" applyFont="1" applyAlignment="1">
      <alignment horizontal="center" vertical="center"/>
    </xf>
    <xf numFmtId="0" fontId="19" fillId="0" borderId="0" xfId="0" applyFont="1" applyAlignment="1"/>
    <xf numFmtId="0" fontId="19" fillId="0" borderId="0" xfId="0" applyNumberFormat="1" applyFont="1" applyAlignment="1"/>
    <xf numFmtId="0" fontId="17" fillId="0" borderId="0" xfId="0" applyFont="1" applyAlignment="1"/>
    <xf numFmtId="165" fontId="17" fillId="0" borderId="0" xfId="0" applyNumberFormat="1" applyFont="1" applyAlignment="1"/>
    <xf numFmtId="0" fontId="17" fillId="0" borderId="0" xfId="0" applyNumberFormat="1" applyFont="1" applyAlignment="1"/>
    <xf numFmtId="168" fontId="19" fillId="0" borderId="0" xfId="0" applyNumberFormat="1" applyFont="1" applyAlignment="1"/>
    <xf numFmtId="165" fontId="6" fillId="0" borderId="0" xfId="0" applyNumberFormat="1" applyFont="1" applyBorder="1" applyAlignment="1">
      <alignment horizontal="right"/>
    </xf>
    <xf numFmtId="168" fontId="6" fillId="0" borderId="0" xfId="0" applyNumberFormat="1" applyFont="1" applyAlignment="1">
      <alignment horizontal="right"/>
    </xf>
    <xf numFmtId="166" fontId="6" fillId="0" borderId="2" xfId="0" applyNumberFormat="1" applyFont="1" applyBorder="1" applyAlignment="1">
      <alignment horizontal="right" indent="1"/>
    </xf>
    <xf numFmtId="0" fontId="2" fillId="2" borderId="27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0" fontId="2" fillId="2" borderId="26" xfId="0" applyNumberFormat="1" applyFont="1" applyFill="1" applyBorder="1" applyAlignment="1">
      <alignment horizontal="center" vertical="center"/>
    </xf>
    <xf numFmtId="0" fontId="2" fillId="0" borderId="18" xfId="0" applyNumberFormat="1" applyFont="1" applyBorder="1" applyAlignment="1">
      <alignment horizontal="right" vertical="center"/>
    </xf>
    <xf numFmtId="0" fontId="2" fillId="0" borderId="19" xfId="0" applyNumberFormat="1" applyFont="1" applyBorder="1" applyAlignment="1">
      <alignment horizontal="right" vertical="center"/>
    </xf>
    <xf numFmtId="0" fontId="2" fillId="0" borderId="22" xfId="0" applyFont="1" applyBorder="1" applyAlignment="1">
      <alignment horizontal="right" vertical="center"/>
    </xf>
    <xf numFmtId="14" fontId="2" fillId="0" borderId="15" xfId="0" applyNumberFormat="1" applyFont="1" applyFill="1" applyBorder="1" applyAlignment="1">
      <alignment horizontal="left" vertical="center" indent="1"/>
    </xf>
    <xf numFmtId="0" fontId="2" fillId="0" borderId="17" xfId="0" applyNumberFormat="1" applyFont="1" applyBorder="1" applyAlignment="1">
      <alignment horizontal="left" vertical="center" indent="2"/>
    </xf>
    <xf numFmtId="0" fontId="2" fillId="0" borderId="16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right" vertical="center"/>
    </xf>
    <xf numFmtId="0" fontId="2" fillId="0" borderId="0" xfId="0" applyNumberFormat="1" applyFont="1" applyBorder="1" applyAlignment="1">
      <alignment horizontal="left" vertical="center" wrapText="1" indent="1"/>
    </xf>
    <xf numFmtId="0" fontId="2" fillId="0" borderId="29" xfId="0" applyFont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2" fillId="0" borderId="29" xfId="0" applyNumberFormat="1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top"/>
    </xf>
    <xf numFmtId="0" fontId="16" fillId="5" borderId="4" xfId="0" applyNumberFormat="1" applyFont="1" applyFill="1" applyBorder="1" applyAlignment="1">
      <alignment horizontal="center" vertical="top" wrapText="1"/>
    </xf>
    <xf numFmtId="0" fontId="16" fillId="5" borderId="32" xfId="0" applyNumberFormat="1" applyFont="1" applyFill="1" applyBorder="1" applyAlignment="1">
      <alignment horizontal="center" vertical="top" wrapText="1"/>
    </xf>
    <xf numFmtId="0" fontId="18" fillId="6" borderId="31" xfId="0" applyNumberFormat="1" applyFont="1" applyFill="1" applyBorder="1" applyAlignment="1">
      <alignment horizontal="center" vertical="top"/>
    </xf>
    <xf numFmtId="0" fontId="18" fillId="6" borderId="1" xfId="0" applyNumberFormat="1" applyFont="1" applyFill="1" applyBorder="1" applyAlignment="1">
      <alignment horizontal="center" vertical="top"/>
    </xf>
    <xf numFmtId="0" fontId="18" fillId="6" borderId="24" xfId="0" applyNumberFormat="1" applyFont="1" applyFill="1" applyBorder="1" applyAlignment="1">
      <alignment horizontal="center" vertical="top"/>
    </xf>
    <xf numFmtId="0" fontId="18" fillId="6" borderId="0" xfId="0" applyNumberFormat="1" applyFont="1" applyFill="1" applyBorder="1" applyAlignment="1">
      <alignment horizontal="center" vertical="top"/>
    </xf>
    <xf numFmtId="44" fontId="18" fillId="6" borderId="0" xfId="0" applyNumberFormat="1" applyFont="1" applyFill="1" applyBorder="1" applyAlignment="1">
      <alignment horizontal="center" vertical="top"/>
    </xf>
    <xf numFmtId="164" fontId="18" fillId="6" borderId="0" xfId="0" applyNumberFormat="1" applyFont="1" applyFill="1" applyBorder="1" applyAlignment="1">
      <alignment horizontal="center" vertical="top"/>
    </xf>
    <xf numFmtId="14" fontId="18" fillId="6" borderId="0" xfId="0" applyNumberFormat="1" applyFont="1" applyFill="1" applyBorder="1" applyAlignment="1">
      <alignment horizontal="center" vertical="top"/>
    </xf>
    <xf numFmtId="0" fontId="2" fillId="6" borderId="0" xfId="0" applyNumberFormat="1" applyFont="1" applyFill="1" applyBorder="1" applyAlignment="1">
      <alignment horizontal="center" vertical="top"/>
    </xf>
    <xf numFmtId="0" fontId="2" fillId="0" borderId="0" xfId="0" applyNumberFormat="1" applyFont="1" applyFill="1" applyBorder="1" applyAlignment="1">
      <alignment horizontal="center" vertical="top" wrapText="1"/>
    </xf>
    <xf numFmtId="0" fontId="11" fillId="0" borderId="1" xfId="0" applyFont="1" applyFill="1" applyBorder="1" applyAlignment="1">
      <alignment horizontal="right" vertical="center" indent="1"/>
    </xf>
    <xf numFmtId="0" fontId="2" fillId="0" borderId="20" xfId="0" applyNumberFormat="1" applyFont="1" applyBorder="1" applyAlignment="1">
      <alignment horizontal="left" vertical="center" wrapText="1" indent="2"/>
    </xf>
    <xf numFmtId="0" fontId="2" fillId="0" borderId="21" xfId="0" applyNumberFormat="1" applyFont="1" applyBorder="1" applyAlignment="1">
      <alignment horizontal="left" vertical="center" wrapText="1" indent="2"/>
    </xf>
    <xf numFmtId="0" fontId="2" fillId="0" borderId="29" xfId="0" applyNumberFormat="1" applyFont="1" applyBorder="1" applyAlignment="1">
      <alignment horizontal="center" vertical="center"/>
    </xf>
    <xf numFmtId="0" fontId="2" fillId="0" borderId="30" xfId="0" applyNumberFormat="1" applyFont="1" applyBorder="1" applyAlignment="1">
      <alignment horizontal="center" vertical="center"/>
    </xf>
    <xf numFmtId="0" fontId="17" fillId="0" borderId="0" xfId="0" applyFont="1" applyBorder="1"/>
    <xf numFmtId="0" fontId="17" fillId="0" borderId="0" xfId="0" applyFont="1" applyBorder="1" applyAlignment="1">
      <alignment horizontal="center" vertical="center"/>
    </xf>
    <xf numFmtId="0" fontId="19" fillId="0" borderId="0" xfId="0" applyFont="1" applyBorder="1" applyAlignment="1"/>
    <xf numFmtId="0" fontId="19" fillId="0" borderId="0" xfId="0" applyNumberFormat="1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165" fontId="17" fillId="0" borderId="0" xfId="0" applyNumberFormat="1" applyFont="1" applyBorder="1" applyAlignment="1">
      <alignment horizontal="center" vertical="center"/>
    </xf>
    <xf numFmtId="0" fontId="17" fillId="0" borderId="0" xfId="0" applyNumberFormat="1" applyFont="1" applyBorder="1" applyAlignment="1">
      <alignment horizontal="center" vertical="center"/>
    </xf>
    <xf numFmtId="168" fontId="19" fillId="0" borderId="0" xfId="0" applyNumberFormat="1" applyFont="1" applyBorder="1" applyAlignment="1">
      <alignment horizontal="center" vertical="center"/>
    </xf>
    <xf numFmtId="49" fontId="8" fillId="4" borderId="0" xfId="0" applyNumberFormat="1" applyFont="1" applyFill="1" applyBorder="1" applyAlignment="1">
      <alignment horizontal="center" vertical="top"/>
    </xf>
    <xf numFmtId="0" fontId="18" fillId="6" borderId="0" xfId="0" quotePrefix="1" applyNumberFormat="1" applyFont="1" applyFill="1" applyBorder="1" applyAlignment="1">
      <alignment horizontal="center" vertical="top"/>
    </xf>
  </cellXfs>
  <cellStyles count="2">
    <cellStyle name="Monétaire" xfId="1" builtinId="4"/>
    <cellStyle name="Normal" xfId="0" builtinId="0"/>
  </cellStyles>
  <dxfs count="5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4" formatCode="0.0"/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top" textRotation="0" wrapText="0" indent="0" relativeIndent="0" justifyLastLine="0" shrinkToFit="0" mergeCell="0" readingOrder="0"/>
      <border diagonalUp="0" diagonalDown="0">
        <left/>
        <right style="medium">
          <color indexed="64"/>
        </right>
        <top style="thin">
          <color theme="4" tint="0.39997558519241921"/>
        </top>
        <bottom/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top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SFr.-100C]\ #,##0.00;[Red][$SFr.-100C]\ \-#,##0.00"/>
      <alignment horizontal="right" vertical="bottom" textRotation="0" wrapText="0" indent="1" relativeIndent="1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[$SFr.-100C]\ #,##0"/>
      <alignment horizontal="righ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5" formatCode="[$SFr.-100C]\ #,##0.00"/>
      <alignment horizontal="right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1" relativeIndent="1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bottom" textRotation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.00\ &quot;€&quot;"/>
      <fill>
        <patternFill patternType="solid">
          <fgColor theme="4" tint="0.79998168889431442"/>
          <bgColor theme="8" tint="0.79998168889431442"/>
        </patternFill>
      </fill>
      <alignment horizontal="right" vertical="center" textRotation="0" wrapText="0" indent="1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$SFr.-100C]\ #,##0.00"/>
      <fill>
        <patternFill patternType="solid">
          <fgColor theme="4" tint="0.79998168889431442"/>
          <bgColor theme="8" tint="0.79998168889431442"/>
        </patternFill>
      </fill>
      <alignment horizontal="right" vertical="center" textRotation="0" wrapText="0" indent="1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left" vertical="center" textRotation="0" wrapText="0" indent="1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0" formatCode="@"/>
      <fill>
        <patternFill patternType="solid">
          <fgColor indexed="64"/>
          <bgColor theme="0" tint="-0.34998626667073579"/>
        </patternFill>
      </fill>
      <alignment horizontal="center" vertical="top" textRotation="0" wrapText="0" indent="0" relativeIndent="255" justifyLastLine="0" shrinkToFit="0" mergeCell="0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/>
      </border>
    </dxf>
    <dxf>
      <font>
        <b/>
        <color theme="0"/>
      </font>
      <fill>
        <patternFill patternType="solid">
          <fgColor auto="1"/>
          <bgColor theme="4" tint="0.79998168889431442"/>
        </patternFill>
      </fill>
    </dxf>
    <dxf>
      <font>
        <color theme="1"/>
      </font>
      <fill>
        <patternFill patternType="none">
          <fgColor auto="1"/>
          <bgColor auto="1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horizontal style="thin">
          <color theme="4" tint="0.3999755851924192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2" defaultTableStyle="TableStyleMedium2" defaultPivotStyle="PivotStyleLight16">
    <tableStyle name="Style de tableau KTP" pivot="0" count="1">
      <tableStyleElement type="wholeTable" dxfId="51"/>
    </tableStyle>
    <tableStyle name="Tableau commande KTP" pivot="0" count="7">
      <tableStyleElement type="wholeTable" dxfId="50"/>
      <tableStyleElement type="headerRow" dxfId="49"/>
      <tableStyleElement type="totalRow" dxfId="48"/>
      <tableStyleElement type="firstColumn" dxfId="47"/>
      <tableStyleElement type="lastColumn" dxfId="46"/>
      <tableStyleElement type="firstRowStripe" dxfId="45"/>
      <tableStyleElement type="firstColumnStripe" dxfId="44"/>
    </tableStyle>
  </tableStyles>
  <colors>
    <mruColors>
      <color rgb="FF00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9" name="Tableau9" displayName="Tableau9" ref="B1:O5" totalsRowShown="0" headerRowDxfId="43" tableBorderDxfId="42">
  <autoFilter ref="B1:O5"/>
  <tableColumns count="14">
    <tableColumn id="1" name="ITEM" dataDxfId="41"/>
    <tableColumn id="2" name="CLIENT" dataDxfId="40"/>
    <tableColumn id="3" name="1" dataDxfId="39"/>
    <tableColumn id="4" name="2" dataDxfId="38"/>
    <tableColumn id="5" name="3" dataDxfId="37"/>
    <tableColumn id="6" name="FAMILLE" dataDxfId="36"/>
    <tableColumn id="7" name="12" dataDxfId="35"/>
    <tableColumn id="8" name="22" dataDxfId="34"/>
    <tableColumn id="9" name="32" dataDxfId="33"/>
    <tableColumn id="10" name="4" dataDxfId="32"/>
    <tableColumn id="11" name="5" dataDxfId="31"/>
    <tableColumn id="12" name="STANDARD"/>
    <tableColumn id="13" name=" PRIX ACHAT" dataDxfId="30"/>
    <tableColumn id="14" name=" PRIX VENTE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4:L15" insertRow="1" dataDxfId="28">
  <autoFilter ref="A14:L15"/>
  <tableColumns count="12">
    <tableColumn id="1" name="Colonne1" totalsRowLabel="Total" dataDxfId="27"/>
    <tableColumn id="2" name="Colonne2" dataDxfId="26"/>
    <tableColumn id="3" name="Colonne3" dataDxfId="0">
      <calculatedColumnFormula>IF(ISNUMBER(FIND("3515",$D15)),"",VLOOKUP($D15,Librairie!$B$6:$L$11,4,FALSE))</calculatedColumnFormula>
    </tableColumn>
    <tableColumn id="4" name="Colonne4" dataDxfId="25"/>
    <tableColumn id="5" name="Colonne5" dataDxfId="24"/>
    <tableColumn id="6" name="Colonne6" dataDxfId="23"/>
    <tableColumn id="7" name="Colonne7" dataDxfId="22">
      <calculatedColumnFormula>IF(ISNUMBER(FIND("3515",$D15)),"",VLOOKUP($D15,Librairie!$B$6:$L$11,11,FALSE))</calculatedColumnFormula>
    </tableColumn>
    <tableColumn id="8" name="Colonne8" dataDxfId="21"/>
    <tableColumn id="9" name="Colonne9" dataDxfId="20"/>
    <tableColumn id="10" name="Colonne10" dataDxfId="19">
      <calculatedColumnFormula>IF(ISBLANK(I15),"",1)</calculatedColumnFormula>
    </tableColumn>
    <tableColumn id="11" name="Colonne11" dataDxfId="18">
      <calculatedColumnFormula>IF(OR($D15="",$I15="-",$I15=""),"",($I15*$F15))</calculatedColumnFormula>
    </tableColumn>
    <tableColumn id="12" name="Colonne12" totalsRowFunction="count" dataDxfId="17">
      <calculatedColumnFormula>IF(ISBLANK($D15),"",VLOOKUP($D15,Librairie!$B$6:$M$10,12,FALSE))</calculatedColumnFormula>
    </tableColumn>
  </tableColumns>
  <tableStyleInfo name="Style de tableau KTP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5:M9" totalsRowShown="0" headerRowDxfId="16" headerRowBorderDxfId="15" tableBorderDxfId="14">
  <autoFilter ref="A5:M9"/>
  <tableColumns count="13">
    <tableColumn id="1" name="Ind" dataDxfId="13"/>
    <tableColumn id="2" name="Item" dataDxfId="12"/>
    <tableColumn id="3" name="1" dataDxfId="11">
      <calculatedColumnFormula>IF(ISBLANK($B6),"",VLOOKUP($B6,Librairie!A2:L5,7,FALSE))</calculatedColumnFormula>
    </tableColumn>
    <tableColumn id="4" name="2" dataDxfId="10"/>
    <tableColumn id="5" name="3" dataDxfId="9"/>
    <tableColumn id="6" name="Date de commande" dataDxfId="8"/>
    <tableColumn id="7" name="LP" dataDxfId="7"/>
    <tableColumn id="8" name="Qté" dataDxfId="6"/>
    <tableColumn id="9" name="Délai demandé" dataDxfId="5"/>
    <tableColumn id="10" name="Délai obtenu" dataDxfId="4"/>
    <tableColumn id="11" name="Confirmé au client" dataDxfId="3"/>
    <tableColumn id="12" name="Comment n°1" dataDxfId="2"/>
    <tableColumn id="13" name="Estimation 6 semaines" dataDxfId="1">
      <calculatedColumnFormula>IF(ISBLANK($I6),"",SUM($I6-42))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outerShdw blurRad="50800" dist="38100" dir="2700000" algn="tl" rotWithShape="0">
            <a:prstClr val="black">
              <a:alpha val="40000"/>
            </a:prstClr>
          </a:outerShdw>
        </a:effectLst>
      </a:spPr>
      <a:bodyPr vert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92D050"/>
  </sheetPr>
  <dimension ref="A1:P9"/>
  <sheetViews>
    <sheetView showGridLines="0" zoomScaleNormal="100" workbookViewId="0">
      <pane ySplit="1" topLeftCell="A2" activePane="bottomLeft" state="frozen"/>
      <selection pane="bottomLeft" activeCell="G12" sqref="G12"/>
    </sheetView>
  </sheetViews>
  <sheetFormatPr baseColWidth="10" defaultRowHeight="15" outlineLevelCol="1"/>
  <cols>
    <col min="1" max="1" width="6.5703125" style="17" customWidth="1"/>
    <col min="2" max="2" width="13.42578125" style="18" customWidth="1"/>
    <col min="3" max="3" width="14.85546875" style="18" customWidth="1" outlineLevel="1"/>
    <col min="4" max="4" width="13.7109375" style="18" customWidth="1"/>
    <col min="5" max="5" width="9.28515625" style="18" customWidth="1"/>
    <col min="6" max="6" width="8.85546875" style="18" customWidth="1"/>
    <col min="7" max="7" width="26.7109375" style="17" customWidth="1" outlineLevel="1"/>
    <col min="8" max="8" width="11.7109375" style="17" customWidth="1" outlineLevel="1"/>
    <col min="9" max="9" width="10.42578125" style="17" customWidth="1" outlineLevel="1"/>
    <col min="10" max="10" width="10.5703125" style="17" customWidth="1" outlineLevel="1"/>
    <col min="11" max="11" width="18.42578125" style="18" customWidth="1"/>
    <col min="12" max="12" width="38.5703125" style="24" customWidth="1"/>
    <col min="13" max="13" width="18.85546875" style="24" customWidth="1"/>
    <col min="14" max="14" width="14.140625" style="30" customWidth="1"/>
    <col min="15" max="15" width="13.7109375" style="31" customWidth="1"/>
    <col min="16" max="16" width="14.5703125" style="17" customWidth="1"/>
    <col min="17" max="17" width="11.42578125" style="17" customWidth="1"/>
    <col min="18" max="18" width="16.85546875" style="17" customWidth="1"/>
    <col min="19" max="16384" width="11.42578125" style="17"/>
  </cols>
  <sheetData>
    <row r="1" spans="1:16" ht="33.75" customHeight="1">
      <c r="A1" s="56" t="s">
        <v>36</v>
      </c>
      <c r="B1" s="53" t="s">
        <v>47</v>
      </c>
      <c r="C1" s="53" t="s">
        <v>6</v>
      </c>
      <c r="D1" s="168" t="s">
        <v>48</v>
      </c>
      <c r="E1" s="168" t="s">
        <v>49</v>
      </c>
      <c r="F1" s="168" t="s">
        <v>50</v>
      </c>
      <c r="G1" s="53" t="s">
        <v>4</v>
      </c>
      <c r="H1" s="53" t="s">
        <v>51</v>
      </c>
      <c r="I1" s="53" t="s">
        <v>52</v>
      </c>
      <c r="J1" s="53" t="s">
        <v>53</v>
      </c>
      <c r="K1" s="53" t="s">
        <v>54</v>
      </c>
      <c r="L1" s="53" t="s">
        <v>55</v>
      </c>
      <c r="M1" s="53" t="s">
        <v>13</v>
      </c>
      <c r="N1" s="54" t="s">
        <v>35</v>
      </c>
      <c r="O1" s="55" t="s">
        <v>14</v>
      </c>
    </row>
    <row r="2" spans="1:16">
      <c r="A2" s="78">
        <v>1</v>
      </c>
      <c r="B2" s="20">
        <v>111</v>
      </c>
      <c r="C2" s="20">
        <v>1</v>
      </c>
      <c r="D2" s="20"/>
      <c r="E2" s="20"/>
      <c r="F2" s="20"/>
      <c r="G2" s="20" t="s">
        <v>56</v>
      </c>
      <c r="H2" s="20"/>
      <c r="I2" s="20"/>
      <c r="J2" s="20"/>
      <c r="K2" s="20"/>
      <c r="L2" s="21"/>
      <c r="M2" s="21"/>
      <c r="N2" s="33"/>
      <c r="O2" s="42"/>
      <c r="P2" s="22"/>
    </row>
    <row r="3" spans="1:16">
      <c r="A3" s="57">
        <v>2</v>
      </c>
      <c r="B3" s="5">
        <v>222</v>
      </c>
      <c r="C3" s="5">
        <v>2</v>
      </c>
      <c r="D3" s="5"/>
      <c r="E3" s="5"/>
      <c r="F3" s="5"/>
      <c r="G3" s="8" t="s">
        <v>57</v>
      </c>
      <c r="H3" s="5"/>
      <c r="I3" s="5"/>
      <c r="J3" s="5"/>
      <c r="K3" s="8"/>
      <c r="L3" s="19"/>
      <c r="M3" s="19"/>
      <c r="N3" s="34"/>
      <c r="O3" s="43"/>
      <c r="P3" s="22"/>
    </row>
    <row r="4" spans="1:16">
      <c r="A4" s="78">
        <v>3</v>
      </c>
      <c r="B4" s="20">
        <v>333</v>
      </c>
      <c r="C4" s="20">
        <v>3</v>
      </c>
      <c r="D4" s="20"/>
      <c r="E4" s="20"/>
      <c r="F4" s="20"/>
      <c r="G4" s="20" t="s">
        <v>58</v>
      </c>
      <c r="H4" s="20"/>
      <c r="I4" s="20"/>
      <c r="J4" s="20"/>
      <c r="K4" s="20"/>
      <c r="L4" s="21"/>
      <c r="M4" s="21"/>
      <c r="N4" s="33"/>
      <c r="O4" s="42"/>
      <c r="P4" s="22"/>
    </row>
    <row r="5" spans="1:16">
      <c r="A5" s="57">
        <v>4</v>
      </c>
      <c r="B5" s="5">
        <v>444</v>
      </c>
      <c r="C5" s="5">
        <v>4</v>
      </c>
      <c r="D5" s="8"/>
      <c r="E5" s="8"/>
      <c r="F5" s="8"/>
      <c r="G5" s="8" t="s">
        <v>59</v>
      </c>
      <c r="H5" s="5"/>
      <c r="I5" s="5"/>
      <c r="J5" s="5"/>
      <c r="K5" s="8"/>
      <c r="L5" s="19"/>
      <c r="M5" s="19"/>
      <c r="N5" s="34"/>
      <c r="O5" s="43"/>
      <c r="P5" s="22"/>
    </row>
    <row r="6" spans="1:16">
      <c r="K6" s="32"/>
    </row>
    <row r="8" spans="1:16">
      <c r="G8" s="16"/>
      <c r="H8" s="16"/>
      <c r="I8" s="16"/>
    </row>
    <row r="9" spans="1:16">
      <c r="B9" s="15"/>
      <c r="C9" s="15"/>
      <c r="K9" s="15"/>
      <c r="L9" s="23"/>
      <c r="M9" s="23"/>
    </row>
  </sheetData>
  <autoFilter ref="A1"/>
  <sortState ref="L29:L88">
    <sortCondition ref="L10"/>
  </sortState>
  <pageMargins left="0.7" right="0.7" top="0.75" bottom="0.75" header="0.3" footer="0.3"/>
  <pageSetup paperSize="9" orientation="portrait" horizontalDpi="0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Q139"/>
  <sheetViews>
    <sheetView showGridLines="0" showZeros="0" workbookViewId="0">
      <selection activeCell="A2" sqref="A2"/>
    </sheetView>
  </sheetViews>
  <sheetFormatPr baseColWidth="10" defaultRowHeight="14.25"/>
  <cols>
    <col min="1" max="1" width="6.140625" style="14" customWidth="1"/>
    <col min="2" max="2" width="11" style="14" customWidth="1"/>
    <col min="3" max="3" width="13.28515625" style="14" customWidth="1"/>
    <col min="4" max="4" width="12" style="14" customWidth="1"/>
    <col min="5" max="5" width="12.28515625" style="14" customWidth="1"/>
    <col min="6" max="6" width="8" style="14" customWidth="1"/>
    <col min="7" max="7" width="26.28515625" style="14" customWidth="1"/>
    <col min="8" max="8" width="17.85546875" style="14" customWidth="1"/>
    <col min="9" max="9" width="10.28515625" style="14" customWidth="1"/>
    <col min="10" max="10" width="5.5703125" style="14" customWidth="1"/>
    <col min="11" max="11" width="11.28515625" style="14" customWidth="1"/>
    <col min="12" max="12" width="19.42578125" style="14" customWidth="1"/>
    <col min="13" max="16384" width="11.42578125" style="14"/>
  </cols>
  <sheetData>
    <row r="1" spans="1:17">
      <c r="A1" s="10" t="s">
        <v>60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</row>
    <row r="2" spans="1:17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</row>
    <row r="3" spans="1:17">
      <c r="A3" s="10"/>
      <c r="B3" s="10"/>
      <c r="C3" s="10"/>
      <c r="D3" s="10"/>
      <c r="E3" s="10"/>
      <c r="F3" s="10"/>
      <c r="G3" s="10"/>
    </row>
    <row r="4" spans="1:17">
      <c r="A4" s="10"/>
      <c r="B4" s="10"/>
      <c r="C4" s="10"/>
      <c r="D4" s="10"/>
      <c r="E4" s="10"/>
      <c r="F4" s="10"/>
      <c r="G4" s="10"/>
    </row>
    <row r="5" spans="1:17">
      <c r="A5" s="10"/>
      <c r="B5" s="10"/>
      <c r="C5" s="10"/>
      <c r="D5" s="10"/>
      <c r="E5" s="10"/>
      <c r="F5" s="10"/>
      <c r="G5" s="27"/>
    </row>
    <row r="6" spans="1:17">
      <c r="A6" s="10"/>
      <c r="B6" s="10"/>
      <c r="C6" s="10"/>
      <c r="D6" s="10"/>
      <c r="E6" s="10"/>
      <c r="F6" s="10"/>
      <c r="G6" s="27"/>
    </row>
    <row r="7" spans="1:17">
      <c r="A7" s="10"/>
      <c r="B7" s="10"/>
      <c r="C7" s="10"/>
      <c r="D7" s="10"/>
      <c r="E7" s="10"/>
      <c r="F7" s="10"/>
    </row>
    <row r="8" spans="1:17">
      <c r="A8" s="10"/>
      <c r="B8" s="10"/>
      <c r="C8" s="10"/>
      <c r="D8" s="10"/>
      <c r="E8" s="10"/>
      <c r="F8" s="10"/>
      <c r="G8" s="13"/>
    </row>
    <row r="9" spans="1:17">
      <c r="A9" s="51" t="s">
        <v>30</v>
      </c>
      <c r="B9" s="50">
        <f ca="1">TODAY()</f>
        <v>41981</v>
      </c>
      <c r="E9" s="11" t="s">
        <v>46</v>
      </c>
    </row>
    <row r="10" spans="1:17" ht="15">
      <c r="A10" s="12"/>
      <c r="B10" s="12"/>
      <c r="C10" s="12"/>
      <c r="D10" s="10"/>
      <c r="E10" s="12"/>
      <c r="F10" s="10"/>
      <c r="H10" s="91"/>
      <c r="I10" s="111"/>
      <c r="J10" s="111"/>
      <c r="K10" s="111"/>
      <c r="L10" s="92"/>
      <c r="M10" s="91"/>
      <c r="N10" s="91"/>
      <c r="O10" s="91"/>
      <c r="P10" s="91"/>
      <c r="Q10" s="91"/>
    </row>
    <row r="11" spans="1:17" ht="14.25" customHeight="1">
      <c r="A11" s="79" t="s">
        <v>42</v>
      </c>
      <c r="B11" s="10"/>
      <c r="C11" s="10"/>
      <c r="D11" s="10"/>
      <c r="E11" s="10"/>
      <c r="F11" s="10"/>
      <c r="G11" s="9"/>
      <c r="H11" s="111"/>
      <c r="I11" s="111"/>
      <c r="J11" s="111"/>
      <c r="K11" s="111"/>
      <c r="L11" s="92"/>
      <c r="M11" s="92"/>
      <c r="N11" s="91"/>
      <c r="O11" s="91"/>
      <c r="P11" s="91"/>
      <c r="Q11" s="91"/>
    </row>
    <row r="12" spans="1:17" ht="15" thickBot="1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</row>
    <row r="13" spans="1:17" s="90" customFormat="1" ht="30" customHeight="1" thickBot="1">
      <c r="A13" s="82" t="s">
        <v>12</v>
      </c>
      <c r="B13" s="83" t="s">
        <v>5</v>
      </c>
      <c r="C13" s="84" t="s">
        <v>6</v>
      </c>
      <c r="D13" s="85"/>
      <c r="E13" s="86" t="s">
        <v>7</v>
      </c>
      <c r="F13" s="84" t="s">
        <v>0</v>
      </c>
      <c r="G13" s="86" t="s">
        <v>8</v>
      </c>
      <c r="H13" s="84" t="s">
        <v>9</v>
      </c>
      <c r="I13" s="87" t="s">
        <v>10</v>
      </c>
      <c r="J13" s="84" t="s">
        <v>43</v>
      </c>
      <c r="K13" s="88" t="s">
        <v>11</v>
      </c>
      <c r="L13" s="89" t="s">
        <v>13</v>
      </c>
    </row>
    <row r="14" spans="1:17" hidden="1">
      <c r="A14" s="44" t="s">
        <v>18</v>
      </c>
      <c r="B14" s="45" t="s">
        <v>19</v>
      </c>
      <c r="C14" s="46" t="s">
        <v>20</v>
      </c>
      <c r="D14" s="46" t="s">
        <v>21</v>
      </c>
      <c r="E14" s="47" t="s">
        <v>22</v>
      </c>
      <c r="F14" s="46" t="s">
        <v>23</v>
      </c>
      <c r="G14" s="46" t="s">
        <v>24</v>
      </c>
      <c r="H14" s="46" t="s">
        <v>25</v>
      </c>
      <c r="I14" s="48" t="s">
        <v>26</v>
      </c>
      <c r="J14" s="45" t="s">
        <v>27</v>
      </c>
      <c r="K14" s="48" t="s">
        <v>28</v>
      </c>
      <c r="L14" s="49" t="s">
        <v>29</v>
      </c>
    </row>
    <row r="15" spans="1:17">
      <c r="A15" s="101"/>
      <c r="B15" s="102"/>
      <c r="C15" s="113"/>
      <c r="D15" s="113"/>
      <c r="E15" s="114"/>
      <c r="F15" s="115"/>
      <c r="G15" s="117"/>
      <c r="H15" s="115"/>
      <c r="I15" s="126"/>
      <c r="J15" s="116"/>
      <c r="K15" s="127"/>
      <c r="L15" s="128"/>
    </row>
    <row r="16" spans="1:17">
      <c r="A16" s="103"/>
      <c r="B16" s="103"/>
      <c r="C16" s="104" t="str">
        <f>IF(ISBLANK($D16),"",VLOOKUP($D16,Librairie!$B$2:$F$10,2,FALSE))</f>
        <v/>
      </c>
      <c r="D16" s="103"/>
      <c r="E16" s="103"/>
      <c r="F16" s="109"/>
      <c r="G16" s="109"/>
      <c r="H16" s="109"/>
      <c r="I16" s="105"/>
      <c r="J16" s="106" t="str">
        <f t="shared" ref="J16" si="0">IF(ISBLANK(I16),"",1)</f>
        <v/>
      </c>
      <c r="K16" s="107" t="str">
        <f t="shared" ref="K16" si="1">IF(OR($D16="",$I16="-",$I16=""),"",($I16*$F16))</f>
        <v/>
      </c>
      <c r="L16" s="108" t="str">
        <f>IF(ISBLANK($E16),"",VLOOKUP($D16,Librairie!$B$2:$M$10,12,FALSE))</f>
        <v/>
      </c>
    </row>
    <row r="17" spans="1:12">
      <c r="A17" s="103"/>
      <c r="B17" s="81"/>
      <c r="E17" s="27"/>
      <c r="F17" s="41"/>
      <c r="G17" s="27"/>
      <c r="H17" s="28"/>
      <c r="L17" s="108"/>
    </row>
    <row r="18" spans="1:12">
      <c r="A18" s="100"/>
      <c r="B18" s="81"/>
      <c r="D18" s="80"/>
      <c r="E18" s="27"/>
      <c r="F18" s="27"/>
      <c r="G18" s="27"/>
      <c r="H18" s="29"/>
      <c r="I18" s="80"/>
      <c r="J18" s="80"/>
      <c r="K18" s="80"/>
      <c r="L18" s="108"/>
    </row>
    <row r="19" spans="1:12" ht="15">
      <c r="A19" s="100"/>
      <c r="B19" s="91"/>
      <c r="C19" s="91"/>
      <c r="D19" s="91"/>
      <c r="E19" s="91"/>
      <c r="F19" s="91"/>
      <c r="G19" s="91"/>
      <c r="H19" s="91"/>
      <c r="I19" s="91"/>
      <c r="J19" s="91"/>
      <c r="K19" s="91"/>
      <c r="L19" s="110"/>
    </row>
    <row r="20" spans="1:12" ht="15">
      <c r="A20" s="103"/>
      <c r="B20" s="91"/>
      <c r="C20" s="91"/>
      <c r="D20" s="91"/>
      <c r="E20" s="91"/>
      <c r="F20" s="91"/>
      <c r="G20" s="91"/>
      <c r="H20" s="91"/>
      <c r="I20" s="91"/>
      <c r="J20" s="91"/>
      <c r="K20" s="91"/>
      <c r="L20" s="110"/>
    </row>
    <row r="21" spans="1:12" ht="15">
      <c r="A21" s="103"/>
      <c r="B21" s="160"/>
      <c r="C21" s="161"/>
      <c r="D21" s="161"/>
      <c r="E21" s="161"/>
      <c r="F21" s="161"/>
      <c r="G21" s="161"/>
      <c r="H21" s="161"/>
      <c r="I21" s="161"/>
      <c r="J21" s="161"/>
      <c r="K21" s="161"/>
      <c r="L21" s="110"/>
    </row>
    <row r="22" spans="1:12" ht="15">
      <c r="A22" s="103"/>
      <c r="B22" s="162"/>
      <c r="C22" s="163"/>
      <c r="D22" s="164"/>
      <c r="E22" s="164"/>
      <c r="F22" s="161"/>
      <c r="G22" s="161"/>
      <c r="H22" s="161"/>
      <c r="I22" s="165"/>
      <c r="J22" s="166"/>
      <c r="K22" s="167"/>
      <c r="L22" s="112"/>
    </row>
    <row r="23" spans="1:12" ht="15">
      <c r="A23" s="103"/>
      <c r="B23" s="118"/>
      <c r="C23" s="119"/>
      <c r="D23" s="119"/>
      <c r="E23" s="119"/>
      <c r="F23" s="119"/>
      <c r="G23" s="119"/>
      <c r="H23" s="119"/>
      <c r="I23" s="119"/>
      <c r="J23" s="119"/>
      <c r="K23" s="119"/>
      <c r="L23" s="112"/>
    </row>
    <row r="24" spans="1:12" ht="15">
      <c r="A24" s="103"/>
      <c r="B24" s="120"/>
      <c r="C24" s="121"/>
      <c r="D24" s="120"/>
      <c r="E24" s="120"/>
      <c r="F24" s="122"/>
      <c r="G24" s="122"/>
      <c r="H24" s="122"/>
      <c r="I24" s="123"/>
      <c r="J24" s="124"/>
      <c r="K24" s="125"/>
      <c r="L24" s="90"/>
    </row>
    <row r="25" spans="1:12">
      <c r="A25" s="103"/>
      <c r="L25" s="110"/>
    </row>
    <row r="26" spans="1:12">
      <c r="A26" s="103"/>
      <c r="B26" s="103"/>
      <c r="C26" s="104"/>
      <c r="D26" s="103"/>
      <c r="E26" s="103"/>
      <c r="F26" s="109"/>
      <c r="G26" s="109"/>
      <c r="H26" s="109"/>
      <c r="I26" s="105"/>
      <c r="J26" s="106"/>
      <c r="K26" s="107"/>
      <c r="L26" s="110"/>
    </row>
    <row r="27" spans="1:12">
      <c r="A27" s="103"/>
      <c r="B27" s="103"/>
      <c r="C27" s="104"/>
      <c r="D27" s="103"/>
      <c r="E27" s="103"/>
      <c r="F27" s="109"/>
      <c r="G27" s="109"/>
      <c r="H27" s="109"/>
      <c r="I27" s="105"/>
      <c r="J27" s="106"/>
      <c r="K27" s="107"/>
      <c r="L27" s="110"/>
    </row>
    <row r="28" spans="1:12">
      <c r="A28" s="103"/>
      <c r="B28" s="103"/>
      <c r="C28" s="104"/>
      <c r="D28" s="103"/>
      <c r="E28" s="103"/>
      <c r="F28" s="109"/>
      <c r="G28" s="109"/>
      <c r="H28" s="109"/>
      <c r="I28" s="105"/>
      <c r="J28" s="106"/>
      <c r="K28" s="107"/>
      <c r="L28" s="110"/>
    </row>
    <row r="29" spans="1:12">
      <c r="A29" s="103"/>
      <c r="B29" s="103"/>
      <c r="C29" s="104"/>
      <c r="D29" s="103"/>
      <c r="E29" s="103"/>
      <c r="F29" s="109"/>
      <c r="G29" s="109"/>
      <c r="H29" s="109"/>
      <c r="I29" s="105"/>
      <c r="J29" s="106"/>
      <c r="K29" s="107"/>
      <c r="L29" s="110"/>
    </row>
    <row r="30" spans="1:12">
      <c r="A30" s="103"/>
      <c r="B30" s="103"/>
      <c r="C30" s="104"/>
      <c r="D30" s="103"/>
      <c r="E30" s="103"/>
      <c r="F30" s="109"/>
      <c r="G30" s="109"/>
      <c r="H30" s="109"/>
      <c r="I30" s="105"/>
      <c r="J30" s="106"/>
      <c r="K30" s="107"/>
      <c r="L30" s="110"/>
    </row>
    <row r="31" spans="1:12">
      <c r="A31" s="103"/>
      <c r="B31" s="103"/>
      <c r="C31" s="104"/>
      <c r="D31" s="103"/>
      <c r="E31" s="103"/>
      <c r="F31" s="109"/>
      <c r="G31" s="109"/>
      <c r="H31" s="109"/>
      <c r="I31" s="105"/>
      <c r="J31" s="106"/>
      <c r="K31" s="107"/>
      <c r="L31" s="110"/>
    </row>
    <row r="32" spans="1:12">
      <c r="A32" s="103"/>
      <c r="B32" s="103"/>
      <c r="C32" s="104"/>
      <c r="D32" s="103"/>
      <c r="E32" s="103"/>
      <c r="F32" s="109"/>
      <c r="G32" s="109"/>
      <c r="H32" s="109"/>
      <c r="I32" s="105"/>
      <c r="J32" s="106"/>
      <c r="K32" s="107"/>
      <c r="L32" s="110"/>
    </row>
    <row r="33" spans="1:12">
      <c r="A33" s="103"/>
      <c r="B33" s="103"/>
      <c r="C33" s="104"/>
      <c r="D33" s="103"/>
      <c r="E33" s="103"/>
      <c r="F33" s="109"/>
      <c r="G33" s="109"/>
      <c r="H33" s="109"/>
      <c r="I33" s="105"/>
      <c r="J33" s="106"/>
      <c r="K33" s="107"/>
      <c r="L33" s="110"/>
    </row>
    <row r="34" spans="1:12">
      <c r="A34" s="103"/>
      <c r="B34" s="103"/>
      <c r="C34" s="104"/>
      <c r="D34" s="103"/>
      <c r="E34" s="103"/>
      <c r="F34" s="109"/>
      <c r="G34" s="109"/>
      <c r="H34" s="109"/>
      <c r="I34" s="105"/>
      <c r="J34" s="106"/>
      <c r="K34" s="107"/>
      <c r="L34" s="110"/>
    </row>
    <row r="35" spans="1:12">
      <c r="A35" s="103"/>
      <c r="B35" s="103"/>
      <c r="C35" s="104"/>
      <c r="D35" s="103"/>
      <c r="E35" s="103"/>
      <c r="F35" s="109"/>
      <c r="G35" s="109"/>
      <c r="H35" s="109"/>
      <c r="I35" s="105"/>
      <c r="J35" s="106"/>
      <c r="K35" s="107"/>
      <c r="L35" s="110"/>
    </row>
    <row r="36" spans="1:12">
      <c r="A36" s="103"/>
      <c r="B36" s="103"/>
      <c r="C36" s="104"/>
      <c r="D36" s="103"/>
      <c r="E36" s="103"/>
      <c r="F36" s="109"/>
      <c r="G36" s="109"/>
      <c r="H36" s="109"/>
      <c r="I36" s="105"/>
      <c r="J36" s="106"/>
      <c r="K36" s="107"/>
      <c r="L36" s="110"/>
    </row>
    <row r="37" spans="1:12">
      <c r="A37" s="103"/>
      <c r="B37" s="103"/>
      <c r="C37" s="104"/>
      <c r="D37" s="103"/>
      <c r="E37" s="103"/>
      <c r="F37" s="109"/>
      <c r="G37" s="109"/>
      <c r="H37" s="109"/>
      <c r="I37" s="105"/>
      <c r="J37" s="106"/>
      <c r="K37" s="107"/>
      <c r="L37" s="110"/>
    </row>
    <row r="38" spans="1:12">
      <c r="A38" s="103"/>
      <c r="B38" s="103"/>
      <c r="C38" s="104"/>
      <c r="D38" s="103"/>
      <c r="E38" s="103"/>
      <c r="F38" s="109"/>
      <c r="G38" s="109"/>
      <c r="H38" s="109"/>
      <c r="I38" s="105"/>
      <c r="J38" s="106"/>
      <c r="K38" s="107"/>
      <c r="L38" s="110"/>
    </row>
    <row r="39" spans="1:12">
      <c r="A39" s="103"/>
      <c r="B39" s="103"/>
      <c r="C39" s="104"/>
      <c r="D39" s="103"/>
      <c r="E39" s="103"/>
      <c r="F39" s="109"/>
      <c r="G39" s="109"/>
      <c r="H39" s="109"/>
      <c r="I39" s="105"/>
      <c r="J39" s="106"/>
      <c r="K39" s="107"/>
      <c r="L39" s="110"/>
    </row>
    <row r="40" spans="1:12">
      <c r="A40" s="103"/>
      <c r="B40" s="103"/>
      <c r="C40" s="104"/>
      <c r="D40" s="103"/>
      <c r="E40" s="103"/>
      <c r="F40" s="109"/>
      <c r="G40" s="109"/>
      <c r="H40" s="109"/>
      <c r="I40" s="105"/>
      <c r="J40" s="106"/>
      <c r="K40" s="107"/>
      <c r="L40" s="110"/>
    </row>
    <row r="41" spans="1:12">
      <c r="A41" s="103"/>
      <c r="B41" s="103"/>
      <c r="C41" s="104"/>
      <c r="D41" s="103"/>
      <c r="E41" s="103"/>
      <c r="F41" s="109"/>
      <c r="G41" s="109"/>
      <c r="H41" s="109"/>
      <c r="I41" s="105"/>
      <c r="J41" s="106"/>
      <c r="K41" s="107"/>
      <c r="L41" s="110"/>
    </row>
    <row r="42" spans="1:12">
      <c r="A42" s="103"/>
      <c r="B42" s="103"/>
      <c r="C42" s="104"/>
      <c r="D42" s="103"/>
      <c r="E42" s="103"/>
      <c r="F42" s="109"/>
      <c r="G42" s="109"/>
      <c r="H42" s="109"/>
      <c r="I42" s="105"/>
      <c r="J42" s="106"/>
      <c r="K42" s="107"/>
      <c r="L42" s="110"/>
    </row>
    <row r="43" spans="1:12">
      <c r="A43" s="103"/>
      <c r="B43" s="103"/>
      <c r="C43" s="104"/>
      <c r="D43" s="103"/>
      <c r="E43" s="103"/>
      <c r="F43" s="109"/>
      <c r="G43" s="109"/>
      <c r="H43" s="109"/>
      <c r="I43" s="105"/>
      <c r="J43" s="106"/>
      <c r="K43" s="107"/>
      <c r="L43" s="110"/>
    </row>
    <row r="44" spans="1:12">
      <c r="A44" s="103"/>
      <c r="B44" s="103"/>
      <c r="C44" s="104"/>
      <c r="D44" s="103"/>
      <c r="E44" s="103"/>
      <c r="F44" s="109"/>
      <c r="G44" s="109"/>
      <c r="H44" s="109"/>
      <c r="I44" s="105"/>
      <c r="J44" s="106"/>
      <c r="K44" s="107"/>
      <c r="L44" s="110"/>
    </row>
    <row r="45" spans="1:12">
      <c r="A45" s="103"/>
      <c r="B45" s="103"/>
      <c r="C45" s="104"/>
      <c r="D45" s="103"/>
      <c r="E45" s="103"/>
      <c r="F45" s="109"/>
      <c r="G45" s="109"/>
      <c r="H45" s="109"/>
      <c r="I45" s="105"/>
      <c r="J45" s="106"/>
      <c r="K45" s="107"/>
      <c r="L45" s="110"/>
    </row>
    <row r="46" spans="1:12">
      <c r="A46" s="103"/>
      <c r="B46" s="103"/>
      <c r="C46" s="104"/>
      <c r="D46" s="103"/>
      <c r="E46" s="103"/>
      <c r="F46" s="109"/>
      <c r="G46" s="109"/>
      <c r="H46" s="109"/>
      <c r="I46" s="105"/>
      <c r="J46" s="106"/>
      <c r="K46" s="107"/>
      <c r="L46" s="110"/>
    </row>
    <row r="47" spans="1:12">
      <c r="A47" s="103"/>
      <c r="B47" s="103"/>
      <c r="C47" s="104"/>
      <c r="D47" s="103"/>
      <c r="E47" s="103"/>
      <c r="F47" s="109"/>
      <c r="G47" s="109"/>
      <c r="H47" s="109"/>
      <c r="I47" s="105"/>
      <c r="J47" s="106"/>
      <c r="K47" s="107"/>
      <c r="L47" s="110"/>
    </row>
    <row r="48" spans="1:12">
      <c r="A48" s="103"/>
      <c r="B48" s="103"/>
      <c r="C48" s="104"/>
      <c r="D48" s="103"/>
      <c r="E48" s="103"/>
      <c r="F48" s="109"/>
      <c r="G48" s="109"/>
      <c r="H48" s="109"/>
      <c r="I48" s="105"/>
      <c r="J48" s="106"/>
      <c r="K48" s="107"/>
      <c r="L48" s="110"/>
    </row>
    <row r="49" spans="1:12">
      <c r="A49" s="103"/>
      <c r="B49" s="103"/>
      <c r="C49" s="104"/>
      <c r="D49" s="103"/>
      <c r="E49" s="103"/>
      <c r="F49" s="109"/>
      <c r="G49" s="109"/>
      <c r="H49" s="109"/>
      <c r="I49" s="105"/>
      <c r="J49" s="106"/>
      <c r="K49" s="107"/>
      <c r="L49" s="110"/>
    </row>
    <row r="50" spans="1:12">
      <c r="A50" s="103"/>
      <c r="B50" s="103"/>
      <c r="C50" s="104"/>
      <c r="D50" s="103"/>
      <c r="E50" s="103"/>
      <c r="F50" s="109"/>
      <c r="G50" s="109"/>
      <c r="H50" s="109"/>
      <c r="I50" s="105"/>
      <c r="J50" s="106"/>
      <c r="K50" s="107"/>
      <c r="L50" s="110"/>
    </row>
    <row r="51" spans="1:12">
      <c r="A51" s="103"/>
      <c r="B51" s="103"/>
      <c r="C51" s="104"/>
      <c r="D51" s="103"/>
      <c r="E51" s="103"/>
      <c r="F51" s="109"/>
      <c r="G51" s="109"/>
      <c r="H51" s="109"/>
      <c r="I51" s="105"/>
      <c r="J51" s="106"/>
      <c r="K51" s="107"/>
      <c r="L51" s="110"/>
    </row>
    <row r="52" spans="1:12">
      <c r="A52" s="103"/>
      <c r="B52" s="103"/>
      <c r="C52" s="104"/>
      <c r="D52" s="103"/>
      <c r="E52" s="103"/>
      <c r="F52" s="109"/>
      <c r="G52" s="109"/>
      <c r="H52" s="109"/>
      <c r="I52" s="105"/>
      <c r="J52" s="106"/>
      <c r="K52" s="107"/>
      <c r="L52" s="110"/>
    </row>
    <row r="53" spans="1:12">
      <c r="A53" s="103"/>
      <c r="B53" s="103"/>
      <c r="C53" s="104"/>
      <c r="D53" s="103"/>
      <c r="E53" s="103"/>
      <c r="F53" s="109"/>
      <c r="G53" s="109"/>
      <c r="H53" s="109"/>
      <c r="I53" s="105"/>
      <c r="J53" s="106"/>
      <c r="K53" s="107"/>
      <c r="L53" s="110"/>
    </row>
    <row r="54" spans="1:12">
      <c r="A54" s="103"/>
      <c r="B54" s="103"/>
      <c r="C54" s="104"/>
      <c r="D54" s="103"/>
      <c r="E54" s="103"/>
      <c r="F54" s="109"/>
      <c r="G54" s="109"/>
      <c r="H54" s="109"/>
      <c r="I54" s="105"/>
      <c r="J54" s="106"/>
      <c r="K54" s="107"/>
      <c r="L54" s="110"/>
    </row>
    <row r="55" spans="1:12">
      <c r="A55" s="103"/>
      <c r="B55" s="103"/>
      <c r="C55" s="104"/>
      <c r="D55" s="103"/>
      <c r="E55" s="103"/>
      <c r="F55" s="109"/>
      <c r="G55" s="109"/>
      <c r="H55" s="109"/>
      <c r="I55" s="105"/>
      <c r="J55" s="106"/>
      <c r="K55" s="107"/>
      <c r="L55" s="110"/>
    </row>
    <row r="56" spans="1:12">
      <c r="A56" s="103"/>
      <c r="B56" s="103"/>
      <c r="C56" s="104"/>
      <c r="D56" s="103"/>
      <c r="E56" s="103"/>
      <c r="F56" s="109"/>
      <c r="G56" s="109"/>
      <c r="H56" s="109"/>
      <c r="I56" s="105"/>
      <c r="J56" s="106"/>
      <c r="K56" s="107"/>
      <c r="L56" s="110"/>
    </row>
    <row r="57" spans="1:12">
      <c r="A57" s="103"/>
      <c r="B57" s="103"/>
      <c r="C57" s="104"/>
      <c r="D57" s="103"/>
      <c r="E57" s="103"/>
      <c r="F57" s="109"/>
      <c r="G57" s="109"/>
      <c r="H57" s="109"/>
      <c r="I57" s="105"/>
      <c r="J57" s="106"/>
      <c r="K57" s="107"/>
      <c r="L57" s="110"/>
    </row>
    <row r="58" spans="1:12">
      <c r="A58" s="103"/>
      <c r="B58" s="103"/>
      <c r="C58" s="104"/>
      <c r="D58" s="103"/>
      <c r="E58" s="103"/>
      <c r="F58" s="109"/>
      <c r="G58" s="109"/>
      <c r="H58" s="109"/>
      <c r="I58" s="105"/>
      <c r="J58" s="106"/>
      <c r="K58" s="107"/>
      <c r="L58" s="110"/>
    </row>
    <row r="59" spans="1:12">
      <c r="A59" s="103"/>
      <c r="B59" s="103"/>
      <c r="C59" s="104"/>
      <c r="D59" s="103"/>
      <c r="E59" s="103"/>
      <c r="F59" s="109"/>
      <c r="G59" s="109"/>
      <c r="H59" s="109"/>
      <c r="I59" s="105"/>
      <c r="J59" s="106"/>
      <c r="K59" s="107"/>
      <c r="L59" s="110"/>
    </row>
    <row r="60" spans="1:12">
      <c r="A60" s="103"/>
      <c r="B60" s="103"/>
      <c r="C60" s="104"/>
      <c r="D60" s="103"/>
      <c r="E60" s="103"/>
      <c r="F60" s="109"/>
      <c r="G60" s="109"/>
      <c r="H60" s="109"/>
      <c r="I60" s="105"/>
      <c r="J60" s="106"/>
      <c r="K60" s="107"/>
      <c r="L60" s="110"/>
    </row>
    <row r="61" spans="1:12">
      <c r="A61" s="103"/>
      <c r="B61" s="103"/>
      <c r="C61" s="104"/>
      <c r="D61" s="103"/>
      <c r="E61" s="103"/>
      <c r="F61" s="109"/>
      <c r="G61" s="109"/>
      <c r="H61" s="109"/>
      <c r="I61" s="105"/>
      <c r="J61" s="106"/>
      <c r="K61" s="107"/>
      <c r="L61" s="110"/>
    </row>
    <row r="62" spans="1:12">
      <c r="A62" s="103"/>
      <c r="B62" s="103"/>
      <c r="C62" s="104"/>
      <c r="D62" s="103"/>
      <c r="E62" s="103"/>
      <c r="F62" s="109"/>
      <c r="G62" s="109"/>
      <c r="H62" s="109"/>
      <c r="I62" s="105"/>
      <c r="J62" s="106"/>
      <c r="K62" s="107"/>
      <c r="L62" s="110"/>
    </row>
    <row r="63" spans="1:12">
      <c r="A63" s="103"/>
      <c r="B63" s="103"/>
      <c r="C63" s="104"/>
      <c r="D63" s="103"/>
      <c r="E63" s="103"/>
      <c r="F63" s="109"/>
      <c r="G63" s="109"/>
      <c r="H63" s="109"/>
      <c r="I63" s="105"/>
      <c r="J63" s="106"/>
      <c r="K63" s="107"/>
      <c r="L63" s="110"/>
    </row>
    <row r="64" spans="1:12">
      <c r="A64" s="103"/>
      <c r="B64" s="103"/>
      <c r="C64" s="104"/>
      <c r="D64" s="103"/>
      <c r="E64" s="103"/>
      <c r="F64" s="109"/>
      <c r="G64" s="109"/>
      <c r="H64" s="109"/>
      <c r="I64" s="105"/>
      <c r="J64" s="106"/>
      <c r="K64" s="107"/>
      <c r="L64" s="110"/>
    </row>
    <row r="65" spans="1:12">
      <c r="A65" s="103"/>
      <c r="B65" s="103"/>
      <c r="C65" s="104"/>
      <c r="D65" s="103"/>
      <c r="E65" s="103"/>
      <c r="F65" s="109"/>
      <c r="G65" s="109"/>
      <c r="H65" s="109"/>
      <c r="I65" s="105"/>
      <c r="J65" s="106"/>
      <c r="K65" s="107"/>
      <c r="L65" s="110"/>
    </row>
    <row r="66" spans="1:12">
      <c r="A66" s="103"/>
      <c r="B66" s="103"/>
      <c r="C66" s="104"/>
      <c r="D66" s="103"/>
      <c r="E66" s="103"/>
      <c r="F66" s="109"/>
      <c r="G66" s="109"/>
      <c r="H66" s="109"/>
      <c r="I66" s="105"/>
      <c r="J66" s="106"/>
      <c r="K66" s="107"/>
      <c r="L66" s="110"/>
    </row>
    <row r="67" spans="1:12">
      <c r="A67" s="103"/>
      <c r="B67" s="103"/>
      <c r="C67" s="104"/>
      <c r="D67" s="103"/>
      <c r="E67" s="103"/>
      <c r="F67" s="109"/>
      <c r="G67" s="109"/>
      <c r="H67" s="109"/>
      <c r="I67" s="105"/>
      <c r="J67" s="106"/>
      <c r="K67" s="107"/>
      <c r="L67" s="110"/>
    </row>
    <row r="68" spans="1:12">
      <c r="A68" s="103"/>
      <c r="B68" s="103"/>
      <c r="C68" s="104"/>
      <c r="D68" s="103"/>
      <c r="E68" s="103"/>
      <c r="F68" s="109"/>
      <c r="G68" s="109"/>
      <c r="H68" s="109"/>
      <c r="I68" s="105"/>
      <c r="J68" s="106"/>
      <c r="K68" s="107"/>
      <c r="L68" s="110"/>
    </row>
    <row r="69" spans="1:12">
      <c r="A69" s="103"/>
      <c r="B69" s="103"/>
      <c r="C69" s="104"/>
      <c r="D69" s="103"/>
      <c r="E69" s="103"/>
      <c r="F69" s="109"/>
      <c r="G69" s="109"/>
      <c r="H69" s="109"/>
      <c r="I69" s="105"/>
      <c r="J69" s="106"/>
      <c r="K69" s="107"/>
      <c r="L69" s="110"/>
    </row>
    <row r="70" spans="1:12">
      <c r="A70" s="103"/>
      <c r="B70" s="103"/>
      <c r="C70" s="104"/>
      <c r="D70" s="103"/>
      <c r="E70" s="103"/>
      <c r="F70" s="109"/>
      <c r="G70" s="109"/>
      <c r="H70" s="109"/>
      <c r="I70" s="105"/>
      <c r="J70" s="106"/>
      <c r="K70" s="107"/>
      <c r="L70" s="110"/>
    </row>
    <row r="71" spans="1:12">
      <c r="A71" s="103"/>
      <c r="B71" s="103"/>
      <c r="C71" s="104"/>
      <c r="D71" s="103"/>
      <c r="E71" s="103"/>
      <c r="F71" s="109"/>
      <c r="G71" s="109"/>
      <c r="H71" s="109"/>
      <c r="I71" s="105"/>
      <c r="J71" s="106"/>
      <c r="K71" s="107"/>
      <c r="L71" s="110"/>
    </row>
    <row r="72" spans="1:12">
      <c r="A72" s="103"/>
      <c r="B72" s="103"/>
      <c r="C72" s="104"/>
      <c r="D72" s="103"/>
      <c r="E72" s="103"/>
      <c r="F72" s="109"/>
      <c r="G72" s="109"/>
      <c r="H72" s="109"/>
      <c r="I72" s="105"/>
      <c r="J72" s="106"/>
      <c r="K72" s="107"/>
      <c r="L72" s="110"/>
    </row>
    <row r="73" spans="1:12">
      <c r="A73" s="103"/>
      <c r="B73" s="103"/>
      <c r="C73" s="104"/>
      <c r="D73" s="103"/>
      <c r="E73" s="103"/>
      <c r="F73" s="109"/>
      <c r="G73" s="109"/>
      <c r="H73" s="109"/>
      <c r="I73" s="105"/>
      <c r="J73" s="106"/>
      <c r="K73" s="107"/>
      <c r="L73" s="110"/>
    </row>
    <row r="74" spans="1:12">
      <c r="A74" s="103"/>
      <c r="B74" s="103"/>
      <c r="C74" s="104"/>
      <c r="D74" s="103"/>
      <c r="E74" s="103"/>
      <c r="F74" s="109"/>
      <c r="G74" s="109"/>
      <c r="H74" s="109"/>
      <c r="I74" s="105"/>
      <c r="J74" s="106"/>
      <c r="K74" s="107"/>
      <c r="L74" s="110"/>
    </row>
    <row r="75" spans="1:12">
      <c r="A75" s="103"/>
      <c r="B75" s="103"/>
      <c r="C75" s="104"/>
      <c r="D75" s="103"/>
      <c r="E75" s="103"/>
      <c r="F75" s="109"/>
      <c r="G75" s="109"/>
      <c r="H75" s="109"/>
      <c r="I75" s="105"/>
      <c r="J75" s="106"/>
      <c r="K75" s="107"/>
      <c r="L75" s="110"/>
    </row>
    <row r="76" spans="1:12">
      <c r="A76" s="103"/>
      <c r="B76" s="103"/>
      <c r="C76" s="104"/>
      <c r="D76" s="103"/>
      <c r="E76" s="103"/>
      <c r="F76" s="109"/>
      <c r="G76" s="109"/>
      <c r="H76" s="109"/>
      <c r="I76" s="105"/>
      <c r="J76" s="106"/>
      <c r="K76" s="107"/>
      <c r="L76" s="110"/>
    </row>
    <row r="77" spans="1:12">
      <c r="A77" s="103"/>
      <c r="B77" s="103"/>
      <c r="C77" s="104"/>
      <c r="D77" s="103"/>
      <c r="E77" s="103"/>
      <c r="F77" s="109"/>
      <c r="G77" s="109"/>
      <c r="H77" s="109"/>
      <c r="I77" s="105"/>
      <c r="J77" s="106"/>
      <c r="K77" s="107"/>
      <c r="L77" s="110"/>
    </row>
    <row r="78" spans="1:12">
      <c r="A78" s="103"/>
      <c r="B78" s="103"/>
      <c r="C78" s="104"/>
      <c r="D78" s="103"/>
      <c r="E78" s="103"/>
      <c r="F78" s="109"/>
      <c r="G78" s="109"/>
      <c r="H78" s="109"/>
      <c r="I78" s="105"/>
      <c r="J78" s="106"/>
      <c r="K78" s="107"/>
      <c r="L78" s="110"/>
    </row>
    <row r="79" spans="1:12">
      <c r="A79" s="103"/>
      <c r="B79" s="103"/>
      <c r="C79" s="104"/>
      <c r="D79" s="103"/>
      <c r="E79" s="103"/>
      <c r="F79" s="109"/>
      <c r="G79" s="109"/>
      <c r="H79" s="109"/>
      <c r="I79" s="105"/>
      <c r="J79" s="106"/>
      <c r="K79" s="107"/>
      <c r="L79" s="110"/>
    </row>
    <row r="80" spans="1:12">
      <c r="A80" s="103"/>
      <c r="B80" s="103"/>
      <c r="C80" s="104"/>
      <c r="D80" s="103"/>
      <c r="E80" s="103"/>
      <c r="F80" s="109"/>
      <c r="G80" s="109"/>
      <c r="H80" s="109"/>
      <c r="I80" s="105"/>
      <c r="J80" s="106"/>
      <c r="K80" s="107"/>
      <c r="L80" s="110"/>
    </row>
    <row r="81" spans="1:12">
      <c r="A81" s="103"/>
      <c r="L81" s="110"/>
    </row>
    <row r="82" spans="1:12">
      <c r="A82" s="103"/>
      <c r="L82" s="108"/>
    </row>
    <row r="83" spans="1:12">
      <c r="A83" s="103"/>
      <c r="B83" s="103"/>
      <c r="C83" s="104"/>
      <c r="D83" s="103"/>
      <c r="E83" s="103"/>
      <c r="F83" s="109"/>
      <c r="G83" s="109"/>
      <c r="H83" s="109"/>
      <c r="I83" s="105"/>
      <c r="J83" s="106"/>
      <c r="K83" s="107"/>
      <c r="L83" s="108"/>
    </row>
    <row r="84" spans="1:12">
      <c r="A84" s="103"/>
      <c r="B84" s="103"/>
      <c r="C84" s="104"/>
      <c r="D84" s="103"/>
      <c r="E84" s="103"/>
      <c r="F84" s="109"/>
      <c r="G84" s="109"/>
      <c r="H84" s="109"/>
      <c r="I84" s="105"/>
      <c r="J84" s="106"/>
      <c r="K84" s="107"/>
      <c r="L84" s="108"/>
    </row>
    <row r="85" spans="1:12">
      <c r="A85" s="103"/>
      <c r="B85" s="103"/>
      <c r="C85" s="104"/>
      <c r="D85" s="103"/>
      <c r="E85" s="103"/>
      <c r="F85" s="109"/>
      <c r="G85" s="109"/>
      <c r="H85" s="109"/>
      <c r="I85" s="105"/>
      <c r="J85" s="106"/>
      <c r="K85" s="107"/>
      <c r="L85" s="108"/>
    </row>
    <row r="86" spans="1:12">
      <c r="A86" s="103"/>
      <c r="B86" s="103"/>
      <c r="C86" s="104"/>
      <c r="D86" s="103"/>
      <c r="E86" s="103"/>
      <c r="F86" s="109"/>
      <c r="G86" s="109"/>
      <c r="H86" s="109"/>
      <c r="I86" s="105"/>
      <c r="J86" s="106"/>
      <c r="K86" s="107"/>
      <c r="L86" s="108"/>
    </row>
    <row r="87" spans="1:12">
      <c r="A87" s="103"/>
      <c r="B87" s="103"/>
      <c r="C87" s="104"/>
      <c r="D87" s="103"/>
      <c r="E87" s="103"/>
      <c r="F87" s="109"/>
      <c r="G87" s="109"/>
      <c r="H87" s="109"/>
      <c r="I87" s="105"/>
      <c r="J87" s="106"/>
      <c r="K87" s="107"/>
      <c r="L87" s="108"/>
    </row>
    <row r="88" spans="1:12">
      <c r="A88" s="103"/>
      <c r="B88" s="103"/>
      <c r="C88" s="104"/>
      <c r="D88" s="103"/>
      <c r="E88" s="103"/>
      <c r="F88" s="109"/>
      <c r="G88" s="109"/>
      <c r="H88" s="109"/>
      <c r="I88" s="105"/>
      <c r="J88" s="106"/>
      <c r="K88" s="107"/>
      <c r="L88" s="108"/>
    </row>
    <row r="89" spans="1:12">
      <c r="A89" s="103"/>
      <c r="B89" s="103"/>
      <c r="C89" s="104"/>
      <c r="D89" s="103"/>
      <c r="E89" s="103"/>
      <c r="F89" s="109"/>
      <c r="G89" s="109"/>
      <c r="H89" s="109"/>
      <c r="I89" s="105"/>
      <c r="J89" s="106"/>
      <c r="K89" s="107"/>
      <c r="L89" s="108"/>
    </row>
    <row r="90" spans="1:12">
      <c r="A90" s="103"/>
      <c r="B90" s="103"/>
      <c r="C90" s="104"/>
      <c r="D90" s="103"/>
      <c r="E90" s="103"/>
      <c r="F90" s="109"/>
      <c r="G90" s="109"/>
      <c r="H90" s="109"/>
      <c r="I90" s="105"/>
      <c r="J90" s="106"/>
      <c r="K90" s="107"/>
      <c r="L90" s="108"/>
    </row>
    <row r="91" spans="1:12">
      <c r="A91" s="103"/>
      <c r="B91" s="103"/>
      <c r="C91" s="104"/>
      <c r="D91" s="103"/>
      <c r="E91" s="103"/>
      <c r="F91" s="109"/>
      <c r="G91" s="109"/>
      <c r="H91" s="109"/>
      <c r="I91" s="105"/>
      <c r="J91" s="106"/>
      <c r="K91" s="107"/>
      <c r="L91" s="108"/>
    </row>
    <row r="92" spans="1:12">
      <c r="A92" s="103"/>
      <c r="B92" s="103"/>
      <c r="C92" s="104"/>
      <c r="D92" s="103"/>
      <c r="E92" s="103"/>
      <c r="F92" s="109"/>
      <c r="G92" s="109"/>
      <c r="H92" s="109"/>
      <c r="I92" s="105"/>
      <c r="J92" s="106"/>
      <c r="K92" s="107"/>
      <c r="L92" s="108"/>
    </row>
    <row r="93" spans="1:12">
      <c r="A93" s="103"/>
      <c r="B93" s="103"/>
      <c r="C93" s="104"/>
      <c r="D93" s="103"/>
      <c r="E93" s="103"/>
      <c r="F93" s="109"/>
      <c r="G93" s="109"/>
      <c r="H93" s="109"/>
      <c r="I93" s="105"/>
      <c r="J93" s="106"/>
      <c r="K93" s="107"/>
      <c r="L93" s="108"/>
    </row>
    <row r="94" spans="1:12">
      <c r="A94" s="103"/>
      <c r="B94" s="103"/>
      <c r="C94" s="104"/>
      <c r="D94" s="103"/>
      <c r="E94" s="103"/>
      <c r="F94" s="109"/>
      <c r="G94" s="109"/>
      <c r="H94" s="109"/>
      <c r="I94" s="105"/>
      <c r="J94" s="106"/>
      <c r="K94" s="107"/>
      <c r="L94" s="108"/>
    </row>
    <row r="95" spans="1:12">
      <c r="A95" s="103"/>
      <c r="B95" s="103"/>
      <c r="C95" s="104"/>
      <c r="D95" s="103"/>
      <c r="E95" s="103"/>
      <c r="F95" s="109"/>
      <c r="G95" s="109"/>
      <c r="H95" s="109"/>
      <c r="I95" s="105"/>
      <c r="J95" s="106"/>
      <c r="K95" s="107"/>
      <c r="L95" s="108"/>
    </row>
    <row r="96" spans="1:12">
      <c r="A96" s="103"/>
      <c r="B96" s="103"/>
      <c r="C96" s="104"/>
      <c r="D96" s="103"/>
      <c r="E96" s="103"/>
      <c r="F96" s="109"/>
      <c r="G96" s="109"/>
      <c r="H96" s="109"/>
      <c r="I96" s="105"/>
      <c r="J96" s="106"/>
      <c r="K96" s="107"/>
      <c r="L96" s="108"/>
    </row>
    <row r="97" spans="1:12">
      <c r="A97" s="103"/>
      <c r="B97" s="103"/>
      <c r="C97" s="104"/>
      <c r="D97" s="103"/>
      <c r="E97" s="103"/>
      <c r="F97" s="109"/>
      <c r="G97" s="109"/>
      <c r="H97" s="109"/>
      <c r="I97" s="105"/>
      <c r="J97" s="106"/>
      <c r="K97" s="107"/>
      <c r="L97" s="108"/>
    </row>
    <row r="98" spans="1:12">
      <c r="A98" s="103"/>
      <c r="B98" s="103"/>
      <c r="C98" s="104"/>
      <c r="D98" s="103"/>
      <c r="E98" s="103"/>
      <c r="F98" s="109"/>
      <c r="G98" s="109"/>
      <c r="H98" s="109"/>
      <c r="I98" s="105"/>
      <c r="J98" s="106"/>
      <c r="K98" s="107"/>
      <c r="L98" s="108"/>
    </row>
    <row r="99" spans="1:12">
      <c r="A99" s="103"/>
      <c r="B99" s="103"/>
      <c r="C99" s="104"/>
      <c r="D99" s="103"/>
      <c r="E99" s="103"/>
      <c r="F99" s="109"/>
      <c r="G99" s="109"/>
      <c r="H99" s="109"/>
      <c r="I99" s="105"/>
      <c r="J99" s="106"/>
      <c r="K99" s="107"/>
      <c r="L99" s="108"/>
    </row>
    <row r="100" spans="1:12">
      <c r="A100" s="103"/>
      <c r="B100" s="103"/>
      <c r="C100" s="104"/>
      <c r="D100" s="103"/>
      <c r="E100" s="103"/>
      <c r="F100" s="109"/>
      <c r="G100" s="109"/>
      <c r="H100" s="109"/>
      <c r="I100" s="105"/>
      <c r="J100" s="106"/>
      <c r="K100" s="107"/>
      <c r="L100" s="108"/>
    </row>
    <row r="101" spans="1:12">
      <c r="A101" s="103"/>
      <c r="B101" s="103"/>
      <c r="C101" s="104"/>
      <c r="D101" s="103"/>
      <c r="E101" s="103"/>
      <c r="F101" s="109"/>
      <c r="G101" s="109"/>
      <c r="H101" s="109"/>
      <c r="I101" s="105"/>
      <c r="J101" s="106"/>
      <c r="K101" s="107"/>
      <c r="L101" s="108"/>
    </row>
    <row r="102" spans="1:12">
      <c r="A102" s="103"/>
      <c r="B102" s="103"/>
      <c r="C102" s="104"/>
      <c r="D102" s="103"/>
      <c r="E102" s="103"/>
      <c r="F102" s="109"/>
      <c r="G102" s="109"/>
      <c r="H102" s="109"/>
      <c r="I102" s="105"/>
      <c r="J102" s="106"/>
      <c r="K102" s="107"/>
      <c r="L102" s="108"/>
    </row>
    <row r="103" spans="1:12">
      <c r="A103" s="103"/>
      <c r="B103" s="103"/>
      <c r="C103" s="104"/>
      <c r="D103" s="103"/>
      <c r="E103" s="103"/>
      <c r="F103" s="109"/>
      <c r="G103" s="109"/>
      <c r="H103" s="109"/>
      <c r="I103" s="105"/>
      <c r="J103" s="106"/>
      <c r="K103" s="107"/>
      <c r="L103" s="108"/>
    </row>
    <row r="104" spans="1:12">
      <c r="A104" s="103"/>
      <c r="B104" s="103"/>
      <c r="C104" s="104"/>
      <c r="D104" s="103"/>
      <c r="E104" s="103"/>
      <c r="F104" s="109"/>
      <c r="G104" s="109"/>
      <c r="H104" s="109"/>
      <c r="I104" s="105"/>
      <c r="J104" s="106"/>
      <c r="K104" s="107"/>
      <c r="L104" s="108"/>
    </row>
    <row r="105" spans="1:12">
      <c r="A105" s="103"/>
      <c r="B105" s="103"/>
      <c r="C105" s="104"/>
      <c r="D105" s="103"/>
      <c r="E105" s="103"/>
      <c r="F105" s="109"/>
      <c r="G105" s="109"/>
      <c r="H105" s="109"/>
      <c r="I105" s="105"/>
      <c r="J105" s="106"/>
      <c r="K105" s="107"/>
      <c r="L105" s="108"/>
    </row>
    <row r="106" spans="1:12">
      <c r="A106" s="103"/>
      <c r="B106" s="103"/>
      <c r="C106" s="104"/>
      <c r="D106" s="103"/>
      <c r="E106" s="103"/>
      <c r="F106" s="109"/>
      <c r="G106" s="109"/>
      <c r="H106" s="109"/>
      <c r="I106" s="105"/>
      <c r="J106" s="106"/>
      <c r="K106" s="107"/>
      <c r="L106" s="108"/>
    </row>
    <row r="107" spans="1:12">
      <c r="A107" s="103"/>
      <c r="B107" s="103"/>
      <c r="C107" s="104"/>
      <c r="D107" s="103"/>
      <c r="E107" s="103"/>
      <c r="F107" s="109"/>
      <c r="G107" s="109"/>
      <c r="H107" s="109"/>
      <c r="I107" s="105"/>
      <c r="J107" s="106"/>
      <c r="K107" s="107"/>
      <c r="L107" s="108"/>
    </row>
    <row r="108" spans="1:12">
      <c r="A108" s="103"/>
      <c r="B108" s="103"/>
      <c r="C108" s="104"/>
      <c r="D108" s="103"/>
      <c r="E108" s="103"/>
      <c r="F108" s="109"/>
      <c r="G108" s="109"/>
      <c r="H108" s="109"/>
      <c r="I108" s="105"/>
      <c r="J108" s="106"/>
      <c r="K108" s="107"/>
      <c r="L108" s="108"/>
    </row>
    <row r="109" spans="1:12">
      <c r="A109" s="103"/>
      <c r="B109" s="103"/>
      <c r="C109" s="104"/>
      <c r="D109" s="103"/>
      <c r="E109" s="103"/>
      <c r="F109" s="109"/>
      <c r="G109" s="109"/>
      <c r="H109" s="109"/>
      <c r="I109" s="105"/>
      <c r="J109" s="106"/>
      <c r="K109" s="107"/>
      <c r="L109" s="108"/>
    </row>
    <row r="110" spans="1:12">
      <c r="A110" s="103"/>
      <c r="B110" s="103"/>
      <c r="C110" s="104"/>
      <c r="D110" s="103"/>
      <c r="E110" s="103"/>
      <c r="F110" s="109"/>
      <c r="G110" s="109"/>
      <c r="H110" s="109"/>
      <c r="I110" s="105"/>
      <c r="J110" s="106"/>
      <c r="K110" s="107"/>
      <c r="L110" s="108"/>
    </row>
    <row r="111" spans="1:12">
      <c r="A111" s="103"/>
      <c r="B111" s="103"/>
      <c r="C111" s="104"/>
      <c r="D111" s="103"/>
      <c r="E111" s="103"/>
      <c r="F111" s="109"/>
      <c r="G111" s="109"/>
      <c r="H111" s="109"/>
      <c r="I111" s="105"/>
      <c r="J111" s="106"/>
      <c r="K111" s="107"/>
      <c r="L111" s="108"/>
    </row>
    <row r="112" spans="1:12">
      <c r="A112" s="103"/>
      <c r="B112" s="103"/>
      <c r="C112" s="104"/>
      <c r="D112" s="103"/>
      <c r="E112" s="103"/>
      <c r="F112" s="109"/>
      <c r="G112" s="109"/>
      <c r="H112" s="109"/>
      <c r="I112" s="105"/>
      <c r="J112" s="106"/>
      <c r="K112" s="107"/>
      <c r="L112" s="108"/>
    </row>
    <row r="113" spans="1:12">
      <c r="A113" s="103"/>
      <c r="B113" s="103"/>
      <c r="C113" s="104"/>
      <c r="D113" s="103"/>
      <c r="E113" s="103"/>
      <c r="F113" s="109"/>
      <c r="G113" s="109"/>
      <c r="H113" s="109"/>
      <c r="I113" s="105"/>
      <c r="J113" s="106"/>
      <c r="K113" s="107"/>
      <c r="L113" s="108"/>
    </row>
    <row r="114" spans="1:12">
      <c r="A114" s="103"/>
      <c r="B114" s="103"/>
      <c r="C114" s="104"/>
      <c r="D114" s="103"/>
      <c r="E114" s="103"/>
      <c r="F114" s="109"/>
      <c r="G114" s="109"/>
      <c r="H114" s="109"/>
      <c r="I114" s="105"/>
      <c r="J114" s="106"/>
      <c r="K114" s="107"/>
      <c r="L114" s="108"/>
    </row>
    <row r="115" spans="1:12">
      <c r="A115" s="103"/>
      <c r="B115" s="103"/>
      <c r="C115" s="104"/>
      <c r="D115" s="103"/>
      <c r="E115" s="103"/>
      <c r="F115" s="109"/>
      <c r="G115" s="109"/>
      <c r="H115" s="109"/>
      <c r="I115" s="105"/>
      <c r="J115" s="106"/>
      <c r="K115" s="107"/>
      <c r="L115" s="108"/>
    </row>
    <row r="116" spans="1:12">
      <c r="A116" s="103"/>
      <c r="B116" s="103"/>
      <c r="C116" s="104"/>
      <c r="D116" s="103"/>
      <c r="E116" s="103"/>
      <c r="F116" s="109"/>
      <c r="G116" s="109"/>
      <c r="H116" s="109"/>
      <c r="I116" s="105"/>
      <c r="J116" s="106"/>
      <c r="K116" s="107"/>
      <c r="L116" s="108"/>
    </row>
    <row r="117" spans="1:12">
      <c r="A117" s="103"/>
      <c r="B117" s="103"/>
      <c r="C117" s="104"/>
      <c r="D117" s="103"/>
      <c r="E117" s="103"/>
      <c r="F117" s="109"/>
      <c r="G117" s="109"/>
      <c r="H117" s="109"/>
      <c r="I117" s="105"/>
      <c r="J117" s="106"/>
      <c r="K117" s="107"/>
      <c r="L117" s="108"/>
    </row>
    <row r="118" spans="1:12">
      <c r="A118" s="103"/>
      <c r="B118" s="103"/>
      <c r="C118" s="104"/>
      <c r="D118" s="103"/>
      <c r="E118" s="103"/>
      <c r="F118" s="109"/>
      <c r="G118" s="109"/>
      <c r="H118" s="109"/>
      <c r="I118" s="105"/>
      <c r="J118" s="106"/>
      <c r="K118" s="107"/>
      <c r="L118" s="108"/>
    </row>
    <row r="119" spans="1:12">
      <c r="A119" s="103"/>
      <c r="B119" s="103"/>
      <c r="C119" s="104"/>
      <c r="D119" s="103"/>
      <c r="E119" s="103"/>
      <c r="F119" s="109"/>
      <c r="G119" s="109"/>
      <c r="H119" s="109"/>
      <c r="I119" s="105"/>
      <c r="J119" s="106"/>
      <c r="K119" s="107"/>
      <c r="L119" s="108"/>
    </row>
    <row r="120" spans="1:12">
      <c r="A120" s="103"/>
      <c r="B120" s="103"/>
      <c r="C120" s="104"/>
      <c r="D120" s="103"/>
      <c r="E120" s="103"/>
      <c r="F120" s="109"/>
      <c r="G120" s="109"/>
      <c r="H120" s="109"/>
      <c r="I120" s="105"/>
      <c r="J120" s="106"/>
      <c r="K120" s="107"/>
      <c r="L120" s="108"/>
    </row>
    <row r="121" spans="1:12">
      <c r="A121" s="103"/>
      <c r="B121" s="103"/>
      <c r="C121" s="104"/>
      <c r="D121" s="103"/>
      <c r="E121" s="103"/>
      <c r="F121" s="109"/>
      <c r="G121" s="109"/>
      <c r="H121" s="109"/>
      <c r="I121" s="105"/>
      <c r="J121" s="106"/>
      <c r="K121" s="107"/>
      <c r="L121" s="108"/>
    </row>
    <row r="122" spans="1:12">
      <c r="A122" s="103"/>
      <c r="B122" s="103"/>
      <c r="C122" s="104"/>
      <c r="D122" s="103"/>
      <c r="E122" s="103"/>
      <c r="F122" s="109"/>
      <c r="G122" s="109"/>
      <c r="H122" s="109"/>
      <c r="I122" s="105"/>
      <c r="J122" s="106"/>
      <c r="K122" s="107"/>
      <c r="L122" s="108"/>
    </row>
    <row r="123" spans="1:12">
      <c r="A123" s="103"/>
      <c r="B123" s="103"/>
      <c r="C123" s="104"/>
      <c r="D123" s="103"/>
      <c r="E123" s="103"/>
      <c r="F123" s="109"/>
      <c r="G123" s="109"/>
      <c r="H123" s="109"/>
      <c r="I123" s="105"/>
      <c r="J123" s="106"/>
      <c r="K123" s="107"/>
      <c r="L123" s="108"/>
    </row>
    <row r="124" spans="1:12">
      <c r="A124" s="103"/>
      <c r="B124" s="103"/>
      <c r="C124" s="104"/>
      <c r="D124" s="103"/>
      <c r="E124" s="103"/>
      <c r="F124" s="109"/>
      <c r="G124" s="109"/>
      <c r="H124" s="109"/>
      <c r="I124" s="105"/>
      <c r="J124" s="106"/>
      <c r="K124" s="107"/>
      <c r="L124" s="108"/>
    </row>
    <row r="125" spans="1:12">
      <c r="A125" s="103"/>
      <c r="B125" s="103"/>
      <c r="C125" s="104"/>
      <c r="D125" s="103"/>
      <c r="E125" s="103"/>
      <c r="F125" s="109"/>
      <c r="G125" s="109"/>
      <c r="H125" s="109"/>
      <c r="I125" s="105"/>
      <c r="J125" s="106"/>
      <c r="K125" s="107"/>
      <c r="L125" s="108"/>
    </row>
    <row r="126" spans="1:12">
      <c r="A126" s="103"/>
      <c r="B126" s="103"/>
      <c r="C126" s="104"/>
      <c r="D126" s="103"/>
      <c r="E126" s="103"/>
      <c r="F126" s="109"/>
      <c r="G126" s="109"/>
      <c r="H126" s="109"/>
      <c r="I126" s="105"/>
      <c r="J126" s="106"/>
      <c r="K126" s="107"/>
      <c r="L126" s="108"/>
    </row>
    <row r="127" spans="1:12">
      <c r="A127" s="103"/>
      <c r="B127" s="103"/>
      <c r="C127" s="104"/>
      <c r="D127" s="103"/>
      <c r="E127" s="103"/>
      <c r="F127" s="109"/>
      <c r="G127" s="109"/>
      <c r="H127" s="109"/>
      <c r="I127" s="105"/>
      <c r="J127" s="106"/>
      <c r="K127" s="107"/>
      <c r="L127" s="108"/>
    </row>
    <row r="128" spans="1:12">
      <c r="A128" s="103"/>
      <c r="B128" s="103"/>
      <c r="C128" s="104"/>
      <c r="D128" s="103"/>
      <c r="E128" s="103"/>
      <c r="F128" s="109"/>
      <c r="G128" s="109"/>
      <c r="H128" s="109"/>
      <c r="I128" s="105"/>
      <c r="J128" s="106"/>
      <c r="K128" s="107"/>
      <c r="L128" s="108"/>
    </row>
    <row r="129" spans="1:12">
      <c r="A129" s="103"/>
      <c r="B129" s="103"/>
      <c r="C129" s="104"/>
      <c r="D129" s="103"/>
      <c r="E129" s="103"/>
      <c r="F129" s="109"/>
      <c r="G129" s="109"/>
      <c r="H129" s="109"/>
      <c r="I129" s="105"/>
      <c r="J129" s="106"/>
      <c r="K129" s="107"/>
      <c r="L129" s="108"/>
    </row>
    <row r="130" spans="1:12">
      <c r="A130" s="103"/>
      <c r="B130" s="103"/>
      <c r="C130" s="104"/>
      <c r="D130" s="103"/>
      <c r="E130" s="103"/>
      <c r="F130" s="109"/>
      <c r="G130" s="109"/>
      <c r="H130" s="109"/>
      <c r="I130" s="105"/>
      <c r="J130" s="106"/>
      <c r="K130" s="107"/>
      <c r="L130" s="108"/>
    </row>
    <row r="131" spans="1:12">
      <c r="A131" s="103"/>
      <c r="B131" s="103"/>
      <c r="C131" s="104"/>
      <c r="D131" s="103"/>
      <c r="E131" s="103"/>
      <c r="F131" s="109"/>
      <c r="G131" s="109"/>
      <c r="H131" s="109"/>
      <c r="I131" s="105"/>
      <c r="J131" s="106"/>
      <c r="K131" s="107"/>
      <c r="L131" s="108"/>
    </row>
    <row r="132" spans="1:12">
      <c r="A132" s="103"/>
      <c r="B132" s="103"/>
      <c r="C132" s="104"/>
      <c r="D132" s="103"/>
      <c r="E132" s="103"/>
      <c r="F132" s="109"/>
      <c r="G132" s="109"/>
      <c r="H132" s="109"/>
      <c r="I132" s="105"/>
      <c r="J132" s="106"/>
      <c r="K132" s="107"/>
      <c r="L132" s="108"/>
    </row>
    <row r="133" spans="1:12">
      <c r="A133" s="103"/>
      <c r="B133" s="103"/>
      <c r="C133" s="104"/>
      <c r="D133" s="103"/>
      <c r="E133" s="103"/>
      <c r="F133" s="109"/>
      <c r="G133" s="109"/>
      <c r="H133" s="109"/>
      <c r="I133" s="105"/>
      <c r="J133" s="106"/>
      <c r="K133" s="107"/>
      <c r="L133" s="108"/>
    </row>
    <row r="134" spans="1:12">
      <c r="A134" s="103"/>
      <c r="B134" s="103"/>
      <c r="C134" s="104"/>
      <c r="D134" s="103"/>
      <c r="E134" s="103"/>
      <c r="F134" s="109"/>
      <c r="G134" s="109"/>
      <c r="H134" s="109"/>
      <c r="I134" s="105"/>
      <c r="J134" s="106"/>
      <c r="K134" s="107"/>
      <c r="L134" s="108"/>
    </row>
    <row r="135" spans="1:12">
      <c r="A135" s="103"/>
      <c r="B135" s="103"/>
      <c r="C135" s="104"/>
      <c r="D135" s="103"/>
      <c r="E135" s="103"/>
      <c r="F135" s="109"/>
      <c r="G135" s="109"/>
      <c r="H135" s="109"/>
      <c r="I135" s="105"/>
      <c r="J135" s="106"/>
      <c r="K135" s="107"/>
      <c r="L135" s="108"/>
    </row>
    <row r="136" spans="1:12">
      <c r="A136" s="103"/>
      <c r="B136" s="103"/>
      <c r="C136" s="104"/>
      <c r="D136" s="103"/>
      <c r="E136" s="103"/>
      <c r="F136" s="109"/>
      <c r="G136" s="109"/>
      <c r="H136" s="109"/>
      <c r="I136" s="105"/>
      <c r="J136" s="106"/>
      <c r="K136" s="107"/>
      <c r="L136" s="108"/>
    </row>
    <row r="137" spans="1:12">
      <c r="A137" s="103"/>
      <c r="B137" s="103"/>
      <c r="C137" s="104"/>
      <c r="D137" s="103"/>
      <c r="E137" s="103"/>
      <c r="F137" s="109"/>
      <c r="G137" s="109"/>
      <c r="H137" s="109"/>
      <c r="I137" s="105"/>
      <c r="J137" s="106"/>
      <c r="K137" s="107"/>
      <c r="L137" s="108"/>
    </row>
    <row r="138" spans="1:12">
      <c r="A138" s="103"/>
      <c r="B138" s="103"/>
      <c r="C138" s="104"/>
      <c r="D138" s="103"/>
      <c r="E138" s="103"/>
      <c r="F138" s="109"/>
      <c r="G138" s="109"/>
      <c r="H138" s="109"/>
      <c r="I138" s="105"/>
      <c r="J138" s="106"/>
      <c r="K138" s="107"/>
      <c r="L138" s="108"/>
    </row>
    <row r="139" spans="1:12">
      <c r="A139" s="103"/>
      <c r="B139" s="103"/>
      <c r="C139" s="104"/>
      <c r="D139" s="103"/>
      <c r="E139" s="103"/>
      <c r="F139" s="109"/>
      <c r="G139" s="109"/>
      <c r="H139" s="109"/>
      <c r="I139" s="105"/>
      <c r="J139" s="106"/>
      <c r="K139" s="107"/>
      <c r="L139" s="108"/>
    </row>
  </sheetData>
  <pageMargins left="0.25" right="0.25" top="0.75" bottom="0.75" header="0.3" footer="0.3"/>
  <pageSetup paperSize="9" orientation="landscape" horizontalDpi="0" verticalDpi="0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>
    <tabColor rgb="FF0099FF"/>
  </sheetPr>
  <dimension ref="A1:N66"/>
  <sheetViews>
    <sheetView showGridLines="0" showZeros="0" tabSelected="1" zoomScaleNormal="100" workbookViewId="0">
      <pane ySplit="5" topLeftCell="A6" activePane="bottomLeft" state="frozen"/>
      <selection pane="bottomLeft" activeCell="H9" sqref="H9"/>
    </sheetView>
  </sheetViews>
  <sheetFormatPr baseColWidth="10" defaultRowHeight="15"/>
  <cols>
    <col min="1" max="1" width="4.5703125" customWidth="1"/>
    <col min="2" max="2" width="11.5703125" customWidth="1"/>
    <col min="3" max="3" width="14.28515625" customWidth="1"/>
    <col min="4" max="4" width="27.140625" customWidth="1"/>
    <col min="5" max="5" width="13.140625" customWidth="1"/>
    <col min="6" max="6" width="17" style="1" customWidth="1"/>
    <col min="7" max="7" width="5.5703125" customWidth="1"/>
    <col min="8" max="8" width="6.140625" customWidth="1"/>
    <col min="9" max="9" width="11.42578125" customWidth="1"/>
    <col min="10" max="10" width="11.5703125" style="1" customWidth="1"/>
    <col min="11" max="11" width="11.7109375" customWidth="1"/>
    <col min="12" max="12" width="10.5703125" customWidth="1"/>
    <col min="13" max="13" width="11.42578125" customWidth="1"/>
    <col min="14" max="14" width="5" customWidth="1"/>
    <col min="16" max="16" width="7.7109375" customWidth="1"/>
  </cols>
  <sheetData>
    <row r="1" spans="1:14">
      <c r="A1" s="3"/>
      <c r="B1" s="132" t="s">
        <v>34</v>
      </c>
      <c r="C1" s="133"/>
      <c r="D1" s="40"/>
      <c r="E1" s="134" t="s">
        <v>31</v>
      </c>
      <c r="F1" s="135">
        <f ca="1">TODAY()</f>
        <v>41981</v>
      </c>
      <c r="G1" s="35"/>
      <c r="H1" s="35"/>
      <c r="I1" s="35"/>
      <c r="J1" s="35"/>
      <c r="K1" s="35"/>
      <c r="L1" s="35"/>
      <c r="M1" s="36"/>
      <c r="N1" s="155" t="s">
        <v>37</v>
      </c>
    </row>
    <row r="2" spans="1:14">
      <c r="A2" s="3"/>
      <c r="B2" s="136" t="s">
        <v>33</v>
      </c>
      <c r="C2" s="137"/>
      <c r="D2" s="39"/>
      <c r="E2" s="138" t="s">
        <v>32</v>
      </c>
      <c r="F2" s="141"/>
      <c r="G2" s="52"/>
      <c r="H2" s="52"/>
      <c r="I2" s="52"/>
      <c r="J2" s="52"/>
      <c r="K2" s="52"/>
      <c r="L2" s="52"/>
      <c r="M2" s="37"/>
      <c r="N2" s="155"/>
    </row>
    <row r="3" spans="1:14" ht="15" customHeight="1">
      <c r="A3" s="3"/>
      <c r="B3" s="156" t="s">
        <v>61</v>
      </c>
      <c r="C3" s="157"/>
      <c r="D3" s="139"/>
      <c r="E3" s="99"/>
      <c r="F3" s="38"/>
      <c r="G3" s="39"/>
      <c r="H3" s="52"/>
      <c r="I3" s="52"/>
      <c r="J3" s="52"/>
      <c r="K3" s="52"/>
      <c r="L3" s="52"/>
      <c r="M3" s="37"/>
      <c r="N3" s="155" t="s">
        <v>38</v>
      </c>
    </row>
    <row r="4" spans="1:14" ht="15.75" thickBot="1">
      <c r="A4" s="71"/>
      <c r="B4" s="131"/>
      <c r="C4" s="129"/>
      <c r="D4" s="130"/>
      <c r="E4" s="140" t="s">
        <v>40</v>
      </c>
      <c r="F4" s="142">
        <v>1</v>
      </c>
      <c r="G4" s="158" t="s">
        <v>3</v>
      </c>
      <c r="H4" s="158"/>
      <c r="I4" s="158"/>
      <c r="J4" s="158"/>
      <c r="K4" s="158"/>
      <c r="L4" s="158"/>
      <c r="M4" s="159"/>
      <c r="N4" s="155"/>
    </row>
    <row r="5" spans="1:14" s="73" customFormat="1" ht="29.1" customHeight="1">
      <c r="A5" s="144" t="s">
        <v>45</v>
      </c>
      <c r="B5" s="145" t="s">
        <v>62</v>
      </c>
      <c r="C5" s="144" t="s">
        <v>48</v>
      </c>
      <c r="D5" s="144" t="s">
        <v>49</v>
      </c>
      <c r="E5" s="144" t="s">
        <v>50</v>
      </c>
      <c r="F5" s="144" t="s">
        <v>2</v>
      </c>
      <c r="G5" s="144" t="s">
        <v>1</v>
      </c>
      <c r="H5" s="144" t="s">
        <v>0</v>
      </c>
      <c r="I5" s="144" t="s">
        <v>15</v>
      </c>
      <c r="J5" s="144" t="s">
        <v>16</v>
      </c>
      <c r="K5" s="144" t="s">
        <v>17</v>
      </c>
      <c r="L5" s="144" t="s">
        <v>41</v>
      </c>
      <c r="M5" s="144" t="s">
        <v>44</v>
      </c>
      <c r="N5" s="74" t="s">
        <v>39</v>
      </c>
    </row>
    <row r="6" spans="1:14" ht="15" customHeight="1">
      <c r="A6" s="146">
        <v>1</v>
      </c>
      <c r="B6" s="147">
        <v>1</v>
      </c>
      <c r="C6" s="148" t="str">
        <f>IF(ISBLANK($B6),"",VLOOKUP($B6,Librairie!A2:L5,7,FALSE))</f>
        <v>chien</v>
      </c>
      <c r="D6" s="149"/>
      <c r="E6" s="150"/>
      <c r="F6" s="152"/>
      <c r="G6" s="151"/>
      <c r="H6" s="149">
        <v>1</v>
      </c>
      <c r="I6" s="149"/>
      <c r="J6" s="153"/>
      <c r="K6" s="152"/>
      <c r="L6" s="149"/>
      <c r="M6" s="152" t="str">
        <f>IF(ISBLANK($I6),"",SUM($I6-42))</f>
        <v/>
      </c>
    </row>
    <row r="7" spans="1:14">
      <c r="A7" s="146">
        <v>2</v>
      </c>
      <c r="B7" s="147">
        <v>2</v>
      </c>
      <c r="C7" s="148" t="str">
        <f>IF(ISBLANK($B7),"",VLOOKUP($B7,Librairie!A3:L6,7,FALSE))</f>
        <v>chat</v>
      </c>
      <c r="D7" s="149"/>
      <c r="E7" s="150"/>
      <c r="F7" s="152"/>
      <c r="G7" s="151"/>
      <c r="H7" s="149">
        <v>2</v>
      </c>
      <c r="I7" s="149"/>
      <c r="J7" s="153"/>
      <c r="K7" s="152"/>
      <c r="L7" s="149"/>
      <c r="M7" s="152" t="str">
        <f>IF(ISBLANK($I7),"",SUM($I7-42))</f>
        <v/>
      </c>
    </row>
    <row r="8" spans="1:14">
      <c r="A8" s="146">
        <v>3</v>
      </c>
      <c r="B8" s="147">
        <v>3</v>
      </c>
      <c r="C8" s="148" t="str">
        <f>IF(ISBLANK($B8),"",VLOOKUP($B8,Librairie!A4:L7,7,FALSE))</f>
        <v>lapin</v>
      </c>
      <c r="D8" s="149"/>
      <c r="E8" s="150"/>
      <c r="F8" s="152"/>
      <c r="G8" s="151"/>
      <c r="H8" s="169" t="s">
        <v>63</v>
      </c>
      <c r="I8" s="149"/>
      <c r="J8" s="153"/>
      <c r="K8" s="152"/>
      <c r="L8" s="149"/>
      <c r="M8" s="152" t="str">
        <f>IF(ISBLANK($I8),"",SUM($I8-42))</f>
        <v/>
      </c>
    </row>
    <row r="9" spans="1:14" ht="15" customHeight="1">
      <c r="A9" s="146">
        <v>4</v>
      </c>
      <c r="B9" s="147">
        <v>4</v>
      </c>
      <c r="C9" s="148" t="str">
        <f>IF(ISBLANK($B9),"",VLOOKUP($B9,Librairie!A5:L8,7,FALSE))</f>
        <v>furet</v>
      </c>
      <c r="D9" s="149"/>
      <c r="E9" s="150"/>
      <c r="F9" s="152"/>
      <c r="G9" s="151"/>
      <c r="H9" s="169" t="s">
        <v>63</v>
      </c>
      <c r="I9" s="149"/>
      <c r="J9" s="153"/>
      <c r="K9" s="152"/>
      <c r="L9" s="149"/>
      <c r="M9" s="152" t="str">
        <f>IF(ISBLANK($I9),"",SUM($I9-42))</f>
        <v/>
      </c>
      <c r="N9" s="69"/>
    </row>
    <row r="10" spans="1:14">
      <c r="A10" s="94"/>
      <c r="B10" s="95"/>
      <c r="C10" s="95"/>
      <c r="D10" s="95"/>
      <c r="E10" s="93"/>
      <c r="F10" s="143"/>
      <c r="G10" s="97"/>
      <c r="H10" s="98"/>
      <c r="I10" s="96"/>
      <c r="J10" s="154"/>
      <c r="K10" s="96"/>
      <c r="L10" s="98"/>
      <c r="M10" s="96"/>
      <c r="N10" s="69"/>
    </row>
    <row r="11" spans="1:14">
      <c r="A11" s="94"/>
      <c r="B11" s="95"/>
      <c r="C11" s="95"/>
      <c r="D11" s="95"/>
      <c r="E11" s="93"/>
      <c r="F11" s="143"/>
      <c r="G11" s="97"/>
      <c r="H11" s="98"/>
      <c r="I11" s="96"/>
      <c r="J11" s="154"/>
      <c r="K11" s="96"/>
      <c r="L11" s="98"/>
      <c r="M11" s="96"/>
      <c r="N11" s="69"/>
    </row>
    <row r="12" spans="1:14">
      <c r="A12" s="94"/>
      <c r="B12" s="95"/>
      <c r="C12" s="95"/>
      <c r="D12" s="95"/>
      <c r="E12" s="93"/>
      <c r="F12" s="143"/>
      <c r="G12" s="97"/>
      <c r="H12" s="98"/>
      <c r="I12" s="96"/>
      <c r="J12" s="154"/>
      <c r="K12" s="96"/>
      <c r="L12" s="98"/>
      <c r="M12" s="96"/>
      <c r="N12" s="69"/>
    </row>
    <row r="13" spans="1:14">
      <c r="A13" s="94"/>
      <c r="B13" s="95"/>
      <c r="C13" s="95"/>
      <c r="D13" s="95"/>
      <c r="E13" s="93"/>
      <c r="F13" s="143"/>
      <c r="G13" s="97"/>
      <c r="H13" s="98"/>
      <c r="I13" s="96"/>
      <c r="J13" s="154"/>
      <c r="K13" s="96"/>
      <c r="L13" s="98"/>
      <c r="M13" s="96"/>
      <c r="N13" s="69"/>
    </row>
    <row r="14" spans="1:14">
      <c r="A14" s="94"/>
      <c r="B14" s="95"/>
      <c r="C14" s="95"/>
      <c r="D14" s="95"/>
      <c r="E14" s="93"/>
      <c r="F14" s="143"/>
      <c r="G14" s="97"/>
      <c r="H14" s="98"/>
      <c r="I14" s="96"/>
      <c r="J14" s="154"/>
      <c r="K14" s="96"/>
      <c r="L14" s="98"/>
      <c r="M14" s="96"/>
      <c r="N14" s="69"/>
    </row>
    <row r="15" spans="1:14">
      <c r="A15" s="94"/>
      <c r="B15" s="95"/>
      <c r="C15" s="95"/>
      <c r="D15" s="95"/>
      <c r="E15" s="93"/>
      <c r="F15" s="143"/>
      <c r="G15" s="97"/>
      <c r="H15" s="98"/>
      <c r="I15" s="96"/>
      <c r="J15" s="154"/>
      <c r="K15" s="96"/>
      <c r="L15" s="98"/>
      <c r="M15" s="96"/>
      <c r="N15" s="69"/>
    </row>
    <row r="16" spans="1:14">
      <c r="A16" s="94"/>
      <c r="B16" s="95"/>
      <c r="C16" s="95"/>
      <c r="D16" s="95"/>
      <c r="E16" s="93"/>
      <c r="F16" s="143"/>
      <c r="G16" s="97"/>
      <c r="H16" s="98"/>
      <c r="I16" s="96"/>
      <c r="J16" s="154"/>
      <c r="K16" s="96"/>
      <c r="L16" s="98"/>
      <c r="M16" s="96"/>
      <c r="N16" s="69"/>
    </row>
    <row r="17" spans="1:14">
      <c r="A17" s="94"/>
      <c r="B17" s="95"/>
      <c r="C17" s="95"/>
      <c r="D17" s="95"/>
      <c r="E17" s="93"/>
      <c r="F17" s="143"/>
      <c r="G17" s="97"/>
      <c r="H17" s="98"/>
      <c r="I17" s="96"/>
      <c r="J17" s="154"/>
      <c r="K17" s="96"/>
      <c r="L17" s="98"/>
      <c r="M17" s="96"/>
      <c r="N17" s="69"/>
    </row>
    <row r="18" spans="1:14">
      <c r="A18" s="94"/>
      <c r="B18" s="95"/>
      <c r="C18" s="95"/>
      <c r="D18" s="95"/>
      <c r="E18" s="93"/>
      <c r="F18" s="143"/>
      <c r="G18" s="97"/>
      <c r="H18" s="98"/>
      <c r="I18" s="96"/>
      <c r="J18" s="154"/>
      <c r="K18" s="96"/>
      <c r="L18" s="98"/>
      <c r="M18" s="96"/>
      <c r="N18" s="69"/>
    </row>
    <row r="19" spans="1:14">
      <c r="A19" s="94"/>
      <c r="B19" s="95"/>
      <c r="C19" s="95"/>
      <c r="D19" s="95"/>
      <c r="E19" s="93"/>
      <c r="F19" s="143"/>
      <c r="G19" s="97"/>
      <c r="H19" s="98"/>
      <c r="I19" s="96"/>
      <c r="J19" s="154"/>
      <c r="K19" s="96"/>
      <c r="L19" s="98"/>
      <c r="M19" s="96"/>
      <c r="N19" s="69"/>
    </row>
    <row r="20" spans="1:14">
      <c r="A20" s="94"/>
      <c r="B20" s="95"/>
      <c r="C20" s="95"/>
      <c r="D20" s="95"/>
      <c r="E20" s="93"/>
      <c r="F20" s="143"/>
      <c r="G20" s="97"/>
      <c r="H20" s="98"/>
      <c r="I20" s="96"/>
      <c r="J20" s="154"/>
      <c r="K20" s="96"/>
      <c r="L20" s="98"/>
      <c r="M20" s="96"/>
      <c r="N20" s="69"/>
    </row>
    <row r="21" spans="1:14">
      <c r="A21" s="94"/>
      <c r="B21" s="95"/>
      <c r="C21" s="95"/>
      <c r="D21" s="95"/>
      <c r="E21" s="93"/>
      <c r="F21" s="143"/>
      <c r="G21" s="97"/>
      <c r="H21" s="98"/>
      <c r="I21" s="96"/>
      <c r="J21" s="154"/>
      <c r="K21" s="96"/>
      <c r="L21" s="98"/>
      <c r="M21" s="96"/>
      <c r="N21" s="69"/>
    </row>
    <row r="22" spans="1:14">
      <c r="A22" s="94"/>
      <c r="B22" s="95"/>
      <c r="C22" s="95"/>
      <c r="D22" s="95"/>
      <c r="E22" s="93"/>
      <c r="F22" s="143"/>
      <c r="G22" s="97"/>
      <c r="H22" s="98"/>
      <c r="I22" s="96"/>
      <c r="J22" s="154"/>
      <c r="K22" s="96"/>
      <c r="L22" s="98"/>
      <c r="M22" s="96"/>
      <c r="N22" s="69"/>
    </row>
    <row r="23" spans="1:14">
      <c r="A23" s="94"/>
      <c r="B23" s="95"/>
      <c r="C23" s="95"/>
      <c r="D23" s="95"/>
      <c r="E23" s="93"/>
      <c r="F23" s="143"/>
      <c r="G23" s="97"/>
      <c r="H23" s="98"/>
      <c r="I23" s="96"/>
      <c r="J23" s="154"/>
      <c r="K23" s="96"/>
      <c r="L23" s="98"/>
      <c r="M23" s="96"/>
    </row>
    <row r="24" spans="1:14">
      <c r="A24" s="94"/>
      <c r="B24" s="95"/>
      <c r="C24" s="95"/>
      <c r="D24" s="95"/>
      <c r="E24" s="93"/>
      <c r="F24" s="143"/>
      <c r="G24" s="97"/>
      <c r="H24" s="98"/>
      <c r="I24" s="96"/>
      <c r="J24" s="154"/>
      <c r="K24" s="96"/>
      <c r="L24" s="98"/>
      <c r="M24" s="96"/>
    </row>
    <row r="25" spans="1:14" ht="15" customHeight="1">
      <c r="A25" s="94"/>
      <c r="B25" s="95"/>
      <c r="C25" s="95"/>
      <c r="D25" s="95"/>
      <c r="E25" s="93"/>
      <c r="F25" s="143"/>
      <c r="G25" s="97"/>
      <c r="H25" s="98"/>
      <c r="I25" s="96"/>
      <c r="J25" s="154"/>
      <c r="K25" s="96"/>
      <c r="L25" s="98"/>
      <c r="M25" s="96"/>
    </row>
    <row r="26" spans="1:14" ht="15" customHeight="1">
      <c r="A26" s="94"/>
      <c r="B26" s="95"/>
      <c r="C26" s="95"/>
      <c r="D26" s="95"/>
      <c r="E26" s="93"/>
      <c r="F26" s="143"/>
      <c r="G26" s="97"/>
      <c r="H26" s="98"/>
      <c r="I26" s="96"/>
      <c r="J26" s="154"/>
      <c r="K26" s="96"/>
      <c r="L26" s="98"/>
      <c r="M26" s="96"/>
    </row>
    <row r="27" spans="1:14">
      <c r="A27" s="94"/>
      <c r="B27" s="95"/>
      <c r="C27" s="95"/>
      <c r="D27" s="95"/>
      <c r="E27" s="93"/>
      <c r="F27" s="143"/>
      <c r="G27" s="97"/>
      <c r="H27" s="98"/>
      <c r="I27" s="96"/>
      <c r="J27" s="154"/>
      <c r="K27" s="96"/>
      <c r="L27" s="98"/>
      <c r="M27" s="96"/>
    </row>
    <row r="28" spans="1:14">
      <c r="A28" s="94"/>
      <c r="B28" s="95"/>
      <c r="C28" s="95"/>
      <c r="D28" s="95"/>
      <c r="E28" s="93"/>
      <c r="F28" s="143"/>
      <c r="G28" s="97"/>
      <c r="H28" s="98"/>
      <c r="I28" s="96"/>
      <c r="J28" s="154"/>
      <c r="K28" s="96"/>
      <c r="L28" s="98"/>
      <c r="M28" s="96"/>
    </row>
    <row r="29" spans="1:14">
      <c r="A29" s="94"/>
      <c r="B29" s="95"/>
      <c r="C29" s="95"/>
      <c r="D29" s="95"/>
      <c r="E29" s="93"/>
      <c r="F29" s="143"/>
      <c r="G29" s="97"/>
      <c r="H29" s="98"/>
      <c r="I29" s="96"/>
      <c r="J29" s="154"/>
      <c r="K29" s="96"/>
      <c r="L29" s="98"/>
      <c r="M29" s="96"/>
    </row>
    <row r="30" spans="1:14">
      <c r="A30" s="94"/>
      <c r="B30" s="95"/>
      <c r="C30" s="95"/>
      <c r="D30" s="95"/>
      <c r="E30" s="93"/>
      <c r="F30" s="143"/>
      <c r="G30" s="97"/>
      <c r="H30" s="98"/>
      <c r="I30" s="96"/>
      <c r="J30" s="154"/>
      <c r="K30" s="96"/>
      <c r="L30" s="98"/>
      <c r="M30" s="96"/>
    </row>
    <row r="31" spans="1:14">
      <c r="A31" s="94"/>
      <c r="B31" s="95"/>
      <c r="C31" s="95"/>
      <c r="D31" s="95"/>
      <c r="E31" s="93"/>
      <c r="F31" s="143"/>
      <c r="G31" s="97"/>
      <c r="H31" s="98"/>
      <c r="I31" s="96"/>
      <c r="J31" s="154"/>
      <c r="K31" s="96"/>
      <c r="L31" s="98"/>
      <c r="M31" s="96"/>
    </row>
    <row r="32" spans="1:14">
      <c r="A32" s="94"/>
      <c r="B32" s="95"/>
      <c r="C32" s="95"/>
      <c r="D32" s="95"/>
      <c r="E32" s="93"/>
      <c r="F32" s="143"/>
      <c r="G32" s="97"/>
      <c r="H32" s="98"/>
      <c r="I32" s="96"/>
      <c r="J32" s="154"/>
      <c r="K32" s="96"/>
      <c r="L32" s="98"/>
      <c r="M32" s="96"/>
    </row>
    <row r="33" spans="1:13">
      <c r="A33" s="94"/>
      <c r="B33" s="95"/>
      <c r="C33" s="95"/>
      <c r="D33" s="95"/>
      <c r="E33" s="93"/>
      <c r="F33" s="143"/>
      <c r="G33" s="97"/>
      <c r="H33" s="98"/>
      <c r="I33" s="96"/>
      <c r="J33" s="154"/>
      <c r="K33" s="96"/>
      <c r="L33" s="98"/>
      <c r="M33" s="96"/>
    </row>
    <row r="34" spans="1:13">
      <c r="A34" s="94"/>
      <c r="B34" s="95"/>
      <c r="C34" s="95"/>
      <c r="D34" s="95"/>
      <c r="E34" s="93"/>
      <c r="F34" s="143"/>
      <c r="G34" s="97"/>
      <c r="H34" s="98"/>
      <c r="I34" s="96"/>
      <c r="J34" s="154"/>
      <c r="K34" s="96"/>
      <c r="L34" s="98"/>
      <c r="M34" s="96"/>
    </row>
    <row r="35" spans="1:13">
      <c r="A35" s="94"/>
      <c r="B35" s="95"/>
      <c r="C35" s="95"/>
      <c r="D35" s="95"/>
      <c r="E35" s="93"/>
      <c r="F35" s="143"/>
      <c r="G35" s="97"/>
      <c r="H35" s="98"/>
      <c r="I35" s="96"/>
      <c r="J35" s="154"/>
      <c r="K35" s="96"/>
      <c r="L35" s="98"/>
      <c r="M35" s="96"/>
    </row>
    <row r="36" spans="1:13">
      <c r="A36" s="94"/>
      <c r="B36" s="95"/>
      <c r="C36" s="95"/>
      <c r="D36" s="95"/>
      <c r="E36" s="93"/>
      <c r="F36" s="143"/>
      <c r="G36" s="97"/>
      <c r="H36" s="98"/>
      <c r="I36" s="96"/>
      <c r="J36" s="154"/>
      <c r="K36" s="96"/>
      <c r="L36" s="98"/>
      <c r="M36" s="96"/>
    </row>
    <row r="37" spans="1:13">
      <c r="A37" s="94"/>
      <c r="B37" s="95"/>
      <c r="C37" s="95"/>
      <c r="D37" s="95"/>
      <c r="E37" s="93"/>
      <c r="F37" s="143"/>
      <c r="G37" s="97"/>
      <c r="H37" s="98"/>
      <c r="I37" s="96"/>
      <c r="J37" s="154"/>
      <c r="K37" s="96"/>
      <c r="L37" s="98"/>
      <c r="M37" s="96"/>
    </row>
    <row r="38" spans="1:13">
      <c r="A38" s="94"/>
      <c r="B38" s="95"/>
      <c r="C38" s="95"/>
      <c r="D38" s="95"/>
      <c r="E38" s="93"/>
      <c r="F38" s="143"/>
      <c r="G38" s="97"/>
      <c r="H38" s="98"/>
      <c r="I38" s="96"/>
      <c r="J38" s="154"/>
      <c r="K38" s="96"/>
      <c r="L38" s="98"/>
      <c r="M38" s="96"/>
    </row>
    <row r="39" spans="1:13">
      <c r="A39" s="94"/>
      <c r="B39" s="95"/>
      <c r="C39" s="95"/>
      <c r="D39" s="95"/>
      <c r="E39" s="93"/>
      <c r="F39" s="143"/>
      <c r="G39" s="97"/>
      <c r="H39" s="98"/>
      <c r="I39" s="96"/>
      <c r="J39" s="154"/>
      <c r="K39" s="96"/>
      <c r="L39" s="98"/>
      <c r="M39" s="96"/>
    </row>
    <row r="40" spans="1:13">
      <c r="A40" s="94"/>
      <c r="B40" s="95"/>
      <c r="C40" s="95"/>
      <c r="D40" s="95"/>
      <c r="E40" s="93"/>
      <c r="F40" s="143"/>
      <c r="G40" s="97"/>
      <c r="H40" s="98"/>
      <c r="I40" s="96"/>
      <c r="J40" s="154"/>
      <c r="K40" s="96"/>
      <c r="L40" s="98"/>
      <c r="M40" s="96"/>
    </row>
    <row r="41" spans="1:13">
      <c r="A41" s="94"/>
      <c r="B41" s="95"/>
      <c r="C41" s="95"/>
      <c r="D41" s="95"/>
      <c r="E41" s="93"/>
      <c r="F41" s="143"/>
      <c r="G41" s="97"/>
      <c r="H41" s="98"/>
      <c r="I41" s="96"/>
      <c r="J41" s="154"/>
      <c r="K41" s="96"/>
      <c r="L41" s="98"/>
      <c r="M41" s="96"/>
    </row>
    <row r="42" spans="1:13">
      <c r="A42" s="94"/>
      <c r="B42" s="95"/>
      <c r="C42" s="95"/>
      <c r="D42" s="95"/>
      <c r="E42" s="93"/>
      <c r="F42" s="143"/>
      <c r="G42" s="97"/>
      <c r="H42" s="98"/>
      <c r="I42" s="96"/>
      <c r="J42" s="154"/>
      <c r="K42" s="96"/>
      <c r="L42" s="98"/>
      <c r="M42" s="96"/>
    </row>
    <row r="43" spans="1:13">
      <c r="A43" s="94"/>
      <c r="B43" s="95"/>
      <c r="C43" s="95"/>
      <c r="D43" s="95"/>
      <c r="E43" s="93"/>
      <c r="F43" s="143"/>
      <c r="G43" s="97"/>
      <c r="H43" s="98"/>
      <c r="I43" s="96"/>
      <c r="J43" s="154"/>
      <c r="K43" s="96"/>
      <c r="L43" s="98"/>
      <c r="M43" s="96"/>
    </row>
    <row r="44" spans="1:13">
      <c r="A44" s="94"/>
      <c r="B44" s="95"/>
      <c r="C44" s="95"/>
      <c r="D44" s="95"/>
      <c r="E44" s="93"/>
      <c r="F44" s="143"/>
      <c r="G44" s="97"/>
      <c r="H44" s="98"/>
      <c r="I44" s="96"/>
      <c r="J44" s="154"/>
      <c r="K44" s="96"/>
      <c r="L44" s="98"/>
      <c r="M44" s="96"/>
    </row>
    <row r="45" spans="1:13">
      <c r="A45" s="94"/>
      <c r="B45" s="95"/>
      <c r="C45" s="95"/>
      <c r="D45" s="95"/>
      <c r="E45" s="93"/>
      <c r="F45" s="143"/>
      <c r="G45" s="97"/>
      <c r="H45" s="98"/>
      <c r="I45" s="96"/>
      <c r="J45" s="154"/>
      <c r="K45" s="96"/>
      <c r="L45" s="98"/>
      <c r="M45" s="96"/>
    </row>
    <row r="46" spans="1:13">
      <c r="A46" s="75"/>
      <c r="B46" s="63"/>
      <c r="C46" s="64"/>
      <c r="D46" s="64"/>
      <c r="E46" s="76"/>
      <c r="F46" s="68"/>
      <c r="G46" s="70"/>
      <c r="H46" s="66"/>
      <c r="I46" s="67"/>
      <c r="J46" s="77"/>
      <c r="K46" s="67"/>
      <c r="L46" s="67"/>
      <c r="M46" s="65"/>
    </row>
    <row r="47" spans="1:13">
      <c r="A47" s="72"/>
      <c r="B47" s="63"/>
      <c r="C47" s="64"/>
      <c r="D47" s="64"/>
      <c r="E47" s="60"/>
      <c r="F47" s="68"/>
      <c r="G47" s="70"/>
      <c r="H47" s="66"/>
      <c r="I47" s="67"/>
      <c r="J47" s="64"/>
      <c r="K47" s="67"/>
      <c r="L47" s="67"/>
      <c r="M47" s="68"/>
    </row>
    <row r="48" spans="1:13">
      <c r="A48" s="72"/>
      <c r="B48" s="63"/>
      <c r="C48" s="64"/>
      <c r="D48" s="64"/>
      <c r="E48" s="60"/>
      <c r="F48" s="68"/>
      <c r="G48" s="70"/>
      <c r="H48" s="66"/>
      <c r="I48" s="67"/>
      <c r="J48" s="64"/>
      <c r="K48" s="67"/>
      <c r="L48" s="67"/>
      <c r="M48" s="68"/>
    </row>
    <row r="49" spans="1:13">
      <c r="A49" s="72"/>
      <c r="B49" s="63"/>
      <c r="C49" s="64"/>
      <c r="D49" s="64"/>
      <c r="E49" s="60"/>
      <c r="F49" s="68"/>
      <c r="G49" s="70"/>
      <c r="H49" s="66"/>
      <c r="I49" s="67"/>
      <c r="J49" s="64"/>
      <c r="K49" s="67"/>
      <c r="L49" s="67"/>
      <c r="M49" s="68"/>
    </row>
    <row r="50" spans="1:13">
      <c r="A50" s="72"/>
      <c r="B50" s="63"/>
      <c r="C50" s="64"/>
      <c r="D50" s="64"/>
      <c r="E50" s="60"/>
      <c r="F50" s="68"/>
      <c r="G50" s="70"/>
      <c r="H50" s="66"/>
      <c r="I50" s="67"/>
      <c r="J50" s="64"/>
      <c r="K50" s="67"/>
      <c r="L50" s="67"/>
      <c r="M50" s="68"/>
    </row>
    <row r="51" spans="1:13">
      <c r="A51" s="72"/>
      <c r="B51" s="63"/>
      <c r="C51" s="64"/>
      <c r="D51" s="64"/>
      <c r="E51" s="60"/>
      <c r="F51" s="68"/>
      <c r="G51" s="70"/>
      <c r="H51" s="66"/>
      <c r="I51" s="67"/>
      <c r="J51" s="64"/>
      <c r="K51" s="67"/>
      <c r="L51" s="67"/>
      <c r="M51" s="68"/>
    </row>
    <row r="52" spans="1:13">
      <c r="A52" s="69"/>
      <c r="B52" s="63"/>
      <c r="C52" s="64"/>
      <c r="D52" s="64"/>
      <c r="E52" s="60"/>
      <c r="F52" s="68"/>
      <c r="G52" s="70"/>
      <c r="H52" s="66"/>
      <c r="I52" s="67"/>
      <c r="J52" s="64"/>
      <c r="K52" s="67"/>
      <c r="L52" s="67"/>
      <c r="M52" s="68"/>
    </row>
    <row r="53" spans="1:13">
      <c r="A53" s="69"/>
      <c r="B53" s="63"/>
      <c r="C53" s="64"/>
      <c r="D53" s="64"/>
      <c r="E53" s="60"/>
      <c r="F53" s="68"/>
      <c r="G53" s="70"/>
      <c r="H53" s="66"/>
      <c r="I53" s="67"/>
      <c r="J53" s="64"/>
      <c r="K53" s="67"/>
      <c r="L53" s="67"/>
      <c r="M53" s="68"/>
    </row>
    <row r="54" spans="1:13">
      <c r="B54" s="61"/>
      <c r="C54" s="26"/>
      <c r="D54" s="26"/>
      <c r="E54" s="62"/>
      <c r="G54" s="2"/>
      <c r="H54" s="6"/>
      <c r="J54" s="26"/>
      <c r="M54" s="1"/>
    </row>
    <row r="55" spans="1:13">
      <c r="B55" s="61"/>
      <c r="C55" s="26"/>
      <c r="D55" s="26"/>
      <c r="E55" s="62"/>
      <c r="G55" s="2"/>
      <c r="H55" s="6"/>
      <c r="J55" s="26"/>
      <c r="M55" s="1"/>
    </row>
    <row r="56" spans="1:13">
      <c r="B56" s="61"/>
      <c r="C56" s="26"/>
      <c r="D56" s="26"/>
      <c r="E56" s="62"/>
      <c r="G56" s="2"/>
      <c r="H56" s="6"/>
      <c r="J56" s="26"/>
      <c r="M56" s="1"/>
    </row>
    <row r="57" spans="1:13">
      <c r="B57" s="61"/>
      <c r="C57" s="26"/>
      <c r="D57" s="26"/>
      <c r="E57" s="62"/>
      <c r="G57" s="2"/>
      <c r="H57" s="6"/>
      <c r="J57" s="26"/>
      <c r="M57" s="1"/>
    </row>
    <row r="58" spans="1:13">
      <c r="B58" s="61"/>
      <c r="C58" s="26"/>
      <c r="D58" s="26"/>
      <c r="E58" s="62"/>
      <c r="G58" s="2"/>
      <c r="H58" s="6"/>
      <c r="J58" s="26"/>
      <c r="M58" s="1"/>
    </row>
    <row r="59" spans="1:13">
      <c r="B59" s="61"/>
      <c r="C59" s="26"/>
      <c r="D59" s="26"/>
      <c r="E59" s="62"/>
      <c r="G59" s="2"/>
      <c r="H59" s="6"/>
      <c r="J59" s="26"/>
      <c r="M59" s="1"/>
    </row>
    <row r="60" spans="1:13">
      <c r="B60" s="61"/>
      <c r="C60" s="26"/>
      <c r="D60" s="26"/>
      <c r="E60" s="62"/>
      <c r="G60" s="2"/>
      <c r="H60" s="6"/>
      <c r="J60" s="26"/>
      <c r="M60" s="1"/>
    </row>
    <row r="61" spans="1:13">
      <c r="B61" s="61"/>
      <c r="C61" s="26"/>
      <c r="D61" s="26"/>
      <c r="E61" s="62"/>
      <c r="G61" s="2"/>
      <c r="H61" s="6"/>
      <c r="J61" s="26"/>
      <c r="M61" s="1"/>
    </row>
    <row r="62" spans="1:13">
      <c r="B62" s="61"/>
      <c r="C62" s="26"/>
      <c r="D62" s="26"/>
      <c r="E62" s="62"/>
      <c r="G62" s="2"/>
      <c r="H62" s="6"/>
      <c r="J62" s="26"/>
      <c r="M62" s="1"/>
    </row>
    <row r="63" spans="1:13">
      <c r="B63" s="61"/>
      <c r="C63" s="26"/>
      <c r="D63" s="26"/>
      <c r="E63" s="62"/>
      <c r="G63" s="2"/>
      <c r="H63" s="6"/>
      <c r="J63" s="26"/>
      <c r="M63" s="1"/>
    </row>
    <row r="64" spans="1:13">
      <c r="B64" s="61"/>
      <c r="C64" s="26"/>
      <c r="D64" s="26"/>
      <c r="E64" s="62"/>
      <c r="G64" s="2"/>
      <c r="H64" s="6"/>
      <c r="J64" s="26"/>
      <c r="M64" s="1"/>
    </row>
    <row r="65" spans="2:13">
      <c r="B65" s="58"/>
      <c r="C65" s="25"/>
      <c r="D65" s="25"/>
      <c r="E65" s="60"/>
      <c r="F65" s="59"/>
      <c r="G65" s="4"/>
      <c r="H65" s="7"/>
      <c r="I65" s="3"/>
      <c r="J65" s="25"/>
      <c r="K65" s="3"/>
      <c r="L65" s="3"/>
      <c r="M65" s="59"/>
    </row>
    <row r="66" spans="2:13">
      <c r="B66" s="58"/>
      <c r="C66" s="25"/>
      <c r="D66" s="25"/>
      <c r="E66" s="60"/>
      <c r="F66" s="59"/>
      <c r="G66" s="4"/>
      <c r="H66" s="7"/>
      <c r="I66" s="3"/>
      <c r="J66" s="25"/>
      <c r="K66" s="3"/>
      <c r="L66" s="3"/>
      <c r="M66" s="59"/>
    </row>
  </sheetData>
  <sheetProtection formatCells="0" formatColumns="0"/>
  <mergeCells count="4">
    <mergeCell ref="N1:N2"/>
    <mergeCell ref="B3:C3"/>
    <mergeCell ref="N3:N4"/>
    <mergeCell ref="G4:M4"/>
  </mergeCells>
  <pageMargins left="0.7" right="0.7" top="0.75" bottom="0.75" header="0.3" footer="0.3"/>
  <pageSetup paperSize="9" orientation="portrait" horizontalDpi="0" verticalDpi="0" r:id="rId1"/>
  <ignoredErrors>
    <ignoredError sqref="H8:H9" numberStoredAsText="1"/>
  </ignoredError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Librairie</vt:lpstr>
      <vt:lpstr>Commande Brigitte</vt:lpstr>
      <vt:lpstr>Maquette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Ordi</dc:creator>
  <cp:lastModifiedBy>Dam's</cp:lastModifiedBy>
  <cp:lastPrinted>2014-12-05T08:50:04Z</cp:lastPrinted>
  <dcterms:created xsi:type="dcterms:W3CDTF">2014-10-27T09:11:14Z</dcterms:created>
  <dcterms:modified xsi:type="dcterms:W3CDTF">2014-12-08T08:06:47Z</dcterms:modified>
</cp:coreProperties>
</file>