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definedNames>
    <definedName name="CaseACocher1" localSheetId="0">Feuil1!#REF!</definedName>
    <definedName name="CaseACocher5" localSheetId="0">Feuil1!$B$7</definedName>
    <definedName name="CaseACocher6" localSheetId="0">Feuil1!#REF!</definedName>
    <definedName name="OLE_LINK1" localSheetId="0">Feuil1!$A$1</definedName>
  </definedNames>
  <calcPr calcId="125725"/>
</workbook>
</file>

<file path=xl/calcChain.xml><?xml version="1.0" encoding="utf-8"?>
<calcChain xmlns="http://schemas.openxmlformats.org/spreadsheetml/2006/main">
  <c r="L46" i="1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A49" s="1"/>
  <c r="O34" l="1"/>
  <c r="C49"/>
  <c r="F49" s="1"/>
  <c r="K2" l="1"/>
  <c r="K49"/>
</calcChain>
</file>

<file path=xl/comments1.xml><?xml version="1.0" encoding="utf-8"?>
<comments xmlns="http://schemas.openxmlformats.org/spreadsheetml/2006/main">
  <authors>
    <author>Giancarlo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CTRL+;</t>
        </r>
      </text>
    </comment>
    <comment ref="G7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H7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I7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A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E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F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G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H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I8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A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C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CTRL+;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G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H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  <comment ref="I9" authorId="0">
      <text>
        <r>
          <rPr>
            <b/>
            <sz val="9"/>
            <color indexed="81"/>
            <rFont val="Tahoma"/>
            <charset val="1"/>
          </rPr>
          <t>Giancarlo:</t>
        </r>
        <r>
          <rPr>
            <sz val="9"/>
            <color indexed="81"/>
            <rFont val="Tahoma"/>
            <charset val="1"/>
          </rPr>
          <t xml:space="preserve">
CTRL+:</t>
        </r>
      </text>
    </comment>
  </commentList>
</comments>
</file>

<file path=xl/sharedStrings.xml><?xml version="1.0" encoding="utf-8"?>
<sst xmlns="http://schemas.openxmlformats.org/spreadsheetml/2006/main" count="61" uniqueCount="59">
  <si>
    <t>Tâche 1</t>
  </si>
  <si>
    <t>Réalisation de la tâche</t>
  </si>
  <si>
    <t>Heure début</t>
  </si>
  <si>
    <t>prévue</t>
  </si>
  <si>
    <t>réelle</t>
  </si>
  <si>
    <t xml:space="preserve">Fiche de travail pour : </t>
  </si>
  <si>
    <t>Non</t>
  </si>
  <si>
    <t>Oui</t>
  </si>
  <si>
    <t>Les Aumôniers du Travail    CTPP CEFA     Chauffage</t>
  </si>
  <si>
    <t xml:space="preserve">Critères </t>
  </si>
  <si>
    <t>Indicateurs</t>
  </si>
  <si>
    <t>/10</t>
  </si>
  <si>
    <t>L'outillage nécessaire est identifié</t>
  </si>
  <si>
    <t>Les matériaux sont adapter</t>
  </si>
  <si>
    <t>Identification de la méthodologie(shéma et ou plan)</t>
  </si>
  <si>
    <t>Maîtrise des connaissances technologiques</t>
  </si>
  <si>
    <t xml:space="preserve">Rapport de stage et stage </t>
  </si>
  <si>
    <t>Nombres de fuites (3Points par fuite)</t>
  </si>
  <si>
    <t>Cintrage exact</t>
  </si>
  <si>
    <t>Qualité de la soudure et ou assemblage</t>
  </si>
  <si>
    <t>Utilisation du matériel est correcte</t>
  </si>
  <si>
    <t>Niveau et aplomb</t>
  </si>
  <si>
    <t>L'outillage est adapté au travail</t>
  </si>
  <si>
    <t>Règles de sécu. et hygiène sont respectées</t>
  </si>
  <si>
    <t>Tenue de l'élève conforme au R.O.I</t>
  </si>
  <si>
    <t>Poste de travail rangé</t>
  </si>
  <si>
    <t>Délai respecté</t>
  </si>
  <si>
    <t>Respect des horaires et vocabulaire correcte à la critique(constructive)</t>
  </si>
  <si>
    <t>Bordereaux remplis et rendus à date</t>
  </si>
  <si>
    <t>Résultat</t>
  </si>
  <si>
    <t>Valeur</t>
  </si>
  <si>
    <t>Ponderateur</t>
  </si>
  <si>
    <t>Total avec pondérateur</t>
  </si>
  <si>
    <t>1,2,3,6</t>
  </si>
  <si>
    <t xml:space="preserve">Qualité de l'étude
</t>
  </si>
  <si>
    <t>Respect des consignes</t>
  </si>
  <si>
    <t>Conformité de la réalisation du travail</t>
  </si>
  <si>
    <t>Travail répond aux normes (au plan)</t>
  </si>
  <si>
    <t xml:space="preserve">Travail réalisé correctement (règles de l'art) </t>
  </si>
  <si>
    <t>Le chalumeau est corectement utiliser</t>
  </si>
  <si>
    <t>Maitrise des savoir technologiques (normes,concepte,règle de l art….)</t>
  </si>
  <si>
    <t>lecture des plans et documents techniques</t>
  </si>
  <si>
    <t>Rèalisation d'un tfe</t>
  </si>
  <si>
    <t>Défense devant tes pères (jury)</t>
  </si>
  <si>
    <t>Minimum /246</t>
  </si>
  <si>
    <t>TP MAX 410</t>
  </si>
  <si>
    <t>MAX 830</t>
  </si>
  <si>
    <t>Minimum /216</t>
  </si>
  <si>
    <t>Tech          MAX 360</t>
  </si>
  <si>
    <t>seul</t>
  </si>
  <si>
    <t>Nbre</t>
  </si>
  <si>
    <t>Remarques</t>
  </si>
  <si>
    <t>Qualité de la réalisation</t>
  </si>
  <si>
    <t>Heure fin</t>
  </si>
  <si>
    <t>Date début</t>
  </si>
  <si>
    <t>Date fin</t>
  </si>
  <si>
    <t>le vocabulaire est correct compréhension et définition des access,</t>
  </si>
  <si>
    <t>Heure d arrivée</t>
  </si>
  <si>
    <t>Minimum /462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</si>
</sst>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8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i/>
      <sz val="14"/>
      <color theme="1"/>
      <name val="Bookman Old Style"/>
      <family val="1"/>
    </font>
    <font>
      <sz val="11"/>
      <color theme="1"/>
      <name val="Arial"/>
      <family val="2"/>
    </font>
    <font>
      <b/>
      <i/>
      <sz val="14"/>
      <color rgb="FF000000"/>
      <name val="Calibri"/>
      <family val="2"/>
    </font>
    <font>
      <sz val="11"/>
      <color theme="1"/>
      <name val="Calibri"/>
      <family val="2"/>
    </font>
    <font>
      <b/>
      <i/>
      <sz val="12"/>
      <color rgb="FF000000"/>
      <name val="Calibri"/>
      <family val="2"/>
    </font>
    <font>
      <sz val="24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000000"/>
      </patternFill>
    </fill>
    <fill>
      <patternFill patternType="solid">
        <fgColor rgb="FFB8CCE4"/>
        <bgColor rgb="FF000000"/>
      </patternFill>
    </fill>
    <fill>
      <gradientFill>
        <stop position="0">
          <color rgb="FF8DB4E3"/>
        </stop>
        <stop position="1">
          <color rgb="FFD8D8D8"/>
        </stop>
      </gradient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4">
    <xf numFmtId="0" fontId="0" fillId="0" borderId="0" xfId="0"/>
    <xf numFmtId="0" fontId="5" fillId="0" borderId="9" xfId="0" applyFont="1" applyBorder="1" applyAlignment="1"/>
    <xf numFmtId="0" fontId="0" fillId="0" borderId="9" xfId="0" applyBorder="1" applyAlignment="1"/>
    <xf numFmtId="0" fontId="4" fillId="0" borderId="1" xfId="0" applyFont="1" applyBorder="1"/>
    <xf numFmtId="0" fontId="0" fillId="0" borderId="1" xfId="0" applyBorder="1"/>
    <xf numFmtId="0" fontId="3" fillId="0" borderId="13" xfId="0" applyFont="1" applyBorder="1" applyAlignment="1">
      <alignment horizontal="center"/>
    </xf>
    <xf numFmtId="0" fontId="6" fillId="0" borderId="0" xfId="0" applyFont="1" applyBorder="1" applyAlignment="1" applyProtection="1">
      <alignment vertical="top"/>
    </xf>
    <xf numFmtId="0" fontId="6" fillId="0" borderId="0" xfId="0" applyFont="1" applyBorder="1" applyAlignment="1" applyProtection="1">
      <protection locked="0"/>
    </xf>
    <xf numFmtId="0" fontId="6" fillId="0" borderId="0" xfId="0" applyFont="1" applyBorder="1" applyProtection="1">
      <protection locked="0"/>
    </xf>
    <xf numFmtId="0" fontId="5" fillId="0" borderId="2" xfId="0" applyFont="1" applyBorder="1" applyAlignment="1"/>
    <xf numFmtId="0" fontId="4" fillId="0" borderId="0" xfId="0" applyFont="1" applyBorder="1" applyAlignment="1"/>
    <xf numFmtId="0" fontId="0" fillId="0" borderId="0" xfId="0" applyBorder="1"/>
    <xf numFmtId="0" fontId="6" fillId="0" borderId="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/>
    </xf>
    <xf numFmtId="0" fontId="8" fillId="0" borderId="23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</xf>
    <xf numFmtId="43" fontId="8" fillId="2" borderId="23" xfId="1" applyNumberFormat="1" applyFont="1" applyFill="1" applyBorder="1" applyAlignment="1" applyProtection="1">
      <alignment horizontal="center" vertical="top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</xf>
    <xf numFmtId="43" fontId="8" fillId="2" borderId="26" xfId="1" applyNumberFormat="1" applyFont="1" applyFill="1" applyBorder="1" applyAlignment="1" applyProtection="1">
      <alignment horizontal="center" vertical="top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</xf>
    <xf numFmtId="43" fontId="8" fillId="2" borderId="29" xfId="1" applyNumberFormat="1" applyFont="1" applyFill="1" applyBorder="1" applyAlignment="1" applyProtection="1">
      <alignment horizontal="center" vertical="top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</xf>
    <xf numFmtId="43" fontId="8" fillId="3" borderId="30" xfId="1" applyNumberFormat="1" applyFont="1" applyFill="1" applyBorder="1" applyAlignment="1" applyProtection="1">
      <alignment horizontal="center" vertical="top"/>
    </xf>
    <xf numFmtId="43" fontId="8" fillId="3" borderId="26" xfId="1" applyNumberFormat="1" applyFont="1" applyFill="1" applyBorder="1" applyAlignment="1" applyProtection="1">
      <alignment horizontal="center" vertical="top"/>
    </xf>
    <xf numFmtId="43" fontId="8" fillId="3" borderId="29" xfId="1" applyNumberFormat="1" applyFont="1" applyFill="1" applyBorder="1" applyAlignment="1" applyProtection="1">
      <alignment horizontal="center" vertical="top"/>
    </xf>
    <xf numFmtId="0" fontId="4" fillId="0" borderId="9" xfId="0" applyFont="1" applyBorder="1" applyAlignment="1"/>
    <xf numFmtId="0" fontId="4" fillId="0" borderId="3" xfId="0" applyFont="1" applyBorder="1" applyAlignment="1"/>
    <xf numFmtId="0" fontId="0" fillId="0" borderId="3" xfId="0" applyBorder="1" applyAlignment="1"/>
    <xf numFmtId="0" fontId="0" fillId="0" borderId="2" xfId="0" applyBorder="1" applyAlignment="1"/>
    <xf numFmtId="0" fontId="4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4" fillId="0" borderId="0" xfId="0" applyFont="1" applyFill="1" applyBorder="1"/>
    <xf numFmtId="0" fontId="4" fillId="0" borderId="0" xfId="0" applyFont="1" applyFill="1" applyAlignment="1"/>
    <xf numFmtId="0" fontId="8" fillId="0" borderId="0" xfId="0" applyFont="1" applyFill="1" applyBorder="1" applyAlignment="1" applyProtection="1">
      <alignment horizontal="center" vertical="center" textRotation="90" wrapText="1"/>
    </xf>
    <xf numFmtId="43" fontId="8" fillId="0" borderId="0" xfId="1" applyNumberFormat="1" applyFont="1" applyFill="1" applyBorder="1" applyAlignment="1" applyProtection="1">
      <alignment vertical="top"/>
    </xf>
    <xf numFmtId="43" fontId="8" fillId="0" borderId="0" xfId="1" applyNumberFormat="1" applyFont="1" applyFill="1" applyBorder="1" applyAlignment="1" applyProtection="1">
      <alignment horizontal="center" vertical="top"/>
    </xf>
    <xf numFmtId="0" fontId="8" fillId="0" borderId="0" xfId="0" applyFont="1" applyFill="1" applyBorder="1" applyProtection="1"/>
    <xf numFmtId="0" fontId="8" fillId="0" borderId="0" xfId="0" applyFont="1" applyFill="1" applyBorder="1" applyProtection="1">
      <protection locked="0"/>
    </xf>
    <xf numFmtId="0" fontId="0" fillId="0" borderId="10" xfId="0" applyBorder="1"/>
    <xf numFmtId="0" fontId="6" fillId="0" borderId="0" xfId="0" applyFont="1" applyBorder="1" applyProtection="1"/>
    <xf numFmtId="0" fontId="6" fillId="0" borderId="20" xfId="0" applyFont="1" applyBorder="1" applyAlignment="1" applyProtection="1">
      <alignment vertical="top"/>
    </xf>
    <xf numFmtId="0" fontId="3" fillId="0" borderId="20" xfId="0" applyFont="1" applyBorder="1" applyAlignment="1"/>
    <xf numFmtId="0" fontId="3" fillId="0" borderId="0" xfId="0" applyFont="1" applyBorder="1" applyAlignment="1"/>
    <xf numFmtId="0" fontId="3" fillId="0" borderId="10" xfId="0" applyFont="1" applyBorder="1" applyAlignment="1"/>
    <xf numFmtId="0" fontId="0" fillId="0" borderId="20" xfId="0" applyBorder="1"/>
    <xf numFmtId="43" fontId="8" fillId="2" borderId="23" xfId="1" applyNumberFormat="1" applyFont="1" applyFill="1" applyBorder="1" applyAlignment="1" applyProtection="1">
      <alignment vertical="top"/>
    </xf>
    <xf numFmtId="0" fontId="6" fillId="0" borderId="10" xfId="0" applyFont="1" applyBorder="1" applyProtection="1"/>
    <xf numFmtId="0" fontId="6" fillId="0" borderId="10" xfId="0" applyFont="1" applyBorder="1" applyProtection="1">
      <protection locked="0"/>
    </xf>
    <xf numFmtId="0" fontId="6" fillId="0" borderId="7" xfId="0" applyFont="1" applyBorder="1" applyProtection="1">
      <protection locked="0"/>
    </xf>
    <xf numFmtId="0" fontId="6" fillId="0" borderId="6" xfId="0" applyFont="1" applyBorder="1" applyProtection="1">
      <protection locked="0"/>
    </xf>
    <xf numFmtId="0" fontId="12" fillId="0" borderId="0" xfId="0" applyFont="1" applyFill="1" applyBorder="1" applyAlignment="1" applyProtection="1">
      <alignment vertical="center" wrapText="1"/>
    </xf>
    <xf numFmtId="0" fontId="13" fillId="0" borderId="0" xfId="0" applyFont="1" applyBorder="1"/>
    <xf numFmtId="0" fontId="13" fillId="0" borderId="0" xfId="0" applyFont="1" applyBorder="1" applyAlignment="1" applyProtection="1">
      <alignment horizontal="left"/>
    </xf>
    <xf numFmtId="0" fontId="11" fillId="0" borderId="11" xfId="1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/>
    </xf>
    <xf numFmtId="0" fontId="12" fillId="0" borderId="11" xfId="0" applyNumberFormat="1" applyFont="1" applyFill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/>
    </xf>
    <xf numFmtId="0" fontId="13" fillId="5" borderId="0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protection locked="0"/>
    </xf>
    <xf numFmtId="0" fontId="13" fillId="0" borderId="7" xfId="0" applyFont="1" applyBorder="1" applyProtection="1">
      <protection locked="0"/>
    </xf>
    <xf numFmtId="0" fontId="13" fillId="0" borderId="7" xfId="0" applyFont="1" applyBorder="1"/>
    <xf numFmtId="14" fontId="0" fillId="0" borderId="0" xfId="0" applyNumberFormat="1"/>
    <xf numFmtId="20" fontId="0" fillId="0" borderId="0" xfId="0" applyNumberFormat="1"/>
    <xf numFmtId="0" fontId="3" fillId="0" borderId="18" xfId="0" applyFont="1" applyBorder="1" applyAlignment="1">
      <alignment horizontal="center"/>
    </xf>
    <xf numFmtId="0" fontId="0" fillId="0" borderId="4" xfId="0" applyBorder="1"/>
    <xf numFmtId="20" fontId="4" fillId="0" borderId="14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4" fontId="4" fillId="0" borderId="46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9" fillId="2" borderId="13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0" fontId="9" fillId="2" borderId="20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0" fontId="9" fillId="2" borderId="7" xfId="0" applyFont="1" applyFill="1" applyBorder="1" applyAlignment="1" applyProtection="1">
      <alignment vertical="center" wrapText="1"/>
    </xf>
    <xf numFmtId="0" fontId="8" fillId="0" borderId="14" xfId="0" applyFont="1" applyBorder="1" applyAlignment="1" applyProtection="1">
      <alignment vertical="top"/>
    </xf>
    <xf numFmtId="0" fontId="8" fillId="0" borderId="21" xfId="0" applyFont="1" applyBorder="1" applyAlignment="1" applyProtection="1">
      <alignment vertical="top"/>
    </xf>
    <xf numFmtId="0" fontId="8" fillId="0" borderId="22" xfId="0" applyFont="1" applyBorder="1" applyAlignment="1" applyProtection="1">
      <alignment vertical="top"/>
    </xf>
    <xf numFmtId="0" fontId="8" fillId="0" borderId="24" xfId="0" applyFont="1" applyBorder="1" applyAlignment="1" applyProtection="1">
      <alignment vertical="top"/>
    </xf>
    <xf numFmtId="0" fontId="8" fillId="0" borderId="12" xfId="0" applyFont="1" applyBorder="1" applyAlignment="1" applyProtection="1">
      <alignment vertical="top"/>
    </xf>
    <xf numFmtId="0" fontId="8" fillId="0" borderId="25" xfId="0" applyFont="1" applyBorder="1" applyAlignment="1" applyProtection="1">
      <alignment vertical="top"/>
    </xf>
    <xf numFmtId="0" fontId="8" fillId="0" borderId="16" xfId="0" applyFont="1" applyBorder="1" applyAlignment="1" applyProtection="1">
      <alignment vertical="top"/>
    </xf>
    <xf numFmtId="0" fontId="8" fillId="0" borderId="27" xfId="0" applyFont="1" applyBorder="1" applyAlignment="1" applyProtection="1">
      <alignment vertical="top"/>
    </xf>
    <xf numFmtId="0" fontId="8" fillId="0" borderId="28" xfId="0" applyFont="1" applyBorder="1" applyAlignment="1" applyProtection="1">
      <alignment vertical="top"/>
    </xf>
    <xf numFmtId="0" fontId="8" fillId="0" borderId="14" xfId="0" applyFont="1" applyBorder="1" applyAlignment="1" applyProtection="1">
      <alignment horizontal="left" vertical="top"/>
    </xf>
    <xf numFmtId="0" fontId="8" fillId="0" borderId="21" xfId="0" applyFont="1" applyBorder="1" applyAlignment="1" applyProtection="1">
      <alignment horizontal="left" vertical="top"/>
    </xf>
    <xf numFmtId="0" fontId="8" fillId="0" borderId="22" xfId="0" applyFont="1" applyBorder="1" applyAlignment="1" applyProtection="1">
      <alignment horizontal="left" vertical="top"/>
    </xf>
    <xf numFmtId="0" fontId="8" fillId="0" borderId="24" xfId="0" applyFont="1" applyBorder="1" applyAlignment="1" applyProtection="1">
      <alignment horizontal="left" vertical="top"/>
    </xf>
    <xf numFmtId="0" fontId="8" fillId="0" borderId="12" xfId="0" applyFont="1" applyBorder="1" applyAlignment="1" applyProtection="1">
      <alignment horizontal="left" vertical="top"/>
    </xf>
    <xf numFmtId="0" fontId="8" fillId="0" borderId="25" xfId="0" applyFont="1" applyBorder="1" applyAlignment="1" applyProtection="1">
      <alignment horizontal="left" vertical="top"/>
    </xf>
    <xf numFmtId="0" fontId="8" fillId="0" borderId="16" xfId="0" applyFont="1" applyBorder="1" applyAlignment="1" applyProtection="1">
      <alignment horizontal="left" vertical="top"/>
    </xf>
    <xf numFmtId="0" fontId="8" fillId="0" borderId="27" xfId="0" applyFont="1" applyBorder="1" applyAlignment="1" applyProtection="1">
      <alignment horizontal="left" vertical="top"/>
    </xf>
    <xf numFmtId="0" fontId="8" fillId="0" borderId="28" xfId="0" applyFont="1" applyBorder="1" applyAlignment="1" applyProtection="1">
      <alignment horizontal="left" vertical="top"/>
    </xf>
    <xf numFmtId="0" fontId="4" fillId="0" borderId="2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left" vertical="center" wrapText="1"/>
    </xf>
    <xf numFmtId="0" fontId="9" fillId="3" borderId="18" xfId="0" applyFont="1" applyFill="1" applyBorder="1" applyAlignment="1" applyProtection="1">
      <alignment horizontal="left" vertical="center" wrapText="1"/>
    </xf>
    <xf numFmtId="0" fontId="9" fillId="3" borderId="20" xfId="0" applyFont="1" applyFill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</xf>
    <xf numFmtId="0" fontId="9" fillId="3" borderId="8" xfId="0" applyFont="1" applyFill="1" applyBorder="1" applyAlignment="1" applyProtection="1">
      <alignment horizontal="left" vertical="center" wrapText="1"/>
    </xf>
    <xf numFmtId="0" fontId="9" fillId="3" borderId="7" xfId="0" applyFont="1" applyFill="1" applyBorder="1" applyAlignment="1" applyProtection="1">
      <alignment horizontal="left" vertical="center" wrapText="1"/>
    </xf>
    <xf numFmtId="0" fontId="8" fillId="0" borderId="14" xfId="0" applyFont="1" applyBorder="1" applyAlignment="1" applyProtection="1">
      <alignment horizontal="left"/>
    </xf>
    <xf numFmtId="0" fontId="8" fillId="0" borderId="21" xfId="0" applyFont="1" applyBorder="1" applyAlignment="1" applyProtection="1">
      <alignment horizontal="left"/>
    </xf>
    <xf numFmtId="0" fontId="8" fillId="0" borderId="22" xfId="0" applyFont="1" applyBorder="1" applyAlignment="1" applyProtection="1">
      <alignment horizontal="left"/>
    </xf>
    <xf numFmtId="0" fontId="8" fillId="0" borderId="24" xfId="0" applyFont="1" applyBorder="1" applyAlignment="1" applyProtection="1">
      <alignment horizontal="left"/>
    </xf>
    <xf numFmtId="0" fontId="8" fillId="0" borderId="12" xfId="0" applyFont="1" applyBorder="1" applyAlignment="1" applyProtection="1">
      <alignment horizontal="left"/>
    </xf>
    <xf numFmtId="0" fontId="8" fillId="0" borderId="25" xfId="0" applyFont="1" applyBorder="1" applyAlignment="1" applyProtection="1">
      <alignment horizontal="left"/>
    </xf>
    <xf numFmtId="0" fontId="8" fillId="0" borderId="31" xfId="0" applyFont="1" applyBorder="1" applyAlignment="1" applyProtection="1">
      <alignment horizontal="left"/>
    </xf>
    <xf numFmtId="0" fontId="8" fillId="0" borderId="32" xfId="0" applyFont="1" applyBorder="1" applyAlignment="1" applyProtection="1">
      <alignment horizontal="left"/>
    </xf>
    <xf numFmtId="0" fontId="8" fillId="0" borderId="33" xfId="0" applyFont="1" applyBorder="1" applyAlignment="1" applyProtection="1">
      <alignment horizontal="left"/>
    </xf>
    <xf numFmtId="0" fontId="8" fillId="0" borderId="16" xfId="0" applyFont="1" applyBorder="1" applyAlignment="1" applyProtection="1">
      <alignment horizontal="left"/>
    </xf>
    <xf numFmtId="0" fontId="8" fillId="0" borderId="27" xfId="0" applyFont="1" applyBorder="1" applyAlignment="1" applyProtection="1">
      <alignment horizontal="left"/>
    </xf>
    <xf numFmtId="0" fontId="8" fillId="0" borderId="28" xfId="0" applyFont="1" applyBorder="1" applyAlignment="1" applyProtection="1">
      <alignment horizontal="left"/>
    </xf>
    <xf numFmtId="0" fontId="8" fillId="0" borderId="17" xfId="0" applyFont="1" applyBorder="1" applyAlignment="1" applyProtection="1">
      <alignment horizontal="left"/>
    </xf>
    <xf numFmtId="0" fontId="8" fillId="0" borderId="14" xfId="0" applyFont="1" applyBorder="1" applyAlignment="1" applyProtection="1"/>
    <xf numFmtId="0" fontId="8" fillId="0" borderId="21" xfId="0" applyFont="1" applyBorder="1" applyAlignment="1" applyProtection="1"/>
    <xf numFmtId="0" fontId="8" fillId="0" borderId="22" xfId="0" applyFont="1" applyBorder="1" applyAlignment="1" applyProtection="1"/>
    <xf numFmtId="0" fontId="8" fillId="0" borderId="24" xfId="0" applyFont="1" applyBorder="1" applyAlignment="1" applyProtection="1"/>
    <xf numFmtId="0" fontId="8" fillId="0" borderId="12" xfId="0" applyFont="1" applyBorder="1" applyAlignment="1" applyProtection="1"/>
    <xf numFmtId="0" fontId="8" fillId="0" borderId="25" xfId="0" applyFont="1" applyBorder="1" applyAlignment="1" applyProtection="1"/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18" xfId="0" applyFont="1" applyBorder="1" applyAlignment="1" applyProtection="1">
      <alignment horizontal="center" vertical="top" wrapText="1"/>
      <protection locked="0"/>
    </xf>
    <xf numFmtId="0" fontId="12" fillId="0" borderId="7" xfId="0" applyFont="1" applyBorder="1" applyAlignment="1" applyProtection="1">
      <alignment horizontal="center" vertical="top" wrapText="1"/>
      <protection locked="0"/>
    </xf>
    <xf numFmtId="0" fontId="13" fillId="0" borderId="0" xfId="0" applyFont="1" applyBorder="1" applyAlignment="1" applyProtection="1">
      <alignment horizontal="center" wrapText="1"/>
      <protection locked="0"/>
    </xf>
    <xf numFmtId="0" fontId="13" fillId="0" borderId="7" xfId="0" applyFont="1" applyBorder="1" applyAlignment="1" applyProtection="1">
      <alignment horizontal="center" wrapText="1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2" borderId="23" xfId="0" applyFont="1" applyFill="1" applyBorder="1" applyAlignment="1" applyProtection="1">
      <alignment horizontal="center" vertical="center" wrapText="1"/>
    </xf>
    <xf numFmtId="0" fontId="11" fillId="2" borderId="29" xfId="0" applyFont="1" applyFill="1" applyBorder="1" applyAlignment="1" applyProtection="1">
      <alignment horizontal="center" vertical="center" wrapText="1"/>
    </xf>
    <xf numFmtId="0" fontId="11" fillId="3" borderId="23" xfId="0" applyFont="1" applyFill="1" applyBorder="1" applyAlignment="1" applyProtection="1">
      <alignment horizontal="center" vertical="center" wrapText="1"/>
    </xf>
    <xf numFmtId="0" fontId="11" fillId="3" borderId="29" xfId="0" applyFont="1" applyFill="1" applyBorder="1" applyAlignment="1" applyProtection="1">
      <alignment horizontal="center" vertical="center" wrapText="1"/>
    </xf>
    <xf numFmtId="0" fontId="13" fillId="5" borderId="0" xfId="0" applyFont="1" applyFill="1" applyBorder="1" applyAlignment="1" applyProtection="1">
      <alignment horizontal="center" wrapText="1"/>
    </xf>
    <xf numFmtId="0" fontId="11" fillId="4" borderId="11" xfId="0" applyFont="1" applyFill="1" applyBorder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0" borderId="19" xfId="0" applyFont="1" applyBorder="1" applyAlignment="1" applyProtection="1">
      <alignment horizontal="center" vertical="center" textRotation="90"/>
    </xf>
    <xf numFmtId="0" fontId="8" fillId="0" borderId="5" xfId="0" applyFont="1" applyBorder="1" applyAlignment="1" applyProtection="1">
      <alignment horizontal="center" vertical="center" textRotation="90"/>
    </xf>
    <xf numFmtId="0" fontId="8" fillId="0" borderId="19" xfId="0" applyFont="1" applyBorder="1" applyAlignment="1" applyProtection="1">
      <alignment horizontal="center" vertical="center" textRotation="90" wrapText="1"/>
    </xf>
    <xf numFmtId="0" fontId="8" fillId="0" borderId="5" xfId="0" applyFont="1" applyBorder="1" applyAlignment="1" applyProtection="1">
      <alignment horizontal="center" vertical="center" textRotation="90" wrapText="1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10" fillId="0" borderId="13" xfId="0" applyFont="1" applyBorder="1" applyAlignment="1" applyProtection="1">
      <alignment horizontal="center" vertical="center"/>
    </xf>
    <xf numFmtId="0" fontId="0" fillId="0" borderId="4" xfId="0" applyBorder="1"/>
    <xf numFmtId="0" fontId="0" fillId="0" borderId="20" xfId="0" applyBorder="1"/>
    <xf numFmtId="0" fontId="0" fillId="0" borderId="10" xfId="0" applyBorder="1"/>
    <xf numFmtId="0" fontId="0" fillId="0" borderId="8" xfId="0" applyBorder="1"/>
    <xf numFmtId="0" fontId="0" fillId="0" borderId="6" xfId="0" applyBorder="1"/>
    <xf numFmtId="0" fontId="4" fillId="0" borderId="9" xfId="0" applyFont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3" xfId="0" applyFont="1" applyBorder="1" applyAlignment="1" applyProtection="1">
      <alignment vertical="top"/>
    </xf>
    <xf numFmtId="0" fontId="6" fillId="0" borderId="18" xfId="0" applyFont="1" applyBorder="1" applyAlignment="1" applyProtection="1">
      <alignment vertical="top"/>
    </xf>
    <xf numFmtId="0" fontId="11" fillId="0" borderId="11" xfId="0" applyFont="1" applyBorder="1" applyAlignment="1" applyProtection="1">
      <alignment horizontal="left" vertical="top" textRotation="45"/>
    </xf>
    <xf numFmtId="0" fontId="11" fillId="0" borderId="5" xfId="0" applyFont="1" applyBorder="1" applyAlignment="1" applyProtection="1">
      <alignment horizontal="left" vertical="top" textRotation="45"/>
    </xf>
    <xf numFmtId="43" fontId="0" fillId="0" borderId="0" xfId="0" applyNumberFormat="1"/>
  </cellXfs>
  <cellStyles count="2">
    <cellStyle name="Milliers" xfId="1" builtinId="3"/>
    <cellStyle name="Normal" xfId="0" builtinId="0"/>
  </cellStyles>
  <dxfs count="16">
    <dxf>
      <font>
        <b/>
        <i/>
        <color auto="1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rgb="FF00B050"/>
        </patternFill>
      </fill>
    </dxf>
    <dxf>
      <font>
        <b/>
        <i/>
        <color auto="1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rgb="FF00B05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/>
        <color auto="1"/>
      </font>
      <fill>
        <patternFill>
          <bgColor rgb="FF00B050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1"/>
  <sheetViews>
    <sheetView tabSelected="1" topLeftCell="A31" zoomScaleNormal="100" workbookViewId="0">
      <selection activeCell="K2" sqref="K2:L4"/>
    </sheetView>
  </sheetViews>
  <sheetFormatPr baseColWidth="10" defaultRowHeight="15"/>
  <cols>
    <col min="1" max="2" width="8.7109375" customWidth="1"/>
    <col min="3" max="4" width="9.42578125" customWidth="1"/>
    <col min="5" max="9" width="8.7109375" customWidth="1"/>
    <col min="10" max="10" width="4.7109375" customWidth="1"/>
    <col min="11" max="11" width="7" customWidth="1"/>
    <col min="12" max="12" width="8.5703125" customWidth="1"/>
    <col min="13" max="13" width="8" style="35" customWidth="1"/>
  </cols>
  <sheetData>
    <row r="1" spans="1:17" ht="39.75" customHeight="1" thickBot="1">
      <c r="A1" s="168" t="s">
        <v>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70"/>
      <c r="M1" s="34"/>
    </row>
    <row r="2" spans="1:17" ht="19.5" thickBot="1">
      <c r="A2" s="1" t="s">
        <v>5</v>
      </c>
      <c r="B2" s="9"/>
      <c r="C2" s="2"/>
      <c r="D2" s="31"/>
      <c r="E2" s="31"/>
      <c r="F2" s="31"/>
      <c r="G2" s="31"/>
      <c r="H2" s="31"/>
      <c r="I2" s="32"/>
      <c r="J2" s="11"/>
      <c r="K2" s="189" t="str">
        <f>IF(F49&gt;461.99,"A","NA")</f>
        <v>A</v>
      </c>
      <c r="L2" s="190"/>
    </row>
    <row r="3" spans="1:17" ht="16.5" thickBot="1">
      <c r="A3" s="195" t="s">
        <v>0</v>
      </c>
      <c r="B3" s="172"/>
      <c r="C3" s="11"/>
      <c r="D3" s="11"/>
      <c r="E3" s="11"/>
      <c r="F3" s="11"/>
      <c r="G3" s="11"/>
      <c r="H3" s="11"/>
      <c r="I3" s="11"/>
      <c r="J3" s="11"/>
      <c r="K3" s="191"/>
      <c r="L3" s="192"/>
      <c r="N3" s="68"/>
    </row>
    <row r="4" spans="1:17" ht="16.5" customHeight="1" thickBot="1">
      <c r="A4" s="50"/>
      <c r="B4" s="11"/>
      <c r="C4" s="11"/>
      <c r="D4" s="11"/>
      <c r="E4" s="11"/>
      <c r="F4" s="4" t="s">
        <v>7</v>
      </c>
      <c r="G4" s="4" t="s">
        <v>6</v>
      </c>
      <c r="H4" s="4" t="s">
        <v>50</v>
      </c>
      <c r="J4" s="11"/>
      <c r="K4" s="193"/>
      <c r="L4" s="194"/>
      <c r="M4" s="36"/>
    </row>
    <row r="5" spans="1:17" ht="16.5" customHeight="1" thickBot="1">
      <c r="A5" s="29" t="s">
        <v>1</v>
      </c>
      <c r="B5" s="30"/>
      <c r="C5" s="71"/>
      <c r="D5" s="11"/>
      <c r="E5" s="3" t="s">
        <v>49</v>
      </c>
      <c r="F5" s="198"/>
      <c r="G5" s="198"/>
      <c r="H5" s="33"/>
      <c r="J5" s="10"/>
      <c r="L5" s="71"/>
      <c r="M5" s="37"/>
    </row>
    <row r="6" spans="1:17" ht="16.5" customHeight="1" thickBot="1">
      <c r="A6" s="196" t="s">
        <v>2</v>
      </c>
      <c r="B6" s="197"/>
      <c r="C6" s="91" t="s">
        <v>54</v>
      </c>
      <c r="D6" s="92"/>
      <c r="E6" s="171" t="s">
        <v>53</v>
      </c>
      <c r="F6" s="172"/>
      <c r="G6" s="86" t="s">
        <v>57</v>
      </c>
      <c r="H6" s="87"/>
      <c r="I6" s="88"/>
      <c r="J6" s="11"/>
      <c r="L6" s="44"/>
    </row>
    <row r="7" spans="1:17" ht="16.5" customHeight="1" thickBot="1">
      <c r="A7" s="5" t="s">
        <v>3</v>
      </c>
      <c r="B7" s="70" t="s">
        <v>4</v>
      </c>
      <c r="C7" s="93">
        <v>41931</v>
      </c>
      <c r="D7" s="94"/>
      <c r="E7" s="70" t="s">
        <v>3</v>
      </c>
      <c r="F7" s="70" t="s">
        <v>4</v>
      </c>
      <c r="G7" s="72">
        <v>0.44722222222222219</v>
      </c>
      <c r="H7" s="78"/>
      <c r="I7" s="79"/>
      <c r="J7" s="11"/>
      <c r="L7" s="44"/>
      <c r="N7" s="69"/>
    </row>
    <row r="8" spans="1:17" ht="15.75">
      <c r="A8" s="72"/>
      <c r="B8" s="73"/>
      <c r="C8" s="91" t="s">
        <v>55</v>
      </c>
      <c r="D8" s="92"/>
      <c r="E8" s="76"/>
      <c r="F8" s="73"/>
      <c r="G8" s="80"/>
      <c r="H8" s="81"/>
      <c r="I8" s="82"/>
      <c r="J8" s="11"/>
      <c r="K8" s="11"/>
      <c r="L8" s="44"/>
    </row>
    <row r="9" spans="1:17" ht="16.5" thickBot="1">
      <c r="A9" s="74"/>
      <c r="B9" s="75"/>
      <c r="C9" s="93">
        <v>41944</v>
      </c>
      <c r="D9" s="94"/>
      <c r="E9" s="77"/>
      <c r="F9" s="75"/>
      <c r="G9" s="83"/>
      <c r="H9" s="84"/>
      <c r="I9" s="85"/>
      <c r="J9" s="11"/>
      <c r="K9" s="11"/>
      <c r="L9" s="44"/>
    </row>
    <row r="10" spans="1:17" ht="16.5" thickBot="1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9"/>
      <c r="M10" s="38"/>
    </row>
    <row r="11" spans="1:17" ht="15.75">
      <c r="A11" s="186" t="s">
        <v>51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8"/>
      <c r="M11" s="38"/>
    </row>
    <row r="12" spans="1:17" ht="15.75">
      <c r="A12" s="183"/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5"/>
      <c r="M12" s="38"/>
    </row>
    <row r="13" spans="1:17" ht="15.75">
      <c r="A13" s="183"/>
      <c r="B13" s="184"/>
      <c r="C13" s="184"/>
      <c r="D13" s="184"/>
      <c r="E13" s="184"/>
      <c r="F13" s="184"/>
      <c r="G13" s="184"/>
      <c r="H13" s="184"/>
      <c r="I13" s="184"/>
      <c r="J13" s="184"/>
      <c r="K13" s="184"/>
      <c r="L13" s="185"/>
      <c r="M13" s="38"/>
    </row>
    <row r="14" spans="1:17" ht="15.75">
      <c r="A14" s="177"/>
      <c r="B14" s="178"/>
      <c r="C14" s="178"/>
      <c r="D14" s="178"/>
      <c r="E14" s="178"/>
      <c r="F14" s="178"/>
      <c r="G14" s="178"/>
      <c r="H14" s="178"/>
      <c r="I14" s="178"/>
      <c r="J14" s="178"/>
      <c r="K14" s="178"/>
      <c r="L14" s="179"/>
    </row>
    <row r="15" spans="1:17" ht="15.75">
      <c r="A15" s="177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9"/>
      <c r="Q15" s="68"/>
    </row>
    <row r="16" spans="1:17" ht="15.75">
      <c r="A16" s="177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9"/>
      <c r="Q16" s="69"/>
    </row>
    <row r="17" spans="1:13" ht="16.5" thickBot="1">
      <c r="A17" s="180"/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1:13" ht="15.75">
      <c r="A18" s="119"/>
      <c r="B18" s="120"/>
      <c r="C18" s="120"/>
      <c r="D18" s="120"/>
      <c r="E18" s="120"/>
      <c r="F18" s="120"/>
      <c r="G18" s="120"/>
      <c r="H18" s="120"/>
      <c r="I18" s="120"/>
      <c r="J18" s="173" t="s">
        <v>30</v>
      </c>
      <c r="K18" s="173" t="s">
        <v>31</v>
      </c>
      <c r="L18" s="175" t="s">
        <v>32</v>
      </c>
      <c r="M18" s="39"/>
    </row>
    <row r="19" spans="1:13" ht="16.5" thickBot="1">
      <c r="A19" s="119"/>
      <c r="B19" s="120"/>
      <c r="C19" s="120"/>
      <c r="D19" s="120"/>
      <c r="E19" s="120"/>
      <c r="F19" s="120"/>
      <c r="G19" s="120"/>
      <c r="H19" s="120"/>
      <c r="I19" s="120"/>
      <c r="J19" s="173"/>
      <c r="K19" s="173"/>
      <c r="L19" s="175"/>
      <c r="M19" s="39"/>
    </row>
    <row r="20" spans="1:13" ht="15" customHeight="1">
      <c r="A20" s="121" t="s">
        <v>9</v>
      </c>
      <c r="B20" s="122"/>
      <c r="C20" s="121" t="s">
        <v>10</v>
      </c>
      <c r="D20" s="122"/>
      <c r="E20" s="122"/>
      <c r="F20" s="122"/>
      <c r="G20" s="122"/>
      <c r="H20" s="122"/>
      <c r="I20" s="122"/>
      <c r="J20" s="173"/>
      <c r="K20" s="173"/>
      <c r="L20" s="175"/>
      <c r="M20" s="39"/>
    </row>
    <row r="21" spans="1:13" ht="15.75" thickBot="1">
      <c r="A21" s="123"/>
      <c r="B21" s="124"/>
      <c r="C21" s="123"/>
      <c r="D21" s="124"/>
      <c r="E21" s="124"/>
      <c r="F21" s="124"/>
      <c r="G21" s="124"/>
      <c r="H21" s="124"/>
      <c r="I21" s="124"/>
      <c r="J21" s="174"/>
      <c r="K21" s="174"/>
      <c r="L21" s="175"/>
      <c r="M21" s="39"/>
    </row>
    <row r="22" spans="1:13" ht="15.75" thickBot="1">
      <c r="A22" s="125"/>
      <c r="B22" s="126"/>
      <c r="C22" s="125"/>
      <c r="D22" s="126"/>
      <c r="E22" s="126"/>
      <c r="F22" s="126"/>
      <c r="G22" s="126"/>
      <c r="H22" s="126"/>
      <c r="I22" s="127"/>
      <c r="J22" s="13" t="s">
        <v>11</v>
      </c>
      <c r="K22" s="14" t="s">
        <v>33</v>
      </c>
      <c r="L22" s="176"/>
      <c r="M22" s="39"/>
    </row>
    <row r="23" spans="1:13">
      <c r="A23" s="95" t="s">
        <v>34</v>
      </c>
      <c r="B23" s="96"/>
      <c r="C23" s="110" t="s">
        <v>12</v>
      </c>
      <c r="D23" s="111"/>
      <c r="E23" s="111"/>
      <c r="F23" s="111"/>
      <c r="G23" s="111"/>
      <c r="H23" s="112"/>
      <c r="I23" s="112"/>
      <c r="J23" s="15">
        <v>6</v>
      </c>
      <c r="K23" s="16">
        <v>2</v>
      </c>
      <c r="L23" s="51">
        <f t="shared" ref="L23:L46" si="0">(J23*K23)</f>
        <v>12</v>
      </c>
      <c r="M23" s="40"/>
    </row>
    <row r="24" spans="1:13">
      <c r="A24" s="97"/>
      <c r="B24" s="98"/>
      <c r="C24" s="113" t="s">
        <v>13</v>
      </c>
      <c r="D24" s="114"/>
      <c r="E24" s="114"/>
      <c r="F24" s="114"/>
      <c r="G24" s="114"/>
      <c r="H24" s="115"/>
      <c r="I24" s="115"/>
      <c r="J24" s="18">
        <v>6</v>
      </c>
      <c r="K24" s="19">
        <v>3</v>
      </c>
      <c r="L24" s="20">
        <f t="shared" si="0"/>
        <v>18</v>
      </c>
      <c r="M24" s="41"/>
    </row>
    <row r="25" spans="1:13" ht="15.75" thickBot="1">
      <c r="A25" s="99"/>
      <c r="B25" s="100"/>
      <c r="C25" s="116" t="s">
        <v>14</v>
      </c>
      <c r="D25" s="117"/>
      <c r="E25" s="117"/>
      <c r="F25" s="117"/>
      <c r="G25" s="117"/>
      <c r="H25" s="118"/>
      <c r="I25" s="118"/>
      <c r="J25" s="21">
        <v>6</v>
      </c>
      <c r="K25" s="22">
        <v>3</v>
      </c>
      <c r="L25" s="23">
        <f t="shared" si="0"/>
        <v>18</v>
      </c>
      <c r="M25" s="41"/>
    </row>
    <row r="26" spans="1:13">
      <c r="A26" s="95" t="s">
        <v>35</v>
      </c>
      <c r="B26" s="96"/>
      <c r="C26" s="101" t="s">
        <v>23</v>
      </c>
      <c r="D26" s="102"/>
      <c r="E26" s="102"/>
      <c r="F26" s="102"/>
      <c r="G26" s="102"/>
      <c r="H26" s="103"/>
      <c r="I26" s="103"/>
      <c r="J26" s="15">
        <v>6</v>
      </c>
      <c r="K26" s="16">
        <v>1</v>
      </c>
      <c r="L26" s="17">
        <f t="shared" si="0"/>
        <v>6</v>
      </c>
      <c r="M26" s="41"/>
    </row>
    <row r="27" spans="1:13">
      <c r="A27" s="97"/>
      <c r="B27" s="98"/>
      <c r="C27" s="104" t="s">
        <v>24</v>
      </c>
      <c r="D27" s="105"/>
      <c r="E27" s="105"/>
      <c r="F27" s="105"/>
      <c r="G27" s="105"/>
      <c r="H27" s="106"/>
      <c r="I27" s="106"/>
      <c r="J27" s="18">
        <v>6</v>
      </c>
      <c r="K27" s="19">
        <v>1</v>
      </c>
      <c r="L27" s="20">
        <f t="shared" si="0"/>
        <v>6</v>
      </c>
      <c r="M27" s="41"/>
    </row>
    <row r="28" spans="1:13">
      <c r="A28" s="97"/>
      <c r="B28" s="98"/>
      <c r="C28" s="104" t="s">
        <v>25</v>
      </c>
      <c r="D28" s="105"/>
      <c r="E28" s="105"/>
      <c r="F28" s="105"/>
      <c r="G28" s="105"/>
      <c r="H28" s="106"/>
      <c r="I28" s="106"/>
      <c r="J28" s="18">
        <v>6</v>
      </c>
      <c r="K28" s="19">
        <v>2</v>
      </c>
      <c r="L28" s="20">
        <f t="shared" si="0"/>
        <v>12</v>
      </c>
      <c r="M28" s="41"/>
    </row>
    <row r="29" spans="1:13">
      <c r="A29" s="97"/>
      <c r="B29" s="98"/>
      <c r="C29" s="104" t="s">
        <v>26</v>
      </c>
      <c r="D29" s="105"/>
      <c r="E29" s="105"/>
      <c r="F29" s="105"/>
      <c r="G29" s="105"/>
      <c r="H29" s="106"/>
      <c r="I29" s="106"/>
      <c r="J29" s="18">
        <v>6</v>
      </c>
      <c r="K29" s="19">
        <v>2</v>
      </c>
      <c r="L29" s="20">
        <f t="shared" si="0"/>
        <v>12</v>
      </c>
      <c r="M29" s="41"/>
    </row>
    <row r="30" spans="1:13">
      <c r="A30" s="97"/>
      <c r="B30" s="98"/>
      <c r="C30" s="104" t="s">
        <v>27</v>
      </c>
      <c r="D30" s="105"/>
      <c r="E30" s="105"/>
      <c r="F30" s="105"/>
      <c r="G30" s="105"/>
      <c r="H30" s="106"/>
      <c r="I30" s="106"/>
      <c r="J30" s="18">
        <v>6</v>
      </c>
      <c r="K30" s="19">
        <v>3</v>
      </c>
      <c r="L30" s="20">
        <f t="shared" si="0"/>
        <v>18</v>
      </c>
      <c r="M30" s="41"/>
    </row>
    <row r="31" spans="1:13" ht="15.75" thickBot="1">
      <c r="A31" s="99"/>
      <c r="B31" s="100"/>
      <c r="C31" s="107" t="s">
        <v>28</v>
      </c>
      <c r="D31" s="108"/>
      <c r="E31" s="108"/>
      <c r="F31" s="108"/>
      <c r="G31" s="108"/>
      <c r="H31" s="109"/>
      <c r="I31" s="109"/>
      <c r="J31" s="21">
        <v>6</v>
      </c>
      <c r="K31" s="22">
        <v>2</v>
      </c>
      <c r="L31" s="23">
        <f t="shared" si="0"/>
        <v>12</v>
      </c>
      <c r="M31" s="41"/>
    </row>
    <row r="32" spans="1:13">
      <c r="A32" s="95" t="s">
        <v>36</v>
      </c>
      <c r="B32" s="96"/>
      <c r="C32" s="134" t="s">
        <v>17</v>
      </c>
      <c r="D32" s="135"/>
      <c r="E32" s="135"/>
      <c r="F32" s="135"/>
      <c r="G32" s="135"/>
      <c r="H32" s="136"/>
      <c r="I32" s="136"/>
      <c r="J32" s="15">
        <v>6</v>
      </c>
      <c r="K32" s="16">
        <v>3</v>
      </c>
      <c r="L32" s="17">
        <f t="shared" si="0"/>
        <v>18</v>
      </c>
      <c r="M32" s="41"/>
    </row>
    <row r="33" spans="1:15">
      <c r="A33" s="97"/>
      <c r="B33" s="98"/>
      <c r="C33" s="137" t="s">
        <v>37</v>
      </c>
      <c r="D33" s="138"/>
      <c r="E33" s="138"/>
      <c r="F33" s="138"/>
      <c r="G33" s="138"/>
      <c r="H33" s="139"/>
      <c r="I33" s="139"/>
      <c r="J33" s="18">
        <v>6</v>
      </c>
      <c r="K33" s="19">
        <v>2</v>
      </c>
      <c r="L33" s="20">
        <f t="shared" si="0"/>
        <v>12</v>
      </c>
      <c r="M33" s="41"/>
    </row>
    <row r="34" spans="1:15" ht="15.75" thickBot="1">
      <c r="A34" s="99"/>
      <c r="B34" s="100"/>
      <c r="C34" s="143" t="s">
        <v>19</v>
      </c>
      <c r="D34" s="144"/>
      <c r="E34" s="144"/>
      <c r="F34" s="144"/>
      <c r="G34" s="144"/>
      <c r="H34" s="145"/>
      <c r="I34" s="145"/>
      <c r="J34" s="21">
        <v>6</v>
      </c>
      <c r="K34" s="22">
        <v>3</v>
      </c>
      <c r="L34" s="23">
        <f t="shared" si="0"/>
        <v>18</v>
      </c>
      <c r="M34" s="41"/>
      <c r="O34" s="203">
        <f>SUM(L23:L40)</f>
        <v>246</v>
      </c>
    </row>
    <row r="35" spans="1:15">
      <c r="A35" s="95" t="s">
        <v>52</v>
      </c>
      <c r="B35" s="96"/>
      <c r="C35" s="147" t="s">
        <v>20</v>
      </c>
      <c r="D35" s="148"/>
      <c r="E35" s="148"/>
      <c r="F35" s="148"/>
      <c r="G35" s="148"/>
      <c r="H35" s="149"/>
      <c r="I35" s="149"/>
      <c r="J35" s="15">
        <v>6</v>
      </c>
      <c r="K35" s="16">
        <v>2</v>
      </c>
      <c r="L35" s="17">
        <f t="shared" si="0"/>
        <v>12</v>
      </c>
      <c r="M35" s="41"/>
    </row>
    <row r="36" spans="1:15">
      <c r="A36" s="97"/>
      <c r="B36" s="98"/>
      <c r="C36" s="150" t="s">
        <v>21</v>
      </c>
      <c r="D36" s="151"/>
      <c r="E36" s="151"/>
      <c r="F36" s="151"/>
      <c r="G36" s="151"/>
      <c r="H36" s="152"/>
      <c r="I36" s="152"/>
      <c r="J36" s="18">
        <v>6</v>
      </c>
      <c r="K36" s="19">
        <v>3</v>
      </c>
      <c r="L36" s="20">
        <f t="shared" si="0"/>
        <v>18</v>
      </c>
      <c r="M36" s="41"/>
    </row>
    <row r="37" spans="1:15">
      <c r="A37" s="97"/>
      <c r="B37" s="98"/>
      <c r="C37" s="150" t="s">
        <v>38</v>
      </c>
      <c r="D37" s="151"/>
      <c r="E37" s="151"/>
      <c r="F37" s="151"/>
      <c r="G37" s="151"/>
      <c r="H37" s="152"/>
      <c r="I37" s="152"/>
      <c r="J37" s="18">
        <v>6</v>
      </c>
      <c r="K37" s="19">
        <v>3</v>
      </c>
      <c r="L37" s="20">
        <f t="shared" si="0"/>
        <v>18</v>
      </c>
      <c r="M37" s="41"/>
      <c r="O37" s="68"/>
    </row>
    <row r="38" spans="1:15">
      <c r="A38" s="97"/>
      <c r="B38" s="98"/>
      <c r="C38" s="150" t="s">
        <v>22</v>
      </c>
      <c r="D38" s="151"/>
      <c r="E38" s="151"/>
      <c r="F38" s="151"/>
      <c r="G38" s="151"/>
      <c r="H38" s="152"/>
      <c r="I38" s="152"/>
      <c r="J38" s="18">
        <v>6</v>
      </c>
      <c r="K38" s="19">
        <v>1</v>
      </c>
      <c r="L38" s="20">
        <f t="shared" si="0"/>
        <v>6</v>
      </c>
      <c r="M38" s="41"/>
    </row>
    <row r="39" spans="1:15">
      <c r="A39" s="97"/>
      <c r="B39" s="98"/>
      <c r="C39" s="150" t="s">
        <v>39</v>
      </c>
      <c r="D39" s="151"/>
      <c r="E39" s="151"/>
      <c r="F39" s="151"/>
      <c r="G39" s="151"/>
      <c r="H39" s="152"/>
      <c r="I39" s="152"/>
      <c r="J39" s="18">
        <v>6</v>
      </c>
      <c r="K39" s="19">
        <v>2</v>
      </c>
      <c r="L39" s="20">
        <f t="shared" si="0"/>
        <v>12</v>
      </c>
      <c r="M39" s="41"/>
    </row>
    <row r="40" spans="1:15" ht="15.75" thickBot="1">
      <c r="A40" s="99"/>
      <c r="B40" s="100"/>
      <c r="C40" s="107" t="s">
        <v>18</v>
      </c>
      <c r="D40" s="108"/>
      <c r="E40" s="108"/>
      <c r="F40" s="108"/>
      <c r="G40" s="108"/>
      <c r="H40" s="109"/>
      <c r="I40" s="109"/>
      <c r="J40" s="21">
        <v>6</v>
      </c>
      <c r="K40" s="22">
        <v>3</v>
      </c>
      <c r="L40" s="23">
        <f t="shared" si="0"/>
        <v>18</v>
      </c>
      <c r="M40" s="41"/>
      <c r="O40" s="69"/>
    </row>
    <row r="41" spans="1:15">
      <c r="A41" s="128" t="s">
        <v>15</v>
      </c>
      <c r="B41" s="129"/>
      <c r="C41" s="134" t="s">
        <v>56</v>
      </c>
      <c r="D41" s="135"/>
      <c r="E41" s="135"/>
      <c r="F41" s="135"/>
      <c r="G41" s="135"/>
      <c r="H41" s="136"/>
      <c r="I41" s="136"/>
      <c r="J41" s="24">
        <v>6</v>
      </c>
      <c r="K41" s="25">
        <v>6</v>
      </c>
      <c r="L41" s="26">
        <f t="shared" si="0"/>
        <v>36</v>
      </c>
      <c r="M41" s="41"/>
    </row>
    <row r="42" spans="1:15">
      <c r="A42" s="130"/>
      <c r="B42" s="131"/>
      <c r="C42" s="137" t="s">
        <v>40</v>
      </c>
      <c r="D42" s="138"/>
      <c r="E42" s="138"/>
      <c r="F42" s="138"/>
      <c r="G42" s="138"/>
      <c r="H42" s="139"/>
      <c r="I42" s="139"/>
      <c r="J42" s="18">
        <v>6</v>
      </c>
      <c r="K42" s="19">
        <v>6</v>
      </c>
      <c r="L42" s="27">
        <f t="shared" si="0"/>
        <v>36</v>
      </c>
      <c r="M42" s="41"/>
    </row>
    <row r="43" spans="1:15">
      <c r="A43" s="130"/>
      <c r="B43" s="131"/>
      <c r="C43" s="137" t="s">
        <v>41</v>
      </c>
      <c r="D43" s="138"/>
      <c r="E43" s="138"/>
      <c r="F43" s="138"/>
      <c r="G43" s="138"/>
      <c r="H43" s="139"/>
      <c r="I43" s="139"/>
      <c r="J43" s="18">
        <v>6</v>
      </c>
      <c r="K43" s="19">
        <v>6</v>
      </c>
      <c r="L43" s="27">
        <f t="shared" si="0"/>
        <v>36</v>
      </c>
      <c r="M43" s="41"/>
    </row>
    <row r="44" spans="1:15">
      <c r="A44" s="130"/>
      <c r="B44" s="131"/>
      <c r="C44" s="137" t="s">
        <v>16</v>
      </c>
      <c r="D44" s="138"/>
      <c r="E44" s="138"/>
      <c r="F44" s="138"/>
      <c r="G44" s="138"/>
      <c r="H44" s="139"/>
      <c r="I44" s="139"/>
      <c r="J44" s="18">
        <v>6</v>
      </c>
      <c r="K44" s="19">
        <v>6</v>
      </c>
      <c r="L44" s="27">
        <f t="shared" si="0"/>
        <v>36</v>
      </c>
      <c r="M44" s="41"/>
    </row>
    <row r="45" spans="1:15">
      <c r="A45" s="130"/>
      <c r="B45" s="131"/>
      <c r="C45" s="140" t="s">
        <v>42</v>
      </c>
      <c r="D45" s="141"/>
      <c r="E45" s="141"/>
      <c r="F45" s="141"/>
      <c r="G45" s="141"/>
      <c r="H45" s="141"/>
      <c r="I45" s="142"/>
      <c r="J45" s="18">
        <v>6</v>
      </c>
      <c r="K45" s="19">
        <v>6</v>
      </c>
      <c r="L45" s="27">
        <f t="shared" si="0"/>
        <v>36</v>
      </c>
      <c r="M45" s="41"/>
    </row>
    <row r="46" spans="1:15" ht="15.75" thickBot="1">
      <c r="A46" s="132"/>
      <c r="B46" s="133"/>
      <c r="C46" s="143" t="s">
        <v>43</v>
      </c>
      <c r="D46" s="144"/>
      <c r="E46" s="144"/>
      <c r="F46" s="144"/>
      <c r="G46" s="144"/>
      <c r="H46" s="145"/>
      <c r="I46" s="146"/>
      <c r="J46" s="21">
        <v>6</v>
      </c>
      <c r="K46" s="22">
        <v>6</v>
      </c>
      <c r="L46" s="28">
        <f t="shared" si="0"/>
        <v>36</v>
      </c>
      <c r="M46" s="41"/>
    </row>
    <row r="47" spans="1:15" ht="15.75" customHeight="1">
      <c r="A47" s="161" t="s">
        <v>44</v>
      </c>
      <c r="B47" s="56"/>
      <c r="C47" s="163" t="s">
        <v>47</v>
      </c>
      <c r="D47" s="57"/>
      <c r="E47" s="165"/>
      <c r="F47" s="166" t="s">
        <v>58</v>
      </c>
      <c r="G47" s="199"/>
      <c r="H47" s="200"/>
      <c r="I47" s="200"/>
      <c r="J47" s="12"/>
      <c r="K47" s="201" t="s">
        <v>29</v>
      </c>
      <c r="L47" s="52"/>
      <c r="M47" s="42"/>
    </row>
    <row r="48" spans="1:15" ht="15.75" thickBot="1">
      <c r="A48" s="162"/>
      <c r="B48" s="58"/>
      <c r="C48" s="164"/>
      <c r="D48" s="57"/>
      <c r="E48" s="165"/>
      <c r="F48" s="167"/>
      <c r="G48" s="46"/>
      <c r="H48" s="6"/>
      <c r="I48" s="6"/>
      <c r="J48" s="45"/>
      <c r="K48" s="202"/>
      <c r="L48" s="52"/>
      <c r="M48" s="42"/>
    </row>
    <row r="49" spans="1:13" ht="15" customHeight="1" thickBot="1">
      <c r="A49" s="59">
        <f>SUM(L23:L40)</f>
        <v>246</v>
      </c>
      <c r="B49" s="60"/>
      <c r="C49" s="61">
        <f>SUM(L41:L46)</f>
        <v>216</v>
      </c>
      <c r="D49" s="62"/>
      <c r="E49" s="63"/>
      <c r="F49" s="64">
        <f>SUM(A49:C49)</f>
        <v>462</v>
      </c>
      <c r="G49" s="46"/>
      <c r="H49" s="6"/>
      <c r="I49" s="6"/>
      <c r="J49" s="45"/>
      <c r="K49" s="89" t="str">
        <f>IF(F49&gt;461.99,"A","NA")</f>
        <v>A</v>
      </c>
      <c r="L49" s="52"/>
      <c r="M49" s="42"/>
    </row>
    <row r="50" spans="1:13" ht="15.75" thickBot="1">
      <c r="A50" s="153" t="s">
        <v>45</v>
      </c>
      <c r="B50" s="65"/>
      <c r="C50" s="155" t="s">
        <v>48</v>
      </c>
      <c r="D50" s="57"/>
      <c r="E50" s="157"/>
      <c r="F50" s="159" t="s">
        <v>46</v>
      </c>
      <c r="G50" s="7"/>
      <c r="H50" s="7"/>
      <c r="I50" s="7"/>
      <c r="J50" s="8"/>
      <c r="K50" s="90"/>
      <c r="L50" s="53"/>
      <c r="M50" s="43"/>
    </row>
    <row r="51" spans="1:13" ht="15.75" thickBot="1">
      <c r="A51" s="154"/>
      <c r="B51" s="66"/>
      <c r="C51" s="156"/>
      <c r="D51" s="67"/>
      <c r="E51" s="158"/>
      <c r="F51" s="160"/>
      <c r="G51" s="54"/>
      <c r="H51" s="54"/>
      <c r="I51" s="54"/>
      <c r="J51" s="54"/>
      <c r="K51" s="54"/>
      <c r="L51" s="55"/>
      <c r="M51" s="43"/>
    </row>
  </sheetData>
  <mergeCells count="63">
    <mergeCell ref="A1:L1"/>
    <mergeCell ref="E6:F6"/>
    <mergeCell ref="J18:J21"/>
    <mergeCell ref="K18:K21"/>
    <mergeCell ref="L18:L22"/>
    <mergeCell ref="A14:L14"/>
    <mergeCell ref="A15:L15"/>
    <mergeCell ref="A16:L16"/>
    <mergeCell ref="A17:L17"/>
    <mergeCell ref="A13:L13"/>
    <mergeCell ref="A11:L11"/>
    <mergeCell ref="A12:L12"/>
    <mergeCell ref="K2:L4"/>
    <mergeCell ref="A3:B3"/>
    <mergeCell ref="A6:B6"/>
    <mergeCell ref="A18:I18"/>
    <mergeCell ref="A50:A51"/>
    <mergeCell ref="C50:C51"/>
    <mergeCell ref="E50:E51"/>
    <mergeCell ref="F50:F51"/>
    <mergeCell ref="A47:A48"/>
    <mergeCell ref="C47:C48"/>
    <mergeCell ref="E47:E48"/>
    <mergeCell ref="F47:F48"/>
    <mergeCell ref="A32:B34"/>
    <mergeCell ref="A35:B40"/>
    <mergeCell ref="C35:I35"/>
    <mergeCell ref="C36:I36"/>
    <mergeCell ref="C37:I37"/>
    <mergeCell ref="C38:I38"/>
    <mergeCell ref="C39:I39"/>
    <mergeCell ref="C40:I40"/>
    <mergeCell ref="C32:I32"/>
    <mergeCell ref="C33:I33"/>
    <mergeCell ref="C34:I34"/>
    <mergeCell ref="A41:B46"/>
    <mergeCell ref="C41:I41"/>
    <mergeCell ref="C42:I42"/>
    <mergeCell ref="C43:I43"/>
    <mergeCell ref="C44:I44"/>
    <mergeCell ref="C45:I45"/>
    <mergeCell ref="C46:I46"/>
    <mergeCell ref="A23:B25"/>
    <mergeCell ref="C23:I23"/>
    <mergeCell ref="C24:I24"/>
    <mergeCell ref="C25:I25"/>
    <mergeCell ref="A19:I19"/>
    <mergeCell ref="A20:B22"/>
    <mergeCell ref="C20:I22"/>
    <mergeCell ref="A26:B31"/>
    <mergeCell ref="C26:I26"/>
    <mergeCell ref="C27:I27"/>
    <mergeCell ref="C28:I28"/>
    <mergeCell ref="C29:I29"/>
    <mergeCell ref="C30:I30"/>
    <mergeCell ref="C31:I31"/>
    <mergeCell ref="G6:I6"/>
    <mergeCell ref="K49:K50"/>
    <mergeCell ref="C6:D6"/>
    <mergeCell ref="C8:D8"/>
    <mergeCell ref="C7:D7"/>
    <mergeCell ref="C9:D9"/>
    <mergeCell ref="K47:K48"/>
  </mergeCells>
  <conditionalFormatting sqref="L23">
    <cfRule type="iconSet" priority="38">
      <iconSet iconSet="3Arrows">
        <cfvo type="percent" val="0"/>
        <cfvo type="num" val="10"/>
        <cfvo type="num" val="11.99"/>
      </iconSet>
    </cfRule>
  </conditionalFormatting>
  <conditionalFormatting sqref="L24:M25">
    <cfRule type="iconSet" priority="37">
      <iconSet iconSet="3Arrows">
        <cfvo type="percent" val="0"/>
        <cfvo type="num" val="15"/>
        <cfvo type="num" val="17.989999999999998"/>
      </iconSet>
    </cfRule>
  </conditionalFormatting>
  <conditionalFormatting sqref="L36:M37">
    <cfRule type="iconSet" priority="36">
      <iconSet iconSet="3Arrows">
        <cfvo type="percent" val="0"/>
        <cfvo type="num" val="15"/>
        <cfvo type="num" val="17.989999999999998"/>
      </iconSet>
    </cfRule>
  </conditionalFormatting>
  <conditionalFormatting sqref="L38:M38">
    <cfRule type="iconSet" priority="35">
      <iconSet iconSet="3Arrows">
        <cfvo type="percent" val="0"/>
        <cfvo type="num" val="5"/>
        <cfvo type="num" val="5.99"/>
      </iconSet>
    </cfRule>
  </conditionalFormatting>
  <conditionalFormatting sqref="L39:M39">
    <cfRule type="iconSet" priority="34">
      <iconSet iconSet="3Arrows">
        <cfvo type="percent" val="0"/>
        <cfvo type="num" val="10"/>
        <cfvo type="num" val="11.99"/>
      </iconSet>
    </cfRule>
  </conditionalFormatting>
  <conditionalFormatting sqref="L40:M40">
    <cfRule type="iconSet" priority="33">
      <iconSet iconSet="3Arrows">
        <cfvo type="percent" val="0"/>
        <cfvo type="num" val="15"/>
        <cfvo type="num" val="17.989999999999998"/>
      </iconSet>
    </cfRule>
  </conditionalFormatting>
  <conditionalFormatting sqref="L35:M35">
    <cfRule type="iconSet" priority="32">
      <iconSet iconSet="3Arrows">
        <cfvo type="percent" val="0"/>
        <cfvo type="num" val="10"/>
        <cfvo type="num" val="11.99"/>
      </iconSet>
    </cfRule>
  </conditionalFormatting>
  <conditionalFormatting sqref="L34:M34">
    <cfRule type="iconSet" priority="31">
      <iconSet iconSet="3Arrows">
        <cfvo type="percent" val="0"/>
        <cfvo type="num" val="15"/>
        <cfvo type="num" val="17.989999999999998"/>
      </iconSet>
    </cfRule>
  </conditionalFormatting>
  <conditionalFormatting sqref="L33:M33">
    <cfRule type="iconSet" priority="30">
      <iconSet iconSet="3Arrows">
        <cfvo type="percent" val="0"/>
        <cfvo type="num" val="10"/>
        <cfvo type="num" val="11.99"/>
      </iconSet>
    </cfRule>
  </conditionalFormatting>
  <conditionalFormatting sqref="L32:M32">
    <cfRule type="iconSet" priority="29">
      <iconSet iconSet="3Arrows">
        <cfvo type="percent" val="0"/>
        <cfvo type="num" val="15"/>
        <cfvo type="num" val="17.989999999999998"/>
      </iconSet>
    </cfRule>
  </conditionalFormatting>
  <conditionalFormatting sqref="L26:M27">
    <cfRule type="iconSet" priority="28">
      <iconSet iconSet="3Arrows">
        <cfvo type="percent" val="0"/>
        <cfvo type="num" val="5"/>
        <cfvo type="num" val="5.99"/>
      </iconSet>
    </cfRule>
  </conditionalFormatting>
  <conditionalFormatting sqref="L28:M29">
    <cfRule type="iconSet" priority="27">
      <iconSet iconSet="3Arrows">
        <cfvo type="percent" val="0"/>
        <cfvo type="num" val="10"/>
        <cfvo type="num" val="11.99"/>
      </iconSet>
    </cfRule>
  </conditionalFormatting>
  <conditionalFormatting sqref="L30:M30">
    <cfRule type="iconSet" priority="26">
      <iconSet iconSet="3Arrows">
        <cfvo type="percent" val="0"/>
        <cfvo type="num" val="15"/>
        <cfvo type="num" val="17.989999999999998"/>
      </iconSet>
    </cfRule>
  </conditionalFormatting>
  <conditionalFormatting sqref="L31:M31">
    <cfRule type="iconSet" priority="25">
      <iconSet iconSet="3Arrows">
        <cfvo type="percent" val="0"/>
        <cfvo type="num" val="10"/>
        <cfvo type="num" val="11.99"/>
      </iconSet>
    </cfRule>
  </conditionalFormatting>
  <conditionalFormatting sqref="L41:M46">
    <cfRule type="iconSet" priority="24">
      <iconSet iconSet="3Arrows">
        <cfvo type="percent" val="0"/>
        <cfvo type="num" val="30"/>
        <cfvo type="num" val="35.99"/>
      </iconSet>
    </cfRule>
  </conditionalFormatting>
  <conditionalFormatting sqref="A49">
    <cfRule type="cellIs" dxfId="15" priority="21" operator="between">
      <formula>205</formula>
      <formula>245.99</formula>
    </cfRule>
    <cfRule type="cellIs" dxfId="14" priority="22" operator="lessThan">
      <formula>205</formula>
    </cfRule>
    <cfRule type="cellIs" dxfId="13" priority="23" operator="greaterThan">
      <formula>245.99</formula>
    </cfRule>
  </conditionalFormatting>
  <conditionalFormatting sqref="C49">
    <cfRule type="cellIs" dxfId="12" priority="18" operator="between">
      <formula>180</formula>
      <formula>215.99</formula>
    </cfRule>
    <cfRule type="cellIs" dxfId="11" priority="19" operator="lessThan">
      <formula>180</formula>
    </cfRule>
    <cfRule type="cellIs" dxfId="10" priority="20" operator="greaterThan">
      <formula>215.99</formula>
    </cfRule>
  </conditionalFormatting>
  <conditionalFormatting sqref="F49">
    <cfRule type="cellIs" dxfId="9" priority="15" operator="between">
      <formula>385</formula>
      <formula>461.99</formula>
    </cfRule>
    <cfRule type="cellIs" dxfId="8" priority="16" operator="lessThan">
      <formula>385</formula>
    </cfRule>
    <cfRule type="cellIs" dxfId="7" priority="17" operator="greaterThan">
      <formula>461.99</formula>
    </cfRule>
  </conditionalFormatting>
  <conditionalFormatting sqref="E49">
    <cfRule type="cellIs" dxfId="6" priority="10" operator="between">
      <formula>30</formula>
      <formula>35.9</formula>
    </cfRule>
    <cfRule type="cellIs" dxfId="5" priority="11" operator="greaterThanOrEqual">
      <formula>36</formula>
    </cfRule>
  </conditionalFormatting>
  <conditionalFormatting sqref="K2">
    <cfRule type="containsText" dxfId="4" priority="6" operator="containsText" text="NA">
      <formula>NOT(ISERROR(SEARCH("NA",K2)))</formula>
    </cfRule>
    <cfRule type="containsText" dxfId="3" priority="7" operator="containsText" text="a">
      <formula>NOT(ISERROR(SEARCH("a",K2)))</formula>
    </cfRule>
  </conditionalFormatting>
  <conditionalFormatting sqref="K49:K50">
    <cfRule type="containsText" dxfId="2" priority="1" operator="containsText" text="na">
      <formula>NOT(ISERROR(SEARCH("na",K49)))</formula>
    </cfRule>
    <cfRule type="containsText" dxfId="1" priority="3" operator="containsText" text="a">
      <formula>NOT(ISERROR(SEARCH("a",K49)))</formula>
    </cfRule>
  </conditionalFormatting>
  <conditionalFormatting sqref="P52">
    <cfRule type="containsText" dxfId="0" priority="2" operator="containsText" text="NA">
      <formula>NOT(ISERROR(SEARCH("NA",P52)))</formula>
    </cfRule>
  </conditionalFormatting>
  <pageMargins left="0.25" right="0.12" top="0.2" bottom="0.16" header="0.3" footer="0.16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Feuil1!CaseACocher5</vt:lpstr>
      <vt:lpstr>Feuil1!OLE_LINK1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</dc:creator>
  <cp:lastModifiedBy>Giancarlo</cp:lastModifiedBy>
  <cp:lastPrinted>2014-11-01T10:00:36Z</cp:lastPrinted>
  <dcterms:created xsi:type="dcterms:W3CDTF">2014-10-16T16:29:26Z</dcterms:created>
  <dcterms:modified xsi:type="dcterms:W3CDTF">2014-11-01T10:24:14Z</dcterms:modified>
</cp:coreProperties>
</file>