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4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2023\Salarié\"/>
    </mc:Choice>
  </mc:AlternateContent>
  <xr:revisionPtr revIDLastSave="0" documentId="13_ncr:1_{7623F99F-A969-415A-93C2-73F8EA7AF582}" xr6:coauthVersionLast="47" xr6:coauthVersionMax="47" xr10:uidLastSave="{00000000-0000-0000-0000-000000000000}"/>
  <bookViews>
    <workbookView xWindow="-120" yWindow="-120" windowWidth="29040" windowHeight="15720" activeTab="1" xr2:uid="{E7467802-4831-4772-90D0-7920060435D8}"/>
  </bookViews>
  <sheets>
    <sheet name="Entree" sheetId="1" r:id="rId1"/>
    <sheet name="employé" sheetId="3" r:id="rId2"/>
    <sheet name="saisie" sheetId="2" r:id="rId3"/>
  </sheets>
  <definedNames>
    <definedName name="Nom">Tableau2[nom]</definedName>
    <definedName name="Type">Tableau4[Nom]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F4" i="1"/>
  <c r="C98" i="2"/>
  <c r="C99" i="2" s="1"/>
  <c r="C90" i="2"/>
  <c r="C91" i="2" s="1"/>
  <c r="C82" i="2"/>
  <c r="D82" i="2" s="1"/>
  <c r="C74" i="2"/>
  <c r="C75" i="2" s="1"/>
  <c r="C66" i="2"/>
  <c r="C67" i="2" s="1"/>
  <c r="C58" i="2"/>
  <c r="C59" i="2" s="1"/>
  <c r="C50" i="2"/>
  <c r="D50" i="2" s="1"/>
  <c r="C42" i="2"/>
  <c r="C43" i="2" s="1"/>
  <c r="C34" i="2"/>
  <c r="D34" i="2" s="1"/>
  <c r="C26" i="2"/>
  <c r="C27" i="2" s="1"/>
  <c r="C18" i="2"/>
  <c r="C19" i="2" s="1"/>
  <c r="C10" i="2"/>
  <c r="C11" i="2" s="1"/>
  <c r="D98" i="2" l="1"/>
  <c r="E98" i="2" s="1"/>
  <c r="F98" i="2" s="1"/>
  <c r="G98" i="2" s="1"/>
  <c r="H98" i="2" s="1"/>
  <c r="I98" i="2" s="1"/>
  <c r="J98" i="2" s="1"/>
  <c r="K98" i="2" s="1"/>
  <c r="L98" i="2" s="1"/>
  <c r="M98" i="2" s="1"/>
  <c r="N98" i="2" s="1"/>
  <c r="O98" i="2" s="1"/>
  <c r="P98" i="2" s="1"/>
  <c r="Q98" i="2" s="1"/>
  <c r="R98" i="2" s="1"/>
  <c r="S98" i="2" s="1"/>
  <c r="T98" i="2" s="1"/>
  <c r="U98" i="2" s="1"/>
  <c r="V98" i="2" s="1"/>
  <c r="W98" i="2" s="1"/>
  <c r="X98" i="2" s="1"/>
  <c r="Y98" i="2" s="1"/>
  <c r="Z98" i="2" s="1"/>
  <c r="AA98" i="2" s="1"/>
  <c r="AB98" i="2" s="1"/>
  <c r="AC98" i="2" s="1"/>
  <c r="AD98" i="2" s="1"/>
  <c r="AE98" i="2" s="1"/>
  <c r="AF98" i="2" s="1"/>
  <c r="AG98" i="2" s="1"/>
  <c r="AH98" i="2" s="1"/>
  <c r="D90" i="2"/>
  <c r="E90" i="2" s="1"/>
  <c r="F90" i="2" s="1"/>
  <c r="G90" i="2" s="1"/>
  <c r="H90" i="2" s="1"/>
  <c r="I90" i="2" s="1"/>
  <c r="J90" i="2" s="1"/>
  <c r="K90" i="2" s="1"/>
  <c r="L90" i="2" s="1"/>
  <c r="M90" i="2" s="1"/>
  <c r="N90" i="2" s="1"/>
  <c r="O90" i="2" s="1"/>
  <c r="P90" i="2" s="1"/>
  <c r="Q90" i="2" s="1"/>
  <c r="R90" i="2" s="1"/>
  <c r="S90" i="2" s="1"/>
  <c r="T90" i="2" s="1"/>
  <c r="U90" i="2" s="1"/>
  <c r="V90" i="2" s="1"/>
  <c r="W90" i="2" s="1"/>
  <c r="X90" i="2" s="1"/>
  <c r="Y90" i="2" s="1"/>
  <c r="Z90" i="2" s="1"/>
  <c r="AA90" i="2" s="1"/>
  <c r="AB90" i="2" s="1"/>
  <c r="AC90" i="2" s="1"/>
  <c r="AD90" i="2" s="1"/>
  <c r="AE90" i="2" s="1"/>
  <c r="AF90" i="2" s="1"/>
  <c r="AG90" i="2" s="1"/>
  <c r="AH90" i="2" s="1"/>
  <c r="C83" i="2"/>
  <c r="E82" i="2" s="1"/>
  <c r="F82" i="2" s="1"/>
  <c r="G82" i="2" s="1"/>
  <c r="H82" i="2" s="1"/>
  <c r="I82" i="2" s="1"/>
  <c r="J82" i="2" s="1"/>
  <c r="K82" i="2" s="1"/>
  <c r="L82" i="2" s="1"/>
  <c r="M82" i="2" s="1"/>
  <c r="N82" i="2" s="1"/>
  <c r="O82" i="2" s="1"/>
  <c r="P82" i="2" s="1"/>
  <c r="Q82" i="2" s="1"/>
  <c r="R82" i="2" s="1"/>
  <c r="S82" i="2" s="1"/>
  <c r="T82" i="2" s="1"/>
  <c r="U82" i="2" s="1"/>
  <c r="V82" i="2" s="1"/>
  <c r="W82" i="2" s="1"/>
  <c r="X82" i="2" s="1"/>
  <c r="Y82" i="2" s="1"/>
  <c r="Z82" i="2" s="1"/>
  <c r="AA82" i="2" s="1"/>
  <c r="AB82" i="2" s="1"/>
  <c r="AC82" i="2" s="1"/>
  <c r="AD82" i="2" s="1"/>
  <c r="AE82" i="2" s="1"/>
  <c r="AF82" i="2" s="1"/>
  <c r="AG82" i="2" s="1"/>
  <c r="AH82" i="2" s="1"/>
  <c r="D84" i="2"/>
  <c r="D85" i="2"/>
  <c r="D86" i="2" s="1" a="1"/>
  <c r="D86" i="2" s="1"/>
  <c r="D74" i="2"/>
  <c r="E74" i="2" s="1"/>
  <c r="F74" i="2" s="1"/>
  <c r="G74" i="2" s="1"/>
  <c r="H74" i="2" s="1"/>
  <c r="I74" i="2" s="1"/>
  <c r="J74" i="2" s="1"/>
  <c r="K74" i="2" s="1"/>
  <c r="L74" i="2" s="1"/>
  <c r="M74" i="2" s="1"/>
  <c r="N74" i="2" s="1"/>
  <c r="O74" i="2" s="1"/>
  <c r="P74" i="2" s="1"/>
  <c r="Q74" i="2" s="1"/>
  <c r="R74" i="2" s="1"/>
  <c r="S74" i="2" s="1"/>
  <c r="T74" i="2" s="1"/>
  <c r="U74" i="2" s="1"/>
  <c r="V74" i="2" s="1"/>
  <c r="W74" i="2" s="1"/>
  <c r="X74" i="2" s="1"/>
  <c r="Y74" i="2" s="1"/>
  <c r="Z74" i="2" s="1"/>
  <c r="AA74" i="2" s="1"/>
  <c r="AB74" i="2" s="1"/>
  <c r="AC74" i="2" s="1"/>
  <c r="AD74" i="2" s="1"/>
  <c r="AE74" i="2" s="1"/>
  <c r="AF74" i="2" s="1"/>
  <c r="AG74" i="2" s="1"/>
  <c r="AH74" i="2" s="1"/>
  <c r="D66" i="2"/>
  <c r="E66" i="2" s="1"/>
  <c r="F66" i="2" s="1"/>
  <c r="G66" i="2" s="1"/>
  <c r="H66" i="2" s="1"/>
  <c r="I66" i="2" s="1"/>
  <c r="J66" i="2" s="1"/>
  <c r="K66" i="2" s="1"/>
  <c r="L66" i="2" s="1"/>
  <c r="M66" i="2" s="1"/>
  <c r="N66" i="2" s="1"/>
  <c r="O66" i="2" s="1"/>
  <c r="P66" i="2" s="1"/>
  <c r="Q66" i="2" s="1"/>
  <c r="R66" i="2" s="1"/>
  <c r="S66" i="2" s="1"/>
  <c r="T66" i="2" s="1"/>
  <c r="U66" i="2" s="1"/>
  <c r="V66" i="2" s="1"/>
  <c r="W66" i="2" s="1"/>
  <c r="X66" i="2" s="1"/>
  <c r="Y66" i="2" s="1"/>
  <c r="Z66" i="2" s="1"/>
  <c r="AA66" i="2" s="1"/>
  <c r="AB66" i="2" s="1"/>
  <c r="AC66" i="2" s="1"/>
  <c r="AD66" i="2" s="1"/>
  <c r="AE66" i="2" s="1"/>
  <c r="AF66" i="2" s="1"/>
  <c r="AG66" i="2" s="1"/>
  <c r="AH66" i="2" s="1"/>
  <c r="D58" i="2"/>
  <c r="E58" i="2" s="1"/>
  <c r="F58" i="2" s="1"/>
  <c r="G58" i="2" s="1"/>
  <c r="H58" i="2" s="1"/>
  <c r="I58" i="2" s="1"/>
  <c r="J58" i="2" s="1"/>
  <c r="K58" i="2" s="1"/>
  <c r="L58" i="2" s="1"/>
  <c r="M58" i="2" s="1"/>
  <c r="N58" i="2" s="1"/>
  <c r="O58" i="2" s="1"/>
  <c r="P58" i="2" s="1"/>
  <c r="Q58" i="2" s="1"/>
  <c r="R58" i="2" s="1"/>
  <c r="S58" i="2" s="1"/>
  <c r="T58" i="2" s="1"/>
  <c r="U58" i="2" s="1"/>
  <c r="V58" i="2" s="1"/>
  <c r="W58" i="2" s="1"/>
  <c r="X58" i="2" s="1"/>
  <c r="Y58" i="2" s="1"/>
  <c r="Z58" i="2" s="1"/>
  <c r="AA58" i="2" s="1"/>
  <c r="AB58" i="2" s="1"/>
  <c r="AC58" i="2" s="1"/>
  <c r="AD58" i="2" s="1"/>
  <c r="AE58" i="2" s="1"/>
  <c r="AF58" i="2" s="1"/>
  <c r="AG58" i="2" s="1"/>
  <c r="AH58" i="2" s="1"/>
  <c r="D52" i="2"/>
  <c r="C51" i="2"/>
  <c r="E50" i="2" s="1"/>
  <c r="F50" i="2" s="1"/>
  <c r="G50" i="2" s="1"/>
  <c r="H50" i="2" s="1"/>
  <c r="I50" i="2" s="1"/>
  <c r="J50" i="2" s="1"/>
  <c r="K50" i="2" s="1"/>
  <c r="L50" i="2" s="1"/>
  <c r="M50" i="2" s="1"/>
  <c r="N50" i="2" s="1"/>
  <c r="O50" i="2" s="1"/>
  <c r="P50" i="2" s="1"/>
  <c r="Q50" i="2" s="1"/>
  <c r="R50" i="2" s="1"/>
  <c r="S50" i="2" s="1"/>
  <c r="T50" i="2" s="1"/>
  <c r="U50" i="2" s="1"/>
  <c r="V50" i="2" s="1"/>
  <c r="W50" i="2" s="1"/>
  <c r="X50" i="2" s="1"/>
  <c r="Y50" i="2" s="1"/>
  <c r="Z50" i="2" s="1"/>
  <c r="AA50" i="2" s="1"/>
  <c r="AB50" i="2" s="1"/>
  <c r="AC50" i="2" s="1"/>
  <c r="AD50" i="2" s="1"/>
  <c r="AE50" i="2" s="1"/>
  <c r="AF50" i="2" s="1"/>
  <c r="AG50" i="2" s="1"/>
  <c r="AH50" i="2" s="1"/>
  <c r="D53" i="2"/>
  <c r="D54" i="2" s="1" a="1"/>
  <c r="D54" i="2" s="1"/>
  <c r="D42" i="2"/>
  <c r="E42" i="2" s="1"/>
  <c r="F42" i="2" s="1"/>
  <c r="G42" i="2" s="1"/>
  <c r="H42" i="2" s="1"/>
  <c r="I42" i="2" s="1"/>
  <c r="J42" i="2" s="1"/>
  <c r="K42" i="2" s="1"/>
  <c r="L42" i="2" s="1"/>
  <c r="M42" i="2" s="1"/>
  <c r="N42" i="2" s="1"/>
  <c r="O42" i="2" s="1"/>
  <c r="P42" i="2" s="1"/>
  <c r="Q42" i="2" s="1"/>
  <c r="R42" i="2" s="1"/>
  <c r="S42" i="2" s="1"/>
  <c r="T42" i="2" s="1"/>
  <c r="U42" i="2" s="1"/>
  <c r="V42" i="2" s="1"/>
  <c r="W42" i="2" s="1"/>
  <c r="X42" i="2" s="1"/>
  <c r="Y42" i="2" s="1"/>
  <c r="Z42" i="2" s="1"/>
  <c r="AA42" i="2" s="1"/>
  <c r="AB42" i="2" s="1"/>
  <c r="AC42" i="2" s="1"/>
  <c r="AD42" i="2" s="1"/>
  <c r="AE42" i="2" s="1"/>
  <c r="AF42" i="2" s="1"/>
  <c r="AG42" i="2" s="1"/>
  <c r="AH42" i="2" s="1"/>
  <c r="C35" i="2"/>
  <c r="E34" i="2" s="1"/>
  <c r="F34" i="2" s="1"/>
  <c r="G34" i="2" s="1"/>
  <c r="H34" i="2" s="1"/>
  <c r="I34" i="2" s="1"/>
  <c r="J34" i="2" s="1"/>
  <c r="K34" i="2" s="1"/>
  <c r="L34" i="2" s="1"/>
  <c r="M34" i="2" s="1"/>
  <c r="N34" i="2" s="1"/>
  <c r="O34" i="2" s="1"/>
  <c r="P34" i="2" s="1"/>
  <c r="Q34" i="2" s="1"/>
  <c r="R34" i="2" s="1"/>
  <c r="S34" i="2" s="1"/>
  <c r="T34" i="2" s="1"/>
  <c r="U34" i="2" s="1"/>
  <c r="V34" i="2" s="1"/>
  <c r="W34" i="2" s="1"/>
  <c r="X34" i="2" s="1"/>
  <c r="Y34" i="2" s="1"/>
  <c r="Z34" i="2" s="1"/>
  <c r="AA34" i="2" s="1"/>
  <c r="AB34" i="2" s="1"/>
  <c r="AC34" i="2" s="1"/>
  <c r="AD34" i="2" s="1"/>
  <c r="AE34" i="2" s="1"/>
  <c r="AF34" i="2" s="1"/>
  <c r="AG34" i="2" s="1"/>
  <c r="AH34" i="2" s="1"/>
  <c r="D36" i="2"/>
  <c r="D37" i="2"/>
  <c r="D38" i="2" s="1" a="1"/>
  <c r="D38" i="2" s="1"/>
  <c r="D26" i="2"/>
  <c r="E26" i="2" s="1"/>
  <c r="F26" i="2" s="1"/>
  <c r="G26" i="2" s="1"/>
  <c r="H26" i="2" s="1"/>
  <c r="I26" i="2" s="1"/>
  <c r="J26" i="2" s="1"/>
  <c r="K26" i="2" s="1"/>
  <c r="L26" i="2" s="1"/>
  <c r="M26" i="2" s="1"/>
  <c r="N26" i="2" s="1"/>
  <c r="O26" i="2" s="1"/>
  <c r="P26" i="2" s="1"/>
  <c r="Q26" i="2" s="1"/>
  <c r="R26" i="2" s="1"/>
  <c r="S26" i="2" s="1"/>
  <c r="T26" i="2" s="1"/>
  <c r="U26" i="2" s="1"/>
  <c r="V26" i="2" s="1"/>
  <c r="W26" i="2" s="1"/>
  <c r="X26" i="2" s="1"/>
  <c r="Y26" i="2" s="1"/>
  <c r="Z26" i="2" s="1"/>
  <c r="AA26" i="2" s="1"/>
  <c r="AB26" i="2" s="1"/>
  <c r="AC26" i="2" s="1"/>
  <c r="AD26" i="2" s="1"/>
  <c r="AE26" i="2" s="1"/>
  <c r="AF26" i="2" s="1"/>
  <c r="AG26" i="2" s="1"/>
  <c r="AH26" i="2" s="1"/>
  <c r="D18" i="2"/>
  <c r="E18" i="2" s="1"/>
  <c r="D10" i="2"/>
  <c r="D13" i="2" s="1"/>
  <c r="D14" i="2" s="1" a="1"/>
  <c r="D14" i="2" s="1"/>
  <c r="D100" i="2" l="1"/>
  <c r="D101" i="2"/>
  <c r="D102" i="2" s="1" a="1"/>
  <c r="D102" i="2" s="1"/>
  <c r="D92" i="2"/>
  <c r="D93" i="2"/>
  <c r="D94" i="2" s="1" a="1"/>
  <c r="D94" i="2" s="1"/>
  <c r="E84" i="2"/>
  <c r="E85" i="2"/>
  <c r="E86" i="2" s="1" a="1"/>
  <c r="E86" i="2" s="1"/>
  <c r="D76" i="2"/>
  <c r="D77" i="2"/>
  <c r="D78" i="2" s="1" a="1"/>
  <c r="D78" i="2" s="1"/>
  <c r="D68" i="2"/>
  <c r="D69" i="2"/>
  <c r="D70" i="2" s="1" a="1"/>
  <c r="D70" i="2" s="1"/>
  <c r="D61" i="2"/>
  <c r="D62" i="2" s="1" a="1"/>
  <c r="D62" i="2" s="1"/>
  <c r="D60" i="2"/>
  <c r="E52" i="2"/>
  <c r="E53" i="2"/>
  <c r="E54" i="2" s="1" a="1"/>
  <c r="E54" i="2" s="1"/>
  <c r="D44" i="2"/>
  <c r="D45" i="2"/>
  <c r="D46" i="2" s="1" a="1"/>
  <c r="D46" i="2" s="1"/>
  <c r="E36" i="2"/>
  <c r="E37" i="2"/>
  <c r="E38" i="2" s="1" a="1"/>
  <c r="E38" i="2" s="1"/>
  <c r="D29" i="2"/>
  <c r="D30" i="2" s="1" a="1"/>
  <c r="D30" i="2" s="1"/>
  <c r="D28" i="2"/>
  <c r="F18" i="2"/>
  <c r="E21" i="2"/>
  <c r="E22" i="2" s="1" a="1"/>
  <c r="E22" i="2" s="1"/>
  <c r="D20" i="2"/>
  <c r="D21" i="2"/>
  <c r="E10" i="2"/>
  <c r="E13" i="2" s="1"/>
  <c r="E14" i="2" s="1" a="1"/>
  <c r="E14" i="2" s="1"/>
  <c r="D12" i="2"/>
  <c r="E100" i="2" l="1"/>
  <c r="E101" i="2"/>
  <c r="E102" i="2" s="1" a="1"/>
  <c r="E102" i="2" s="1"/>
  <c r="E92" i="2"/>
  <c r="E93" i="2"/>
  <c r="E94" i="2" s="1" a="1"/>
  <c r="E94" i="2" s="1"/>
  <c r="F84" i="2"/>
  <c r="F85" i="2"/>
  <c r="F86" i="2" s="1" a="1"/>
  <c r="F86" i="2" s="1"/>
  <c r="E76" i="2"/>
  <c r="E77" i="2"/>
  <c r="E78" i="2" s="1" a="1"/>
  <c r="E78" i="2" s="1"/>
  <c r="E68" i="2"/>
  <c r="E69" i="2"/>
  <c r="E70" i="2" s="1" a="1"/>
  <c r="E70" i="2" s="1"/>
  <c r="E60" i="2"/>
  <c r="E61" i="2"/>
  <c r="E62" i="2" s="1" a="1"/>
  <c r="E62" i="2" s="1"/>
  <c r="F52" i="2"/>
  <c r="F53" i="2"/>
  <c r="F54" i="2" s="1" a="1"/>
  <c r="F54" i="2" s="1"/>
  <c r="E44" i="2"/>
  <c r="E45" i="2"/>
  <c r="E46" i="2" s="1" a="1"/>
  <c r="E46" i="2" s="1"/>
  <c r="F36" i="2"/>
  <c r="F37" i="2"/>
  <c r="F38" i="2" s="1" a="1"/>
  <c r="F38" i="2" s="1"/>
  <c r="E29" i="2"/>
  <c r="E30" i="2" s="1" a="1"/>
  <c r="E30" i="2" s="1"/>
  <c r="E28" i="2"/>
  <c r="G18" i="2"/>
  <c r="F21" i="2"/>
  <c r="F22" i="2" s="1" a="1"/>
  <c r="F22" i="2" s="1"/>
  <c r="E20" i="2"/>
  <c r="F10" i="2"/>
  <c r="F13" i="2" s="1"/>
  <c r="F14" i="2" s="1" a="1"/>
  <c r="F14" i="2" s="1"/>
  <c r="E12" i="2"/>
  <c r="F100" i="2" l="1"/>
  <c r="F101" i="2"/>
  <c r="F102" i="2" s="1" a="1"/>
  <c r="F102" i="2" s="1"/>
  <c r="F92" i="2"/>
  <c r="F93" i="2"/>
  <c r="F94" i="2" s="1" a="1"/>
  <c r="F94" i="2" s="1"/>
  <c r="G85" i="2"/>
  <c r="G86" i="2" s="1" a="1"/>
  <c r="G86" i="2" s="1"/>
  <c r="G84" i="2"/>
  <c r="F76" i="2"/>
  <c r="F77" i="2"/>
  <c r="F78" i="2" s="1" a="1"/>
  <c r="F78" i="2" s="1"/>
  <c r="F69" i="2"/>
  <c r="F70" i="2" s="1" a="1"/>
  <c r="F70" i="2" s="1"/>
  <c r="F68" i="2"/>
  <c r="F61" i="2"/>
  <c r="F62" i="2" s="1" a="1"/>
  <c r="F62" i="2" s="1"/>
  <c r="F60" i="2"/>
  <c r="G52" i="2"/>
  <c r="G53" i="2"/>
  <c r="G54" i="2" s="1" a="1"/>
  <c r="G54" i="2" s="1"/>
  <c r="F44" i="2"/>
  <c r="F45" i="2"/>
  <c r="F46" i="2" s="1" a="1"/>
  <c r="F46" i="2" s="1"/>
  <c r="G37" i="2"/>
  <c r="G38" i="2" s="1" a="1"/>
  <c r="G38" i="2" s="1"/>
  <c r="G36" i="2"/>
  <c r="F28" i="2"/>
  <c r="F29" i="2"/>
  <c r="F30" i="2" s="1" a="1"/>
  <c r="F30" i="2" s="1"/>
  <c r="H18" i="2"/>
  <c r="G21" i="2"/>
  <c r="G22" i="2" s="1" a="1"/>
  <c r="G22" i="2" s="1"/>
  <c r="F20" i="2"/>
  <c r="G10" i="2"/>
  <c r="G13" i="2" s="1"/>
  <c r="G14" i="2" s="1" a="1"/>
  <c r="G14" i="2" s="1"/>
  <c r="F12" i="2"/>
  <c r="G100" i="2" l="1"/>
  <c r="G101" i="2"/>
  <c r="G102" i="2" s="1" a="1"/>
  <c r="G102" i="2" s="1"/>
  <c r="G93" i="2"/>
  <c r="G94" i="2" s="1" a="1"/>
  <c r="G94" i="2" s="1"/>
  <c r="G92" i="2"/>
  <c r="H85" i="2"/>
  <c r="H86" i="2" s="1" a="1"/>
  <c r="H86" i="2" s="1"/>
  <c r="H84" i="2"/>
  <c r="G76" i="2"/>
  <c r="G77" i="2"/>
  <c r="G78" i="2" s="1" a="1"/>
  <c r="G78" i="2" s="1"/>
  <c r="G68" i="2"/>
  <c r="G69" i="2"/>
  <c r="G70" i="2" s="1" a="1"/>
  <c r="G70" i="2" s="1"/>
  <c r="G60" i="2"/>
  <c r="G61" i="2"/>
  <c r="G62" i="2" s="1" a="1"/>
  <c r="G62" i="2" s="1"/>
  <c r="H53" i="2"/>
  <c r="H54" i="2" s="1" a="1"/>
  <c r="H54" i="2" s="1"/>
  <c r="H52" i="2"/>
  <c r="G44" i="2"/>
  <c r="G45" i="2"/>
  <c r="G46" i="2" s="1" a="1"/>
  <c r="G46" i="2" s="1"/>
  <c r="H37" i="2"/>
  <c r="H38" i="2" s="1" a="1"/>
  <c r="H38" i="2" s="1"/>
  <c r="H36" i="2"/>
  <c r="G28" i="2"/>
  <c r="G29" i="2"/>
  <c r="G30" i="2" s="1" a="1"/>
  <c r="G30" i="2" s="1"/>
  <c r="I18" i="2"/>
  <c r="H21" i="2"/>
  <c r="H22" i="2" s="1" a="1"/>
  <c r="H22" i="2" s="1"/>
  <c r="G20" i="2"/>
  <c r="H10" i="2"/>
  <c r="H13" i="2" s="1"/>
  <c r="H14" i="2" s="1" a="1"/>
  <c r="H14" i="2" s="1"/>
  <c r="G12" i="2"/>
  <c r="H101" i="2" l="1"/>
  <c r="H102" i="2" s="1" a="1"/>
  <c r="H102" i="2" s="1"/>
  <c r="H100" i="2"/>
  <c r="H93" i="2"/>
  <c r="H94" i="2" s="1" a="1"/>
  <c r="H94" i="2" s="1"/>
  <c r="H92" i="2"/>
  <c r="I85" i="2"/>
  <c r="I86" i="2" s="1" a="1"/>
  <c r="I86" i="2" s="1"/>
  <c r="I84" i="2"/>
  <c r="H77" i="2"/>
  <c r="H78" i="2" s="1" a="1"/>
  <c r="H78" i="2" s="1"/>
  <c r="H76" i="2"/>
  <c r="H69" i="2"/>
  <c r="H70" i="2" s="1" a="1"/>
  <c r="H70" i="2" s="1"/>
  <c r="H68" i="2"/>
  <c r="H61" i="2"/>
  <c r="H62" i="2" s="1" a="1"/>
  <c r="H62" i="2" s="1"/>
  <c r="H60" i="2"/>
  <c r="I53" i="2"/>
  <c r="I54" i="2" s="1" a="1"/>
  <c r="I54" i="2" s="1"/>
  <c r="I52" i="2"/>
  <c r="H45" i="2"/>
  <c r="H46" i="2" s="1" a="1"/>
  <c r="H46" i="2" s="1"/>
  <c r="H44" i="2"/>
  <c r="I37" i="2"/>
  <c r="I38" i="2" s="1" a="1"/>
  <c r="I38" i="2" s="1"/>
  <c r="I36" i="2"/>
  <c r="H29" i="2"/>
  <c r="H30" i="2" s="1" a="1"/>
  <c r="H30" i="2" s="1"/>
  <c r="H28" i="2"/>
  <c r="J18" i="2"/>
  <c r="I21" i="2"/>
  <c r="I22" i="2" s="1" a="1"/>
  <c r="I22" i="2" s="1"/>
  <c r="H20" i="2"/>
  <c r="I10" i="2"/>
  <c r="I13" i="2" s="1"/>
  <c r="I14" i="2" s="1" a="1"/>
  <c r="I14" i="2" s="1"/>
  <c r="H12" i="2"/>
  <c r="I101" i="2" l="1"/>
  <c r="I102" i="2" s="1" a="1"/>
  <c r="I102" i="2" s="1"/>
  <c r="I100" i="2"/>
  <c r="I93" i="2"/>
  <c r="I94" i="2" s="1" a="1"/>
  <c r="I94" i="2" s="1"/>
  <c r="I92" i="2"/>
  <c r="J85" i="2"/>
  <c r="J86" i="2" s="1" a="1"/>
  <c r="J86" i="2" s="1"/>
  <c r="J84" i="2"/>
  <c r="I77" i="2"/>
  <c r="I78" i="2" s="1" a="1"/>
  <c r="I78" i="2" s="1"/>
  <c r="I76" i="2"/>
  <c r="I69" i="2"/>
  <c r="I70" i="2" s="1" a="1"/>
  <c r="I70" i="2" s="1"/>
  <c r="I68" i="2"/>
  <c r="I60" i="2"/>
  <c r="I61" i="2"/>
  <c r="I62" i="2" s="1" a="1"/>
  <c r="I62" i="2" s="1"/>
  <c r="J53" i="2"/>
  <c r="J54" i="2" s="1" a="1"/>
  <c r="J54" i="2" s="1"/>
  <c r="J52" i="2"/>
  <c r="I45" i="2"/>
  <c r="I46" i="2" s="1" a="1"/>
  <c r="I46" i="2" s="1"/>
  <c r="I44" i="2"/>
  <c r="J37" i="2"/>
  <c r="J38" i="2" s="1" a="1"/>
  <c r="J38" i="2" s="1"/>
  <c r="J36" i="2"/>
  <c r="I28" i="2"/>
  <c r="I29" i="2"/>
  <c r="I30" i="2" s="1" a="1"/>
  <c r="I30" i="2" s="1"/>
  <c r="K18" i="2"/>
  <c r="J21" i="2"/>
  <c r="J22" i="2" s="1" a="1"/>
  <c r="J22" i="2" s="1"/>
  <c r="I20" i="2"/>
  <c r="J10" i="2"/>
  <c r="J13" i="2" s="1"/>
  <c r="J14" i="2" s="1" a="1"/>
  <c r="J14" i="2" s="1"/>
  <c r="I12" i="2"/>
  <c r="J101" i="2" l="1"/>
  <c r="J102" i="2" s="1" a="1"/>
  <c r="J102" i="2" s="1"/>
  <c r="J100" i="2"/>
  <c r="J93" i="2"/>
  <c r="J94" i="2" s="1" a="1"/>
  <c r="J94" i="2" s="1"/>
  <c r="J92" i="2"/>
  <c r="K85" i="2"/>
  <c r="K86" i="2" s="1" a="1"/>
  <c r="K86" i="2" s="1"/>
  <c r="K84" i="2"/>
  <c r="J77" i="2"/>
  <c r="J78" i="2" s="1" a="1"/>
  <c r="J78" i="2" s="1"/>
  <c r="J76" i="2"/>
  <c r="J69" i="2"/>
  <c r="J70" i="2" s="1" a="1"/>
  <c r="J70" i="2" s="1"/>
  <c r="J68" i="2"/>
  <c r="J61" i="2"/>
  <c r="J62" i="2" s="1" a="1"/>
  <c r="J62" i="2" s="1"/>
  <c r="J60" i="2"/>
  <c r="K53" i="2"/>
  <c r="K54" i="2" s="1" a="1"/>
  <c r="K54" i="2" s="1"/>
  <c r="K52" i="2"/>
  <c r="J45" i="2"/>
  <c r="J46" i="2" s="1" a="1"/>
  <c r="J46" i="2" s="1"/>
  <c r="J44" i="2"/>
  <c r="K37" i="2"/>
  <c r="K38" i="2" s="1" a="1"/>
  <c r="K38" i="2" s="1"/>
  <c r="K36" i="2"/>
  <c r="J29" i="2"/>
  <c r="J30" i="2" s="1" a="1"/>
  <c r="J30" i="2" s="1"/>
  <c r="J28" i="2"/>
  <c r="L18" i="2"/>
  <c r="K21" i="2"/>
  <c r="K22" i="2" s="1" a="1"/>
  <c r="K22" i="2" s="1"/>
  <c r="J20" i="2"/>
  <c r="K10" i="2"/>
  <c r="K13" i="2" s="1"/>
  <c r="K14" i="2" s="1" a="1"/>
  <c r="K14" i="2" s="1"/>
  <c r="J12" i="2"/>
  <c r="K101" i="2" l="1"/>
  <c r="K102" i="2" s="1" a="1"/>
  <c r="K102" i="2" s="1"/>
  <c r="K100" i="2"/>
  <c r="K93" i="2"/>
  <c r="K94" i="2" s="1" a="1"/>
  <c r="K94" i="2" s="1"/>
  <c r="K92" i="2"/>
  <c r="L84" i="2"/>
  <c r="L85" i="2"/>
  <c r="L86" i="2" s="1" a="1"/>
  <c r="L86" i="2" s="1"/>
  <c r="K77" i="2"/>
  <c r="K78" i="2" s="1" a="1"/>
  <c r="K78" i="2" s="1"/>
  <c r="K76" i="2"/>
  <c r="K68" i="2"/>
  <c r="K69" i="2"/>
  <c r="K70" i="2" s="1" a="1"/>
  <c r="K70" i="2" s="1"/>
  <c r="K60" i="2"/>
  <c r="K61" i="2"/>
  <c r="K62" i="2" s="1" a="1"/>
  <c r="K62" i="2" s="1"/>
  <c r="L53" i="2"/>
  <c r="L54" i="2" s="1" a="1"/>
  <c r="L54" i="2" s="1"/>
  <c r="L52" i="2"/>
  <c r="K45" i="2"/>
  <c r="K46" i="2" s="1" a="1"/>
  <c r="K46" i="2" s="1"/>
  <c r="K44" i="2"/>
  <c r="L36" i="2"/>
  <c r="L37" i="2"/>
  <c r="L38" i="2" s="1" a="1"/>
  <c r="L38" i="2" s="1"/>
  <c r="K29" i="2"/>
  <c r="K30" i="2" s="1" a="1"/>
  <c r="K30" i="2" s="1"/>
  <c r="K28" i="2"/>
  <c r="M18" i="2"/>
  <c r="L21" i="2"/>
  <c r="L22" i="2" s="1" a="1"/>
  <c r="L22" i="2" s="1"/>
  <c r="K20" i="2"/>
  <c r="L10" i="2"/>
  <c r="L13" i="2" s="1"/>
  <c r="L14" i="2" s="1" a="1"/>
  <c r="L14" i="2" s="1"/>
  <c r="K12" i="2"/>
  <c r="L101" i="2" l="1"/>
  <c r="L102" i="2" s="1" a="1"/>
  <c r="L102" i="2" s="1"/>
  <c r="L100" i="2"/>
  <c r="L92" i="2"/>
  <c r="L93" i="2"/>
  <c r="L94" i="2" s="1" a="1"/>
  <c r="L94" i="2" s="1"/>
  <c r="M84" i="2"/>
  <c r="M85" i="2"/>
  <c r="M86" i="2" s="1" a="1"/>
  <c r="M86" i="2" s="1"/>
  <c r="L77" i="2"/>
  <c r="L78" i="2" s="1" a="1"/>
  <c r="L78" i="2" s="1"/>
  <c r="L76" i="2"/>
  <c r="L69" i="2"/>
  <c r="L70" i="2" s="1" a="1"/>
  <c r="L70" i="2" s="1"/>
  <c r="L68" i="2"/>
  <c r="L61" i="2"/>
  <c r="L62" i="2" s="1" a="1"/>
  <c r="L62" i="2" s="1"/>
  <c r="L60" i="2"/>
  <c r="M52" i="2"/>
  <c r="M53" i="2"/>
  <c r="M54" i="2" s="1" a="1"/>
  <c r="M54" i="2" s="1"/>
  <c r="L45" i="2"/>
  <c r="L46" i="2" s="1" a="1"/>
  <c r="L46" i="2" s="1"/>
  <c r="L44" i="2"/>
  <c r="M36" i="2"/>
  <c r="M37" i="2"/>
  <c r="M38" i="2" s="1" a="1"/>
  <c r="M38" i="2" s="1"/>
  <c r="L29" i="2"/>
  <c r="L30" i="2" s="1" a="1"/>
  <c r="L30" i="2" s="1"/>
  <c r="L28" i="2"/>
  <c r="N18" i="2"/>
  <c r="M21" i="2"/>
  <c r="M22" i="2" s="1" a="1"/>
  <c r="M22" i="2" s="1"/>
  <c r="L20" i="2"/>
  <c r="M10" i="2"/>
  <c r="M13" i="2" s="1"/>
  <c r="M14" i="2" s="1" a="1"/>
  <c r="M14" i="2" s="1"/>
  <c r="L12" i="2"/>
  <c r="M101" i="2" l="1"/>
  <c r="M102" i="2" s="1" a="1"/>
  <c r="M102" i="2" s="1"/>
  <c r="M100" i="2"/>
  <c r="M92" i="2"/>
  <c r="M93" i="2"/>
  <c r="M94" i="2" s="1" a="1"/>
  <c r="M94" i="2" s="1"/>
  <c r="N84" i="2"/>
  <c r="N85" i="2"/>
  <c r="N86" i="2" s="1" a="1"/>
  <c r="N86" i="2" s="1"/>
  <c r="M77" i="2"/>
  <c r="M78" i="2" s="1" a="1"/>
  <c r="M78" i="2" s="1"/>
  <c r="M76" i="2"/>
  <c r="M68" i="2"/>
  <c r="M69" i="2"/>
  <c r="M70" i="2" s="1" a="1"/>
  <c r="M70" i="2" s="1"/>
  <c r="M60" i="2"/>
  <c r="M61" i="2"/>
  <c r="M62" i="2" s="1" a="1"/>
  <c r="M62" i="2" s="1"/>
  <c r="N52" i="2"/>
  <c r="N53" i="2"/>
  <c r="N54" i="2" s="1" a="1"/>
  <c r="N54" i="2" s="1"/>
  <c r="M44" i="2"/>
  <c r="M45" i="2"/>
  <c r="M46" i="2" s="1" a="1"/>
  <c r="M46" i="2" s="1"/>
  <c r="N36" i="2"/>
  <c r="N37" i="2"/>
  <c r="N38" i="2" s="1" a="1"/>
  <c r="N38" i="2" s="1"/>
  <c r="M28" i="2"/>
  <c r="M29" i="2"/>
  <c r="M30" i="2" s="1" a="1"/>
  <c r="M30" i="2" s="1"/>
  <c r="O18" i="2"/>
  <c r="N21" i="2"/>
  <c r="N22" i="2" s="1" a="1"/>
  <c r="N22" i="2" s="1"/>
  <c r="M20" i="2"/>
  <c r="N10" i="2"/>
  <c r="N13" i="2" s="1"/>
  <c r="N14" i="2" s="1" a="1"/>
  <c r="N14" i="2" s="1"/>
  <c r="M12" i="2"/>
  <c r="N100" i="2" l="1"/>
  <c r="N101" i="2"/>
  <c r="N102" i="2" s="1" a="1"/>
  <c r="N102" i="2" s="1"/>
  <c r="N92" i="2"/>
  <c r="N93" i="2"/>
  <c r="N94" i="2" s="1" a="1"/>
  <c r="N94" i="2" s="1"/>
  <c r="O84" i="2"/>
  <c r="O85" i="2"/>
  <c r="O86" i="2" s="1" a="1"/>
  <c r="O86" i="2" s="1"/>
  <c r="N76" i="2"/>
  <c r="N77" i="2"/>
  <c r="N78" i="2" s="1" a="1"/>
  <c r="N78" i="2" s="1"/>
  <c r="N68" i="2"/>
  <c r="N69" i="2"/>
  <c r="N70" i="2" s="1" a="1"/>
  <c r="N70" i="2" s="1"/>
  <c r="N60" i="2"/>
  <c r="N61" i="2"/>
  <c r="N62" i="2" s="1" a="1"/>
  <c r="N62" i="2" s="1"/>
  <c r="O52" i="2"/>
  <c r="O53" i="2"/>
  <c r="O54" i="2" s="1" a="1"/>
  <c r="O54" i="2" s="1"/>
  <c r="N45" i="2"/>
  <c r="N46" i="2" s="1" a="1"/>
  <c r="N46" i="2" s="1"/>
  <c r="N44" i="2"/>
  <c r="O36" i="2"/>
  <c r="O37" i="2"/>
  <c r="O38" i="2" s="1" a="1"/>
  <c r="O38" i="2" s="1"/>
  <c r="N29" i="2"/>
  <c r="N30" i="2" s="1" a="1"/>
  <c r="N30" i="2" s="1"/>
  <c r="N28" i="2"/>
  <c r="P18" i="2"/>
  <c r="O21" i="2"/>
  <c r="O22" i="2" s="1" a="1"/>
  <c r="O22" i="2" s="1"/>
  <c r="N20" i="2"/>
  <c r="O10" i="2"/>
  <c r="O13" i="2" s="1"/>
  <c r="O14" i="2" s="1" a="1"/>
  <c r="O14" i="2" s="1"/>
  <c r="N12" i="2"/>
  <c r="O100" i="2" l="1"/>
  <c r="O101" i="2"/>
  <c r="O102" i="2" s="1" a="1"/>
  <c r="O102" i="2" s="1"/>
  <c r="O92" i="2"/>
  <c r="O93" i="2"/>
  <c r="O94" i="2" s="1" a="1"/>
  <c r="O94" i="2" s="1"/>
  <c r="P84" i="2"/>
  <c r="P85" i="2"/>
  <c r="P86" i="2" s="1" a="1"/>
  <c r="P86" i="2" s="1"/>
  <c r="O76" i="2"/>
  <c r="O77" i="2"/>
  <c r="O78" i="2" s="1" a="1"/>
  <c r="O78" i="2" s="1"/>
  <c r="O68" i="2"/>
  <c r="O69" i="2"/>
  <c r="O70" i="2" s="1" a="1"/>
  <c r="O70" i="2" s="1"/>
  <c r="O60" i="2"/>
  <c r="O61" i="2"/>
  <c r="O62" i="2" s="1" a="1"/>
  <c r="O62" i="2" s="1"/>
  <c r="P52" i="2"/>
  <c r="P53" i="2"/>
  <c r="P54" i="2" s="1" a="1"/>
  <c r="P54" i="2" s="1"/>
  <c r="O44" i="2"/>
  <c r="O45" i="2"/>
  <c r="O46" i="2" s="1" a="1"/>
  <c r="O46" i="2" s="1"/>
  <c r="P36" i="2"/>
  <c r="P37" i="2"/>
  <c r="P38" i="2" s="1" a="1"/>
  <c r="P38" i="2" s="1"/>
  <c r="O28" i="2"/>
  <c r="O29" i="2"/>
  <c r="O30" i="2" s="1" a="1"/>
  <c r="O30" i="2" s="1"/>
  <c r="Q18" i="2"/>
  <c r="P21" i="2"/>
  <c r="P22" i="2" s="1" a="1"/>
  <c r="P22" i="2" s="1"/>
  <c r="O20" i="2"/>
  <c r="P10" i="2"/>
  <c r="P13" i="2" s="1"/>
  <c r="P14" i="2" s="1" a="1"/>
  <c r="P14" i="2" s="1"/>
  <c r="O12" i="2"/>
  <c r="P100" i="2" l="1"/>
  <c r="P101" i="2"/>
  <c r="P102" i="2" s="1" a="1"/>
  <c r="P102" i="2" s="1"/>
  <c r="P92" i="2"/>
  <c r="P93" i="2"/>
  <c r="P94" i="2" s="1" a="1"/>
  <c r="P94" i="2" s="1"/>
  <c r="Q84" i="2"/>
  <c r="Q85" i="2"/>
  <c r="Q86" i="2" s="1" a="1"/>
  <c r="Q86" i="2" s="1"/>
  <c r="P77" i="2"/>
  <c r="P78" i="2" s="1" a="1"/>
  <c r="P78" i="2" s="1"/>
  <c r="P76" i="2"/>
  <c r="P68" i="2"/>
  <c r="P69" i="2"/>
  <c r="P70" i="2" s="1" a="1"/>
  <c r="P70" i="2" s="1"/>
  <c r="P61" i="2"/>
  <c r="P62" i="2" s="1" a="1"/>
  <c r="P62" i="2" s="1"/>
  <c r="P60" i="2"/>
  <c r="Q52" i="2"/>
  <c r="Q53" i="2"/>
  <c r="Q54" i="2" s="1" a="1"/>
  <c r="Q54" i="2" s="1"/>
  <c r="P44" i="2"/>
  <c r="P45" i="2"/>
  <c r="P46" i="2" s="1" a="1"/>
  <c r="P46" i="2" s="1"/>
  <c r="Q37" i="2"/>
  <c r="Q38" i="2" s="1" a="1"/>
  <c r="Q38" i="2" s="1"/>
  <c r="Q36" i="2"/>
  <c r="P29" i="2"/>
  <c r="P30" i="2" s="1" a="1"/>
  <c r="P30" i="2" s="1"/>
  <c r="P28" i="2"/>
  <c r="R18" i="2"/>
  <c r="Q21" i="2"/>
  <c r="Q22" i="2" s="1" a="1"/>
  <c r="Q22" i="2" s="1"/>
  <c r="P20" i="2"/>
  <c r="Q10" i="2"/>
  <c r="Q13" i="2" s="1"/>
  <c r="Q14" i="2" s="1" a="1"/>
  <c r="Q14" i="2" s="1"/>
  <c r="P12" i="2"/>
  <c r="Q100" i="2" l="1"/>
  <c r="Q101" i="2"/>
  <c r="Q102" i="2" s="1" a="1"/>
  <c r="Q102" i="2" s="1"/>
  <c r="Q92" i="2"/>
  <c r="Q93" i="2"/>
  <c r="Q94" i="2" s="1" a="1"/>
  <c r="Q94" i="2" s="1"/>
  <c r="R84" i="2"/>
  <c r="R85" i="2"/>
  <c r="R86" i="2" s="1" a="1"/>
  <c r="R86" i="2" s="1"/>
  <c r="Q76" i="2"/>
  <c r="Q77" i="2"/>
  <c r="Q78" i="2" s="1" a="1"/>
  <c r="Q78" i="2" s="1"/>
  <c r="Q68" i="2"/>
  <c r="Q69" i="2"/>
  <c r="Q70" i="2" s="1" a="1"/>
  <c r="Q70" i="2" s="1"/>
  <c r="Q60" i="2"/>
  <c r="Q61" i="2"/>
  <c r="Q62" i="2" s="1" a="1"/>
  <c r="Q62" i="2" s="1"/>
  <c r="R52" i="2"/>
  <c r="R53" i="2"/>
  <c r="R54" i="2" s="1" a="1"/>
  <c r="R54" i="2" s="1"/>
  <c r="Q44" i="2"/>
  <c r="Q45" i="2"/>
  <c r="Q46" i="2" s="1" a="1"/>
  <c r="Q46" i="2" s="1"/>
  <c r="R36" i="2"/>
  <c r="R37" i="2"/>
  <c r="R38" i="2" s="1" a="1"/>
  <c r="R38" i="2" s="1"/>
  <c r="Q28" i="2"/>
  <c r="Q29" i="2"/>
  <c r="Q30" i="2" s="1" a="1"/>
  <c r="Q30" i="2" s="1"/>
  <c r="S18" i="2"/>
  <c r="R21" i="2"/>
  <c r="R22" i="2" s="1" a="1"/>
  <c r="R22" i="2" s="1"/>
  <c r="Q20" i="2"/>
  <c r="R10" i="2"/>
  <c r="R13" i="2" s="1"/>
  <c r="R14" i="2" s="1" a="1"/>
  <c r="R14" i="2" s="1"/>
  <c r="Q12" i="2"/>
  <c r="R100" i="2" l="1"/>
  <c r="R101" i="2"/>
  <c r="R102" i="2" s="1" a="1"/>
  <c r="R102" i="2" s="1"/>
  <c r="R92" i="2"/>
  <c r="R93" i="2"/>
  <c r="R94" i="2" s="1" a="1"/>
  <c r="R94" i="2" s="1"/>
  <c r="S85" i="2"/>
  <c r="S86" i="2" s="1" a="1"/>
  <c r="S86" i="2" s="1"/>
  <c r="S84" i="2"/>
  <c r="R76" i="2"/>
  <c r="R77" i="2"/>
  <c r="R78" i="2" s="1" a="1"/>
  <c r="R78" i="2" s="1"/>
  <c r="R69" i="2"/>
  <c r="R70" i="2" s="1" a="1"/>
  <c r="R70" i="2" s="1"/>
  <c r="R68" i="2"/>
  <c r="R61" i="2"/>
  <c r="R62" i="2" s="1" a="1"/>
  <c r="R62" i="2" s="1"/>
  <c r="R60" i="2"/>
  <c r="S52" i="2"/>
  <c r="S53" i="2"/>
  <c r="S54" i="2" s="1" a="1"/>
  <c r="S54" i="2" s="1"/>
  <c r="R44" i="2"/>
  <c r="R45" i="2"/>
  <c r="R46" i="2" s="1" a="1"/>
  <c r="R46" i="2" s="1"/>
  <c r="S37" i="2"/>
  <c r="S38" i="2" s="1" a="1"/>
  <c r="S38" i="2" s="1"/>
  <c r="S36" i="2"/>
  <c r="R28" i="2"/>
  <c r="R29" i="2"/>
  <c r="R30" i="2" s="1" a="1"/>
  <c r="R30" i="2" s="1"/>
  <c r="T18" i="2"/>
  <c r="S21" i="2"/>
  <c r="S22" i="2" s="1" a="1"/>
  <c r="S22" i="2" s="1"/>
  <c r="R20" i="2"/>
  <c r="S10" i="2"/>
  <c r="S13" i="2" s="1"/>
  <c r="S14" i="2" s="1" a="1"/>
  <c r="S14" i="2" s="1"/>
  <c r="R12" i="2"/>
  <c r="S100" i="2" l="1"/>
  <c r="S101" i="2"/>
  <c r="S102" i="2" s="1" a="1"/>
  <c r="S102" i="2" s="1"/>
  <c r="S93" i="2"/>
  <c r="S94" i="2" s="1" a="1"/>
  <c r="S94" i="2" s="1"/>
  <c r="S92" i="2"/>
  <c r="T85" i="2"/>
  <c r="T86" i="2" s="1" a="1"/>
  <c r="T86" i="2" s="1"/>
  <c r="T84" i="2"/>
  <c r="S76" i="2"/>
  <c r="S77" i="2"/>
  <c r="S78" i="2" s="1" a="1"/>
  <c r="S78" i="2" s="1"/>
  <c r="S68" i="2"/>
  <c r="S69" i="2"/>
  <c r="S70" i="2" s="1" a="1"/>
  <c r="S70" i="2" s="1"/>
  <c r="S60" i="2"/>
  <c r="S61" i="2"/>
  <c r="S62" i="2" s="1" a="1"/>
  <c r="S62" i="2" s="1"/>
  <c r="T52" i="2"/>
  <c r="T53" i="2"/>
  <c r="T54" i="2" s="1" a="1"/>
  <c r="T54" i="2" s="1"/>
  <c r="S44" i="2"/>
  <c r="S45" i="2"/>
  <c r="S46" i="2" s="1" a="1"/>
  <c r="S46" i="2" s="1"/>
  <c r="T37" i="2"/>
  <c r="T38" i="2" s="1" a="1"/>
  <c r="T38" i="2" s="1"/>
  <c r="T36" i="2"/>
  <c r="S28" i="2"/>
  <c r="S29" i="2"/>
  <c r="S30" i="2" s="1" a="1"/>
  <c r="S30" i="2" s="1"/>
  <c r="U18" i="2"/>
  <c r="T21" i="2"/>
  <c r="T22" i="2" s="1" a="1"/>
  <c r="T22" i="2" s="1"/>
  <c r="S20" i="2"/>
  <c r="T10" i="2"/>
  <c r="T13" i="2" s="1"/>
  <c r="T14" i="2" s="1" a="1"/>
  <c r="T14" i="2" s="1"/>
  <c r="S12" i="2"/>
  <c r="T101" i="2" l="1"/>
  <c r="T102" i="2" s="1" a="1"/>
  <c r="T102" i="2" s="1"/>
  <c r="T100" i="2"/>
  <c r="T93" i="2"/>
  <c r="T94" i="2" s="1" a="1"/>
  <c r="T94" i="2" s="1"/>
  <c r="T92" i="2"/>
  <c r="U85" i="2"/>
  <c r="U86" i="2" s="1" a="1"/>
  <c r="U86" i="2" s="1"/>
  <c r="U84" i="2"/>
  <c r="T77" i="2"/>
  <c r="T78" i="2" s="1" a="1"/>
  <c r="T78" i="2" s="1"/>
  <c r="T76" i="2"/>
  <c r="T69" i="2"/>
  <c r="T70" i="2" s="1" a="1"/>
  <c r="T70" i="2" s="1"/>
  <c r="T68" i="2"/>
  <c r="T61" i="2"/>
  <c r="T62" i="2" s="1" a="1"/>
  <c r="T62" i="2" s="1"/>
  <c r="T60" i="2"/>
  <c r="U53" i="2"/>
  <c r="U54" i="2" s="1" a="1"/>
  <c r="U54" i="2" s="1"/>
  <c r="U52" i="2"/>
  <c r="T45" i="2"/>
  <c r="T46" i="2" s="1" a="1"/>
  <c r="T46" i="2" s="1"/>
  <c r="T44" i="2"/>
  <c r="U37" i="2"/>
  <c r="U38" i="2" s="1" a="1"/>
  <c r="U38" i="2" s="1"/>
  <c r="U36" i="2"/>
  <c r="T29" i="2"/>
  <c r="T30" i="2" s="1" a="1"/>
  <c r="T30" i="2" s="1"/>
  <c r="T28" i="2"/>
  <c r="V18" i="2"/>
  <c r="U21" i="2"/>
  <c r="U22" i="2" s="1" a="1"/>
  <c r="U22" i="2" s="1"/>
  <c r="T20" i="2"/>
  <c r="U10" i="2"/>
  <c r="U13" i="2" s="1"/>
  <c r="U14" i="2" s="1" a="1"/>
  <c r="U14" i="2" s="1"/>
  <c r="T12" i="2"/>
  <c r="U101" i="2" l="1"/>
  <c r="U102" i="2" s="1" a="1"/>
  <c r="U102" i="2" s="1"/>
  <c r="U100" i="2"/>
  <c r="U93" i="2"/>
  <c r="U94" i="2" s="1" a="1"/>
  <c r="U94" i="2" s="1"/>
  <c r="U92" i="2"/>
  <c r="V85" i="2"/>
  <c r="V86" i="2" s="1" a="1"/>
  <c r="V86" i="2" s="1"/>
  <c r="V84" i="2"/>
  <c r="U77" i="2"/>
  <c r="U78" i="2" s="1" a="1"/>
  <c r="U78" i="2" s="1"/>
  <c r="U76" i="2"/>
  <c r="U68" i="2"/>
  <c r="U69" i="2"/>
  <c r="U70" i="2" s="1" a="1"/>
  <c r="U70" i="2" s="1"/>
  <c r="U61" i="2"/>
  <c r="U62" i="2" s="1" a="1"/>
  <c r="U62" i="2" s="1"/>
  <c r="U60" i="2"/>
  <c r="V53" i="2"/>
  <c r="V54" i="2" s="1" a="1"/>
  <c r="V54" i="2" s="1"/>
  <c r="V52" i="2"/>
  <c r="U45" i="2"/>
  <c r="U46" i="2" s="1" a="1"/>
  <c r="U46" i="2" s="1"/>
  <c r="U44" i="2"/>
  <c r="V36" i="2"/>
  <c r="V37" i="2"/>
  <c r="V38" i="2" s="1" a="1"/>
  <c r="V38" i="2" s="1"/>
  <c r="U28" i="2"/>
  <c r="U29" i="2"/>
  <c r="U30" i="2" s="1" a="1"/>
  <c r="U30" i="2" s="1"/>
  <c r="W18" i="2"/>
  <c r="V21" i="2"/>
  <c r="V22" i="2" s="1" a="1"/>
  <c r="V22" i="2" s="1"/>
  <c r="U20" i="2"/>
  <c r="V10" i="2"/>
  <c r="V13" i="2" s="1"/>
  <c r="V14" i="2" s="1" a="1"/>
  <c r="V14" i="2" s="1"/>
  <c r="U12" i="2"/>
  <c r="V101" i="2" l="1"/>
  <c r="V102" i="2" s="1" a="1"/>
  <c r="V102" i="2" s="1"/>
  <c r="V100" i="2"/>
  <c r="V93" i="2"/>
  <c r="V94" i="2" s="1" a="1"/>
  <c r="V94" i="2" s="1"/>
  <c r="V92" i="2"/>
  <c r="W85" i="2"/>
  <c r="W86" i="2" s="1" a="1"/>
  <c r="W86" i="2" s="1"/>
  <c r="W84" i="2"/>
  <c r="V77" i="2"/>
  <c r="V78" i="2" s="1" a="1"/>
  <c r="V78" i="2" s="1"/>
  <c r="V76" i="2"/>
  <c r="V69" i="2"/>
  <c r="V70" i="2" s="1" a="1"/>
  <c r="V70" i="2" s="1"/>
  <c r="V68" i="2"/>
  <c r="V61" i="2"/>
  <c r="V62" i="2" s="1" a="1"/>
  <c r="V62" i="2" s="1"/>
  <c r="V60" i="2"/>
  <c r="W53" i="2"/>
  <c r="W54" i="2" s="1" a="1"/>
  <c r="W54" i="2" s="1"/>
  <c r="W52" i="2"/>
  <c r="V45" i="2"/>
  <c r="V46" i="2" s="1" a="1"/>
  <c r="V46" i="2" s="1"/>
  <c r="V44" i="2"/>
  <c r="W37" i="2"/>
  <c r="W38" i="2" s="1" a="1"/>
  <c r="W38" i="2" s="1"/>
  <c r="W36" i="2"/>
  <c r="V29" i="2"/>
  <c r="V30" i="2" s="1" a="1"/>
  <c r="V30" i="2" s="1"/>
  <c r="V28" i="2"/>
  <c r="X18" i="2"/>
  <c r="W21" i="2"/>
  <c r="W22" i="2" s="1" a="1"/>
  <c r="W22" i="2" s="1"/>
  <c r="V20" i="2"/>
  <c r="W10" i="2"/>
  <c r="W13" i="2" s="1"/>
  <c r="W14" i="2" s="1" a="1"/>
  <c r="W14" i="2" s="1"/>
  <c r="V12" i="2"/>
  <c r="W101" i="2" l="1"/>
  <c r="W102" i="2" s="1" a="1"/>
  <c r="W102" i="2" s="1"/>
  <c r="W100" i="2"/>
  <c r="W93" i="2"/>
  <c r="W94" i="2" s="1" a="1"/>
  <c r="W94" i="2" s="1"/>
  <c r="W92" i="2"/>
  <c r="X84" i="2"/>
  <c r="X85" i="2"/>
  <c r="X86" i="2" s="1" a="1"/>
  <c r="X86" i="2" s="1"/>
  <c r="W76" i="2"/>
  <c r="W77" i="2"/>
  <c r="W78" i="2" s="1" a="1"/>
  <c r="W78" i="2" s="1"/>
  <c r="W68" i="2"/>
  <c r="W69" i="2"/>
  <c r="W70" i="2" s="1" a="1"/>
  <c r="W70" i="2" s="1"/>
  <c r="W60" i="2"/>
  <c r="W61" i="2"/>
  <c r="W62" i="2" s="1" a="1"/>
  <c r="W62" i="2" s="1"/>
  <c r="X53" i="2"/>
  <c r="X54" i="2" s="1" a="1"/>
  <c r="X54" i="2" s="1"/>
  <c r="X52" i="2"/>
  <c r="W45" i="2"/>
  <c r="W46" i="2" s="1" a="1"/>
  <c r="W46" i="2" s="1"/>
  <c r="W44" i="2"/>
  <c r="X36" i="2"/>
  <c r="X37" i="2"/>
  <c r="X38" i="2" s="1" a="1"/>
  <c r="X38" i="2" s="1"/>
  <c r="W29" i="2"/>
  <c r="W30" i="2" s="1" a="1"/>
  <c r="W30" i="2" s="1"/>
  <c r="W28" i="2"/>
  <c r="Y18" i="2"/>
  <c r="X21" i="2"/>
  <c r="X22" i="2" s="1" a="1"/>
  <c r="X22" i="2" s="1"/>
  <c r="W20" i="2"/>
  <c r="X10" i="2"/>
  <c r="X13" i="2" s="1"/>
  <c r="X14" i="2" s="1" a="1"/>
  <c r="X14" i="2" s="1"/>
  <c r="W12" i="2"/>
  <c r="X101" i="2" l="1"/>
  <c r="X102" i="2" s="1" a="1"/>
  <c r="X102" i="2" s="1"/>
  <c r="X100" i="2"/>
  <c r="X92" i="2"/>
  <c r="X93" i="2"/>
  <c r="X94" i="2" s="1" a="1"/>
  <c r="X94" i="2" s="1"/>
  <c r="Y84" i="2"/>
  <c r="Y85" i="2"/>
  <c r="Y86" i="2" s="1" a="1"/>
  <c r="Y86" i="2" s="1"/>
  <c r="X77" i="2"/>
  <c r="X78" i="2" s="1" a="1"/>
  <c r="X78" i="2" s="1"/>
  <c r="X76" i="2"/>
  <c r="X69" i="2"/>
  <c r="X70" i="2" s="1" a="1"/>
  <c r="X70" i="2" s="1"/>
  <c r="X68" i="2"/>
  <c r="X61" i="2"/>
  <c r="X62" i="2" s="1" a="1"/>
  <c r="X62" i="2" s="1"/>
  <c r="X60" i="2"/>
  <c r="Y53" i="2"/>
  <c r="Y54" i="2" s="1" a="1"/>
  <c r="Y54" i="2" s="1"/>
  <c r="Y52" i="2"/>
  <c r="X45" i="2"/>
  <c r="X46" i="2" s="1" a="1"/>
  <c r="X46" i="2" s="1"/>
  <c r="X44" i="2"/>
  <c r="Y36" i="2"/>
  <c r="Y37" i="2"/>
  <c r="Y38" i="2" s="1" a="1"/>
  <c r="Y38" i="2" s="1"/>
  <c r="X29" i="2"/>
  <c r="X30" i="2" s="1" a="1"/>
  <c r="X30" i="2" s="1"/>
  <c r="X28" i="2"/>
  <c r="Z18" i="2"/>
  <c r="Y21" i="2"/>
  <c r="Y22" i="2" s="1" a="1"/>
  <c r="Y22" i="2" s="1"/>
  <c r="X20" i="2"/>
  <c r="Y10" i="2"/>
  <c r="Y13" i="2" s="1"/>
  <c r="Y14" i="2" s="1" a="1"/>
  <c r="Y14" i="2" s="1"/>
  <c r="X12" i="2"/>
  <c r="Y101" i="2" l="1"/>
  <c r="Y102" i="2" s="1" a="1"/>
  <c r="Y102" i="2" s="1"/>
  <c r="Y100" i="2"/>
  <c r="Y92" i="2"/>
  <c r="Y93" i="2"/>
  <c r="Y94" i="2" s="1" a="1"/>
  <c r="Y94" i="2" s="1"/>
  <c r="Z84" i="2"/>
  <c r="Z85" i="2"/>
  <c r="Z86" i="2" s="1" a="1"/>
  <c r="Z86" i="2" s="1"/>
  <c r="Y76" i="2"/>
  <c r="Y77" i="2"/>
  <c r="Y78" i="2" s="1" a="1"/>
  <c r="Y78" i="2" s="1"/>
  <c r="Y68" i="2"/>
  <c r="Y69" i="2"/>
  <c r="Y70" i="2" s="1" a="1"/>
  <c r="Y70" i="2" s="1"/>
  <c r="Y60" i="2"/>
  <c r="Y61" i="2"/>
  <c r="Y62" i="2" s="1" a="1"/>
  <c r="Y62" i="2" s="1"/>
  <c r="Z52" i="2"/>
  <c r="Z53" i="2"/>
  <c r="Z54" i="2" s="1" a="1"/>
  <c r="Z54" i="2" s="1"/>
  <c r="Y44" i="2"/>
  <c r="Y45" i="2"/>
  <c r="Y46" i="2" s="1" a="1"/>
  <c r="Y46" i="2" s="1"/>
  <c r="Z36" i="2"/>
  <c r="Z37" i="2"/>
  <c r="Z38" i="2" s="1" a="1"/>
  <c r="Z38" i="2" s="1"/>
  <c r="Y28" i="2"/>
  <c r="Y29" i="2"/>
  <c r="Y30" i="2" s="1" a="1"/>
  <c r="Y30" i="2" s="1"/>
  <c r="AA18" i="2"/>
  <c r="Z21" i="2"/>
  <c r="Z22" i="2" s="1" a="1"/>
  <c r="Z22" i="2" s="1"/>
  <c r="Y20" i="2"/>
  <c r="Z10" i="2"/>
  <c r="Z13" i="2" s="1"/>
  <c r="Z14" i="2" s="1" a="1"/>
  <c r="Z14" i="2" s="1"/>
  <c r="Y12" i="2"/>
  <c r="Z100" i="2" l="1"/>
  <c r="Z101" i="2"/>
  <c r="Z102" i="2" s="1" a="1"/>
  <c r="Z102" i="2" s="1"/>
  <c r="Z92" i="2"/>
  <c r="Z93" i="2"/>
  <c r="Z94" i="2" s="1" a="1"/>
  <c r="Z94" i="2" s="1"/>
  <c r="AA84" i="2"/>
  <c r="AA85" i="2"/>
  <c r="AA86" i="2" s="1" a="1"/>
  <c r="AA86" i="2" s="1"/>
  <c r="Z76" i="2"/>
  <c r="Z77" i="2"/>
  <c r="Z78" i="2" s="1" a="1"/>
  <c r="Z78" i="2" s="1"/>
  <c r="Z68" i="2"/>
  <c r="Z69" i="2"/>
  <c r="Z70" i="2" s="1" a="1"/>
  <c r="Z70" i="2" s="1"/>
  <c r="Z60" i="2"/>
  <c r="Z61" i="2"/>
  <c r="Z62" i="2" s="1" a="1"/>
  <c r="Z62" i="2" s="1"/>
  <c r="AA52" i="2"/>
  <c r="AA53" i="2"/>
  <c r="AA54" i="2" s="1" a="1"/>
  <c r="AA54" i="2" s="1"/>
  <c r="Z44" i="2"/>
  <c r="Z45" i="2"/>
  <c r="Z46" i="2" s="1" a="1"/>
  <c r="Z46" i="2" s="1"/>
  <c r="AA36" i="2"/>
  <c r="AA37" i="2"/>
  <c r="AA38" i="2" s="1" a="1"/>
  <c r="AA38" i="2" s="1"/>
  <c r="Z28" i="2"/>
  <c r="Z29" i="2"/>
  <c r="Z30" i="2" s="1" a="1"/>
  <c r="Z30" i="2" s="1"/>
  <c r="AB18" i="2"/>
  <c r="AA21" i="2"/>
  <c r="AA22" i="2" s="1" a="1"/>
  <c r="AA22" i="2" s="1"/>
  <c r="Z20" i="2"/>
  <c r="AA10" i="2"/>
  <c r="AA13" i="2" s="1"/>
  <c r="AA14" i="2" s="1" a="1"/>
  <c r="AA14" i="2" s="1"/>
  <c r="Z12" i="2"/>
  <c r="AA100" i="2" l="1"/>
  <c r="AA101" i="2"/>
  <c r="AA102" i="2" s="1" a="1"/>
  <c r="AA102" i="2" s="1"/>
  <c r="AA92" i="2"/>
  <c r="AA93" i="2"/>
  <c r="AA94" i="2" s="1" a="1"/>
  <c r="AA94" i="2" s="1"/>
  <c r="AB84" i="2"/>
  <c r="AB85" i="2"/>
  <c r="AB86" i="2" s="1" a="1"/>
  <c r="AB86" i="2" s="1"/>
  <c r="AA76" i="2"/>
  <c r="AA77" i="2"/>
  <c r="AA78" i="2" s="1" a="1"/>
  <c r="AA78" i="2" s="1"/>
  <c r="AA68" i="2"/>
  <c r="AA69" i="2"/>
  <c r="AA70" i="2" s="1" a="1"/>
  <c r="AA70" i="2" s="1"/>
  <c r="AA60" i="2"/>
  <c r="AA61" i="2"/>
  <c r="AA62" i="2" s="1" a="1"/>
  <c r="AA62" i="2" s="1"/>
  <c r="AB52" i="2"/>
  <c r="AB53" i="2"/>
  <c r="AB54" i="2" s="1" a="1"/>
  <c r="AB54" i="2" s="1"/>
  <c r="AA44" i="2"/>
  <c r="AA45" i="2"/>
  <c r="AA46" i="2" s="1" a="1"/>
  <c r="AA46" i="2" s="1"/>
  <c r="AB36" i="2"/>
  <c r="AB37" i="2"/>
  <c r="AB38" i="2" s="1" a="1"/>
  <c r="AB38" i="2" s="1"/>
  <c r="AA28" i="2"/>
  <c r="AA29" i="2"/>
  <c r="AA30" i="2" s="1" a="1"/>
  <c r="AA30" i="2" s="1"/>
  <c r="AC18" i="2"/>
  <c r="AB21" i="2"/>
  <c r="AB22" i="2" s="1" a="1"/>
  <c r="AB22" i="2" s="1"/>
  <c r="AA20" i="2"/>
  <c r="AB10" i="2"/>
  <c r="AB13" i="2" s="1"/>
  <c r="AB14" i="2" s="1" a="1"/>
  <c r="AB14" i="2" s="1"/>
  <c r="AA12" i="2"/>
  <c r="AB100" i="2" l="1"/>
  <c r="AB101" i="2"/>
  <c r="AB102" i="2" s="1" a="1"/>
  <c r="AB102" i="2" s="1"/>
  <c r="AB92" i="2"/>
  <c r="AB93" i="2"/>
  <c r="AB94" i="2" s="1" a="1"/>
  <c r="AB94" i="2" s="1"/>
  <c r="AC84" i="2"/>
  <c r="AC85" i="2"/>
  <c r="AC86" i="2" s="1" a="1"/>
  <c r="AC86" i="2" s="1"/>
  <c r="AB76" i="2"/>
  <c r="AB77" i="2"/>
  <c r="AB78" i="2" s="1" a="1"/>
  <c r="AB78" i="2" s="1"/>
  <c r="AB68" i="2"/>
  <c r="AB69" i="2"/>
  <c r="AB70" i="2" s="1" a="1"/>
  <c r="AB70" i="2" s="1"/>
  <c r="AB61" i="2"/>
  <c r="AB62" i="2" s="1" a="1"/>
  <c r="AB62" i="2" s="1"/>
  <c r="AB60" i="2"/>
  <c r="AC52" i="2"/>
  <c r="AC53" i="2"/>
  <c r="AC54" i="2" s="1" a="1"/>
  <c r="AC54" i="2" s="1"/>
  <c r="AB44" i="2"/>
  <c r="AB45" i="2"/>
  <c r="AB46" i="2" s="1" a="1"/>
  <c r="AB46" i="2" s="1"/>
  <c r="AC36" i="2"/>
  <c r="AC37" i="2"/>
  <c r="AC38" i="2" s="1" a="1"/>
  <c r="AC38" i="2" s="1"/>
  <c r="AB29" i="2"/>
  <c r="AB30" i="2" s="1" a="1"/>
  <c r="AB30" i="2" s="1"/>
  <c r="AB28" i="2"/>
  <c r="AD18" i="2"/>
  <c r="AC21" i="2"/>
  <c r="AC22" i="2" s="1" a="1"/>
  <c r="AC22" i="2" s="1"/>
  <c r="AB20" i="2"/>
  <c r="AC10" i="2"/>
  <c r="AC13" i="2" s="1"/>
  <c r="AC14" i="2" s="1" a="1"/>
  <c r="AC14" i="2" s="1"/>
  <c r="AB12" i="2"/>
  <c r="AC100" i="2" l="1"/>
  <c r="AC101" i="2"/>
  <c r="AC102" i="2" s="1" a="1"/>
  <c r="AC102" i="2" s="1"/>
  <c r="AC92" i="2"/>
  <c r="AC93" i="2"/>
  <c r="AC94" i="2" s="1" a="1"/>
  <c r="AC94" i="2" s="1"/>
  <c r="AD84" i="2"/>
  <c r="AD85" i="2"/>
  <c r="AD86" i="2" s="1" a="1"/>
  <c r="AD86" i="2" s="1"/>
  <c r="AC76" i="2"/>
  <c r="AC77" i="2"/>
  <c r="AC78" i="2" s="1" a="1"/>
  <c r="AC78" i="2" s="1"/>
  <c r="AC68" i="2"/>
  <c r="AC69" i="2"/>
  <c r="AC70" i="2" s="1" a="1"/>
  <c r="AC70" i="2" s="1"/>
  <c r="AC60" i="2"/>
  <c r="AC61" i="2"/>
  <c r="AC62" i="2" s="1" a="1"/>
  <c r="AC62" i="2" s="1"/>
  <c r="AD52" i="2"/>
  <c r="AD53" i="2"/>
  <c r="AD54" i="2" s="1" a="1"/>
  <c r="AD54" i="2" s="1"/>
  <c r="AC44" i="2"/>
  <c r="AC45" i="2"/>
  <c r="AC46" i="2" s="1" a="1"/>
  <c r="AC46" i="2" s="1"/>
  <c r="AD36" i="2"/>
  <c r="AD37" i="2"/>
  <c r="AD38" i="2" s="1" a="1"/>
  <c r="AD38" i="2" s="1"/>
  <c r="AC29" i="2"/>
  <c r="AC30" i="2" s="1" a="1"/>
  <c r="AC30" i="2" s="1"/>
  <c r="AC28" i="2"/>
  <c r="AE18" i="2"/>
  <c r="AD21" i="2"/>
  <c r="AD22" i="2" s="1" a="1"/>
  <c r="AD22" i="2" s="1"/>
  <c r="AC20" i="2"/>
  <c r="AD10" i="2"/>
  <c r="AD13" i="2" s="1"/>
  <c r="AD14" i="2" s="1" a="1"/>
  <c r="AD14" i="2" s="1"/>
  <c r="AC12" i="2"/>
  <c r="AD100" i="2" l="1"/>
  <c r="AD101" i="2"/>
  <c r="AD102" i="2" s="1" a="1"/>
  <c r="AD102" i="2" s="1"/>
  <c r="AD92" i="2"/>
  <c r="AD93" i="2"/>
  <c r="AD94" i="2" s="1" a="1"/>
  <c r="AD94" i="2" s="1"/>
  <c r="AE85" i="2"/>
  <c r="AE86" i="2" s="1" a="1"/>
  <c r="AE86" i="2" s="1"/>
  <c r="AE84" i="2"/>
  <c r="AD76" i="2"/>
  <c r="AD77" i="2"/>
  <c r="AD78" i="2" s="1" a="1"/>
  <c r="AD78" i="2" s="1"/>
  <c r="AD69" i="2"/>
  <c r="AD70" i="2" s="1" a="1"/>
  <c r="AD70" i="2" s="1"/>
  <c r="AD68" i="2"/>
  <c r="AD61" i="2"/>
  <c r="AD62" i="2" s="1" a="1"/>
  <c r="AD62" i="2" s="1"/>
  <c r="AD60" i="2"/>
  <c r="AE52" i="2"/>
  <c r="AE53" i="2"/>
  <c r="AE54" i="2" s="1" a="1"/>
  <c r="AE54" i="2" s="1"/>
  <c r="AD44" i="2"/>
  <c r="AD45" i="2"/>
  <c r="AD46" i="2" s="1" a="1"/>
  <c r="AD46" i="2" s="1"/>
  <c r="AE37" i="2"/>
  <c r="AE38" i="2" s="1" a="1"/>
  <c r="AE38" i="2" s="1"/>
  <c r="AE36" i="2"/>
  <c r="AD28" i="2"/>
  <c r="AD29" i="2"/>
  <c r="AD30" i="2" s="1" a="1"/>
  <c r="AD30" i="2" s="1"/>
  <c r="AF18" i="2"/>
  <c r="AE21" i="2"/>
  <c r="AE22" i="2" s="1" a="1"/>
  <c r="AE22" i="2" s="1"/>
  <c r="AD20" i="2"/>
  <c r="AE10" i="2"/>
  <c r="AE13" i="2" s="1"/>
  <c r="AE14" i="2" s="1" a="1"/>
  <c r="AE14" i="2" s="1"/>
  <c r="AD12" i="2"/>
  <c r="AE100" i="2" l="1"/>
  <c r="AE101" i="2"/>
  <c r="AE102" i="2" s="1" a="1"/>
  <c r="AE102" i="2" s="1"/>
  <c r="AE93" i="2"/>
  <c r="AE94" i="2" s="1" a="1"/>
  <c r="AE94" i="2" s="1"/>
  <c r="AE92" i="2"/>
  <c r="AF85" i="2"/>
  <c r="AF86" i="2" s="1" a="1"/>
  <c r="AF86" i="2" s="1"/>
  <c r="AF84" i="2"/>
  <c r="AE76" i="2"/>
  <c r="AE77" i="2"/>
  <c r="AE78" i="2" s="1" a="1"/>
  <c r="AE78" i="2" s="1"/>
  <c r="AE68" i="2"/>
  <c r="AE69" i="2"/>
  <c r="AE70" i="2" s="1" a="1"/>
  <c r="AE70" i="2" s="1"/>
  <c r="AE60" i="2"/>
  <c r="AE61" i="2"/>
  <c r="AE62" i="2" s="1" a="1"/>
  <c r="AE62" i="2" s="1"/>
  <c r="AF53" i="2"/>
  <c r="AF54" i="2" s="1" a="1"/>
  <c r="AF54" i="2" s="1"/>
  <c r="AF52" i="2"/>
  <c r="AE44" i="2"/>
  <c r="AE45" i="2"/>
  <c r="AE46" i="2" s="1" a="1"/>
  <c r="AE46" i="2" s="1"/>
  <c r="AF37" i="2"/>
  <c r="AF38" i="2" s="1" a="1"/>
  <c r="AF38" i="2" s="1"/>
  <c r="AF36" i="2"/>
  <c r="AE28" i="2"/>
  <c r="AE29" i="2"/>
  <c r="AE30" i="2" s="1" a="1"/>
  <c r="AE30" i="2" s="1"/>
  <c r="AG18" i="2"/>
  <c r="AF21" i="2"/>
  <c r="AF22" i="2" s="1" a="1"/>
  <c r="AF22" i="2" s="1"/>
  <c r="AE20" i="2"/>
  <c r="AF10" i="2"/>
  <c r="AF13" i="2" s="1"/>
  <c r="AF14" i="2" s="1" a="1"/>
  <c r="AF14" i="2" s="1"/>
  <c r="AE12" i="2"/>
  <c r="AF101" i="2" l="1"/>
  <c r="AF102" i="2" s="1" a="1"/>
  <c r="AF102" i="2" s="1"/>
  <c r="AF100" i="2"/>
  <c r="AF93" i="2"/>
  <c r="AF94" i="2" s="1" a="1"/>
  <c r="AF94" i="2" s="1"/>
  <c r="AF92" i="2"/>
  <c r="AG85" i="2"/>
  <c r="AG86" i="2" s="1" a="1"/>
  <c r="AG86" i="2" s="1"/>
  <c r="AG84" i="2"/>
  <c r="AF77" i="2"/>
  <c r="AF78" i="2" s="1" a="1"/>
  <c r="AF78" i="2" s="1"/>
  <c r="AF76" i="2"/>
  <c r="AF69" i="2"/>
  <c r="AF70" i="2" s="1" a="1"/>
  <c r="AF70" i="2" s="1"/>
  <c r="AF68" i="2"/>
  <c r="AF61" i="2"/>
  <c r="AF62" i="2" s="1" a="1"/>
  <c r="AF62" i="2" s="1"/>
  <c r="AF60" i="2"/>
  <c r="AG53" i="2"/>
  <c r="AG54" i="2" s="1" a="1"/>
  <c r="AG54" i="2" s="1"/>
  <c r="AG52" i="2"/>
  <c r="AF45" i="2"/>
  <c r="AF46" i="2" s="1" a="1"/>
  <c r="AF46" i="2" s="1"/>
  <c r="AF44" i="2"/>
  <c r="AG37" i="2"/>
  <c r="AG38" i="2" s="1" a="1"/>
  <c r="AG38" i="2" s="1"/>
  <c r="AG36" i="2"/>
  <c r="AF29" i="2"/>
  <c r="AF30" i="2" s="1" a="1"/>
  <c r="AF30" i="2" s="1"/>
  <c r="AF28" i="2"/>
  <c r="AH18" i="2"/>
  <c r="AH21" i="2" s="1"/>
  <c r="AH22" i="2" s="1" a="1"/>
  <c r="AH22" i="2" s="1"/>
  <c r="AG21" i="2"/>
  <c r="AG22" i="2" s="1" a="1"/>
  <c r="AG22" i="2" s="1"/>
  <c r="AF20" i="2"/>
  <c r="AG10" i="2"/>
  <c r="AG13" i="2" s="1"/>
  <c r="AG14" i="2" s="1" a="1"/>
  <c r="AG14" i="2" s="1"/>
  <c r="AF12" i="2"/>
  <c r="D17" i="2" l="1"/>
  <c r="AG101" i="2"/>
  <c r="AG102" i="2" s="1" a="1"/>
  <c r="AG102" i="2" s="1"/>
  <c r="AG100" i="2"/>
  <c r="AG93" i="2"/>
  <c r="AG94" i="2" s="1" a="1"/>
  <c r="AG94" i="2" s="1"/>
  <c r="AG92" i="2"/>
  <c r="AH85" i="2"/>
  <c r="AH86" i="2" s="1" a="1"/>
  <c r="AH86" i="2" s="1"/>
  <c r="AH84" i="2"/>
  <c r="AG77" i="2"/>
  <c r="AG78" i="2" s="1" a="1"/>
  <c r="AG78" i="2" s="1"/>
  <c r="AG76" i="2"/>
  <c r="AG69" i="2"/>
  <c r="AG70" i="2" s="1" a="1"/>
  <c r="AG70" i="2" s="1"/>
  <c r="AG68" i="2"/>
  <c r="AG60" i="2"/>
  <c r="AG61" i="2"/>
  <c r="AG62" i="2" s="1" a="1"/>
  <c r="AG62" i="2" s="1"/>
  <c r="AH53" i="2"/>
  <c r="AH54" i="2" s="1" a="1"/>
  <c r="AH54" i="2" s="1"/>
  <c r="AH52" i="2"/>
  <c r="AG45" i="2"/>
  <c r="AG46" i="2" s="1" a="1"/>
  <c r="AG46" i="2" s="1"/>
  <c r="AG44" i="2"/>
  <c r="AH37" i="2"/>
  <c r="AH38" i="2" s="1" a="1"/>
  <c r="AH38" i="2" s="1"/>
  <c r="AH36" i="2"/>
  <c r="AG28" i="2"/>
  <c r="AG29" i="2"/>
  <c r="AG30" i="2" s="1" a="1"/>
  <c r="AG30" i="2" s="1"/>
  <c r="AG20" i="2"/>
  <c r="AH10" i="2"/>
  <c r="AH13" i="2" s="1"/>
  <c r="AH14" i="2" s="1" a="1"/>
  <c r="AH14" i="2" s="1"/>
  <c r="AG12" i="2"/>
  <c r="D81" i="2" l="1"/>
  <c r="K81" i="2"/>
  <c r="J81" i="2"/>
  <c r="G81" i="2"/>
  <c r="E81" i="2"/>
  <c r="F81" i="2"/>
  <c r="H81" i="2"/>
  <c r="I81" i="2"/>
  <c r="D49" i="2"/>
  <c r="F49" i="2"/>
  <c r="H49" i="2"/>
  <c r="G49" i="2"/>
  <c r="I49" i="2"/>
  <c r="K49" i="2"/>
  <c r="J49" i="2"/>
  <c r="E49" i="2"/>
  <c r="D33" i="2"/>
  <c r="E33" i="2"/>
  <c r="F33" i="2"/>
  <c r="G33" i="2"/>
  <c r="H33" i="2"/>
  <c r="I33" i="2"/>
  <c r="J33" i="2"/>
  <c r="K33" i="2"/>
  <c r="AH101" i="2"/>
  <c r="AH102" i="2" s="1" a="1"/>
  <c r="AH102" i="2" s="1"/>
  <c r="AH100" i="2"/>
  <c r="AH93" i="2"/>
  <c r="AH94" i="2" s="1" a="1"/>
  <c r="AH94" i="2" s="1"/>
  <c r="AH92" i="2"/>
  <c r="AH77" i="2"/>
  <c r="AH78" i="2" s="1" a="1"/>
  <c r="AH78" i="2" s="1"/>
  <c r="AH76" i="2"/>
  <c r="AH69" i="2"/>
  <c r="AH70" i="2" s="1" a="1"/>
  <c r="AH70" i="2" s="1"/>
  <c r="AH68" i="2"/>
  <c r="AH61" i="2"/>
  <c r="AH62" i="2" s="1" a="1"/>
  <c r="AH62" i="2" s="1"/>
  <c r="AH60" i="2"/>
  <c r="AH45" i="2"/>
  <c r="AH46" i="2" s="1" a="1"/>
  <c r="AH46" i="2" s="1"/>
  <c r="AH44" i="2"/>
  <c r="AH29" i="2"/>
  <c r="AH30" i="2" s="1" a="1"/>
  <c r="AH30" i="2" s="1"/>
  <c r="AH28" i="2"/>
  <c r="I17" i="2"/>
  <c r="F17" i="2"/>
  <c r="G17" i="2"/>
  <c r="H17" i="2"/>
  <c r="J17" i="2"/>
  <c r="K17" i="2"/>
  <c r="E17" i="2"/>
  <c r="AH20" i="2"/>
  <c r="H9" i="2"/>
  <c r="J9" i="2"/>
  <c r="K9" i="2"/>
  <c r="I9" i="2"/>
  <c r="D9" i="2"/>
  <c r="G9" i="2"/>
  <c r="F9" i="2"/>
  <c r="E9" i="2"/>
  <c r="AH12" i="2"/>
  <c r="D97" i="2" l="1"/>
  <c r="K97" i="2"/>
  <c r="E97" i="2"/>
  <c r="I97" i="2"/>
  <c r="J97" i="2"/>
  <c r="G97" i="2"/>
  <c r="H97" i="2"/>
  <c r="F97" i="2"/>
  <c r="D89" i="2"/>
  <c r="K89" i="2"/>
  <c r="F89" i="2"/>
  <c r="H89" i="2"/>
  <c r="I89" i="2"/>
  <c r="G89" i="2"/>
  <c r="J89" i="2"/>
  <c r="E89" i="2"/>
  <c r="D73" i="2"/>
  <c r="H73" i="2"/>
  <c r="J73" i="2"/>
  <c r="E73" i="2"/>
  <c r="K73" i="2"/>
  <c r="G73" i="2"/>
  <c r="F73" i="2"/>
  <c r="I73" i="2"/>
  <c r="D65" i="2"/>
  <c r="E65" i="2"/>
  <c r="F65" i="2"/>
  <c r="H65" i="2"/>
  <c r="G65" i="2"/>
  <c r="K65" i="2"/>
  <c r="I65" i="2"/>
  <c r="J65" i="2"/>
  <c r="D57" i="2"/>
  <c r="H57" i="2"/>
  <c r="F57" i="2"/>
  <c r="J57" i="2"/>
  <c r="K57" i="2"/>
  <c r="E57" i="2"/>
  <c r="G57" i="2"/>
  <c r="I57" i="2"/>
  <c r="D41" i="2"/>
  <c r="E41" i="2"/>
  <c r="F41" i="2"/>
  <c r="G41" i="2"/>
  <c r="J41" i="2"/>
  <c r="I41" i="2"/>
  <c r="H41" i="2"/>
  <c r="K41" i="2"/>
  <c r="D25" i="2"/>
  <c r="E25" i="2"/>
  <c r="I25" i="2"/>
  <c r="H25" i="2"/>
  <c r="J25" i="2"/>
  <c r="K25" i="2"/>
  <c r="F25" i="2"/>
  <c r="G25" i="2"/>
  <c r="T6" i="2" l="1"/>
  <c r="J5" i="2"/>
  <c r="J4" i="2"/>
  <c r="J3" i="2"/>
  <c r="J6" i="2"/>
  <c r="T4" i="2"/>
  <c r="T3" i="2"/>
  <c r="T5" i="2"/>
</calcChain>
</file>

<file path=xl/sharedStrings.xml><?xml version="1.0" encoding="utf-8"?>
<sst xmlns="http://schemas.openxmlformats.org/spreadsheetml/2006/main" count="196" uniqueCount="66">
  <si>
    <t>nom</t>
  </si>
  <si>
    <t>Type</t>
  </si>
  <si>
    <t>Symbol</t>
  </si>
  <si>
    <t>T</t>
  </si>
  <si>
    <t>C</t>
  </si>
  <si>
    <t>Travail</t>
  </si>
  <si>
    <t>Nom</t>
  </si>
  <si>
    <t>F</t>
  </si>
  <si>
    <t>RTT</t>
  </si>
  <si>
    <t>Maladie</t>
  </si>
  <si>
    <t>Congés</t>
  </si>
  <si>
    <t>Formation</t>
  </si>
  <si>
    <t>Absence</t>
  </si>
  <si>
    <t>Accident de travail</t>
  </si>
  <si>
    <t>A</t>
  </si>
  <si>
    <t>M</t>
  </si>
  <si>
    <t>symbol</t>
  </si>
  <si>
    <t>Start</t>
  </si>
  <si>
    <t>Stop</t>
  </si>
  <si>
    <t>AJ</t>
  </si>
  <si>
    <t>ADT</t>
  </si>
  <si>
    <t>Février</t>
  </si>
  <si>
    <t>Mars</t>
  </si>
  <si>
    <t>AVRIL</t>
  </si>
  <si>
    <t>Mai</t>
  </si>
  <si>
    <t>juin</t>
  </si>
  <si>
    <t>juillet</t>
  </si>
  <si>
    <t xml:space="preserve"> août</t>
  </si>
  <si>
    <t>Septembre</t>
  </si>
  <si>
    <t>octobre</t>
  </si>
  <si>
    <t>Novembre</t>
  </si>
  <si>
    <t>Décembre</t>
  </si>
  <si>
    <t>Lavallée steven</t>
  </si>
  <si>
    <t>Larue clément</t>
  </si>
  <si>
    <t>Année</t>
  </si>
  <si>
    <t>Total journée de travail:</t>
  </si>
  <si>
    <t>Total RTT:</t>
  </si>
  <si>
    <t>Total des congés</t>
  </si>
  <si>
    <t>Total des formation:</t>
  </si>
  <si>
    <t>Accident de travail:</t>
  </si>
  <si>
    <t>Maladie:</t>
  </si>
  <si>
    <t>Absence:</t>
  </si>
  <si>
    <t>Janvier</t>
  </si>
  <si>
    <t>adresse</t>
  </si>
  <si>
    <t>code postal</t>
  </si>
  <si>
    <t>ville</t>
  </si>
  <si>
    <t>portable</t>
  </si>
  <si>
    <t>email</t>
  </si>
  <si>
    <t>statuts</t>
  </si>
  <si>
    <t>Goubin Fabrice</t>
  </si>
  <si>
    <t>Dozulé</t>
  </si>
  <si>
    <t>Caen</t>
  </si>
  <si>
    <t>Actif</t>
  </si>
  <si>
    <t>Goustranville</t>
  </si>
  <si>
    <t>Cabourg</t>
  </si>
  <si>
    <t xml:space="preserve"> Dives sur mer</t>
  </si>
  <si>
    <t>Non Actif</t>
  </si>
  <si>
    <t>Date de debut</t>
  </si>
  <si>
    <t>date de Fin</t>
  </si>
  <si>
    <t>absence justifié</t>
  </si>
  <si>
    <t>Grosvallet jonathan</t>
  </si>
  <si>
    <t>Beaudouin toto</t>
  </si>
  <si>
    <t>travail</t>
  </si>
  <si>
    <t>congés</t>
  </si>
  <si>
    <t>formation</t>
  </si>
  <si>
    <t>33/04/2023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</si>
</sst>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0#&quot; &quot;##&quot; &quot;##&quot; &quot;##&quot; &quot;##"/>
    <numFmt numFmtId="166" formatCode="000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1" tint="4.9989318521683403E-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0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/>
    <xf numFmtId="164" fontId="0" fillId="0" borderId="1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7" xfId="0" applyBorder="1"/>
    <xf numFmtId="0" fontId="2" fillId="0" borderId="17" xfId="0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0" fillId="11" borderId="0" xfId="0" applyFill="1"/>
    <xf numFmtId="0" fontId="1" fillId="2" borderId="21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textRotation="90"/>
    </xf>
    <xf numFmtId="14" fontId="0" fillId="0" borderId="7" xfId="0" applyNumberFormat="1" applyBorder="1" applyAlignment="1">
      <alignment horizontal="center" vertical="center" textRotation="90"/>
    </xf>
    <xf numFmtId="14" fontId="0" fillId="0" borderId="8" xfId="0" applyNumberFormat="1" applyBorder="1" applyAlignment="1">
      <alignment horizontal="center" vertical="center" textRotation="90"/>
    </xf>
    <xf numFmtId="0" fontId="1" fillId="3" borderId="21" xfId="0" applyFont="1" applyFill="1" applyBorder="1" applyAlignment="1">
      <alignment horizontal="center" vertical="center"/>
    </xf>
    <xf numFmtId="0" fontId="1" fillId="9" borderId="30" xfId="0" applyFont="1" applyFill="1" applyBorder="1"/>
    <xf numFmtId="0" fontId="1" fillId="9" borderId="33" xfId="0" applyFont="1" applyFill="1" applyBorder="1"/>
    <xf numFmtId="0" fontId="5" fillId="6" borderId="18" xfId="0" applyFont="1" applyFill="1" applyBorder="1"/>
    <xf numFmtId="0" fontId="5" fillId="6" borderId="19" xfId="0" applyFont="1" applyFill="1" applyBorder="1"/>
    <xf numFmtId="0" fontId="5" fillId="6" borderId="20" xfId="0" applyFont="1" applyFill="1" applyBorder="1"/>
    <xf numFmtId="0" fontId="5" fillId="7" borderId="18" xfId="0" applyFont="1" applyFill="1" applyBorder="1"/>
    <xf numFmtId="0" fontId="5" fillId="7" borderId="19" xfId="0" applyFont="1" applyFill="1" applyBorder="1"/>
    <xf numFmtId="0" fontId="5" fillId="7" borderId="20" xfId="0" applyFont="1" applyFill="1" applyBorder="1"/>
    <xf numFmtId="0" fontId="5" fillId="12" borderId="18" xfId="0" applyFont="1" applyFill="1" applyBorder="1"/>
    <xf numFmtId="0" fontId="5" fillId="12" borderId="19" xfId="0" applyFont="1" applyFill="1" applyBorder="1"/>
    <xf numFmtId="0" fontId="5" fillId="12" borderId="20" xfId="0" applyFont="1" applyFill="1" applyBorder="1"/>
    <xf numFmtId="0" fontId="5" fillId="9" borderId="32" xfId="0" applyFont="1" applyFill="1" applyBorder="1"/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0" fillId="0" borderId="0" xfId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0" fillId="0" borderId="38" xfId="0" applyBorder="1"/>
    <xf numFmtId="0" fontId="0" fillId="14" borderId="3" xfId="0" applyFill="1" applyBorder="1"/>
    <xf numFmtId="0" fontId="0" fillId="14" borderId="4" xfId="0" applyFill="1" applyBorder="1"/>
    <xf numFmtId="0" fontId="0" fillId="14" borderId="5" xfId="0" applyFill="1" applyBorder="1"/>
    <xf numFmtId="0" fontId="0" fillId="14" borderId="0" xfId="0" applyFill="1"/>
    <xf numFmtId="0" fontId="9" fillId="0" borderId="0" xfId="0" applyFont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3" fillId="13" borderId="0" xfId="0" applyFont="1" applyFill="1" applyAlignment="1">
      <alignment horizontal="center" vertical="center"/>
    </xf>
    <xf numFmtId="0" fontId="4" fillId="13" borderId="18" xfId="0" applyFont="1" applyFill="1" applyBorder="1"/>
    <xf numFmtId="0" fontId="4" fillId="13" borderId="19" xfId="0" applyFont="1" applyFill="1" applyBorder="1"/>
    <xf numFmtId="0" fontId="4" fillId="13" borderId="20" xfId="0" applyFont="1" applyFill="1" applyBorder="1"/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" fillId="2" borderId="19" xfId="0" applyFont="1" applyFill="1" applyBorder="1"/>
    <xf numFmtId="0" fontId="1" fillId="3" borderId="18" xfId="0" applyFont="1" applyFill="1" applyBorder="1"/>
    <xf numFmtId="0" fontId="1" fillId="3" borderId="19" xfId="0" applyFont="1" applyFill="1" applyBorder="1"/>
    <xf numFmtId="0" fontId="1" fillId="4" borderId="18" xfId="0" applyFont="1" applyFill="1" applyBorder="1"/>
    <xf numFmtId="0" fontId="1" fillId="4" borderId="19" xfId="0" applyFont="1" applyFill="1" applyBorder="1"/>
    <xf numFmtId="0" fontId="1" fillId="5" borderId="18" xfId="0" applyFont="1" applyFill="1" applyBorder="1"/>
    <xf numFmtId="0" fontId="1" fillId="5" borderId="19" xfId="0" applyFont="1" applyFill="1" applyBorder="1"/>
    <xf numFmtId="0" fontId="7" fillId="0" borderId="3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9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0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14</xdr:row>
          <xdr:rowOff>85725</xdr:rowOff>
        </xdr:from>
        <xdr:to>
          <xdr:col>8</xdr:col>
          <xdr:colOff>200025</xdr:colOff>
          <xdr:row>17</xdr:row>
          <xdr:rowOff>28575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304800</xdr:colOff>
          <xdr:row>4</xdr:row>
          <xdr:rowOff>180975</xdr:rowOff>
        </xdr:from>
        <xdr:to>
          <xdr:col>33</xdr:col>
          <xdr:colOff>361950</xdr:colOff>
          <xdr:row>8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4BE9BD-7CA6-4FCB-9E5C-968E14DB0CF8}" name="Tableau1" displayName="Tableau1" ref="B3:F8" totalsRowShown="0">
  <autoFilter ref="B3:F8" xr:uid="{B54BE9BD-7CA6-4FCB-9E5C-968E14DB0CF8}"/>
  <tableColumns count="5">
    <tableColumn id="1" xr3:uid="{AC5F51DD-0624-4011-9F34-2AA640097B3D}" name="nom"/>
    <tableColumn id="2" xr3:uid="{8E76E146-DEC4-4EA4-8245-C9A7D77FD2C3}" name="Type"/>
    <tableColumn id="3" xr3:uid="{57B1A093-F337-41E3-A8F8-75F98DB57F71}" name="Date de debut"/>
    <tableColumn id="4" xr3:uid="{DD77965A-7382-442C-AD8A-2080920473E9}" name="date de Fin"/>
    <tableColumn id="5" xr3:uid="{C2C318B6-F9B6-41E4-8F8E-381E9DA7186A}" name="Symbol">
      <calculatedColumnFormula>IFERROR(VLOOKUP(Tableau1[Type],Tableau4[],2,0),"")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9C0B47-9E6B-4858-93D2-C015BE27D58F}" name="Tableau4" displayName="Tableau4" ref="H3:I10" totalsRowShown="0" tableBorderDxfId="118">
  <autoFilter ref="H3:I10" xr:uid="{009C0B47-9E6B-4858-93D2-C015BE27D58F}"/>
  <tableColumns count="2">
    <tableColumn id="1" xr3:uid="{55CB17F5-13DE-4EEB-80D6-4DAD5FC5B39A}" name="Nom" dataDxfId="117"/>
    <tableColumn id="2" xr3:uid="{33B766CD-DAA1-4312-8E53-EEDD618B6BA6}" name="symbo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9998D67-0A3F-45CB-BC4B-78D3E081C723}" name="Tableau3" displayName="Tableau3" ref="K2:K10" totalsRowShown="0">
  <autoFilter ref="K2:K10" xr:uid="{89998D67-0A3F-45CB-BC4B-78D3E081C723}"/>
  <tableColumns count="1">
    <tableColumn id="1" xr3:uid="{68663194-0BF5-4852-AD63-FDE091276A2D}" name="Anné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784F5B-5EE0-45E1-95F2-10A341AEFE48}" name="Tableau2" displayName="Tableau2" ref="B2:H7" totalsRowShown="0" headerRowDxfId="116" dataDxfId="115">
  <autoFilter ref="B2:H7" xr:uid="{0B784F5B-5EE0-45E1-95F2-10A341AEFE48}"/>
  <tableColumns count="7">
    <tableColumn id="1" xr3:uid="{5DFD0D8F-041A-449E-99B4-5F8E31A5A287}" name="nom" dataDxfId="114"/>
    <tableColumn id="2" xr3:uid="{CA99E64B-B6A6-497E-85F5-F859F5F4A18B}" name="adresse" dataDxfId="113"/>
    <tableColumn id="3" xr3:uid="{E10D6325-5289-4DD7-87AB-7610D7DD75CA}" name="code postal" dataDxfId="112"/>
    <tableColumn id="4" xr3:uid="{F54EFDA8-0800-4D20-90A0-9035316CA7EC}" name="ville" dataDxfId="111"/>
    <tableColumn id="5" xr3:uid="{FC00C5FC-C286-4DB3-AD97-86630BBBCACA}" name="portable" dataDxfId="110"/>
    <tableColumn id="6" xr3:uid="{8294881D-129E-4089-B505-12B083A17E48}" name="email" dataDxfId="109"/>
    <tableColumn id="7" xr3:uid="{4E5437EF-E9C5-4B97-A42C-9BF63BC46A60}" name="statuts" dataDxfId="10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40C50-815E-4A5B-9CB5-8DA0338A4A9B}">
  <sheetPr codeName="Feuil1"/>
  <dimension ref="B2:K10"/>
  <sheetViews>
    <sheetView workbookViewId="0">
      <selection activeCell="K24" sqref="K24"/>
    </sheetView>
  </sheetViews>
  <sheetFormatPr baseColWidth="10" defaultRowHeight="15" x14ac:dyDescent="0.25"/>
  <cols>
    <col min="2" max="2" width="18.42578125" bestFit="1" customWidth="1"/>
    <col min="3" max="3" width="17.5703125" bestFit="1" customWidth="1"/>
    <col min="4" max="4" width="15.85546875" bestFit="1" customWidth="1"/>
    <col min="8" max="8" width="17.5703125" bestFit="1" customWidth="1"/>
    <col min="11" max="11" width="19.28515625" bestFit="1" customWidth="1"/>
  </cols>
  <sheetData>
    <row r="2" spans="2:11" x14ac:dyDescent="0.25">
      <c r="K2" t="s">
        <v>34</v>
      </c>
    </row>
    <row r="3" spans="2:11" x14ac:dyDescent="0.25">
      <c r="B3" t="s">
        <v>0</v>
      </c>
      <c r="C3" t="s">
        <v>1</v>
      </c>
      <c r="D3" t="s">
        <v>57</v>
      </c>
      <c r="E3" t="s">
        <v>58</v>
      </c>
      <c r="F3" t="s">
        <v>2</v>
      </c>
      <c r="H3" t="s">
        <v>6</v>
      </c>
      <c r="I3" t="s">
        <v>16</v>
      </c>
      <c r="K3">
        <v>2023</v>
      </c>
    </row>
    <row r="4" spans="2:11" x14ac:dyDescent="0.25">
      <c r="B4" t="s">
        <v>49</v>
      </c>
      <c r="C4" t="s">
        <v>62</v>
      </c>
      <c r="D4" s="1">
        <v>44928</v>
      </c>
      <c r="E4" s="1">
        <v>44957</v>
      </c>
      <c r="F4" t="str">
        <f>IFERROR(VLOOKUP(Tableau1[Type],Tableau4[],2,0),"")</f>
        <v>T</v>
      </c>
      <c r="H4" s="2" t="s">
        <v>5</v>
      </c>
      <c r="I4" s="3" t="s">
        <v>3</v>
      </c>
      <c r="K4">
        <v>2024</v>
      </c>
    </row>
    <row r="5" spans="2:11" x14ac:dyDescent="0.25">
      <c r="B5" t="s">
        <v>49</v>
      </c>
      <c r="C5" t="s">
        <v>62</v>
      </c>
      <c r="D5" s="1">
        <v>44928</v>
      </c>
      <c r="E5" s="1">
        <v>44957</v>
      </c>
      <c r="F5" t="str">
        <f>IFERROR(VLOOKUP(Tableau1[Type],Tableau4[],2,0),"")</f>
        <v>T</v>
      </c>
      <c r="H5" s="2" t="s">
        <v>8</v>
      </c>
      <c r="I5" s="4" t="s">
        <v>8</v>
      </c>
      <c r="K5">
        <v>2025</v>
      </c>
    </row>
    <row r="6" spans="2:11" x14ac:dyDescent="0.25">
      <c r="B6" t="s">
        <v>49</v>
      </c>
      <c r="C6" t="s">
        <v>8</v>
      </c>
      <c r="D6" s="1">
        <v>44958</v>
      </c>
      <c r="E6" s="1">
        <v>44985</v>
      </c>
      <c r="F6" t="str">
        <f>IFERROR(VLOOKUP(Tableau1[Type],Tableau4[],2,0),"")</f>
        <v>RTT</v>
      </c>
      <c r="H6" s="2" t="s">
        <v>10</v>
      </c>
      <c r="I6" s="5" t="s">
        <v>4</v>
      </c>
      <c r="K6">
        <v>2026</v>
      </c>
    </row>
    <row r="7" spans="2:11" x14ac:dyDescent="0.25">
      <c r="B7" t="s">
        <v>49</v>
      </c>
      <c r="C7" t="s">
        <v>63</v>
      </c>
      <c r="D7" s="1">
        <v>44986</v>
      </c>
      <c r="E7" s="1">
        <v>45015</v>
      </c>
      <c r="F7" t="str">
        <f>IFERROR(VLOOKUP(Tableau1[Type],Tableau4[],2,0),"")</f>
        <v>C</v>
      </c>
      <c r="H7" s="2" t="s">
        <v>11</v>
      </c>
      <c r="I7" s="6" t="s">
        <v>7</v>
      </c>
      <c r="K7">
        <v>2027</v>
      </c>
    </row>
    <row r="8" spans="2:11" x14ac:dyDescent="0.25">
      <c r="B8" t="s">
        <v>32</v>
      </c>
      <c r="C8" t="s">
        <v>64</v>
      </c>
      <c r="D8" s="1">
        <v>45017</v>
      </c>
      <c r="E8" s="1" t="s">
        <v>65</v>
      </c>
      <c r="F8" t="str">
        <f>IFERROR(VLOOKUP(Tableau1[Type],Tableau4[],2,0),"")</f>
        <v>F</v>
      </c>
      <c r="H8" s="2" t="s">
        <v>13</v>
      </c>
      <c r="I8" s="7" t="s">
        <v>20</v>
      </c>
      <c r="K8">
        <v>2028</v>
      </c>
    </row>
    <row r="9" spans="2:11" x14ac:dyDescent="0.25">
      <c r="H9" s="2" t="s">
        <v>9</v>
      </c>
      <c r="I9" s="8" t="s">
        <v>15</v>
      </c>
      <c r="K9">
        <v>2029</v>
      </c>
    </row>
    <row r="10" spans="2:11" x14ac:dyDescent="0.25">
      <c r="H10" s="2" t="s">
        <v>12</v>
      </c>
      <c r="I10" s="9" t="s">
        <v>14</v>
      </c>
      <c r="K10">
        <v>2030</v>
      </c>
    </row>
  </sheetData>
  <dataValidations count="1">
    <dataValidation type="list" allowBlank="1" showInputMessage="1" showErrorMessage="1" sqref="C4:C8" xr:uid="{7A0CC7FF-C734-433A-B1D7-57A42B71984E}">
      <formula1>Type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6</xdr:col>
                <xdr:colOff>676275</xdr:colOff>
                <xdr:row>14</xdr:row>
                <xdr:rowOff>85725</xdr:rowOff>
              </from>
              <to>
                <xdr:col>8</xdr:col>
                <xdr:colOff>200025</xdr:colOff>
                <xdr:row>17</xdr:row>
                <xdr:rowOff>28575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328A6-72A4-4B7C-9120-A361230EA1F8}">
  <sheetPr codeName="Feuil2"/>
  <dimension ref="B2:H7"/>
  <sheetViews>
    <sheetView tabSelected="1" workbookViewId="0">
      <selection activeCell="J21" sqref="J21"/>
    </sheetView>
  </sheetViews>
  <sheetFormatPr baseColWidth="10" defaultRowHeight="15" x14ac:dyDescent="0.25"/>
  <cols>
    <col min="2" max="2" width="18" bestFit="1" customWidth="1"/>
    <col min="3" max="3" width="19" customWidth="1"/>
    <col min="4" max="4" width="15.5703125" customWidth="1"/>
    <col min="5" max="5" width="16.7109375" customWidth="1"/>
    <col min="6" max="6" width="16.42578125" customWidth="1"/>
    <col min="7" max="7" width="25.42578125" bestFit="1" customWidth="1"/>
    <col min="8" max="8" width="15.5703125" customWidth="1"/>
  </cols>
  <sheetData>
    <row r="2" spans="2:8" x14ac:dyDescent="0.25">
      <c r="B2" s="60" t="s">
        <v>0</v>
      </c>
      <c r="C2" s="60" t="s">
        <v>43</v>
      </c>
      <c r="D2" s="60" t="s">
        <v>44</v>
      </c>
      <c r="E2" s="60" t="s">
        <v>45</v>
      </c>
      <c r="F2" s="60" t="s">
        <v>46</v>
      </c>
      <c r="G2" s="60" t="s">
        <v>47</v>
      </c>
      <c r="H2" s="60" t="s">
        <v>48</v>
      </c>
    </row>
    <row r="3" spans="2:8" x14ac:dyDescent="0.25">
      <c r="B3" s="59" t="s">
        <v>49</v>
      </c>
      <c r="C3" s="59"/>
      <c r="D3" s="61">
        <v>14000</v>
      </c>
      <c r="E3" s="59" t="s">
        <v>51</v>
      </c>
      <c r="F3" s="62"/>
      <c r="G3" s="59"/>
      <c r="H3" s="59" t="s">
        <v>52</v>
      </c>
    </row>
    <row r="4" spans="2:8" x14ac:dyDescent="0.25">
      <c r="B4" s="59" t="s">
        <v>60</v>
      </c>
      <c r="C4" s="59"/>
      <c r="D4" s="61">
        <v>14430</v>
      </c>
      <c r="E4" s="59" t="s">
        <v>53</v>
      </c>
      <c r="F4" s="62"/>
      <c r="G4" s="59"/>
      <c r="H4" s="59" t="s">
        <v>52</v>
      </c>
    </row>
    <row r="5" spans="2:8" x14ac:dyDescent="0.25">
      <c r="B5" s="59" t="s">
        <v>32</v>
      </c>
      <c r="C5" s="59"/>
      <c r="D5" s="61">
        <v>14390</v>
      </c>
      <c r="E5" s="59" t="s">
        <v>54</v>
      </c>
      <c r="F5" s="62"/>
      <c r="G5" s="59"/>
      <c r="H5" s="59" t="s">
        <v>52</v>
      </c>
    </row>
    <row r="6" spans="2:8" x14ac:dyDescent="0.25">
      <c r="B6" s="59" t="s">
        <v>33</v>
      </c>
      <c r="C6" s="59"/>
      <c r="D6" s="61">
        <v>14160</v>
      </c>
      <c r="E6" s="59" t="s">
        <v>55</v>
      </c>
      <c r="F6" s="62"/>
      <c r="G6" s="59"/>
      <c r="H6" s="59" t="s">
        <v>52</v>
      </c>
    </row>
    <row r="7" spans="2:8" x14ac:dyDescent="0.25">
      <c r="B7" s="59" t="s">
        <v>61</v>
      </c>
      <c r="C7" s="59"/>
      <c r="D7" s="61">
        <v>14430</v>
      </c>
      <c r="E7" s="59" t="s">
        <v>50</v>
      </c>
      <c r="F7" s="62"/>
      <c r="G7" s="63"/>
      <c r="H7" s="59" t="s">
        <v>56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0D710-6DD6-4599-AAF7-C89054B54DD2}">
  <sheetPr codeName="Feuil3"/>
  <dimension ref="B2:AK102"/>
  <sheetViews>
    <sheetView showGridLines="0" zoomScale="85" zoomScaleNormal="85" workbookViewId="0">
      <selection activeCell="AK10" sqref="AK10"/>
    </sheetView>
  </sheetViews>
  <sheetFormatPr baseColWidth="10" defaultRowHeight="15" x14ac:dyDescent="0.25"/>
  <cols>
    <col min="1" max="1" width="3.5703125" customWidth="1"/>
    <col min="2" max="3" width="11.42578125" hidden="1" customWidth="1"/>
    <col min="4" max="5" width="5.7109375" customWidth="1"/>
    <col min="6" max="6" width="6" customWidth="1"/>
    <col min="7" max="34" width="5.7109375" customWidth="1"/>
  </cols>
  <sheetData>
    <row r="2" spans="2:37" ht="61.5" x14ac:dyDescent="0.9">
      <c r="F2" s="75">
        <v>2023</v>
      </c>
      <c r="G2" s="76"/>
      <c r="H2" s="76"/>
      <c r="I2" s="77"/>
      <c r="V2" s="74" t="s">
        <v>32</v>
      </c>
      <c r="W2" s="74"/>
      <c r="X2" s="74"/>
      <c r="Y2" s="74"/>
      <c r="Z2" s="74"/>
      <c r="AA2" s="74"/>
      <c r="AB2" s="74"/>
      <c r="AC2" s="74"/>
      <c r="AD2" s="74"/>
      <c r="AE2" s="74"/>
    </row>
    <row r="3" spans="2:37" ht="15.75" x14ac:dyDescent="0.25">
      <c r="F3" s="81" t="s">
        <v>35</v>
      </c>
      <c r="G3" s="81"/>
      <c r="H3" s="81"/>
      <c r="I3" s="81"/>
      <c r="J3" s="2">
        <f>SUM(D9,D17,D25,D33,D41,D49,D57,D65,D73,D81,D89,D97)</f>
        <v>0</v>
      </c>
      <c r="P3" s="48" t="s">
        <v>39</v>
      </c>
      <c r="Q3" s="49"/>
      <c r="R3" s="49"/>
      <c r="S3" s="50"/>
      <c r="T3" s="2">
        <f>SUM(H9,H17,H25,H33,H41,H49,H57,H65,H73,H81,H89,H97)</f>
        <v>0</v>
      </c>
    </row>
    <row r="4" spans="2:37" ht="15.75" x14ac:dyDescent="0.25">
      <c r="F4" s="82" t="s">
        <v>36</v>
      </c>
      <c r="G4" s="83"/>
      <c r="H4" s="83"/>
      <c r="I4" s="83"/>
      <c r="J4" s="2">
        <f>SUM(E9,E17,E25,E33,E41,E49,E57,E65,E73,E81,E89,E97)</f>
        <v>0</v>
      </c>
      <c r="P4" s="51" t="s">
        <v>40</v>
      </c>
      <c r="Q4" s="52"/>
      <c r="R4" s="52"/>
      <c r="S4" s="53"/>
      <c r="T4" s="2">
        <f>SUM(I9,I17,I25,I33,I41,I49,I57,I65,I73,I81,I89,I97)</f>
        <v>0</v>
      </c>
    </row>
    <row r="5" spans="2:37" ht="15.75" x14ac:dyDescent="0.25">
      <c r="F5" s="84" t="s">
        <v>37</v>
      </c>
      <c r="G5" s="85"/>
      <c r="H5" s="85"/>
      <c r="I5" s="85"/>
      <c r="J5" s="2">
        <f>SUM(F9,F17,F25,F33,F41,F49,F57,F65,F73,F81,F89,F97)</f>
        <v>0</v>
      </c>
      <c r="P5" s="54" t="s">
        <v>41</v>
      </c>
      <c r="Q5" s="55"/>
      <c r="R5" s="55"/>
      <c r="S5" s="56"/>
      <c r="T5" s="2">
        <f>SUM(J9,J17,J25,J33,J41,J49,J57,J65,J73,J81,J89,J97)</f>
        <v>0</v>
      </c>
    </row>
    <row r="6" spans="2:37" ht="15.75" x14ac:dyDescent="0.25">
      <c r="F6" s="86" t="s">
        <v>38</v>
      </c>
      <c r="G6" s="87"/>
      <c r="H6" s="87"/>
      <c r="I6" s="87"/>
      <c r="J6" s="2">
        <f>SUM(G9,G17,G25,G33,G41,G49,G57,G65,G73,G81,G89,G97)</f>
        <v>195</v>
      </c>
      <c r="P6" s="57" t="s">
        <v>59</v>
      </c>
      <c r="Q6" s="46"/>
      <c r="R6" s="46"/>
      <c r="S6" s="47"/>
      <c r="T6" s="2">
        <f>SUM(K9,K17,K25,K33,K41,K49,K57,K65,K73,K81,K89,K97)</f>
        <v>0</v>
      </c>
    </row>
    <row r="8" spans="2:37" ht="15" customHeight="1" x14ac:dyDescent="0.5">
      <c r="D8" s="3" t="s">
        <v>3</v>
      </c>
      <c r="E8" s="4" t="s">
        <v>8</v>
      </c>
      <c r="F8" s="5" t="s">
        <v>4</v>
      </c>
      <c r="G8" s="6" t="s">
        <v>7</v>
      </c>
      <c r="H8" s="7" t="s">
        <v>20</v>
      </c>
      <c r="I8" s="8" t="s">
        <v>15</v>
      </c>
      <c r="J8" s="9" t="s">
        <v>14</v>
      </c>
      <c r="K8" s="18" t="s">
        <v>19</v>
      </c>
      <c r="L8" s="72"/>
      <c r="M8" s="58"/>
      <c r="N8" s="58"/>
      <c r="O8" s="58"/>
      <c r="P8" s="58"/>
    </row>
    <row r="9" spans="2:37" ht="15.75" customHeight="1" thickBot="1" x14ac:dyDescent="0.55000000000000004">
      <c r="D9" s="19">
        <f t="shared" ref="D9:K9" si="0">COUNTIF($D$14:$AH$14,D8)</f>
        <v>0</v>
      </c>
      <c r="E9" s="19">
        <f t="shared" si="0"/>
        <v>0</v>
      </c>
      <c r="F9" s="19">
        <f t="shared" si="0"/>
        <v>0</v>
      </c>
      <c r="G9" s="19">
        <f t="shared" si="0"/>
        <v>0</v>
      </c>
      <c r="H9" s="19">
        <f t="shared" si="0"/>
        <v>0</v>
      </c>
      <c r="I9" s="19">
        <f t="shared" si="0"/>
        <v>0</v>
      </c>
      <c r="J9" s="19">
        <f t="shared" si="0"/>
        <v>0</v>
      </c>
      <c r="K9" s="73">
        <f t="shared" si="0"/>
        <v>0</v>
      </c>
      <c r="L9" s="58"/>
      <c r="M9" s="58"/>
      <c r="N9" s="58"/>
      <c r="O9" s="58"/>
      <c r="P9" s="58"/>
    </row>
    <row r="10" spans="2:37" ht="78.75" customHeight="1" thickBot="1" x14ac:dyDescent="0.3">
      <c r="B10" t="s">
        <v>17</v>
      </c>
      <c r="C10" s="1">
        <f>DATE($F$2,MONTH(1&amp;"/"&amp;D11),1)</f>
        <v>44927</v>
      </c>
      <c r="D10" s="42">
        <f>C10</f>
        <v>44927</v>
      </c>
      <c r="E10" s="43">
        <f>IFERROR(IF(D10+1&gt;$C$11,"",D10+1),"")</f>
        <v>44928</v>
      </c>
      <c r="F10" s="43">
        <f t="shared" ref="F10:AH10" si="1">IFERROR(IF(E10+1&gt;$C$11,"",E10+1),"")</f>
        <v>44929</v>
      </c>
      <c r="G10" s="43">
        <f t="shared" si="1"/>
        <v>44930</v>
      </c>
      <c r="H10" s="43">
        <f t="shared" si="1"/>
        <v>44931</v>
      </c>
      <c r="I10" s="43">
        <f t="shared" si="1"/>
        <v>44932</v>
      </c>
      <c r="J10" s="43">
        <f t="shared" si="1"/>
        <v>44933</v>
      </c>
      <c r="K10" s="43">
        <f t="shared" si="1"/>
        <v>44934</v>
      </c>
      <c r="L10" s="43">
        <f t="shared" si="1"/>
        <v>44935</v>
      </c>
      <c r="M10" s="43">
        <f t="shared" si="1"/>
        <v>44936</v>
      </c>
      <c r="N10" s="43">
        <f t="shared" si="1"/>
        <v>44937</v>
      </c>
      <c r="O10" s="43">
        <f t="shared" si="1"/>
        <v>44938</v>
      </c>
      <c r="P10" s="43">
        <f t="shared" si="1"/>
        <v>44939</v>
      </c>
      <c r="Q10" s="43">
        <f t="shared" si="1"/>
        <v>44940</v>
      </c>
      <c r="R10" s="43">
        <f t="shared" si="1"/>
        <v>44941</v>
      </c>
      <c r="S10" s="43">
        <f t="shared" si="1"/>
        <v>44942</v>
      </c>
      <c r="T10" s="43">
        <f t="shared" si="1"/>
        <v>44943</v>
      </c>
      <c r="U10" s="43">
        <f t="shared" si="1"/>
        <v>44944</v>
      </c>
      <c r="V10" s="43">
        <f t="shared" si="1"/>
        <v>44945</v>
      </c>
      <c r="W10" s="43">
        <f t="shared" si="1"/>
        <v>44946</v>
      </c>
      <c r="X10" s="43">
        <f t="shared" si="1"/>
        <v>44947</v>
      </c>
      <c r="Y10" s="43">
        <f t="shared" si="1"/>
        <v>44948</v>
      </c>
      <c r="Z10" s="43">
        <f t="shared" si="1"/>
        <v>44949</v>
      </c>
      <c r="AA10" s="43">
        <f t="shared" si="1"/>
        <v>44950</v>
      </c>
      <c r="AB10" s="43">
        <f t="shared" si="1"/>
        <v>44951</v>
      </c>
      <c r="AC10" s="43">
        <f t="shared" si="1"/>
        <v>44952</v>
      </c>
      <c r="AD10" s="43">
        <f t="shared" si="1"/>
        <v>44953</v>
      </c>
      <c r="AE10" s="43">
        <f t="shared" si="1"/>
        <v>44954</v>
      </c>
      <c r="AF10" s="43">
        <f t="shared" si="1"/>
        <v>44955</v>
      </c>
      <c r="AG10" s="43">
        <f t="shared" si="1"/>
        <v>44956</v>
      </c>
      <c r="AH10" s="44">
        <f t="shared" si="1"/>
        <v>44957</v>
      </c>
      <c r="AI10" s="1"/>
      <c r="AJ10" s="1"/>
      <c r="AK10" s="1"/>
    </row>
    <row r="11" spans="2:37" ht="47.25" thickBot="1" x14ac:dyDescent="0.3">
      <c r="B11" t="s">
        <v>18</v>
      </c>
      <c r="C11" s="1">
        <f>EOMONTH(C10,0)</f>
        <v>44957</v>
      </c>
      <c r="D11" s="78" t="s">
        <v>42</v>
      </c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80"/>
    </row>
    <row r="12" spans="2:37" x14ac:dyDescent="0.25">
      <c r="D12" s="36">
        <f>IFERROR(DAY(D10),"")</f>
        <v>1</v>
      </c>
      <c r="E12" s="11">
        <f t="shared" ref="E12:AH12" si="2">IFERROR(DAY(E10),"")</f>
        <v>2</v>
      </c>
      <c r="F12" s="11">
        <f t="shared" si="2"/>
        <v>3</v>
      </c>
      <c r="G12" s="11">
        <f t="shared" si="2"/>
        <v>4</v>
      </c>
      <c r="H12" s="11">
        <f t="shared" si="2"/>
        <v>5</v>
      </c>
      <c r="I12" s="11">
        <f t="shared" si="2"/>
        <v>6</v>
      </c>
      <c r="J12" s="11">
        <f t="shared" si="2"/>
        <v>7</v>
      </c>
      <c r="K12" s="11">
        <f t="shared" si="2"/>
        <v>8</v>
      </c>
      <c r="L12" s="11">
        <f t="shared" si="2"/>
        <v>9</v>
      </c>
      <c r="M12" s="11">
        <f t="shared" si="2"/>
        <v>10</v>
      </c>
      <c r="N12" s="11">
        <f t="shared" si="2"/>
        <v>11</v>
      </c>
      <c r="O12" s="11">
        <f t="shared" si="2"/>
        <v>12</v>
      </c>
      <c r="P12" s="11">
        <f t="shared" si="2"/>
        <v>13</v>
      </c>
      <c r="Q12" s="11">
        <f t="shared" si="2"/>
        <v>14</v>
      </c>
      <c r="R12" s="11">
        <f t="shared" si="2"/>
        <v>15</v>
      </c>
      <c r="S12" s="11">
        <f t="shared" si="2"/>
        <v>16</v>
      </c>
      <c r="T12" s="11">
        <f t="shared" si="2"/>
        <v>17</v>
      </c>
      <c r="U12" s="11">
        <f t="shared" si="2"/>
        <v>18</v>
      </c>
      <c r="V12" s="11">
        <f t="shared" si="2"/>
        <v>19</v>
      </c>
      <c r="W12" s="11">
        <f t="shared" si="2"/>
        <v>20</v>
      </c>
      <c r="X12" s="11">
        <f t="shared" si="2"/>
        <v>21</v>
      </c>
      <c r="Y12" s="11">
        <f t="shared" si="2"/>
        <v>22</v>
      </c>
      <c r="Z12" s="11">
        <f t="shared" si="2"/>
        <v>23</v>
      </c>
      <c r="AA12" s="11">
        <f t="shared" si="2"/>
        <v>24</v>
      </c>
      <c r="AB12" s="11">
        <f t="shared" si="2"/>
        <v>25</v>
      </c>
      <c r="AC12" s="11">
        <f t="shared" si="2"/>
        <v>26</v>
      </c>
      <c r="AD12" s="11">
        <f t="shared" si="2"/>
        <v>27</v>
      </c>
      <c r="AE12" s="11">
        <f t="shared" si="2"/>
        <v>28</v>
      </c>
      <c r="AF12" s="11">
        <f t="shared" si="2"/>
        <v>29</v>
      </c>
      <c r="AG12" s="11">
        <f t="shared" si="2"/>
        <v>30</v>
      </c>
      <c r="AH12" s="12">
        <f t="shared" si="2"/>
        <v>31</v>
      </c>
    </row>
    <row r="13" spans="2:37" ht="15.75" thickBot="1" x14ac:dyDescent="0.3">
      <c r="D13" s="64">
        <f>IFERROR(WEEKDAY(D10,1),"")</f>
        <v>1</v>
      </c>
      <c r="E13" s="65">
        <f t="shared" ref="E13:AH13" si="3">IFERROR(WEEKDAY(E10,1),"")</f>
        <v>2</v>
      </c>
      <c r="F13" s="65">
        <f t="shared" si="3"/>
        <v>3</v>
      </c>
      <c r="G13" s="65">
        <f t="shared" si="3"/>
        <v>4</v>
      </c>
      <c r="H13" s="65">
        <f t="shared" si="3"/>
        <v>5</v>
      </c>
      <c r="I13" s="65">
        <f t="shared" si="3"/>
        <v>6</v>
      </c>
      <c r="J13" s="65">
        <f t="shared" si="3"/>
        <v>7</v>
      </c>
      <c r="K13" s="65">
        <f t="shared" si="3"/>
        <v>1</v>
      </c>
      <c r="L13" s="65">
        <f t="shared" si="3"/>
        <v>2</v>
      </c>
      <c r="M13" s="65">
        <f t="shared" si="3"/>
        <v>3</v>
      </c>
      <c r="N13" s="65">
        <f t="shared" si="3"/>
        <v>4</v>
      </c>
      <c r="O13" s="65">
        <f t="shared" si="3"/>
        <v>5</v>
      </c>
      <c r="P13" s="65">
        <f t="shared" si="3"/>
        <v>6</v>
      </c>
      <c r="Q13" s="65">
        <f t="shared" si="3"/>
        <v>7</v>
      </c>
      <c r="R13" s="65">
        <f t="shared" si="3"/>
        <v>1</v>
      </c>
      <c r="S13" s="65">
        <f t="shared" si="3"/>
        <v>2</v>
      </c>
      <c r="T13" s="65">
        <f t="shared" si="3"/>
        <v>3</v>
      </c>
      <c r="U13" s="65">
        <f t="shared" si="3"/>
        <v>4</v>
      </c>
      <c r="V13" s="65">
        <f t="shared" si="3"/>
        <v>5</v>
      </c>
      <c r="W13" s="65">
        <f t="shared" si="3"/>
        <v>6</v>
      </c>
      <c r="X13" s="65">
        <f t="shared" si="3"/>
        <v>7</v>
      </c>
      <c r="Y13" s="65">
        <f t="shared" si="3"/>
        <v>1</v>
      </c>
      <c r="Z13" s="65">
        <f t="shared" si="3"/>
        <v>2</v>
      </c>
      <c r="AA13" s="65">
        <f t="shared" si="3"/>
        <v>3</v>
      </c>
      <c r="AB13" s="65">
        <f t="shared" si="3"/>
        <v>4</v>
      </c>
      <c r="AC13" s="65">
        <f t="shared" si="3"/>
        <v>5</v>
      </c>
      <c r="AD13" s="65">
        <f t="shared" si="3"/>
        <v>6</v>
      </c>
      <c r="AE13" s="65">
        <f t="shared" si="3"/>
        <v>7</v>
      </c>
      <c r="AF13" s="65">
        <f t="shared" si="3"/>
        <v>1</v>
      </c>
      <c r="AG13" s="65">
        <f t="shared" si="3"/>
        <v>2</v>
      </c>
      <c r="AH13" s="66">
        <f t="shared" si="3"/>
        <v>3</v>
      </c>
    </row>
    <row r="14" spans="2:37" ht="15.75" thickBot="1" x14ac:dyDescent="0.3">
      <c r="D14" s="67" t="str">
        <f t="array" ref="D14">IF(OR(D13 =1,D13=7),"",IFERROR(INDEX(Tableau1[],MATCH(1,(saisie!D10&gt;=Tableau1[Date de debut])*(Tableau1[date de Fin]&gt;=saisie!D10)*(Tableau1[nom]=saisie!$V$2),0),5),""))</f>
        <v/>
      </c>
      <c r="E14" s="67" t="str">
        <f t="array" ref="E14">IF(OR(E13 =1,E13=7),"",IFERROR(INDEX(Tableau1[],MATCH(1,(saisie!E10&gt;=Tableau1[Date de debut])*(Tableau1[date de Fin]&gt;=saisie!E10)*(Tableau1[nom]=saisie!$V$2),0),5),""))</f>
        <v/>
      </c>
      <c r="F14" s="67" t="str">
        <f t="array" ref="F14">IF(OR(F13 =1,F13=7),"",IFERROR(INDEX(Tableau1[],MATCH(1,(saisie!F10&gt;=Tableau1[Date de debut])*(Tableau1[date de Fin]&gt;=saisie!F10)*(Tableau1[nom]=saisie!$V$2),0),5),""))</f>
        <v/>
      </c>
      <c r="G14" s="67" t="str">
        <f t="array" ref="G14">IF(OR(G13 =1,G13=7),"",IFERROR(INDEX(Tableau1[],MATCH(1,(saisie!G10&gt;=Tableau1[Date de debut])*(Tableau1[date de Fin]&gt;=saisie!G10)*(Tableau1[nom]=saisie!$V$2),0),5),""))</f>
        <v/>
      </c>
      <c r="H14" s="67" t="str">
        <f t="array" ref="H14">IF(OR(H13 =1,H13=7),"",IFERROR(INDEX(Tableau1[],MATCH(1,(saisie!H10&gt;=Tableau1[Date de debut])*(Tableau1[date de Fin]&gt;=saisie!H10)*(Tableau1[nom]=saisie!$V$2),0),5),""))</f>
        <v/>
      </c>
      <c r="I14" s="67" t="str">
        <f t="array" ref="I14">IF(OR(I13 =1,I13=7),"",IFERROR(INDEX(Tableau1[],MATCH(1,(saisie!I10&gt;=Tableau1[Date de debut])*(Tableau1[date de Fin]&gt;=saisie!I10)*(Tableau1[nom]=saisie!$V$2),0),5),""))</f>
        <v/>
      </c>
      <c r="J14" s="67" t="str">
        <f t="array" ref="J14">IF(OR(J13 =1,J13=7),"",IFERROR(INDEX(Tableau1[],MATCH(1,(saisie!J10&gt;=Tableau1[Date de debut])*(Tableau1[date de Fin]&gt;=saisie!J10)*(Tableau1[nom]=saisie!$V$2),0),5),""))</f>
        <v/>
      </c>
      <c r="K14" s="67" t="str">
        <f t="array" ref="K14">IF(OR(K13 =1,K13=7),"",IFERROR(INDEX(Tableau1[],MATCH(1,(saisie!K10&gt;=Tableau1[Date de debut])*(Tableau1[date de Fin]&gt;=saisie!K10)*(Tableau1[nom]=saisie!$V$2),0),5),""))</f>
        <v/>
      </c>
      <c r="L14" s="67" t="str">
        <f t="array" ref="L14">IF(OR(L13 =1,L13=7),"",IFERROR(INDEX(Tableau1[],MATCH(1,(saisie!L10&gt;=Tableau1[Date de debut])*(Tableau1[date de Fin]&gt;=saisie!L10)*(Tableau1[nom]=saisie!$V$2),0),5),""))</f>
        <v/>
      </c>
      <c r="M14" s="67" t="str">
        <f t="array" ref="M14">IF(OR(M13 =1,M13=7),"",IFERROR(INDEX(Tableau1[],MATCH(1,(saisie!M10&gt;=Tableau1[Date de debut])*(Tableau1[date de Fin]&gt;=saisie!M10)*(Tableau1[nom]=saisie!$V$2),0),5),""))</f>
        <v/>
      </c>
      <c r="N14" s="67" t="str">
        <f t="array" ref="N14">IF(OR(N13 =1,N13=7),"",IFERROR(INDEX(Tableau1[],MATCH(1,(saisie!N10&gt;=Tableau1[Date de debut])*(Tableau1[date de Fin]&gt;=saisie!N10)*(Tableau1[nom]=saisie!$V$2),0),5),""))</f>
        <v/>
      </c>
      <c r="O14" s="67" t="str">
        <f t="array" ref="O14">IF(OR(O13 =1,O13=7),"",IFERROR(INDEX(Tableau1[],MATCH(1,(saisie!O10&gt;=Tableau1[Date de debut])*(Tableau1[date de Fin]&gt;=saisie!O10)*(Tableau1[nom]=saisie!$V$2),0),5),""))</f>
        <v/>
      </c>
      <c r="P14" s="67" t="str">
        <f t="array" ref="P14">IF(OR(P13 =1,P13=7),"",IFERROR(INDEX(Tableau1[],MATCH(1,(saisie!P10&gt;=Tableau1[Date de debut])*(Tableau1[date de Fin]&gt;=saisie!P10)*(Tableau1[nom]=saisie!$V$2),0),5),""))</f>
        <v/>
      </c>
      <c r="Q14" s="67" t="str">
        <f t="array" ref="Q14">IF(OR(Q13 =1,Q13=7),"",IFERROR(INDEX(Tableau1[],MATCH(1,(saisie!Q10&gt;=Tableau1[Date de debut])*(Tableau1[date de Fin]&gt;=saisie!Q10)*(Tableau1[nom]=saisie!$V$2),0),5),""))</f>
        <v/>
      </c>
      <c r="R14" s="67" t="str">
        <f t="array" ref="R14">IF(OR(R13 =1,R13=7),"",IFERROR(INDEX(Tableau1[],MATCH(1,(saisie!R10&gt;=Tableau1[Date de debut])*(Tableau1[date de Fin]&gt;=saisie!R10)*(Tableau1[nom]=saisie!$V$2),0),5),""))</f>
        <v/>
      </c>
      <c r="S14" s="67" t="str">
        <f t="array" ref="S14">IF(OR(S13 =1,S13=7),"",IFERROR(INDEX(Tableau1[],MATCH(1,(saisie!S10&gt;=Tableau1[Date de debut])*(Tableau1[date de Fin]&gt;=saisie!S10)*(Tableau1[nom]=saisie!$V$2),0),5),""))</f>
        <v/>
      </c>
      <c r="T14" s="67" t="str">
        <f t="array" ref="T14">IF(OR(T13 =1,T13=7),"",IFERROR(INDEX(Tableau1[],MATCH(1,(saisie!T10&gt;=Tableau1[Date de debut])*(Tableau1[date de Fin]&gt;=saisie!T10)*(Tableau1[nom]=saisie!$V$2),0),5),""))</f>
        <v/>
      </c>
      <c r="U14" s="67" t="str">
        <f t="array" ref="U14">IF(OR(U13 =1,U13=7),"",IFERROR(INDEX(Tableau1[],MATCH(1,(saisie!U10&gt;=Tableau1[Date de debut])*(Tableau1[date de Fin]&gt;=saisie!U10)*(Tableau1[nom]=saisie!$V$2),0),5),""))</f>
        <v/>
      </c>
      <c r="V14" s="67" t="str">
        <f t="array" ref="V14">IF(OR(V13 =1,V13=7),"",IFERROR(INDEX(Tableau1[],MATCH(1,(saisie!V10&gt;=Tableau1[Date de debut])*(Tableau1[date de Fin]&gt;=saisie!V10)*(Tableau1[nom]=saisie!$V$2),0),5),""))</f>
        <v/>
      </c>
      <c r="W14" s="67" t="str">
        <f t="array" ref="W14">IF(OR(W13 =1,W13=7),"",IFERROR(INDEX(Tableau1[],MATCH(1,(saisie!W10&gt;=Tableau1[Date de debut])*(Tableau1[date de Fin]&gt;=saisie!W10)*(Tableau1[nom]=saisie!$V$2),0),5),""))</f>
        <v/>
      </c>
      <c r="X14" s="67" t="str">
        <f t="array" ref="X14">IF(OR(X13 =1,X13=7),"",IFERROR(INDEX(Tableau1[],MATCH(1,(saisie!X10&gt;=Tableau1[Date de debut])*(Tableau1[date de Fin]&gt;=saisie!X10)*(Tableau1[nom]=saisie!$V$2),0),5),""))</f>
        <v/>
      </c>
      <c r="Y14" s="67" t="str">
        <f t="array" ref="Y14">IF(OR(Y13 =1,Y13=7),"",IFERROR(INDEX(Tableau1[],MATCH(1,(saisie!Y10&gt;=Tableau1[Date de debut])*(Tableau1[date de Fin]&gt;=saisie!Y10)*(Tableau1[nom]=saisie!$V$2),0),5),""))</f>
        <v/>
      </c>
      <c r="Z14" s="67" t="str">
        <f t="array" ref="Z14">IF(OR(Z13 =1,Z13=7),"",IFERROR(INDEX(Tableau1[],MATCH(1,(saisie!Z10&gt;=Tableau1[Date de debut])*(Tableau1[date de Fin]&gt;=saisie!Z10)*(Tableau1[nom]=saisie!$V$2),0),5),""))</f>
        <v/>
      </c>
      <c r="AA14" s="67" t="str">
        <f t="array" ref="AA14">IF(OR(AA13 =1,AA13=7),"",IFERROR(INDEX(Tableau1[],MATCH(1,(saisie!AA10&gt;=Tableau1[Date de debut])*(Tableau1[date de Fin]&gt;=saisie!AA10)*(Tableau1[nom]=saisie!$V$2),0),5),""))</f>
        <v/>
      </c>
      <c r="AB14" s="67" t="str">
        <f t="array" ref="AB14">IF(OR(AB13 =1,AB13=7),"",IFERROR(INDEX(Tableau1[],MATCH(1,(saisie!AB10&gt;=Tableau1[Date de debut])*(Tableau1[date de Fin]&gt;=saisie!AB10)*(Tableau1[nom]=saisie!$V$2),0),5),""))</f>
        <v/>
      </c>
      <c r="AC14" s="67" t="str">
        <f t="array" ref="AC14">IF(OR(AC13 =1,AC13=7),"",IFERROR(INDEX(Tableau1[],MATCH(1,(saisie!AC10&gt;=Tableau1[Date de debut])*(Tableau1[date de Fin]&gt;=saisie!AC10)*(Tableau1[nom]=saisie!$V$2),0),5),""))</f>
        <v/>
      </c>
      <c r="AD14" s="67" t="str">
        <f t="array" ref="AD14">IF(OR(AD13 =1,AD13=7),"",IFERROR(INDEX(Tableau1[],MATCH(1,(saisie!AD10&gt;=Tableau1[Date de debut])*(Tableau1[date de Fin]&gt;=saisie!AD10)*(Tableau1[nom]=saisie!$V$2),0),5),""))</f>
        <v/>
      </c>
      <c r="AE14" s="67" t="str">
        <f t="array" ref="AE14">IF(OR(AE13 =1,AE13=7),"",IFERROR(INDEX(Tableau1[],MATCH(1,(saisie!AE10&gt;=Tableau1[Date de debut])*(Tableau1[date de Fin]&gt;=saisie!AE10)*(Tableau1[nom]=saisie!$V$2),0),5),""))</f>
        <v/>
      </c>
      <c r="AF14" s="67" t="str">
        <f t="array" ref="AF14">IF(OR(AF13 =1,AF13=7),"",IFERROR(INDEX(Tableau1[],MATCH(1,(saisie!AF10&gt;=Tableau1[Date de debut])*(Tableau1[date de Fin]&gt;=saisie!AF10)*(Tableau1[nom]=saisie!$V$2),0),5),""))</f>
        <v/>
      </c>
      <c r="AG14" s="67" t="str">
        <f t="array" ref="AG14">IF(OR(AG13 =1,AG13=7),"",IFERROR(INDEX(Tableau1[],MATCH(1,(saisie!AG10&gt;=Tableau1[Date de debut])*(Tableau1[date de Fin]&gt;=saisie!AG10)*(Tableau1[nom]=saisie!$V$2),0),5),""))</f>
        <v/>
      </c>
      <c r="AH14" s="67" t="str">
        <f t="array" ref="AH14">IF(OR(AH13 =1,AH13=7),"",IFERROR(INDEX(Tableau1[],MATCH(1,(saisie!AH10&gt;=Tableau1[Date de debut])*(Tableau1[date de Fin]&gt;=saisie!AH10)*(Tableau1[nom]=saisie!$V$2),0),5),""))</f>
        <v/>
      </c>
    </row>
    <row r="15" spans="2:37" ht="15.75" thickBot="1" x14ac:dyDescent="0.3">
      <c r="D15" s="68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70"/>
    </row>
    <row r="16" spans="2:37" x14ac:dyDescent="0.25">
      <c r="D16" s="31" t="s">
        <v>3</v>
      </c>
      <c r="E16" s="45" t="s">
        <v>8</v>
      </c>
      <c r="F16" s="33" t="s">
        <v>4</v>
      </c>
      <c r="G16" s="32" t="s">
        <v>7</v>
      </c>
      <c r="H16" s="26" t="s">
        <v>20</v>
      </c>
      <c r="I16" s="27" t="s">
        <v>15</v>
      </c>
      <c r="J16" s="28" t="s">
        <v>14</v>
      </c>
      <c r="K16" s="29" t="s">
        <v>19</v>
      </c>
      <c r="L16" s="88"/>
      <c r="M16" s="89"/>
      <c r="N16" s="89"/>
      <c r="O16" s="89"/>
      <c r="P16" s="89"/>
    </row>
    <row r="17" spans="2:34" ht="15.75" thickBot="1" x14ac:dyDescent="0.3">
      <c r="D17" s="19">
        <f>COUNTIF(D22:AH22,D16)</f>
        <v>0</v>
      </c>
      <c r="E17" s="19">
        <f t="shared" ref="E17:K17" si="4">COUNTIF($D$14:$AH$14,E16)</f>
        <v>0</v>
      </c>
      <c r="F17" s="19">
        <f t="shared" si="4"/>
        <v>0</v>
      </c>
      <c r="G17" s="19">
        <f t="shared" si="4"/>
        <v>0</v>
      </c>
      <c r="H17" s="19">
        <f t="shared" si="4"/>
        <v>0</v>
      </c>
      <c r="I17" s="19">
        <f t="shared" si="4"/>
        <v>0</v>
      </c>
      <c r="J17" s="19">
        <f t="shared" si="4"/>
        <v>0</v>
      </c>
      <c r="K17" s="19">
        <f t="shared" si="4"/>
        <v>0</v>
      </c>
      <c r="L17" s="90"/>
      <c r="M17" s="91"/>
      <c r="N17" s="91"/>
      <c r="O17" s="91"/>
      <c r="P17" s="91"/>
    </row>
    <row r="18" spans="2:34" ht="65.25" customHeight="1" thickBot="1" x14ac:dyDescent="0.3">
      <c r="B18" t="s">
        <v>17</v>
      </c>
      <c r="C18" s="1">
        <f>DATE($F$2,MONTH(1&amp;"/"&amp;D19),1)</f>
        <v>44958</v>
      </c>
      <c r="D18" s="42">
        <f>C18</f>
        <v>44958</v>
      </c>
      <c r="E18" s="43">
        <f>IFERROR(IF(D18+1&gt;$C$19,"",D18+1),"")</f>
        <v>44959</v>
      </c>
      <c r="F18" s="43">
        <f t="shared" ref="F18:AH18" si="5">IFERROR(IF(E18+1&gt;$C$19,"",E18+1),"")</f>
        <v>44960</v>
      </c>
      <c r="G18" s="43">
        <f t="shared" si="5"/>
        <v>44961</v>
      </c>
      <c r="H18" s="43">
        <f t="shared" si="5"/>
        <v>44962</v>
      </c>
      <c r="I18" s="43">
        <f t="shared" si="5"/>
        <v>44963</v>
      </c>
      <c r="J18" s="43">
        <f t="shared" si="5"/>
        <v>44964</v>
      </c>
      <c r="K18" s="43">
        <f t="shared" si="5"/>
        <v>44965</v>
      </c>
      <c r="L18" s="43">
        <f t="shared" si="5"/>
        <v>44966</v>
      </c>
      <c r="M18" s="43">
        <f t="shared" si="5"/>
        <v>44967</v>
      </c>
      <c r="N18" s="43">
        <f t="shared" si="5"/>
        <v>44968</v>
      </c>
      <c r="O18" s="43">
        <f t="shared" si="5"/>
        <v>44969</v>
      </c>
      <c r="P18" s="43">
        <f t="shared" si="5"/>
        <v>44970</v>
      </c>
      <c r="Q18" s="43">
        <f t="shared" si="5"/>
        <v>44971</v>
      </c>
      <c r="R18" s="43">
        <f t="shared" si="5"/>
        <v>44972</v>
      </c>
      <c r="S18" s="43">
        <f t="shared" si="5"/>
        <v>44973</v>
      </c>
      <c r="T18" s="43">
        <f t="shared" si="5"/>
        <v>44974</v>
      </c>
      <c r="U18" s="43">
        <f t="shared" si="5"/>
        <v>44975</v>
      </c>
      <c r="V18" s="43">
        <f t="shared" si="5"/>
        <v>44976</v>
      </c>
      <c r="W18" s="43">
        <f t="shared" si="5"/>
        <v>44977</v>
      </c>
      <c r="X18" s="43">
        <f t="shared" si="5"/>
        <v>44978</v>
      </c>
      <c r="Y18" s="43">
        <f t="shared" si="5"/>
        <v>44979</v>
      </c>
      <c r="Z18" s="43">
        <f t="shared" si="5"/>
        <v>44980</v>
      </c>
      <c r="AA18" s="43">
        <f t="shared" si="5"/>
        <v>44981</v>
      </c>
      <c r="AB18" s="43">
        <f t="shared" si="5"/>
        <v>44982</v>
      </c>
      <c r="AC18" s="43">
        <f t="shared" si="5"/>
        <v>44983</v>
      </c>
      <c r="AD18" s="43">
        <f t="shared" si="5"/>
        <v>44984</v>
      </c>
      <c r="AE18" s="43">
        <f t="shared" si="5"/>
        <v>44985</v>
      </c>
      <c r="AF18" s="43" t="str">
        <f t="shared" si="5"/>
        <v/>
      </c>
      <c r="AG18" s="43" t="str">
        <f t="shared" si="5"/>
        <v/>
      </c>
      <c r="AH18" s="44" t="str">
        <f t="shared" si="5"/>
        <v/>
      </c>
    </row>
    <row r="19" spans="2:34" ht="46.5" x14ac:dyDescent="0.25">
      <c r="B19" t="s">
        <v>18</v>
      </c>
      <c r="C19" s="1">
        <f>EOMONTH(C18,0)</f>
        <v>44985</v>
      </c>
      <c r="D19" s="78" t="s">
        <v>21</v>
      </c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80"/>
    </row>
    <row r="20" spans="2:34" x14ac:dyDescent="0.25">
      <c r="D20" s="34">
        <f>IFERROR(DAY(D18),"")</f>
        <v>1</v>
      </c>
      <c r="E20" s="34">
        <f t="shared" ref="E20:AH20" si="6">IFERROR(DAY(E18),"")</f>
        <v>2</v>
      </c>
      <c r="F20" s="34">
        <f t="shared" si="6"/>
        <v>3</v>
      </c>
      <c r="G20" s="34">
        <f t="shared" si="6"/>
        <v>4</v>
      </c>
      <c r="H20" s="34">
        <f t="shared" si="6"/>
        <v>5</v>
      </c>
      <c r="I20" s="34">
        <f t="shared" si="6"/>
        <v>6</v>
      </c>
      <c r="J20" s="34">
        <f t="shared" si="6"/>
        <v>7</v>
      </c>
      <c r="K20" s="34">
        <f t="shared" si="6"/>
        <v>8</v>
      </c>
      <c r="L20" s="34">
        <f t="shared" si="6"/>
        <v>9</v>
      </c>
      <c r="M20" s="34">
        <f t="shared" si="6"/>
        <v>10</v>
      </c>
      <c r="N20" s="34">
        <f t="shared" si="6"/>
        <v>11</v>
      </c>
      <c r="O20" s="34">
        <f t="shared" si="6"/>
        <v>12</v>
      </c>
      <c r="P20" s="34">
        <f t="shared" si="6"/>
        <v>13</v>
      </c>
      <c r="Q20" s="34">
        <f t="shared" si="6"/>
        <v>14</v>
      </c>
      <c r="R20" s="34">
        <f t="shared" si="6"/>
        <v>15</v>
      </c>
      <c r="S20" s="34">
        <f t="shared" si="6"/>
        <v>16</v>
      </c>
      <c r="T20" s="34">
        <f t="shared" si="6"/>
        <v>17</v>
      </c>
      <c r="U20" s="34">
        <f t="shared" si="6"/>
        <v>18</v>
      </c>
      <c r="V20" s="34">
        <f t="shared" si="6"/>
        <v>19</v>
      </c>
      <c r="W20" s="34">
        <f t="shared" si="6"/>
        <v>20</v>
      </c>
      <c r="X20" s="34">
        <f t="shared" si="6"/>
        <v>21</v>
      </c>
      <c r="Y20" s="34">
        <f t="shared" si="6"/>
        <v>22</v>
      </c>
      <c r="Z20" s="34">
        <f t="shared" si="6"/>
        <v>23</v>
      </c>
      <c r="AA20" s="34">
        <f t="shared" si="6"/>
        <v>24</v>
      </c>
      <c r="AB20" s="34">
        <f t="shared" si="6"/>
        <v>25</v>
      </c>
      <c r="AC20" s="34">
        <f t="shared" si="6"/>
        <v>26</v>
      </c>
      <c r="AD20" s="34">
        <f t="shared" si="6"/>
        <v>27</v>
      </c>
      <c r="AE20" s="34">
        <f t="shared" si="6"/>
        <v>28</v>
      </c>
      <c r="AF20" s="34" t="str">
        <f t="shared" si="6"/>
        <v/>
      </c>
      <c r="AG20" s="34" t="str">
        <f t="shared" si="6"/>
        <v/>
      </c>
      <c r="AH20" s="34" t="str">
        <f t="shared" si="6"/>
        <v/>
      </c>
    </row>
    <row r="21" spans="2:34" x14ac:dyDescent="0.25">
      <c r="D21" s="15">
        <f>IFERROR(WEEKDAY(D18,1),"")</f>
        <v>4</v>
      </c>
      <c r="E21" s="15">
        <f t="shared" ref="E21:AH21" si="7">IFERROR(WEEKDAY(E18,1),"")</f>
        <v>5</v>
      </c>
      <c r="F21" s="15">
        <f t="shared" si="7"/>
        <v>6</v>
      </c>
      <c r="G21" s="15">
        <f t="shared" si="7"/>
        <v>7</v>
      </c>
      <c r="H21" s="15">
        <f t="shared" si="7"/>
        <v>1</v>
      </c>
      <c r="I21" s="15">
        <f t="shared" si="7"/>
        <v>2</v>
      </c>
      <c r="J21" s="15">
        <f t="shared" si="7"/>
        <v>3</v>
      </c>
      <c r="K21" s="15">
        <f t="shared" si="7"/>
        <v>4</v>
      </c>
      <c r="L21" s="15">
        <f t="shared" si="7"/>
        <v>5</v>
      </c>
      <c r="M21" s="15">
        <f t="shared" si="7"/>
        <v>6</v>
      </c>
      <c r="N21" s="15">
        <f t="shared" si="7"/>
        <v>7</v>
      </c>
      <c r="O21" s="15">
        <f t="shared" si="7"/>
        <v>1</v>
      </c>
      <c r="P21" s="15">
        <f t="shared" si="7"/>
        <v>2</v>
      </c>
      <c r="Q21" s="15">
        <f t="shared" si="7"/>
        <v>3</v>
      </c>
      <c r="R21" s="15">
        <f t="shared" si="7"/>
        <v>4</v>
      </c>
      <c r="S21" s="15">
        <f t="shared" si="7"/>
        <v>5</v>
      </c>
      <c r="T21" s="15">
        <f t="shared" si="7"/>
        <v>6</v>
      </c>
      <c r="U21" s="15">
        <f t="shared" si="7"/>
        <v>7</v>
      </c>
      <c r="V21" s="15">
        <f t="shared" si="7"/>
        <v>1</v>
      </c>
      <c r="W21" s="15">
        <f t="shared" si="7"/>
        <v>2</v>
      </c>
      <c r="X21" s="15">
        <f t="shared" si="7"/>
        <v>3</v>
      </c>
      <c r="Y21" s="15">
        <f t="shared" si="7"/>
        <v>4</v>
      </c>
      <c r="Z21" s="15">
        <f t="shared" si="7"/>
        <v>5</v>
      </c>
      <c r="AA21" s="15">
        <f t="shared" si="7"/>
        <v>6</v>
      </c>
      <c r="AB21" s="15">
        <f t="shared" si="7"/>
        <v>7</v>
      </c>
      <c r="AC21" s="15">
        <f t="shared" si="7"/>
        <v>1</v>
      </c>
      <c r="AD21" s="15">
        <f t="shared" si="7"/>
        <v>2</v>
      </c>
      <c r="AE21" s="15">
        <f t="shared" si="7"/>
        <v>3</v>
      </c>
      <c r="AF21" s="15" t="str">
        <f t="shared" si="7"/>
        <v/>
      </c>
      <c r="AG21" s="15" t="str">
        <f t="shared" si="7"/>
        <v/>
      </c>
      <c r="AH21" s="15" t="str">
        <f t="shared" si="7"/>
        <v/>
      </c>
    </row>
    <row r="22" spans="2:34" x14ac:dyDescent="0.25">
      <c r="D22" s="2"/>
      <c r="E22" s="35" t="str">
        <f t="array" ref="E22">IF(OR(E21 =1,E21=7),"",IFERROR(INDEX(Tableau1[],MATCH(1,(saisie!E18&gt;=Tableau1[Date de debut])*(Tableau1[date de Fin]&gt;=saisie!E18)*(Tableau1[nom]=saisie!$V$2),0),5),""))</f>
        <v/>
      </c>
      <c r="F22" s="35" t="str">
        <f t="array" ref="F22">IF(OR(F21 =1,F21=7),"",IFERROR(INDEX(Tableau1[],MATCH(1,(saisie!F18&gt;=Tableau1[Date de debut])*(Tableau1[date de Fin]&gt;=saisie!F18)*(Tableau1[nom]=saisie!$V$2),0),5),""))</f>
        <v/>
      </c>
      <c r="G22" s="35" t="str">
        <f t="array" ref="G22">IF(OR(G21 =1,G21=7),"",IFERROR(INDEX(Tableau1[],MATCH(1,(saisie!G18&gt;=Tableau1[Date de debut])*(Tableau1[date de Fin]&gt;=saisie!G18)*(Tableau1[nom]=saisie!$V$2),0),5),""))</f>
        <v/>
      </c>
      <c r="H22" s="35" t="str">
        <f t="array" ref="H22">IF(OR(H21 =1,H21=7),"",IFERROR(INDEX(Tableau1[],MATCH(1,(saisie!H18&gt;=Tableau1[Date de debut])*(Tableau1[date de Fin]&gt;=saisie!H18)*(Tableau1[nom]=saisie!$V$2),0),5),""))</f>
        <v/>
      </c>
      <c r="I22" s="35" t="str">
        <f t="array" ref="I22">IF(OR(I21 =1,I21=7),"",IFERROR(INDEX(Tableau1[],MATCH(1,(saisie!I18&gt;=Tableau1[Date de debut])*(Tableau1[date de Fin]&gt;=saisie!I18)*(Tableau1[nom]=saisie!$V$2),0),5),""))</f>
        <v/>
      </c>
      <c r="J22" s="35" t="str">
        <f t="array" ref="J22">IF(OR(J21 =1,J21=7),"",IFERROR(INDEX(Tableau1[],MATCH(1,(saisie!J18&gt;=Tableau1[Date de debut])*(Tableau1[date de Fin]&gt;=saisie!J18)*(Tableau1[nom]=saisie!$V$2),0),5),""))</f>
        <v/>
      </c>
      <c r="K22" s="35" t="str">
        <f t="array" ref="K22">IF(OR(K21 =1,K21=7),"",IFERROR(INDEX(Tableau1[],MATCH(1,(saisie!K18&gt;=Tableau1[Date de debut])*(Tableau1[date de Fin]&gt;=saisie!K18)*(Tableau1[nom]=saisie!$V$2),0),5),""))</f>
        <v/>
      </c>
      <c r="L22" s="35" t="str">
        <f t="array" ref="L22">IF(OR(L21 =1,L21=7),"",IFERROR(INDEX(Tableau1[],MATCH(1,(saisie!L18&gt;=Tableau1[Date de debut])*(Tableau1[date de Fin]&gt;=saisie!L18)*(Tableau1[nom]=saisie!$V$2),0),5),""))</f>
        <v/>
      </c>
      <c r="M22" s="35" t="str">
        <f t="array" ref="M22">IF(OR(M21 =1,M21=7),"",IFERROR(INDEX(Tableau1[],MATCH(1,(saisie!M18&gt;=Tableau1[Date de debut])*(Tableau1[date de Fin]&gt;=saisie!M18)*(Tableau1[nom]=saisie!$V$2),0),5),""))</f>
        <v/>
      </c>
      <c r="N22" s="35" t="str">
        <f t="array" ref="N22">IF(OR(N21 =1,N21=7),"",IFERROR(INDEX(Tableau1[],MATCH(1,(saisie!N18&gt;=Tableau1[Date de debut])*(Tableau1[date de Fin]&gt;=saisie!N18)*(Tableau1[nom]=saisie!$V$2),0),5),""))</f>
        <v/>
      </c>
      <c r="O22" s="35" t="str">
        <f t="array" ref="O22">IF(OR(O21 =1,O21=7),"",IFERROR(INDEX(Tableau1[],MATCH(1,(saisie!O18&gt;=Tableau1[Date de debut])*(Tableau1[date de Fin]&gt;=saisie!O18)*(Tableau1[nom]=saisie!$V$2),0),5),""))</f>
        <v/>
      </c>
      <c r="P22" s="35" t="str">
        <f t="array" ref="P22">IF(OR(P21 =1,P21=7),"",IFERROR(INDEX(Tableau1[],MATCH(1,(saisie!P18&gt;=Tableau1[Date de debut])*(Tableau1[date de Fin]&gt;=saisie!P18)*(Tableau1[nom]=saisie!$V$2),0),5),""))</f>
        <v/>
      </c>
      <c r="Q22" s="35" t="str">
        <f t="array" ref="Q22">IF(OR(Q21 =1,Q21=7),"",IFERROR(INDEX(Tableau1[],MATCH(1,(saisie!Q18&gt;=Tableau1[Date de debut])*(Tableau1[date de Fin]&gt;=saisie!Q18)*(Tableau1[nom]=saisie!$V$2),0),5),""))</f>
        <v/>
      </c>
      <c r="R22" s="35" t="str">
        <f t="array" ref="R22">IF(OR(R21 =1,R21=7),"",IFERROR(INDEX(Tableau1[],MATCH(1,(saisie!R18&gt;=Tableau1[Date de debut])*(Tableau1[date de Fin]&gt;=saisie!R18)*(Tableau1[nom]=saisie!$V$2),0),5),""))</f>
        <v/>
      </c>
      <c r="S22" s="35" t="str">
        <f t="array" ref="S22">IF(OR(S21 =1,S21=7),"",IFERROR(INDEX(Tableau1[],MATCH(1,(saisie!S18&gt;=Tableau1[Date de debut])*(Tableau1[date de Fin]&gt;=saisie!S18)*(Tableau1[nom]=saisie!$V$2),0),5),""))</f>
        <v/>
      </c>
      <c r="T22" s="35" t="str">
        <f t="array" ref="T22">IF(OR(T21 =1,T21=7),"",IFERROR(INDEX(Tableau1[],MATCH(1,(saisie!T18&gt;=Tableau1[Date de debut])*(Tableau1[date de Fin]&gt;=saisie!T18)*(Tableau1[nom]=saisie!$V$2),0),5),""))</f>
        <v/>
      </c>
      <c r="U22" s="35" t="str">
        <f t="array" ref="U22">IF(OR(U21 =1,U21=7),"",IFERROR(INDEX(Tableau1[],MATCH(1,(saisie!U18&gt;=Tableau1[Date de debut])*(Tableau1[date de Fin]&gt;=saisie!U18)*(Tableau1[nom]=saisie!$V$2),0),5),""))</f>
        <v/>
      </c>
      <c r="V22" s="35" t="str">
        <f t="array" ref="V22">IF(OR(V21 =1,V21=7),"",IFERROR(INDEX(Tableau1[],MATCH(1,(saisie!V18&gt;=Tableau1[Date de debut])*(Tableau1[date de Fin]&gt;=saisie!V18)*(Tableau1[nom]=saisie!$V$2),0),5),""))</f>
        <v/>
      </c>
      <c r="W22" s="35" t="str">
        <f t="array" ref="W22">IF(OR(W21 =1,W21=7),"",IFERROR(INDEX(Tableau1[],MATCH(1,(saisie!W18&gt;=Tableau1[Date de debut])*(Tableau1[date de Fin]&gt;=saisie!W18)*(Tableau1[nom]=saisie!$V$2),0),5),""))</f>
        <v/>
      </c>
      <c r="X22" s="35" t="str">
        <f t="array" ref="X22">IF(OR(X21 =1,X21=7),"",IFERROR(INDEX(Tableau1[],MATCH(1,(saisie!X18&gt;=Tableau1[Date de debut])*(Tableau1[date de Fin]&gt;=saisie!X18)*(Tableau1[nom]=saisie!$V$2),0),5),""))</f>
        <v/>
      </c>
      <c r="Y22" s="35" t="str">
        <f t="array" ref="Y22">IF(OR(Y21 =1,Y21=7),"",IFERROR(INDEX(Tableau1[],MATCH(1,(saisie!Y18&gt;=Tableau1[Date de debut])*(Tableau1[date de Fin]&gt;=saisie!Y18)*(Tableau1[nom]=saisie!$V$2),0),5),""))</f>
        <v/>
      </c>
      <c r="Z22" s="35" t="str">
        <f t="array" ref="Z22">IF(OR(Z21 =1,Z21=7),"",IFERROR(INDEX(Tableau1[],MATCH(1,(saisie!Z18&gt;=Tableau1[Date de debut])*(Tableau1[date de Fin]&gt;=saisie!Z18)*(Tableau1[nom]=saisie!$V$2),0),5),""))</f>
        <v/>
      </c>
      <c r="AA22" s="35" t="str">
        <f t="array" ref="AA22">IF(OR(AA21 =1,AA21=7),"",IFERROR(INDEX(Tableau1[],MATCH(1,(saisie!AA18&gt;=Tableau1[Date de debut])*(Tableau1[date de Fin]&gt;=saisie!AA18)*(Tableau1[nom]=saisie!$V$2),0),5),""))</f>
        <v/>
      </c>
      <c r="AB22" s="35" t="str">
        <f t="array" ref="AB22">IF(OR(AB21 =1,AB21=7),"",IFERROR(INDEX(Tableau1[],MATCH(1,(saisie!AB18&gt;=Tableau1[Date de debut])*(Tableau1[date de Fin]&gt;=saisie!AB18)*(Tableau1[nom]=saisie!$V$2),0),5),""))</f>
        <v/>
      </c>
      <c r="AC22" s="35" t="str">
        <f t="array" ref="AC22">IF(OR(AC21 =1,AC21=7),"",IFERROR(INDEX(Tableau1[],MATCH(1,(saisie!AC18&gt;=Tableau1[Date de debut])*(Tableau1[date de Fin]&gt;=saisie!AC18)*(Tableau1[nom]=saisie!$V$2),0),5),""))</f>
        <v/>
      </c>
      <c r="AD22" s="35" t="str">
        <f t="array" ref="AD22">IF(OR(AD21 =1,AD21=7),"",IFERROR(INDEX(Tableau1[],MATCH(1,(saisie!AD18&gt;=Tableau1[Date de debut])*(Tableau1[date de Fin]&gt;=saisie!AD18)*(Tableau1[nom]=saisie!$V$2),0),5),""))</f>
        <v/>
      </c>
      <c r="AE22" s="35" t="str">
        <f t="array" ref="AE22">IF(OR(AE21 =1,AE21=7),"",IFERROR(INDEX(Tableau1[],MATCH(1,(saisie!AE18&gt;=Tableau1[Date de debut])*(Tableau1[date de Fin]&gt;=saisie!AE18)*(Tableau1[nom]=saisie!$V$2),0),5),""))</f>
        <v/>
      </c>
      <c r="AF22" s="35" t="str">
        <f t="array" ref="AF22">IF(OR(AF21 =1,AF21=7),"",IFERROR(INDEX(Tableau1[],MATCH(1,(saisie!AF18&gt;=Tableau1[Date de debut])*(Tableau1[date de Fin]&gt;=saisie!AF18)*(Tableau1[nom]=saisie!$V$2),0),5),""))</f>
        <v>F</v>
      </c>
      <c r="AG22" s="35" t="str">
        <f t="array" ref="AG22">IF(OR(AG21 =1,AG21=7),"",IFERROR(INDEX(Tableau1[],MATCH(1,(saisie!AG18&gt;=Tableau1[Date de debut])*(Tableau1[date de Fin]&gt;=saisie!AG18)*(Tableau1[nom]=saisie!$V$2),0),5),""))</f>
        <v>F</v>
      </c>
      <c r="AH22" s="35" t="str">
        <f t="array" ref="AH22">IF(OR(AH21 =1,AH21=7),"",IFERROR(INDEX(Tableau1[],MATCH(1,(saisie!AH18&gt;=Tableau1[Date de debut])*(Tableau1[date de Fin]&gt;=saisie!AH18)*(Tableau1[nom]=saisie!$V$2),0),5),""))</f>
        <v>F</v>
      </c>
    </row>
    <row r="23" spans="2:34" x14ac:dyDescent="0.25"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</row>
    <row r="24" spans="2:34" x14ac:dyDescent="0.25">
      <c r="D24" s="31" t="s">
        <v>3</v>
      </c>
      <c r="E24" s="45" t="s">
        <v>8</v>
      </c>
      <c r="F24" s="33" t="s">
        <v>4</v>
      </c>
      <c r="G24" s="32" t="s">
        <v>7</v>
      </c>
      <c r="H24" s="26" t="s">
        <v>20</v>
      </c>
      <c r="I24" s="27" t="s">
        <v>15</v>
      </c>
      <c r="J24" s="28" t="s">
        <v>14</v>
      </c>
      <c r="K24" s="29" t="s">
        <v>19</v>
      </c>
      <c r="L24" s="92"/>
      <c r="M24" s="93"/>
      <c r="N24" s="93"/>
      <c r="O24" s="93"/>
      <c r="P24" s="93"/>
    </row>
    <row r="25" spans="2:34" ht="15.75" thickBot="1" x14ac:dyDescent="0.3">
      <c r="D25" s="19">
        <f>COUNTIF($D$30:$AH$30,D24)</f>
        <v>0</v>
      </c>
      <c r="E25" s="19">
        <f t="shared" ref="E25:K25" si="8">COUNTIF($D$30:$AH$30,E24)</f>
        <v>0</v>
      </c>
      <c r="F25" s="19">
        <f t="shared" si="8"/>
        <v>0</v>
      </c>
      <c r="G25" s="19">
        <f t="shared" si="8"/>
        <v>0</v>
      </c>
      <c r="H25" s="19">
        <f t="shared" si="8"/>
        <v>0</v>
      </c>
      <c r="I25" s="19">
        <f t="shared" si="8"/>
        <v>0</v>
      </c>
      <c r="J25" s="19">
        <f t="shared" si="8"/>
        <v>0</v>
      </c>
      <c r="K25" s="19">
        <f t="shared" si="8"/>
        <v>0</v>
      </c>
      <c r="L25" s="94"/>
      <c r="M25" s="95"/>
      <c r="N25" s="95"/>
      <c r="O25" s="95"/>
      <c r="P25" s="95"/>
    </row>
    <row r="26" spans="2:34" ht="66" customHeight="1" thickBot="1" x14ac:dyDescent="0.3">
      <c r="B26" t="s">
        <v>17</v>
      </c>
      <c r="C26" s="1">
        <f>DATE($F$2,MONTH(1&amp;"/"&amp;D27),1)</f>
        <v>44986</v>
      </c>
      <c r="D26" s="42">
        <f>C26</f>
        <v>44986</v>
      </c>
      <c r="E26" s="43">
        <f>IFERROR(IF(D26+1&gt;$C$27,"",D26+1),"")</f>
        <v>44987</v>
      </c>
      <c r="F26" s="43">
        <f t="shared" ref="F26:AH26" si="9">IFERROR(IF(E26+1&gt;$C$27,"",E26+1),"")</f>
        <v>44988</v>
      </c>
      <c r="G26" s="43">
        <f t="shared" si="9"/>
        <v>44989</v>
      </c>
      <c r="H26" s="43">
        <f t="shared" si="9"/>
        <v>44990</v>
      </c>
      <c r="I26" s="43">
        <f t="shared" si="9"/>
        <v>44991</v>
      </c>
      <c r="J26" s="43">
        <f t="shared" si="9"/>
        <v>44992</v>
      </c>
      <c r="K26" s="43">
        <f t="shared" si="9"/>
        <v>44993</v>
      </c>
      <c r="L26" s="43">
        <f t="shared" si="9"/>
        <v>44994</v>
      </c>
      <c r="M26" s="43">
        <f t="shared" si="9"/>
        <v>44995</v>
      </c>
      <c r="N26" s="43">
        <f t="shared" si="9"/>
        <v>44996</v>
      </c>
      <c r="O26" s="43">
        <f t="shared" si="9"/>
        <v>44997</v>
      </c>
      <c r="P26" s="43">
        <f t="shared" si="9"/>
        <v>44998</v>
      </c>
      <c r="Q26" s="43">
        <f t="shared" si="9"/>
        <v>44999</v>
      </c>
      <c r="R26" s="43">
        <f t="shared" si="9"/>
        <v>45000</v>
      </c>
      <c r="S26" s="43">
        <f t="shared" si="9"/>
        <v>45001</v>
      </c>
      <c r="T26" s="43">
        <f t="shared" si="9"/>
        <v>45002</v>
      </c>
      <c r="U26" s="43">
        <f t="shared" si="9"/>
        <v>45003</v>
      </c>
      <c r="V26" s="43">
        <f t="shared" si="9"/>
        <v>45004</v>
      </c>
      <c r="W26" s="43">
        <f t="shared" si="9"/>
        <v>45005</v>
      </c>
      <c r="X26" s="43">
        <f t="shared" si="9"/>
        <v>45006</v>
      </c>
      <c r="Y26" s="43">
        <f t="shared" si="9"/>
        <v>45007</v>
      </c>
      <c r="Z26" s="43">
        <f t="shared" si="9"/>
        <v>45008</v>
      </c>
      <c r="AA26" s="43">
        <f t="shared" si="9"/>
        <v>45009</v>
      </c>
      <c r="AB26" s="43">
        <f t="shared" si="9"/>
        <v>45010</v>
      </c>
      <c r="AC26" s="43">
        <f t="shared" si="9"/>
        <v>45011</v>
      </c>
      <c r="AD26" s="43">
        <f t="shared" si="9"/>
        <v>45012</v>
      </c>
      <c r="AE26" s="43">
        <f t="shared" si="9"/>
        <v>45013</v>
      </c>
      <c r="AF26" s="43">
        <f t="shared" si="9"/>
        <v>45014</v>
      </c>
      <c r="AG26" s="43">
        <f t="shared" si="9"/>
        <v>45015</v>
      </c>
      <c r="AH26" s="44">
        <f t="shared" si="9"/>
        <v>45016</v>
      </c>
    </row>
    <row r="27" spans="2:34" ht="46.5" x14ac:dyDescent="0.25">
      <c r="B27" t="s">
        <v>18</v>
      </c>
      <c r="C27" s="1">
        <f>EOMONTH(C26,0)</f>
        <v>45016</v>
      </c>
      <c r="D27" s="78" t="s">
        <v>22</v>
      </c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80"/>
    </row>
    <row r="28" spans="2:34" x14ac:dyDescent="0.25">
      <c r="D28" s="34">
        <f>IFERROR(DAY(D26),"")</f>
        <v>1</v>
      </c>
      <c r="E28" s="34">
        <f t="shared" ref="E28:AH28" si="10">IFERROR(DAY(E26),"")</f>
        <v>2</v>
      </c>
      <c r="F28" s="34">
        <f t="shared" si="10"/>
        <v>3</v>
      </c>
      <c r="G28" s="34">
        <f t="shared" si="10"/>
        <v>4</v>
      </c>
      <c r="H28" s="34">
        <f t="shared" si="10"/>
        <v>5</v>
      </c>
      <c r="I28" s="34">
        <f t="shared" si="10"/>
        <v>6</v>
      </c>
      <c r="J28" s="34">
        <f t="shared" si="10"/>
        <v>7</v>
      </c>
      <c r="K28" s="34">
        <f t="shared" si="10"/>
        <v>8</v>
      </c>
      <c r="L28" s="34">
        <f t="shared" si="10"/>
        <v>9</v>
      </c>
      <c r="M28" s="34">
        <f t="shared" si="10"/>
        <v>10</v>
      </c>
      <c r="N28" s="34">
        <f t="shared" si="10"/>
        <v>11</v>
      </c>
      <c r="O28" s="34">
        <f t="shared" si="10"/>
        <v>12</v>
      </c>
      <c r="P28" s="34">
        <f t="shared" si="10"/>
        <v>13</v>
      </c>
      <c r="Q28" s="34">
        <f t="shared" si="10"/>
        <v>14</v>
      </c>
      <c r="R28" s="34">
        <f t="shared" si="10"/>
        <v>15</v>
      </c>
      <c r="S28" s="34">
        <f t="shared" si="10"/>
        <v>16</v>
      </c>
      <c r="T28" s="34">
        <f t="shared" si="10"/>
        <v>17</v>
      </c>
      <c r="U28" s="34">
        <f t="shared" si="10"/>
        <v>18</v>
      </c>
      <c r="V28" s="34">
        <f t="shared" si="10"/>
        <v>19</v>
      </c>
      <c r="W28" s="34">
        <f t="shared" si="10"/>
        <v>20</v>
      </c>
      <c r="X28" s="34">
        <f t="shared" si="10"/>
        <v>21</v>
      </c>
      <c r="Y28" s="34">
        <f t="shared" si="10"/>
        <v>22</v>
      </c>
      <c r="Z28" s="34">
        <f t="shared" si="10"/>
        <v>23</v>
      </c>
      <c r="AA28" s="34">
        <f t="shared" si="10"/>
        <v>24</v>
      </c>
      <c r="AB28" s="34">
        <f t="shared" si="10"/>
        <v>25</v>
      </c>
      <c r="AC28" s="34">
        <f t="shared" si="10"/>
        <v>26</v>
      </c>
      <c r="AD28" s="34">
        <f t="shared" si="10"/>
        <v>27</v>
      </c>
      <c r="AE28" s="34">
        <f t="shared" si="10"/>
        <v>28</v>
      </c>
      <c r="AF28" s="34">
        <f t="shared" si="10"/>
        <v>29</v>
      </c>
      <c r="AG28" s="34">
        <f t="shared" si="10"/>
        <v>30</v>
      </c>
      <c r="AH28" s="34">
        <f t="shared" si="10"/>
        <v>31</v>
      </c>
    </row>
    <row r="29" spans="2:34" x14ac:dyDescent="0.25">
      <c r="D29" s="15">
        <f>IFERROR(WEEKDAY(D26,1),"")</f>
        <v>4</v>
      </c>
      <c r="E29" s="15">
        <f t="shared" ref="E29:AH29" si="11">IFERROR(WEEKDAY(E26,1),"")</f>
        <v>5</v>
      </c>
      <c r="F29" s="15">
        <f t="shared" si="11"/>
        <v>6</v>
      </c>
      <c r="G29" s="15">
        <f t="shared" si="11"/>
        <v>7</v>
      </c>
      <c r="H29" s="15">
        <f t="shared" si="11"/>
        <v>1</v>
      </c>
      <c r="I29" s="15">
        <f t="shared" si="11"/>
        <v>2</v>
      </c>
      <c r="J29" s="15">
        <f t="shared" si="11"/>
        <v>3</v>
      </c>
      <c r="K29" s="15">
        <f t="shared" si="11"/>
        <v>4</v>
      </c>
      <c r="L29" s="15">
        <f t="shared" si="11"/>
        <v>5</v>
      </c>
      <c r="M29" s="15">
        <f t="shared" si="11"/>
        <v>6</v>
      </c>
      <c r="N29" s="15">
        <f t="shared" si="11"/>
        <v>7</v>
      </c>
      <c r="O29" s="15">
        <f t="shared" si="11"/>
        <v>1</v>
      </c>
      <c r="P29" s="15">
        <f t="shared" si="11"/>
        <v>2</v>
      </c>
      <c r="Q29" s="15">
        <f t="shared" si="11"/>
        <v>3</v>
      </c>
      <c r="R29" s="15">
        <f t="shared" si="11"/>
        <v>4</v>
      </c>
      <c r="S29" s="15">
        <f t="shared" si="11"/>
        <v>5</v>
      </c>
      <c r="T29" s="15">
        <f t="shared" si="11"/>
        <v>6</v>
      </c>
      <c r="U29" s="15">
        <f t="shared" si="11"/>
        <v>7</v>
      </c>
      <c r="V29" s="15">
        <f t="shared" si="11"/>
        <v>1</v>
      </c>
      <c r="W29" s="15">
        <f t="shared" si="11"/>
        <v>2</v>
      </c>
      <c r="X29" s="15">
        <f t="shared" si="11"/>
        <v>3</v>
      </c>
      <c r="Y29" s="15">
        <f t="shared" si="11"/>
        <v>4</v>
      </c>
      <c r="Z29" s="15">
        <f t="shared" si="11"/>
        <v>5</v>
      </c>
      <c r="AA29" s="15">
        <f t="shared" si="11"/>
        <v>6</v>
      </c>
      <c r="AB29" s="15">
        <f t="shared" si="11"/>
        <v>7</v>
      </c>
      <c r="AC29" s="15">
        <f t="shared" si="11"/>
        <v>1</v>
      </c>
      <c r="AD29" s="15">
        <f t="shared" si="11"/>
        <v>2</v>
      </c>
      <c r="AE29" s="15">
        <f t="shared" si="11"/>
        <v>3</v>
      </c>
      <c r="AF29" s="15">
        <f t="shared" si="11"/>
        <v>4</v>
      </c>
      <c r="AG29" s="15">
        <f t="shared" si="11"/>
        <v>5</v>
      </c>
      <c r="AH29" s="15">
        <f t="shared" si="11"/>
        <v>6</v>
      </c>
    </row>
    <row r="30" spans="2:34" x14ac:dyDescent="0.25">
      <c r="D30" s="2" t="str">
        <f t="array" ref="D30">IF(OR(D29 =1,D29=7),"",IFERROR(INDEX(Tableau1[],MATCH(1,(saisie!D26&gt;=Tableau1[Date de debut])*(Tableau1[date de Fin]&gt;=saisie!D26)*(Tableau1[nom]=saisie!$V$2),0),5),""))</f>
        <v/>
      </c>
      <c r="E30" s="35" t="str">
        <f t="array" ref="E30">IF(OR(E29 =1,E29=7),"",IFERROR(INDEX(Tableau1[],MATCH(1,(saisie!E26&gt;=Tableau1[Date de debut])*(Tableau1[date de Fin]&gt;=saisie!E26)*(Tableau1[nom]=saisie!$V$2),0),5),""))</f>
        <v/>
      </c>
      <c r="F30" s="35" t="str">
        <f t="array" ref="F30">IF(OR(F29 =1,F29=7),"",IFERROR(INDEX(Tableau1[],MATCH(1,(saisie!F26&gt;=Tableau1[Date de debut])*(Tableau1[date de Fin]&gt;=saisie!F26)*(Tableau1[nom]=saisie!$V$2),0),5),""))</f>
        <v/>
      </c>
      <c r="G30" s="35" t="str">
        <f t="array" ref="G30">IF(OR(G29 =1,G29=7),"",IFERROR(INDEX(Tableau1[],MATCH(1,(saisie!G26&gt;=Tableau1[Date de debut])*(Tableau1[date de Fin]&gt;=saisie!G26)*(Tableau1[nom]=saisie!$V$2),0),5),""))</f>
        <v/>
      </c>
      <c r="H30" s="35" t="str">
        <f t="array" ref="H30">IF(OR(H29 =1,H29=7),"",IFERROR(INDEX(Tableau1[],MATCH(1,(saisie!H26&gt;=Tableau1[Date de debut])*(Tableau1[date de Fin]&gt;=saisie!H26)*(Tableau1[nom]=saisie!$V$2),0),5),""))</f>
        <v/>
      </c>
      <c r="I30" s="35" t="str">
        <f t="array" ref="I30">IF(OR(I29 =1,I29=7),"",IFERROR(INDEX(Tableau1[],MATCH(1,(saisie!I26&gt;=Tableau1[Date de debut])*(Tableau1[date de Fin]&gt;=saisie!I26)*(Tableau1[nom]=saisie!$V$2),0),5),""))</f>
        <v/>
      </c>
      <c r="J30" s="35" t="str">
        <f t="array" ref="J30">IF(OR(J29 =1,J29=7),"",IFERROR(INDEX(Tableau1[],MATCH(1,(saisie!J26&gt;=Tableau1[Date de debut])*(Tableau1[date de Fin]&gt;=saisie!J26)*(Tableau1[nom]=saisie!$V$2),0),5),""))</f>
        <v/>
      </c>
      <c r="K30" s="35" t="str">
        <f t="array" ref="K30">IF(OR(K29 =1,K29=7),"",IFERROR(INDEX(Tableau1[],MATCH(1,(saisie!K26&gt;=Tableau1[Date de debut])*(Tableau1[date de Fin]&gt;=saisie!K26)*(Tableau1[nom]=saisie!$V$2),0),5),""))</f>
        <v/>
      </c>
      <c r="L30" s="35" t="str">
        <f t="array" ref="L30">IF(OR(L29 =1,L29=7),"",IFERROR(INDEX(Tableau1[],MATCH(1,(saisie!L26&gt;=Tableau1[Date de debut])*(Tableau1[date de Fin]&gt;=saisie!L26)*(Tableau1[nom]=saisie!$V$2),0),5),""))</f>
        <v/>
      </c>
      <c r="M30" s="35" t="str">
        <f t="array" ref="M30">IF(OR(M29 =1,M29=7),"",IFERROR(INDEX(Tableau1[],MATCH(1,(saisie!M26&gt;=Tableau1[Date de debut])*(Tableau1[date de Fin]&gt;=saisie!M26)*(Tableau1[nom]=saisie!$V$2),0),5),""))</f>
        <v/>
      </c>
      <c r="N30" s="35" t="str">
        <f t="array" ref="N30">IF(OR(N29 =1,N29=7),"",IFERROR(INDEX(Tableau1[],MATCH(1,(saisie!N26&gt;=Tableau1[Date de debut])*(Tableau1[date de Fin]&gt;=saisie!N26)*(Tableau1[nom]=saisie!$V$2),0),5),""))</f>
        <v/>
      </c>
      <c r="O30" s="35" t="str">
        <f t="array" ref="O30">IF(OR(O29 =1,O29=7),"",IFERROR(INDEX(Tableau1[],MATCH(1,(saisie!O26&gt;=Tableau1[Date de debut])*(Tableau1[date de Fin]&gt;=saisie!O26)*(Tableau1[nom]=saisie!$V$2),0),5),""))</f>
        <v/>
      </c>
      <c r="P30" s="35" t="str">
        <f t="array" ref="P30">IF(OR(P29 =1,P29=7),"",IFERROR(INDEX(Tableau1[],MATCH(1,(saisie!P26&gt;=Tableau1[Date de debut])*(Tableau1[date de Fin]&gt;=saisie!P26)*(Tableau1[nom]=saisie!$V$2),0),5),""))</f>
        <v/>
      </c>
      <c r="Q30" s="35" t="str">
        <f t="array" ref="Q30">IF(OR(Q29 =1,Q29=7),"",IFERROR(INDEX(Tableau1[],MATCH(1,(saisie!Q26&gt;=Tableau1[Date de debut])*(Tableau1[date de Fin]&gt;=saisie!Q26)*(Tableau1[nom]=saisie!$V$2),0),5),""))</f>
        <v/>
      </c>
      <c r="R30" s="35" t="str">
        <f t="array" ref="R30">IF(OR(R29 =1,R29=7),"",IFERROR(INDEX(Tableau1[],MATCH(1,(saisie!R26&gt;=Tableau1[Date de debut])*(Tableau1[date de Fin]&gt;=saisie!R26)*(Tableau1[nom]=saisie!$V$2),0),5),""))</f>
        <v/>
      </c>
      <c r="S30" s="35" t="str">
        <f t="array" ref="S30">IF(OR(S29 =1,S29=7),"",IFERROR(INDEX(Tableau1[],MATCH(1,(saisie!S26&gt;=Tableau1[Date de debut])*(Tableau1[date de Fin]&gt;=saisie!S26)*(Tableau1[nom]=saisie!$V$2),0),5),""))</f>
        <v/>
      </c>
      <c r="T30" s="35" t="str">
        <f t="array" ref="T30">IF(OR(T29 =1,T29=7),"",IFERROR(INDEX(Tableau1[],MATCH(1,(saisie!T26&gt;=Tableau1[Date de debut])*(Tableau1[date de Fin]&gt;=saisie!T26)*(Tableau1[nom]=saisie!$V$2),0),5),""))</f>
        <v/>
      </c>
      <c r="U30" s="35" t="str">
        <f t="array" ref="U30">IF(OR(U29 =1,U29=7),"",IFERROR(INDEX(Tableau1[],MATCH(1,(saisie!U26&gt;=Tableau1[Date de debut])*(Tableau1[date de Fin]&gt;=saisie!U26)*(Tableau1[nom]=saisie!$V$2),0),5),""))</f>
        <v/>
      </c>
      <c r="V30" s="35" t="str">
        <f t="array" ref="V30">IF(OR(V29 =1,V29=7),"",IFERROR(INDEX(Tableau1[],MATCH(1,(saisie!V26&gt;=Tableau1[Date de debut])*(Tableau1[date de Fin]&gt;=saisie!V26)*(Tableau1[nom]=saisie!$V$2),0),5),""))</f>
        <v/>
      </c>
      <c r="W30" s="35" t="str">
        <f t="array" ref="W30">IF(OR(W29 =1,W29=7),"",IFERROR(INDEX(Tableau1[],MATCH(1,(saisie!W26&gt;=Tableau1[Date de debut])*(Tableau1[date de Fin]&gt;=saisie!W26)*(Tableau1[nom]=saisie!$V$2),0),5),""))</f>
        <v/>
      </c>
      <c r="X30" s="35" t="str">
        <f t="array" ref="X30">IF(OR(X29 =1,X29=7),"",IFERROR(INDEX(Tableau1[],MATCH(1,(saisie!X26&gt;=Tableau1[Date de debut])*(Tableau1[date de Fin]&gt;=saisie!X26)*(Tableau1[nom]=saisie!$V$2),0),5),""))</f>
        <v/>
      </c>
      <c r="Y30" s="35" t="str">
        <f t="array" ref="Y30">IF(OR(Y29 =1,Y29=7),"",IFERROR(INDEX(Tableau1[],MATCH(1,(saisie!Y26&gt;=Tableau1[Date de debut])*(Tableau1[date de Fin]&gt;=saisie!Y26)*(Tableau1[nom]=saisie!$V$2),0),5),""))</f>
        <v/>
      </c>
      <c r="Z30" s="35" t="str">
        <f t="array" ref="Z30">IF(OR(Z29 =1,Z29=7),"",IFERROR(INDEX(Tableau1[],MATCH(1,(saisie!Z26&gt;=Tableau1[Date de debut])*(Tableau1[date de Fin]&gt;=saisie!Z26)*(Tableau1[nom]=saisie!$V$2),0),5),""))</f>
        <v/>
      </c>
      <c r="AA30" s="35" t="str">
        <f t="array" ref="AA30">IF(OR(AA29 =1,AA29=7),"",IFERROR(INDEX(Tableau1[],MATCH(1,(saisie!AA26&gt;=Tableau1[Date de debut])*(Tableau1[date de Fin]&gt;=saisie!AA26)*(Tableau1[nom]=saisie!$V$2),0),5),""))</f>
        <v/>
      </c>
      <c r="AB30" s="35" t="str">
        <f t="array" ref="AB30">IF(OR(AB29 =1,AB29=7),"",IFERROR(INDEX(Tableau1[],MATCH(1,(saisie!AB26&gt;=Tableau1[Date de debut])*(Tableau1[date de Fin]&gt;=saisie!AB26)*(Tableau1[nom]=saisie!$V$2),0),5),""))</f>
        <v/>
      </c>
      <c r="AC30" s="35" t="str">
        <f t="array" ref="AC30">IF(OR(AC29 =1,AC29=7),"",IFERROR(INDEX(Tableau1[],MATCH(1,(saisie!AC26&gt;=Tableau1[Date de debut])*(Tableau1[date de Fin]&gt;=saisie!AC26)*(Tableau1[nom]=saisie!$V$2),0),5),""))</f>
        <v/>
      </c>
      <c r="AD30" s="35" t="str">
        <f t="array" ref="AD30">IF(OR(AD29 =1,AD29=7),"",IFERROR(INDEX(Tableau1[],MATCH(1,(saisie!AD26&gt;=Tableau1[Date de debut])*(Tableau1[date de Fin]&gt;=saisie!AD26)*(Tableau1[nom]=saisie!$V$2),0),5),""))</f>
        <v/>
      </c>
      <c r="AE30" s="35" t="str">
        <f t="array" ref="AE30">IF(OR(AE29 =1,AE29=7),"",IFERROR(INDEX(Tableau1[],MATCH(1,(saisie!AE26&gt;=Tableau1[Date de debut])*(Tableau1[date de Fin]&gt;=saisie!AE26)*(Tableau1[nom]=saisie!$V$2),0),5),""))</f>
        <v/>
      </c>
      <c r="AF30" s="35" t="str">
        <f t="array" ref="AF30">IF(OR(AF29 =1,AF29=7),"",IFERROR(INDEX(Tableau1[],MATCH(1,(saisie!AF26&gt;=Tableau1[Date de debut])*(Tableau1[date de Fin]&gt;=saisie!AF26)*(Tableau1[nom]=saisie!$V$2),0),5),""))</f>
        <v/>
      </c>
      <c r="AG30" s="35" t="str">
        <f t="array" ref="AG30">IF(OR(AG29 =1,AG29=7),"",IFERROR(INDEX(Tableau1[],MATCH(1,(saisie!AG26&gt;=Tableau1[Date de debut])*(Tableau1[date de Fin]&gt;=saisie!AG26)*(Tableau1[nom]=saisie!$V$2),0),5),""))</f>
        <v/>
      </c>
      <c r="AH30" s="35" t="str">
        <f t="array" ref="AH30">IF(OR(AH29 =1,AH29=7),"",IFERROR(INDEX(Tableau1[],MATCH(1,(saisie!AH26&gt;=Tableau1[Date de debut])*(Tableau1[date de Fin]&gt;=saisie!AH26)*(Tableau1[nom]=saisie!$V$2),0),5),""))</f>
        <v/>
      </c>
    </row>
    <row r="31" spans="2:34" x14ac:dyDescent="0.25"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</row>
    <row r="32" spans="2:34" x14ac:dyDescent="0.25">
      <c r="D32" s="31" t="s">
        <v>3</v>
      </c>
      <c r="E32" s="45" t="s">
        <v>8</v>
      </c>
      <c r="F32" s="33" t="s">
        <v>4</v>
      </c>
      <c r="G32" s="32" t="s">
        <v>7</v>
      </c>
      <c r="H32" s="26" t="s">
        <v>20</v>
      </c>
      <c r="I32" s="27" t="s">
        <v>15</v>
      </c>
      <c r="J32" s="28" t="s">
        <v>14</v>
      </c>
      <c r="K32" s="29" t="s">
        <v>19</v>
      </c>
    </row>
    <row r="33" spans="2:34" ht="15.75" thickBot="1" x14ac:dyDescent="0.3">
      <c r="D33" s="19">
        <f>COUNTIF(D38:AH38,D32)</f>
        <v>0</v>
      </c>
      <c r="E33" s="19">
        <f t="shared" ref="E33:K33" si="12">COUNTIF(E38:AI38,E32)</f>
        <v>0</v>
      </c>
      <c r="F33" s="19">
        <f t="shared" si="12"/>
        <v>0</v>
      </c>
      <c r="G33" s="19">
        <f t="shared" si="12"/>
        <v>20</v>
      </c>
      <c r="H33" s="19">
        <f t="shared" si="12"/>
        <v>0</v>
      </c>
      <c r="I33" s="19">
        <f t="shared" si="12"/>
        <v>0</v>
      </c>
      <c r="J33" s="19">
        <f t="shared" si="12"/>
        <v>0</v>
      </c>
      <c r="K33" s="19">
        <f t="shared" si="12"/>
        <v>0</v>
      </c>
    </row>
    <row r="34" spans="2:34" ht="66" customHeight="1" thickBot="1" x14ac:dyDescent="0.3">
      <c r="B34" t="s">
        <v>17</v>
      </c>
      <c r="C34" s="1">
        <f>DATE($F$2,MONTH(1&amp;"/"&amp;D35),1)</f>
        <v>45017</v>
      </c>
      <c r="D34" s="42">
        <f>C34</f>
        <v>45017</v>
      </c>
      <c r="E34" s="43">
        <f>IFERROR(IF(D34+1&gt;$C$35,"",D34+1),"")</f>
        <v>45018</v>
      </c>
      <c r="F34" s="43">
        <f t="shared" ref="F34:AH34" si="13">IFERROR(IF(E34+1&gt;$C$35,"",E34+1),"")</f>
        <v>45019</v>
      </c>
      <c r="G34" s="43">
        <f t="shared" si="13"/>
        <v>45020</v>
      </c>
      <c r="H34" s="43">
        <f t="shared" si="13"/>
        <v>45021</v>
      </c>
      <c r="I34" s="43">
        <f t="shared" si="13"/>
        <v>45022</v>
      </c>
      <c r="J34" s="43">
        <f t="shared" si="13"/>
        <v>45023</v>
      </c>
      <c r="K34" s="43">
        <f t="shared" si="13"/>
        <v>45024</v>
      </c>
      <c r="L34" s="43">
        <f t="shared" si="13"/>
        <v>45025</v>
      </c>
      <c r="M34" s="43">
        <f t="shared" si="13"/>
        <v>45026</v>
      </c>
      <c r="N34" s="43">
        <f t="shared" si="13"/>
        <v>45027</v>
      </c>
      <c r="O34" s="43">
        <f t="shared" si="13"/>
        <v>45028</v>
      </c>
      <c r="P34" s="43">
        <f t="shared" si="13"/>
        <v>45029</v>
      </c>
      <c r="Q34" s="43">
        <f t="shared" si="13"/>
        <v>45030</v>
      </c>
      <c r="R34" s="43">
        <f t="shared" si="13"/>
        <v>45031</v>
      </c>
      <c r="S34" s="43">
        <f t="shared" si="13"/>
        <v>45032</v>
      </c>
      <c r="T34" s="43">
        <f t="shared" si="13"/>
        <v>45033</v>
      </c>
      <c r="U34" s="43">
        <f t="shared" si="13"/>
        <v>45034</v>
      </c>
      <c r="V34" s="43">
        <f t="shared" si="13"/>
        <v>45035</v>
      </c>
      <c r="W34" s="43">
        <f t="shared" si="13"/>
        <v>45036</v>
      </c>
      <c r="X34" s="43">
        <f t="shared" si="13"/>
        <v>45037</v>
      </c>
      <c r="Y34" s="43">
        <f t="shared" si="13"/>
        <v>45038</v>
      </c>
      <c r="Z34" s="43">
        <f t="shared" si="13"/>
        <v>45039</v>
      </c>
      <c r="AA34" s="43">
        <f t="shared" si="13"/>
        <v>45040</v>
      </c>
      <c r="AB34" s="43">
        <f t="shared" si="13"/>
        <v>45041</v>
      </c>
      <c r="AC34" s="43">
        <f t="shared" si="13"/>
        <v>45042</v>
      </c>
      <c r="AD34" s="43">
        <f t="shared" si="13"/>
        <v>45043</v>
      </c>
      <c r="AE34" s="43">
        <f t="shared" si="13"/>
        <v>45044</v>
      </c>
      <c r="AF34" s="43">
        <f t="shared" si="13"/>
        <v>45045</v>
      </c>
      <c r="AG34" s="43">
        <f t="shared" si="13"/>
        <v>45046</v>
      </c>
      <c r="AH34" s="44" t="str">
        <f t="shared" si="13"/>
        <v/>
      </c>
    </row>
    <row r="35" spans="2:34" ht="46.5" x14ac:dyDescent="0.25">
      <c r="B35" t="s">
        <v>18</v>
      </c>
      <c r="C35" s="1">
        <f>EOMONTH(C34,0)</f>
        <v>45046</v>
      </c>
      <c r="D35" s="78" t="s">
        <v>23</v>
      </c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80"/>
    </row>
    <row r="36" spans="2:34" x14ac:dyDescent="0.25">
      <c r="D36" s="37">
        <f>IFERROR(DAY(D34),"")</f>
        <v>1</v>
      </c>
      <c r="E36" s="34">
        <f t="shared" ref="E36:AH36" si="14">IFERROR(DAY(E34),"")</f>
        <v>2</v>
      </c>
      <c r="F36" s="34">
        <f t="shared" si="14"/>
        <v>3</v>
      </c>
      <c r="G36" s="34">
        <f t="shared" si="14"/>
        <v>4</v>
      </c>
      <c r="H36" s="34">
        <f t="shared" si="14"/>
        <v>5</v>
      </c>
      <c r="I36" s="34">
        <f t="shared" si="14"/>
        <v>6</v>
      </c>
      <c r="J36" s="34">
        <f t="shared" si="14"/>
        <v>7</v>
      </c>
      <c r="K36" s="34">
        <f t="shared" si="14"/>
        <v>8</v>
      </c>
      <c r="L36" s="34">
        <f t="shared" si="14"/>
        <v>9</v>
      </c>
      <c r="M36" s="34">
        <f t="shared" si="14"/>
        <v>10</v>
      </c>
      <c r="N36" s="34">
        <f t="shared" si="14"/>
        <v>11</v>
      </c>
      <c r="O36" s="34">
        <f t="shared" si="14"/>
        <v>12</v>
      </c>
      <c r="P36" s="34">
        <f t="shared" si="14"/>
        <v>13</v>
      </c>
      <c r="Q36" s="34">
        <f t="shared" si="14"/>
        <v>14</v>
      </c>
      <c r="R36" s="34">
        <f t="shared" si="14"/>
        <v>15</v>
      </c>
      <c r="S36" s="34">
        <f t="shared" si="14"/>
        <v>16</v>
      </c>
      <c r="T36" s="34">
        <f t="shared" si="14"/>
        <v>17</v>
      </c>
      <c r="U36" s="34">
        <f t="shared" si="14"/>
        <v>18</v>
      </c>
      <c r="V36" s="34">
        <f t="shared" si="14"/>
        <v>19</v>
      </c>
      <c r="W36" s="34">
        <f t="shared" si="14"/>
        <v>20</v>
      </c>
      <c r="X36" s="34">
        <f t="shared" si="14"/>
        <v>21</v>
      </c>
      <c r="Y36" s="34">
        <f t="shared" si="14"/>
        <v>22</v>
      </c>
      <c r="Z36" s="34">
        <f t="shared" si="14"/>
        <v>23</v>
      </c>
      <c r="AA36" s="34">
        <f t="shared" si="14"/>
        <v>24</v>
      </c>
      <c r="AB36" s="34">
        <f t="shared" si="14"/>
        <v>25</v>
      </c>
      <c r="AC36" s="34">
        <f t="shared" si="14"/>
        <v>26</v>
      </c>
      <c r="AD36" s="34">
        <f t="shared" si="14"/>
        <v>27</v>
      </c>
      <c r="AE36" s="34">
        <f t="shared" si="14"/>
        <v>28</v>
      </c>
      <c r="AF36" s="34">
        <f t="shared" si="14"/>
        <v>29</v>
      </c>
      <c r="AG36" s="34">
        <f t="shared" si="14"/>
        <v>30</v>
      </c>
      <c r="AH36" s="38" t="str">
        <f t="shared" si="14"/>
        <v/>
      </c>
    </row>
    <row r="37" spans="2:34" x14ac:dyDescent="0.25">
      <c r="D37" s="14">
        <f>IFERROR(WEEKDAY(D34,1),"")</f>
        <v>7</v>
      </c>
      <c r="E37" s="15">
        <f t="shared" ref="E37:AH37" si="15">IFERROR(WEEKDAY(E34,1),"")</f>
        <v>1</v>
      </c>
      <c r="F37" s="15">
        <f t="shared" si="15"/>
        <v>2</v>
      </c>
      <c r="G37" s="15">
        <f t="shared" si="15"/>
        <v>3</v>
      </c>
      <c r="H37" s="15">
        <f t="shared" si="15"/>
        <v>4</v>
      </c>
      <c r="I37" s="15">
        <f t="shared" si="15"/>
        <v>5</v>
      </c>
      <c r="J37" s="15">
        <f t="shared" si="15"/>
        <v>6</v>
      </c>
      <c r="K37" s="15">
        <f t="shared" si="15"/>
        <v>7</v>
      </c>
      <c r="L37" s="15">
        <f t="shared" si="15"/>
        <v>1</v>
      </c>
      <c r="M37" s="15">
        <f t="shared" si="15"/>
        <v>2</v>
      </c>
      <c r="N37" s="15">
        <f t="shared" si="15"/>
        <v>3</v>
      </c>
      <c r="O37" s="15">
        <f t="shared" si="15"/>
        <v>4</v>
      </c>
      <c r="P37" s="15">
        <f t="shared" si="15"/>
        <v>5</v>
      </c>
      <c r="Q37" s="15">
        <f t="shared" si="15"/>
        <v>6</v>
      </c>
      <c r="R37" s="15">
        <f t="shared" si="15"/>
        <v>7</v>
      </c>
      <c r="S37" s="15">
        <f t="shared" si="15"/>
        <v>1</v>
      </c>
      <c r="T37" s="15">
        <f t="shared" si="15"/>
        <v>2</v>
      </c>
      <c r="U37" s="15">
        <f t="shared" si="15"/>
        <v>3</v>
      </c>
      <c r="V37" s="15">
        <f t="shared" si="15"/>
        <v>4</v>
      </c>
      <c r="W37" s="15">
        <f t="shared" si="15"/>
        <v>5</v>
      </c>
      <c r="X37" s="15">
        <f t="shared" si="15"/>
        <v>6</v>
      </c>
      <c r="Y37" s="15">
        <f t="shared" si="15"/>
        <v>7</v>
      </c>
      <c r="Z37" s="15">
        <f t="shared" si="15"/>
        <v>1</v>
      </c>
      <c r="AA37" s="15">
        <f t="shared" si="15"/>
        <v>2</v>
      </c>
      <c r="AB37" s="15">
        <f t="shared" si="15"/>
        <v>3</v>
      </c>
      <c r="AC37" s="15">
        <f t="shared" si="15"/>
        <v>4</v>
      </c>
      <c r="AD37" s="15">
        <f t="shared" si="15"/>
        <v>5</v>
      </c>
      <c r="AE37" s="15">
        <f t="shared" si="15"/>
        <v>6</v>
      </c>
      <c r="AF37" s="15">
        <f t="shared" si="15"/>
        <v>7</v>
      </c>
      <c r="AG37" s="15">
        <f t="shared" si="15"/>
        <v>1</v>
      </c>
      <c r="AH37" s="16" t="str">
        <f t="shared" si="15"/>
        <v/>
      </c>
    </row>
    <row r="38" spans="2:34" ht="15.75" thickBot="1" x14ac:dyDescent="0.3">
      <c r="D38" s="13" t="str">
        <f t="array" ref="D38">IF(OR(D37 =1,D37=7),"",IFERROR(INDEX(Tableau1[],MATCH(1,(saisie!D34&gt;=Tableau1[Date de debut])*(Tableau1[date de Fin]&gt;=saisie!D34)*(Tableau1[nom]=saisie!$V$2),0),5),""))</f>
        <v/>
      </c>
      <c r="E38" s="39" t="str">
        <f t="array" ref="E38">IF(OR(E37 =1,E37=7),"",IFERROR(INDEX(Tableau1[],MATCH(1,(saisie!E34&gt;=Tableau1[Date de debut])*(Tableau1[date de Fin]&gt;=saisie!E34)*(Tableau1[nom]=saisie!$V$2),0),5),""))</f>
        <v/>
      </c>
      <c r="F38" s="39" t="str">
        <f t="array" ref="F38">IF(OR(F37 =1,F37=7),"",IFERROR(INDEX(Tableau1[],MATCH(1,(saisie!F34&gt;=Tableau1[Date de debut])*(Tableau1[date de Fin]&gt;=saisie!F34)*(Tableau1[nom]=saisie!$V$2),0),5),""))</f>
        <v>F</v>
      </c>
      <c r="G38" s="39" t="str">
        <f t="array" ref="G38">IF(OR(G37 =1,G37=7),"",IFERROR(INDEX(Tableau1[],MATCH(1,(saisie!G34&gt;=Tableau1[Date de debut])*(Tableau1[date de Fin]&gt;=saisie!G34)*(Tableau1[nom]=saisie!$V$2),0),5),""))</f>
        <v>F</v>
      </c>
      <c r="H38" s="39" t="str">
        <f t="array" ref="H38">IF(OR(H37 =1,H37=7),"",IFERROR(INDEX(Tableau1[],MATCH(1,(saisie!H34&gt;=Tableau1[Date de debut])*(Tableau1[date de Fin]&gt;=saisie!H34)*(Tableau1[nom]=saisie!$V$2),0),5),""))</f>
        <v>F</v>
      </c>
      <c r="I38" s="39" t="str">
        <f t="array" ref="I38">IF(OR(I37 =1,I37=7),"",IFERROR(INDEX(Tableau1[],MATCH(1,(saisie!I34&gt;=Tableau1[Date de debut])*(Tableau1[date de Fin]&gt;=saisie!I34)*(Tableau1[nom]=saisie!$V$2),0),5),""))</f>
        <v>F</v>
      </c>
      <c r="J38" s="39" t="str">
        <f t="array" ref="J38">IF(OR(J37 =1,J37=7),"",IFERROR(INDEX(Tableau1[],MATCH(1,(saisie!J34&gt;=Tableau1[Date de debut])*(Tableau1[date de Fin]&gt;=saisie!J34)*(Tableau1[nom]=saisie!$V$2),0),5),""))</f>
        <v>F</v>
      </c>
      <c r="K38" s="39" t="str">
        <f t="array" ref="K38">IF(OR(K37 =1,K37=7),"",IFERROR(INDEX(Tableau1[],MATCH(1,(saisie!K34&gt;=Tableau1[Date de debut])*(Tableau1[date de Fin]&gt;=saisie!K34)*(Tableau1[nom]=saisie!$V$2),0),5),""))</f>
        <v/>
      </c>
      <c r="L38" s="39" t="str">
        <f t="array" ref="L38">IF(OR(L37 =1,L37=7),"",IFERROR(INDEX(Tableau1[],MATCH(1,(saisie!L34&gt;=Tableau1[Date de debut])*(Tableau1[date de Fin]&gt;=saisie!L34)*(Tableau1[nom]=saisie!$V$2),0),5),""))</f>
        <v/>
      </c>
      <c r="M38" s="39" t="str">
        <f t="array" ref="M38">IF(OR(M37 =1,M37=7),"",IFERROR(INDEX(Tableau1[],MATCH(1,(saisie!M34&gt;=Tableau1[Date de debut])*(Tableau1[date de Fin]&gt;=saisie!M34)*(Tableau1[nom]=saisie!$V$2),0),5),""))</f>
        <v>F</v>
      </c>
      <c r="N38" s="39" t="str">
        <f t="array" ref="N38">IF(OR(N37 =1,N37=7),"",IFERROR(INDEX(Tableau1[],MATCH(1,(saisie!N34&gt;=Tableau1[Date de debut])*(Tableau1[date de Fin]&gt;=saisie!N34)*(Tableau1[nom]=saisie!$V$2),0),5),""))</f>
        <v>F</v>
      </c>
      <c r="O38" s="39" t="str">
        <f t="array" ref="O38">IF(OR(O37 =1,O37=7),"",IFERROR(INDEX(Tableau1[],MATCH(1,(saisie!O34&gt;=Tableau1[Date de debut])*(Tableau1[date de Fin]&gt;=saisie!O34)*(Tableau1[nom]=saisie!$V$2),0),5),""))</f>
        <v>F</v>
      </c>
      <c r="P38" s="39" t="str">
        <f t="array" ref="P38">IF(OR(P37 =1,P37=7),"",IFERROR(INDEX(Tableau1[],MATCH(1,(saisie!P34&gt;=Tableau1[Date de debut])*(Tableau1[date de Fin]&gt;=saisie!P34)*(Tableau1[nom]=saisie!$V$2),0),5),""))</f>
        <v>F</v>
      </c>
      <c r="Q38" s="39" t="str">
        <f t="array" ref="Q38">IF(OR(Q37 =1,Q37=7),"",IFERROR(INDEX(Tableau1[],MATCH(1,(saisie!Q34&gt;=Tableau1[Date de debut])*(Tableau1[date de Fin]&gt;=saisie!Q34)*(Tableau1[nom]=saisie!$V$2),0),5),""))</f>
        <v>F</v>
      </c>
      <c r="R38" s="39" t="str">
        <f t="array" ref="R38">IF(OR(R37 =1,R37=7),"",IFERROR(INDEX(Tableau1[],MATCH(1,(saisie!R34&gt;=Tableau1[Date de debut])*(Tableau1[date de Fin]&gt;=saisie!R34)*(Tableau1[nom]=saisie!$V$2),0),5),""))</f>
        <v/>
      </c>
      <c r="S38" s="39" t="str">
        <f t="array" ref="S38">IF(OR(S37 =1,S37=7),"",IFERROR(INDEX(Tableau1[],MATCH(1,(saisie!S34&gt;=Tableau1[Date de debut])*(Tableau1[date de Fin]&gt;=saisie!S34)*(Tableau1[nom]=saisie!$V$2),0),5),""))</f>
        <v/>
      </c>
      <c r="T38" s="39" t="str">
        <f t="array" ref="T38">IF(OR(T37 =1,T37=7),"",IFERROR(INDEX(Tableau1[],MATCH(1,(saisie!T34&gt;=Tableau1[Date de debut])*(Tableau1[date de Fin]&gt;=saisie!T34)*(Tableau1[nom]=saisie!$V$2),0),5),""))</f>
        <v>F</v>
      </c>
      <c r="U38" s="39" t="str">
        <f t="array" ref="U38">IF(OR(U37 =1,U37=7),"",IFERROR(INDEX(Tableau1[],MATCH(1,(saisie!U34&gt;=Tableau1[Date de debut])*(Tableau1[date de Fin]&gt;=saisie!U34)*(Tableau1[nom]=saisie!$V$2),0),5),""))</f>
        <v>F</v>
      </c>
      <c r="V38" s="39" t="str">
        <f t="array" ref="V38">IF(OR(V37 =1,V37=7),"",IFERROR(INDEX(Tableau1[],MATCH(1,(saisie!V34&gt;=Tableau1[Date de debut])*(Tableau1[date de Fin]&gt;=saisie!V34)*(Tableau1[nom]=saisie!$V$2),0),5),""))</f>
        <v>F</v>
      </c>
      <c r="W38" s="39" t="str">
        <f t="array" ref="W38">IF(OR(W37 =1,W37=7),"",IFERROR(INDEX(Tableau1[],MATCH(1,(saisie!W34&gt;=Tableau1[Date de debut])*(Tableau1[date de Fin]&gt;=saisie!W34)*(Tableau1[nom]=saisie!$V$2),0),5),""))</f>
        <v>F</v>
      </c>
      <c r="X38" s="39" t="str">
        <f t="array" ref="X38">IF(OR(X37 =1,X37=7),"",IFERROR(INDEX(Tableau1[],MATCH(1,(saisie!X34&gt;=Tableau1[Date de debut])*(Tableau1[date de Fin]&gt;=saisie!X34)*(Tableau1[nom]=saisie!$V$2),0),5),""))</f>
        <v>F</v>
      </c>
      <c r="Y38" s="39" t="str">
        <f t="array" ref="Y38">IF(OR(Y37 =1,Y37=7),"",IFERROR(INDEX(Tableau1[],MATCH(1,(saisie!Y34&gt;=Tableau1[Date de debut])*(Tableau1[date de Fin]&gt;=saisie!Y34)*(Tableau1[nom]=saisie!$V$2),0),5),""))</f>
        <v/>
      </c>
      <c r="Z38" s="39" t="str">
        <f t="array" ref="Z38">IF(OR(Z37 =1,Z37=7),"",IFERROR(INDEX(Tableau1[],MATCH(1,(saisie!Z34&gt;=Tableau1[Date de debut])*(Tableau1[date de Fin]&gt;=saisie!Z34)*(Tableau1[nom]=saisie!$V$2),0),5),""))</f>
        <v/>
      </c>
      <c r="AA38" s="39" t="str">
        <f t="array" ref="AA38">IF(OR(AA37 =1,AA37=7),"",IFERROR(INDEX(Tableau1[],MATCH(1,(saisie!AA34&gt;=Tableau1[Date de debut])*(Tableau1[date de Fin]&gt;=saisie!AA34)*(Tableau1[nom]=saisie!$V$2),0),5),""))</f>
        <v>F</v>
      </c>
      <c r="AB38" s="39" t="str">
        <f t="array" ref="AB38">IF(OR(AB37 =1,AB37=7),"",IFERROR(INDEX(Tableau1[],MATCH(1,(saisie!AB34&gt;=Tableau1[Date de debut])*(Tableau1[date de Fin]&gt;=saisie!AB34)*(Tableau1[nom]=saisie!$V$2),0),5),""))</f>
        <v>F</v>
      </c>
      <c r="AC38" s="39" t="str">
        <f t="array" ref="AC38">IF(OR(AC37 =1,AC37=7),"",IFERROR(INDEX(Tableau1[],MATCH(1,(saisie!AC34&gt;=Tableau1[Date de debut])*(Tableau1[date de Fin]&gt;=saisie!AC34)*(Tableau1[nom]=saisie!$V$2),0),5),""))</f>
        <v>F</v>
      </c>
      <c r="AD38" s="39" t="str">
        <f t="array" ref="AD38">IF(OR(AD37 =1,AD37=7),"",IFERROR(INDEX(Tableau1[],MATCH(1,(saisie!AD34&gt;=Tableau1[Date de debut])*(Tableau1[date de Fin]&gt;=saisie!AD34)*(Tableau1[nom]=saisie!$V$2),0),5),""))</f>
        <v>F</v>
      </c>
      <c r="AE38" s="39" t="str">
        <f t="array" ref="AE38">IF(OR(AE37 =1,AE37=7),"",IFERROR(INDEX(Tableau1[],MATCH(1,(saisie!AE34&gt;=Tableau1[Date de debut])*(Tableau1[date de Fin]&gt;=saisie!AE34)*(Tableau1[nom]=saisie!$V$2),0),5),""))</f>
        <v>F</v>
      </c>
      <c r="AF38" s="39" t="str">
        <f t="array" ref="AF38">IF(OR(AF37 =1,AF37=7),"",IFERROR(INDEX(Tableau1[],MATCH(1,(saisie!AF34&gt;=Tableau1[Date de debut])*(Tableau1[date de Fin]&gt;=saisie!AF34)*(Tableau1[nom]=saisie!$V$2),0),5),""))</f>
        <v/>
      </c>
      <c r="AG38" s="39" t="str">
        <f t="array" ref="AG38">IF(OR(AG37 =1,AG37=7),"",IFERROR(INDEX(Tableau1[],MATCH(1,(saisie!AG34&gt;=Tableau1[Date de debut])*(Tableau1[date de Fin]&gt;=saisie!AG34)*(Tableau1[nom]=saisie!$V$2),0),5),""))</f>
        <v/>
      </c>
      <c r="AH38" s="40" t="str">
        <f t="array" ref="AH38">IF(OR(AH37 =1,AH37=7),"",IFERROR(INDEX(Tableau1[],MATCH(1,(saisie!AH34&gt;=Tableau1[Date de debut])*(Tableau1[date de Fin]&gt;=saisie!AH34)*(Tableau1[nom]=saisie!$V$2),0),5),""))</f>
        <v>F</v>
      </c>
    </row>
    <row r="39" spans="2:34" x14ac:dyDescent="0.25"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</row>
    <row r="40" spans="2:34" x14ac:dyDescent="0.25">
      <c r="D40" s="31" t="s">
        <v>3</v>
      </c>
      <c r="E40" s="45" t="s">
        <v>8</v>
      </c>
      <c r="F40" s="33" t="s">
        <v>4</v>
      </c>
      <c r="G40" s="32" t="s">
        <v>7</v>
      </c>
      <c r="H40" s="26" t="s">
        <v>20</v>
      </c>
      <c r="I40" s="27" t="s">
        <v>15</v>
      </c>
      <c r="J40" s="28" t="s">
        <v>14</v>
      </c>
      <c r="K40" s="29" t="s">
        <v>19</v>
      </c>
    </row>
    <row r="41" spans="2:34" ht="15.75" thickBot="1" x14ac:dyDescent="0.3">
      <c r="D41" s="19">
        <f>COUNTIF(D46:AH46,D40)</f>
        <v>0</v>
      </c>
      <c r="E41" s="19">
        <f t="shared" ref="E41:K41" si="16">COUNTIF(E46:AI46,E40)</f>
        <v>0</v>
      </c>
      <c r="F41" s="19">
        <f t="shared" si="16"/>
        <v>0</v>
      </c>
      <c r="G41" s="19">
        <f t="shared" si="16"/>
        <v>20</v>
      </c>
      <c r="H41" s="19">
        <f t="shared" si="16"/>
        <v>0</v>
      </c>
      <c r="I41" s="19">
        <f t="shared" si="16"/>
        <v>0</v>
      </c>
      <c r="J41" s="19">
        <f t="shared" si="16"/>
        <v>0</v>
      </c>
      <c r="K41" s="19">
        <f t="shared" si="16"/>
        <v>0</v>
      </c>
    </row>
    <row r="42" spans="2:34" ht="66" customHeight="1" thickBot="1" x14ac:dyDescent="0.3">
      <c r="B42" t="s">
        <v>17</v>
      </c>
      <c r="C42" s="1">
        <f>DATE($F$2,MONTH(1&amp;"/"&amp;D43),1)</f>
        <v>45047</v>
      </c>
      <c r="D42" s="42">
        <f>C42</f>
        <v>45047</v>
      </c>
      <c r="E42" s="43">
        <f>IFERROR(IF(D42+1&gt;$C$43,"",D42+1),"")</f>
        <v>45048</v>
      </c>
      <c r="F42" s="43">
        <f t="shared" ref="F42:AH42" si="17">IFERROR(IF(E42+1&gt;$C$43,"",E42+1),"")</f>
        <v>45049</v>
      </c>
      <c r="G42" s="43">
        <f t="shared" si="17"/>
        <v>45050</v>
      </c>
      <c r="H42" s="43">
        <f t="shared" si="17"/>
        <v>45051</v>
      </c>
      <c r="I42" s="43">
        <f t="shared" si="17"/>
        <v>45052</v>
      </c>
      <c r="J42" s="43">
        <f t="shared" si="17"/>
        <v>45053</v>
      </c>
      <c r="K42" s="43">
        <f t="shared" si="17"/>
        <v>45054</v>
      </c>
      <c r="L42" s="43">
        <f t="shared" si="17"/>
        <v>45055</v>
      </c>
      <c r="M42" s="43">
        <f t="shared" si="17"/>
        <v>45056</v>
      </c>
      <c r="N42" s="43">
        <f t="shared" si="17"/>
        <v>45057</v>
      </c>
      <c r="O42" s="43">
        <f t="shared" si="17"/>
        <v>45058</v>
      </c>
      <c r="P42" s="43">
        <f t="shared" si="17"/>
        <v>45059</v>
      </c>
      <c r="Q42" s="43">
        <f t="shared" si="17"/>
        <v>45060</v>
      </c>
      <c r="R42" s="43">
        <f t="shared" si="17"/>
        <v>45061</v>
      </c>
      <c r="S42" s="43">
        <f t="shared" si="17"/>
        <v>45062</v>
      </c>
      <c r="T42" s="43">
        <f t="shared" si="17"/>
        <v>45063</v>
      </c>
      <c r="U42" s="43">
        <f t="shared" si="17"/>
        <v>45064</v>
      </c>
      <c r="V42" s="43">
        <f t="shared" si="17"/>
        <v>45065</v>
      </c>
      <c r="W42" s="43">
        <f t="shared" si="17"/>
        <v>45066</v>
      </c>
      <c r="X42" s="43">
        <f t="shared" si="17"/>
        <v>45067</v>
      </c>
      <c r="Y42" s="43">
        <f t="shared" si="17"/>
        <v>45068</v>
      </c>
      <c r="Z42" s="43">
        <f t="shared" si="17"/>
        <v>45069</v>
      </c>
      <c r="AA42" s="43">
        <f t="shared" si="17"/>
        <v>45070</v>
      </c>
      <c r="AB42" s="43">
        <f t="shared" si="17"/>
        <v>45071</v>
      </c>
      <c r="AC42" s="43">
        <f t="shared" si="17"/>
        <v>45072</v>
      </c>
      <c r="AD42" s="43">
        <f t="shared" si="17"/>
        <v>45073</v>
      </c>
      <c r="AE42" s="43">
        <f t="shared" si="17"/>
        <v>45074</v>
      </c>
      <c r="AF42" s="43">
        <f t="shared" si="17"/>
        <v>45075</v>
      </c>
      <c r="AG42" s="43">
        <f t="shared" si="17"/>
        <v>45076</v>
      </c>
      <c r="AH42" s="44">
        <f t="shared" si="17"/>
        <v>45077</v>
      </c>
    </row>
    <row r="43" spans="2:34" ht="47.25" thickBot="1" x14ac:dyDescent="0.3">
      <c r="B43" t="s">
        <v>18</v>
      </c>
      <c r="C43" s="1">
        <f>EOMONTH(C42,0)</f>
        <v>45077</v>
      </c>
      <c r="D43" s="96" t="s">
        <v>24</v>
      </c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8"/>
    </row>
    <row r="44" spans="2:34" x14ac:dyDescent="0.25">
      <c r="D44" s="10">
        <f>IFERROR(DAY(D42),"")</f>
        <v>1</v>
      </c>
      <c r="E44" s="11">
        <f t="shared" ref="E44:AH44" si="18">IFERROR(DAY(E42),"")</f>
        <v>2</v>
      </c>
      <c r="F44" s="11">
        <f t="shared" si="18"/>
        <v>3</v>
      </c>
      <c r="G44" s="11">
        <f t="shared" si="18"/>
        <v>4</v>
      </c>
      <c r="H44" s="11">
        <f t="shared" si="18"/>
        <v>5</v>
      </c>
      <c r="I44" s="11">
        <f t="shared" si="18"/>
        <v>6</v>
      </c>
      <c r="J44" s="11">
        <f t="shared" si="18"/>
        <v>7</v>
      </c>
      <c r="K44" s="11">
        <f t="shared" si="18"/>
        <v>8</v>
      </c>
      <c r="L44" s="11">
        <f t="shared" si="18"/>
        <v>9</v>
      </c>
      <c r="M44" s="11">
        <f t="shared" si="18"/>
        <v>10</v>
      </c>
      <c r="N44" s="11">
        <f t="shared" si="18"/>
        <v>11</v>
      </c>
      <c r="O44" s="11">
        <f t="shared" si="18"/>
        <v>12</v>
      </c>
      <c r="P44" s="11">
        <f t="shared" si="18"/>
        <v>13</v>
      </c>
      <c r="Q44" s="11">
        <f t="shared" si="18"/>
        <v>14</v>
      </c>
      <c r="R44" s="11">
        <f t="shared" si="18"/>
        <v>15</v>
      </c>
      <c r="S44" s="11">
        <f t="shared" si="18"/>
        <v>16</v>
      </c>
      <c r="T44" s="11">
        <f t="shared" si="18"/>
        <v>17</v>
      </c>
      <c r="U44" s="11">
        <f t="shared" si="18"/>
        <v>18</v>
      </c>
      <c r="V44" s="11">
        <f t="shared" si="18"/>
        <v>19</v>
      </c>
      <c r="W44" s="11">
        <f t="shared" si="18"/>
        <v>20</v>
      </c>
      <c r="X44" s="11">
        <f t="shared" si="18"/>
        <v>21</v>
      </c>
      <c r="Y44" s="11">
        <f t="shared" si="18"/>
        <v>22</v>
      </c>
      <c r="Z44" s="11">
        <f t="shared" si="18"/>
        <v>23</v>
      </c>
      <c r="AA44" s="11">
        <f t="shared" si="18"/>
        <v>24</v>
      </c>
      <c r="AB44" s="11">
        <f t="shared" si="18"/>
        <v>25</v>
      </c>
      <c r="AC44" s="11">
        <f t="shared" si="18"/>
        <v>26</v>
      </c>
      <c r="AD44" s="11">
        <f t="shared" si="18"/>
        <v>27</v>
      </c>
      <c r="AE44" s="11">
        <f t="shared" si="18"/>
        <v>28</v>
      </c>
      <c r="AF44" s="11">
        <f t="shared" si="18"/>
        <v>29</v>
      </c>
      <c r="AG44" s="11">
        <f t="shared" si="18"/>
        <v>30</v>
      </c>
      <c r="AH44" s="12">
        <f t="shared" si="18"/>
        <v>31</v>
      </c>
    </row>
    <row r="45" spans="2:34" x14ac:dyDescent="0.25">
      <c r="D45" s="14">
        <f>IFERROR(WEEKDAY(D42,1),"")</f>
        <v>2</v>
      </c>
      <c r="E45" s="14">
        <f t="shared" ref="E45:AH45" si="19">IFERROR(WEEKDAY(E42,1),"")</f>
        <v>3</v>
      </c>
      <c r="F45" s="14">
        <f t="shared" si="19"/>
        <v>4</v>
      </c>
      <c r="G45" s="14">
        <f t="shared" si="19"/>
        <v>5</v>
      </c>
      <c r="H45" s="14">
        <f t="shared" si="19"/>
        <v>6</v>
      </c>
      <c r="I45" s="14">
        <f t="shared" si="19"/>
        <v>7</v>
      </c>
      <c r="J45" s="14">
        <f t="shared" si="19"/>
        <v>1</v>
      </c>
      <c r="K45" s="14">
        <f t="shared" si="19"/>
        <v>2</v>
      </c>
      <c r="L45" s="14">
        <f t="shared" si="19"/>
        <v>3</v>
      </c>
      <c r="M45" s="14">
        <f t="shared" si="19"/>
        <v>4</v>
      </c>
      <c r="N45" s="14">
        <f t="shared" si="19"/>
        <v>5</v>
      </c>
      <c r="O45" s="14">
        <f t="shared" si="19"/>
        <v>6</v>
      </c>
      <c r="P45" s="14">
        <f t="shared" si="19"/>
        <v>7</v>
      </c>
      <c r="Q45" s="14">
        <f t="shared" si="19"/>
        <v>1</v>
      </c>
      <c r="R45" s="14">
        <f t="shared" si="19"/>
        <v>2</v>
      </c>
      <c r="S45" s="14">
        <f t="shared" si="19"/>
        <v>3</v>
      </c>
      <c r="T45" s="14">
        <f t="shared" si="19"/>
        <v>4</v>
      </c>
      <c r="U45" s="14">
        <f t="shared" si="19"/>
        <v>5</v>
      </c>
      <c r="V45" s="14">
        <f t="shared" si="19"/>
        <v>6</v>
      </c>
      <c r="W45" s="14">
        <f t="shared" si="19"/>
        <v>7</v>
      </c>
      <c r="X45" s="14">
        <f t="shared" si="19"/>
        <v>1</v>
      </c>
      <c r="Y45" s="14">
        <f t="shared" si="19"/>
        <v>2</v>
      </c>
      <c r="Z45" s="14">
        <f t="shared" si="19"/>
        <v>3</v>
      </c>
      <c r="AA45" s="14">
        <f t="shared" si="19"/>
        <v>4</v>
      </c>
      <c r="AB45" s="14">
        <f t="shared" si="19"/>
        <v>5</v>
      </c>
      <c r="AC45" s="14">
        <f t="shared" si="19"/>
        <v>6</v>
      </c>
      <c r="AD45" s="14">
        <f t="shared" si="19"/>
        <v>7</v>
      </c>
      <c r="AE45" s="14">
        <f t="shared" si="19"/>
        <v>1</v>
      </c>
      <c r="AF45" s="14">
        <f t="shared" si="19"/>
        <v>2</v>
      </c>
      <c r="AG45" s="14">
        <f t="shared" si="19"/>
        <v>3</v>
      </c>
      <c r="AH45" s="21">
        <f t="shared" si="19"/>
        <v>4</v>
      </c>
    </row>
    <row r="46" spans="2:34" ht="15.75" thickBot="1" x14ac:dyDescent="0.3">
      <c r="D46" s="13" t="str">
        <f t="array" ref="D46">IF(OR(D45 =1,D45=7),"",IFERROR(INDEX(Tableau1[],MATCH(1,(saisie!D42&gt;=Tableau1[Date de debut])*(Tableau1[date de Fin]&gt;=saisie!D42)*(Tableau1[nom]=saisie!$V$2),0),5),""))</f>
        <v>F</v>
      </c>
      <c r="E46" s="17" t="str">
        <f t="array" ref="E46">IF(OR(E45 =1,E45=7),"",IFERROR(INDEX(Tableau1[],MATCH(1,(saisie!E42&gt;=Tableau1[Date de debut])*(Tableau1[date de Fin]&gt;=saisie!E42)*(Tableau1[nom]=saisie!$V$2),0),5),""))</f>
        <v>F</v>
      </c>
      <c r="F46" s="17" t="str">
        <f t="array" ref="F46">IF(OR(F45 =1,F45=7),"",IFERROR(INDEX(Tableau1[],MATCH(1,(saisie!F42&gt;=Tableau1[Date de debut])*(Tableau1[date de Fin]&gt;=saisie!F42)*(Tableau1[nom]=saisie!$V$2),0),5),""))</f>
        <v>F</v>
      </c>
      <c r="G46" s="17" t="str">
        <f t="array" ref="G46">IF(OR(G45 =1,G45=7),"",IFERROR(INDEX(Tableau1[],MATCH(1,(saisie!G42&gt;=Tableau1[Date de debut])*(Tableau1[date de Fin]&gt;=saisie!G42)*(Tableau1[nom]=saisie!$V$2),0),5),""))</f>
        <v>F</v>
      </c>
      <c r="H46" s="17" t="str">
        <f t="array" ref="H46">IF(OR(H45 =1,H45=7),"",IFERROR(INDEX(Tableau1[],MATCH(1,(saisie!H42&gt;=Tableau1[Date de debut])*(Tableau1[date de Fin]&gt;=saisie!H42)*(Tableau1[nom]=saisie!$V$2),0),5),""))</f>
        <v>F</v>
      </c>
      <c r="I46" s="17" t="str">
        <f t="array" ref="I46">IF(OR(I45 =1,I45=7),"",IFERROR(INDEX(Tableau1[],MATCH(1,(saisie!I42&gt;=Tableau1[Date de debut])*(Tableau1[date de Fin]&gt;=saisie!I42)*(Tableau1[nom]=saisie!$V$2),0),5),""))</f>
        <v/>
      </c>
      <c r="J46" s="17" t="str">
        <f t="array" ref="J46">IF(OR(J45 =1,J45=7),"",IFERROR(INDEX(Tableau1[],MATCH(1,(saisie!J42&gt;=Tableau1[Date de debut])*(Tableau1[date de Fin]&gt;=saisie!J42)*(Tableau1[nom]=saisie!$V$2),0),5),""))</f>
        <v/>
      </c>
      <c r="K46" s="17" t="str">
        <f t="array" ref="K46">IF(OR(K45 =1,K45=7),"",IFERROR(INDEX(Tableau1[],MATCH(1,(saisie!K42&gt;=Tableau1[Date de debut])*(Tableau1[date de Fin]&gt;=saisie!K42)*(Tableau1[nom]=saisie!$V$2),0),5),""))</f>
        <v>F</v>
      </c>
      <c r="L46" s="17" t="str">
        <f t="array" ref="L46">IF(OR(L45 =1,L45=7),"",IFERROR(INDEX(Tableau1[],MATCH(1,(saisie!L42&gt;=Tableau1[Date de debut])*(Tableau1[date de Fin]&gt;=saisie!L42)*(Tableau1[nom]=saisie!$V$2),0),5),""))</f>
        <v>F</v>
      </c>
      <c r="M46" s="17" t="str">
        <f t="array" ref="M46">IF(OR(M45 =1,M45=7),"",IFERROR(INDEX(Tableau1[],MATCH(1,(saisie!M42&gt;=Tableau1[Date de debut])*(Tableau1[date de Fin]&gt;=saisie!M42)*(Tableau1[nom]=saisie!$V$2),0),5),""))</f>
        <v>F</v>
      </c>
      <c r="N46" s="17" t="str">
        <f t="array" ref="N46">IF(OR(N45 =1,N45=7),"",IFERROR(INDEX(Tableau1[],MATCH(1,(saisie!N42&gt;=Tableau1[Date de debut])*(Tableau1[date de Fin]&gt;=saisie!N42)*(Tableau1[nom]=saisie!$V$2),0),5),""))</f>
        <v>F</v>
      </c>
      <c r="O46" s="17" t="str">
        <f t="array" ref="O46">IF(OR(O45 =1,O45=7),"",IFERROR(INDEX(Tableau1[],MATCH(1,(saisie!O42&gt;=Tableau1[Date de debut])*(Tableau1[date de Fin]&gt;=saisie!O42)*(Tableau1[nom]=saisie!$V$2),0),5),""))</f>
        <v>F</v>
      </c>
      <c r="P46" s="17" t="str">
        <f t="array" ref="P46">IF(OR(P45 =1,P45=7),"",IFERROR(INDEX(Tableau1[],MATCH(1,(saisie!P42&gt;=Tableau1[Date de debut])*(Tableau1[date de Fin]&gt;=saisie!P42)*(Tableau1[nom]=saisie!$V$2),0),5),""))</f>
        <v/>
      </c>
      <c r="Q46" s="17" t="str">
        <f t="array" ref="Q46">IF(OR(Q45 =1,Q45=7),"",IFERROR(INDEX(Tableau1[],MATCH(1,(saisie!Q42&gt;=Tableau1[Date de debut])*(Tableau1[date de Fin]&gt;=saisie!Q42)*(Tableau1[nom]=saisie!$V$2),0),5),""))</f>
        <v/>
      </c>
      <c r="R46" s="17" t="str">
        <f t="array" ref="R46">IF(OR(R45 =1,R45=7),"",IFERROR(INDEX(Tableau1[],MATCH(1,(saisie!R42&gt;=Tableau1[Date de debut])*(Tableau1[date de Fin]&gt;=saisie!R42)*(Tableau1[nom]=saisie!$V$2),0),5),""))</f>
        <v>F</v>
      </c>
      <c r="S46" s="17" t="str">
        <f t="array" ref="S46">IF(OR(S45 =1,S45=7),"",IFERROR(INDEX(Tableau1[],MATCH(1,(saisie!S42&gt;=Tableau1[Date de debut])*(Tableau1[date de Fin]&gt;=saisie!S42)*(Tableau1[nom]=saisie!$V$2),0),5),""))</f>
        <v>F</v>
      </c>
      <c r="T46" s="17" t="str">
        <f t="array" ref="T46">IF(OR(T45 =1,T45=7),"",IFERROR(INDEX(Tableau1[],MATCH(1,(saisie!T42&gt;=Tableau1[Date de debut])*(Tableau1[date de Fin]&gt;=saisie!T42)*(Tableau1[nom]=saisie!$V$2),0),5),""))</f>
        <v>F</v>
      </c>
      <c r="U46" s="17" t="str">
        <f t="array" ref="U46">IF(OR(U45 =1,U45=7),"",IFERROR(INDEX(Tableau1[],MATCH(1,(saisie!U42&gt;=Tableau1[Date de debut])*(Tableau1[date de Fin]&gt;=saisie!U42)*(Tableau1[nom]=saisie!$V$2),0),5),""))</f>
        <v>F</v>
      </c>
      <c r="V46" s="17" t="str">
        <f t="array" ref="V46">IF(OR(V45 =1,V45=7),"",IFERROR(INDEX(Tableau1[],MATCH(1,(saisie!V42&gt;=Tableau1[Date de debut])*(Tableau1[date de Fin]&gt;=saisie!V42)*(Tableau1[nom]=saisie!$V$2),0),5),""))</f>
        <v>F</v>
      </c>
      <c r="W46" s="17" t="str">
        <f t="array" ref="W46">IF(OR(W45 =1,W45=7),"",IFERROR(INDEX(Tableau1[],MATCH(1,(saisie!W42&gt;=Tableau1[Date de debut])*(Tableau1[date de Fin]&gt;=saisie!W42)*(Tableau1[nom]=saisie!$V$2),0),5),""))</f>
        <v/>
      </c>
      <c r="X46" s="17" t="str">
        <f t="array" ref="X46">IF(OR(X45 =1,X45=7),"",IFERROR(INDEX(Tableau1[],MATCH(1,(saisie!X42&gt;=Tableau1[Date de debut])*(Tableau1[date de Fin]&gt;=saisie!X42)*(Tableau1[nom]=saisie!$V$2),0),5),""))</f>
        <v/>
      </c>
      <c r="Y46" s="17" t="str">
        <f t="array" ref="Y46">IF(OR(Y45 =1,Y45=7),"",IFERROR(INDEX(Tableau1[],MATCH(1,(saisie!Y42&gt;=Tableau1[Date de debut])*(Tableau1[date de Fin]&gt;=saisie!Y42)*(Tableau1[nom]=saisie!$V$2),0),5),""))</f>
        <v>F</v>
      </c>
      <c r="Z46" s="17" t="str">
        <f t="array" ref="Z46">IF(OR(Z45 =1,Z45=7),"",IFERROR(INDEX(Tableau1[],MATCH(1,(saisie!Z42&gt;=Tableau1[Date de debut])*(Tableau1[date de Fin]&gt;=saisie!Z42)*(Tableau1[nom]=saisie!$V$2),0),5),""))</f>
        <v>F</v>
      </c>
      <c r="AA46" s="17" t="str">
        <f t="array" ref="AA46">IF(OR(AA45 =1,AA45=7),"",IFERROR(INDEX(Tableau1[],MATCH(1,(saisie!AA42&gt;=Tableau1[Date de debut])*(Tableau1[date de Fin]&gt;=saisie!AA42)*(Tableau1[nom]=saisie!$V$2),0),5),""))</f>
        <v>F</v>
      </c>
      <c r="AB46" s="17" t="str">
        <f t="array" ref="AB46">IF(OR(AB45 =1,AB45=7),"",IFERROR(INDEX(Tableau1[],MATCH(1,(saisie!AB42&gt;=Tableau1[Date de debut])*(Tableau1[date de Fin]&gt;=saisie!AB42)*(Tableau1[nom]=saisie!$V$2),0),5),""))</f>
        <v>F</v>
      </c>
      <c r="AC46" s="17" t="str">
        <f t="array" ref="AC46">IF(OR(AC45 =1,AC45=7),"",IFERROR(INDEX(Tableau1[],MATCH(1,(saisie!AC42&gt;=Tableau1[Date de debut])*(Tableau1[date de Fin]&gt;=saisie!AC42)*(Tableau1[nom]=saisie!$V$2),0),5),""))</f>
        <v>F</v>
      </c>
      <c r="AD46" s="17" t="str">
        <f t="array" ref="AD46">IF(OR(AD45 =1,AD45=7),"",IFERROR(INDEX(Tableau1[],MATCH(1,(saisie!AD42&gt;=Tableau1[Date de debut])*(Tableau1[date de Fin]&gt;=saisie!AD42)*(Tableau1[nom]=saisie!$V$2),0),5),""))</f>
        <v/>
      </c>
      <c r="AE46" s="17" t="str">
        <f t="array" ref="AE46">IF(OR(AE45 =1,AE45=7),"",IFERROR(INDEX(Tableau1[],MATCH(1,(saisie!AE42&gt;=Tableau1[Date de debut])*(Tableau1[date de Fin]&gt;=saisie!AE42)*(Tableau1[nom]=saisie!$V$2),0),5),""))</f>
        <v/>
      </c>
      <c r="AF46" s="17" t="str">
        <f t="array" ref="AF46">IF(OR(AF45 =1,AF45=7),"",IFERROR(INDEX(Tableau1[],MATCH(1,(saisie!AF42&gt;=Tableau1[Date de debut])*(Tableau1[date de Fin]&gt;=saisie!AF42)*(Tableau1[nom]=saisie!$V$2),0),5),""))</f>
        <v>F</v>
      </c>
      <c r="AG46" s="17" t="str">
        <f t="array" ref="AG46">IF(OR(AG45 =1,AG45=7),"",IFERROR(INDEX(Tableau1[],MATCH(1,(saisie!AG42&gt;=Tableau1[Date de debut])*(Tableau1[date de Fin]&gt;=saisie!AG42)*(Tableau1[nom]=saisie!$V$2),0),5),""))</f>
        <v>F</v>
      </c>
      <c r="AH46" s="20" t="str">
        <f t="array" ref="AH46">IF(OR(AH45 =1,AH45=7),"",IFERROR(INDEX(Tableau1[],MATCH(1,(saisie!AH42&gt;=Tableau1[Date de debut])*(Tableau1[date de Fin]&gt;=saisie!AH42)*(Tableau1[nom]=saisie!$V$2),0),5),""))</f>
        <v>F</v>
      </c>
    </row>
    <row r="47" spans="2:34" x14ac:dyDescent="0.25"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</row>
    <row r="48" spans="2:34" x14ac:dyDescent="0.25">
      <c r="D48" s="3" t="s">
        <v>3</v>
      </c>
      <c r="E48" s="4" t="s">
        <v>8</v>
      </c>
      <c r="F48" s="5" t="s">
        <v>4</v>
      </c>
      <c r="G48" s="6" t="s">
        <v>7</v>
      </c>
      <c r="H48" s="7" t="s">
        <v>20</v>
      </c>
      <c r="I48" s="8" t="s">
        <v>15</v>
      </c>
      <c r="J48" s="9" t="s">
        <v>14</v>
      </c>
      <c r="K48" s="18" t="s">
        <v>19</v>
      </c>
    </row>
    <row r="49" spans="2:34" ht="15.75" thickBot="1" x14ac:dyDescent="0.3">
      <c r="D49" s="19">
        <f>COUNTIF($D$54:$AH$54,D48)</f>
        <v>0</v>
      </c>
      <c r="E49" s="19">
        <f t="shared" ref="E49:K49" si="20">COUNTIF($D$54:$AH$54,E48)</f>
        <v>0</v>
      </c>
      <c r="F49" s="19">
        <f t="shared" si="20"/>
        <v>0</v>
      </c>
      <c r="G49" s="19">
        <f t="shared" si="20"/>
        <v>23</v>
      </c>
      <c r="H49" s="19">
        <f t="shared" si="20"/>
        <v>0</v>
      </c>
      <c r="I49" s="19">
        <f t="shared" si="20"/>
        <v>0</v>
      </c>
      <c r="J49" s="19">
        <f t="shared" si="20"/>
        <v>0</v>
      </c>
      <c r="K49" s="19">
        <f t="shared" si="20"/>
        <v>0</v>
      </c>
    </row>
    <row r="50" spans="2:34" ht="66" customHeight="1" thickBot="1" x14ac:dyDescent="0.3">
      <c r="B50" t="s">
        <v>17</v>
      </c>
      <c r="C50" s="1">
        <f>DATE($F$2,MONTH(1&amp;"/"&amp;D51),1)</f>
        <v>45078</v>
      </c>
      <c r="D50" s="42">
        <f>C50</f>
        <v>45078</v>
      </c>
      <c r="E50" s="43">
        <f>IFERROR(IF(D50+1&gt;$C$51,"",D50+1),"")</f>
        <v>45079</v>
      </c>
      <c r="F50" s="43">
        <f t="shared" ref="F50:AH50" si="21">IFERROR(IF(E50+1&gt;$C$51,"",E50+1),"")</f>
        <v>45080</v>
      </c>
      <c r="G50" s="43">
        <f t="shared" si="21"/>
        <v>45081</v>
      </c>
      <c r="H50" s="43">
        <f t="shared" si="21"/>
        <v>45082</v>
      </c>
      <c r="I50" s="43">
        <f t="shared" si="21"/>
        <v>45083</v>
      </c>
      <c r="J50" s="43">
        <f t="shared" si="21"/>
        <v>45084</v>
      </c>
      <c r="K50" s="43">
        <f t="shared" si="21"/>
        <v>45085</v>
      </c>
      <c r="L50" s="43">
        <f t="shared" si="21"/>
        <v>45086</v>
      </c>
      <c r="M50" s="43">
        <f t="shared" si="21"/>
        <v>45087</v>
      </c>
      <c r="N50" s="43">
        <f t="shared" si="21"/>
        <v>45088</v>
      </c>
      <c r="O50" s="43">
        <f t="shared" si="21"/>
        <v>45089</v>
      </c>
      <c r="P50" s="43">
        <f t="shared" si="21"/>
        <v>45090</v>
      </c>
      <c r="Q50" s="43">
        <f t="shared" si="21"/>
        <v>45091</v>
      </c>
      <c r="R50" s="43">
        <f t="shared" si="21"/>
        <v>45092</v>
      </c>
      <c r="S50" s="43">
        <f t="shared" si="21"/>
        <v>45093</v>
      </c>
      <c r="T50" s="43">
        <f t="shared" si="21"/>
        <v>45094</v>
      </c>
      <c r="U50" s="43">
        <f t="shared" si="21"/>
        <v>45095</v>
      </c>
      <c r="V50" s="43">
        <f t="shared" si="21"/>
        <v>45096</v>
      </c>
      <c r="W50" s="43">
        <f t="shared" si="21"/>
        <v>45097</v>
      </c>
      <c r="X50" s="43">
        <f t="shared" si="21"/>
        <v>45098</v>
      </c>
      <c r="Y50" s="43">
        <f t="shared" si="21"/>
        <v>45099</v>
      </c>
      <c r="Z50" s="43">
        <f t="shared" si="21"/>
        <v>45100</v>
      </c>
      <c r="AA50" s="43">
        <f t="shared" si="21"/>
        <v>45101</v>
      </c>
      <c r="AB50" s="43">
        <f t="shared" si="21"/>
        <v>45102</v>
      </c>
      <c r="AC50" s="43">
        <f t="shared" si="21"/>
        <v>45103</v>
      </c>
      <c r="AD50" s="43">
        <f t="shared" si="21"/>
        <v>45104</v>
      </c>
      <c r="AE50" s="43">
        <f t="shared" si="21"/>
        <v>45105</v>
      </c>
      <c r="AF50" s="43">
        <f t="shared" si="21"/>
        <v>45106</v>
      </c>
      <c r="AG50" s="43">
        <f t="shared" si="21"/>
        <v>45107</v>
      </c>
      <c r="AH50" s="44" t="str">
        <f t="shared" si="21"/>
        <v/>
      </c>
    </row>
    <row r="51" spans="2:34" ht="47.25" thickBot="1" x14ac:dyDescent="0.3">
      <c r="B51" t="s">
        <v>18</v>
      </c>
      <c r="C51" s="1">
        <f>EOMONTH(C50,0)</f>
        <v>45107</v>
      </c>
      <c r="D51" s="96" t="s">
        <v>25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8"/>
    </row>
    <row r="52" spans="2:34" x14ac:dyDescent="0.25">
      <c r="D52" s="10">
        <f>IFERROR(DAY(D50),"")</f>
        <v>1</v>
      </c>
      <c r="E52" s="11">
        <f t="shared" ref="E52:AH52" si="22">IFERROR(DAY(E50),"")</f>
        <v>2</v>
      </c>
      <c r="F52" s="11">
        <f t="shared" si="22"/>
        <v>3</v>
      </c>
      <c r="G52" s="11">
        <f t="shared" si="22"/>
        <v>4</v>
      </c>
      <c r="H52" s="11">
        <f t="shared" si="22"/>
        <v>5</v>
      </c>
      <c r="I52" s="11">
        <f t="shared" si="22"/>
        <v>6</v>
      </c>
      <c r="J52" s="11">
        <f t="shared" si="22"/>
        <v>7</v>
      </c>
      <c r="K52" s="11">
        <f t="shared" si="22"/>
        <v>8</v>
      </c>
      <c r="L52" s="11">
        <f t="shared" si="22"/>
        <v>9</v>
      </c>
      <c r="M52" s="11">
        <f t="shared" si="22"/>
        <v>10</v>
      </c>
      <c r="N52" s="11">
        <f t="shared" si="22"/>
        <v>11</v>
      </c>
      <c r="O52" s="11">
        <f t="shared" si="22"/>
        <v>12</v>
      </c>
      <c r="P52" s="11">
        <f t="shared" si="22"/>
        <v>13</v>
      </c>
      <c r="Q52" s="11">
        <f t="shared" si="22"/>
        <v>14</v>
      </c>
      <c r="R52" s="11">
        <f t="shared" si="22"/>
        <v>15</v>
      </c>
      <c r="S52" s="11">
        <f t="shared" si="22"/>
        <v>16</v>
      </c>
      <c r="T52" s="11">
        <f t="shared" si="22"/>
        <v>17</v>
      </c>
      <c r="U52" s="11">
        <f t="shared" si="22"/>
        <v>18</v>
      </c>
      <c r="V52" s="11">
        <f t="shared" si="22"/>
        <v>19</v>
      </c>
      <c r="W52" s="11">
        <f t="shared" si="22"/>
        <v>20</v>
      </c>
      <c r="X52" s="11">
        <f t="shared" si="22"/>
        <v>21</v>
      </c>
      <c r="Y52" s="11">
        <f t="shared" si="22"/>
        <v>22</v>
      </c>
      <c r="Z52" s="11">
        <f t="shared" si="22"/>
        <v>23</v>
      </c>
      <c r="AA52" s="11">
        <f t="shared" si="22"/>
        <v>24</v>
      </c>
      <c r="AB52" s="11">
        <f t="shared" si="22"/>
        <v>25</v>
      </c>
      <c r="AC52" s="11">
        <f t="shared" si="22"/>
        <v>26</v>
      </c>
      <c r="AD52" s="11">
        <f t="shared" si="22"/>
        <v>27</v>
      </c>
      <c r="AE52" s="11">
        <f t="shared" si="22"/>
        <v>28</v>
      </c>
      <c r="AF52" s="11">
        <f t="shared" si="22"/>
        <v>29</v>
      </c>
      <c r="AG52" s="11">
        <f t="shared" si="22"/>
        <v>30</v>
      </c>
      <c r="AH52" s="12" t="str">
        <f t="shared" si="22"/>
        <v/>
      </c>
    </row>
    <row r="53" spans="2:34" x14ac:dyDescent="0.25">
      <c r="D53" s="14">
        <f>IFERROR(WEEKDAY(D50,1),"")</f>
        <v>5</v>
      </c>
      <c r="E53" s="14">
        <f t="shared" ref="E53:AH53" si="23">IFERROR(WEEKDAY(E50,1),"")</f>
        <v>6</v>
      </c>
      <c r="F53" s="14">
        <f t="shared" si="23"/>
        <v>7</v>
      </c>
      <c r="G53" s="14">
        <f t="shared" si="23"/>
        <v>1</v>
      </c>
      <c r="H53" s="14">
        <f t="shared" si="23"/>
        <v>2</v>
      </c>
      <c r="I53" s="14">
        <f t="shared" si="23"/>
        <v>3</v>
      </c>
      <c r="J53" s="14">
        <f t="shared" si="23"/>
        <v>4</v>
      </c>
      <c r="K53" s="14">
        <f t="shared" si="23"/>
        <v>5</v>
      </c>
      <c r="L53" s="14">
        <f t="shared" si="23"/>
        <v>6</v>
      </c>
      <c r="M53" s="14">
        <f t="shared" si="23"/>
        <v>7</v>
      </c>
      <c r="N53" s="14">
        <f t="shared" si="23"/>
        <v>1</v>
      </c>
      <c r="O53" s="14">
        <f t="shared" si="23"/>
        <v>2</v>
      </c>
      <c r="P53" s="14">
        <f t="shared" si="23"/>
        <v>3</v>
      </c>
      <c r="Q53" s="14">
        <f t="shared" si="23"/>
        <v>4</v>
      </c>
      <c r="R53" s="14">
        <f t="shared" si="23"/>
        <v>5</v>
      </c>
      <c r="S53" s="14">
        <f t="shared" si="23"/>
        <v>6</v>
      </c>
      <c r="T53" s="14">
        <f t="shared" si="23"/>
        <v>7</v>
      </c>
      <c r="U53" s="14">
        <f t="shared" si="23"/>
        <v>1</v>
      </c>
      <c r="V53" s="14">
        <f t="shared" si="23"/>
        <v>2</v>
      </c>
      <c r="W53" s="14">
        <f t="shared" si="23"/>
        <v>3</v>
      </c>
      <c r="X53" s="14">
        <f t="shared" si="23"/>
        <v>4</v>
      </c>
      <c r="Y53" s="14">
        <f t="shared" si="23"/>
        <v>5</v>
      </c>
      <c r="Z53" s="14">
        <f t="shared" si="23"/>
        <v>6</v>
      </c>
      <c r="AA53" s="14">
        <f t="shared" si="23"/>
        <v>7</v>
      </c>
      <c r="AB53" s="14">
        <f t="shared" si="23"/>
        <v>1</v>
      </c>
      <c r="AC53" s="14">
        <f t="shared" si="23"/>
        <v>2</v>
      </c>
      <c r="AD53" s="14">
        <f t="shared" si="23"/>
        <v>3</v>
      </c>
      <c r="AE53" s="14">
        <f t="shared" si="23"/>
        <v>4</v>
      </c>
      <c r="AF53" s="14">
        <f t="shared" si="23"/>
        <v>5</v>
      </c>
      <c r="AG53" s="14">
        <f t="shared" si="23"/>
        <v>6</v>
      </c>
      <c r="AH53" s="21" t="str">
        <f t="shared" si="23"/>
        <v/>
      </c>
    </row>
    <row r="54" spans="2:34" ht="15.75" thickBot="1" x14ac:dyDescent="0.3">
      <c r="D54" s="13" t="str">
        <f t="array" ref="D54">IF(OR(D53 =1,D53=7),"",IFERROR(INDEX(Tableau1[],MATCH(1,(saisie!D50&gt;=Tableau1[Date de debut])*(Tableau1[date de Fin]&gt;=saisie!D50)*(Tableau1[nom]=saisie!$V$2),0),5),""))</f>
        <v>F</v>
      </c>
      <c r="E54" s="17" t="str">
        <f t="array" ref="E54">IF(OR(E53 =1,E53=7),"",IFERROR(INDEX(Tableau1[],MATCH(1,(saisie!E50&gt;=Tableau1[Date de debut])*(Tableau1[date de Fin]&gt;=saisie!E50)*(Tableau1[nom]=saisie!$V$2),0),5),""))</f>
        <v>F</v>
      </c>
      <c r="F54" s="17" t="str">
        <f t="array" ref="F54">IF(OR(F53 =1,F53=7),"",IFERROR(INDEX(Tableau1[],MATCH(1,(saisie!F50&gt;=Tableau1[Date de debut])*(Tableau1[date de Fin]&gt;=saisie!F50)*(Tableau1[nom]=saisie!$V$2),0),5),""))</f>
        <v/>
      </c>
      <c r="G54" s="17" t="str">
        <f t="array" ref="G54">IF(OR(G53 =1,G53=7),"",IFERROR(INDEX(Tableau1[],MATCH(1,(saisie!G50&gt;=Tableau1[Date de debut])*(Tableau1[date de Fin]&gt;=saisie!G50)*(Tableau1[nom]=saisie!$V$2),0),5),""))</f>
        <v/>
      </c>
      <c r="H54" s="17" t="str">
        <f t="array" ref="H54">IF(OR(H53 =1,H53=7),"",IFERROR(INDEX(Tableau1[],MATCH(1,(saisie!H50&gt;=Tableau1[Date de debut])*(Tableau1[date de Fin]&gt;=saisie!H50)*(Tableau1[nom]=saisie!$V$2),0),5),""))</f>
        <v>F</v>
      </c>
      <c r="I54" s="17" t="str">
        <f t="array" ref="I54">IF(OR(I53 =1,I53=7),"",IFERROR(INDEX(Tableau1[],MATCH(1,(saisie!I50&gt;=Tableau1[Date de debut])*(Tableau1[date de Fin]&gt;=saisie!I50)*(Tableau1[nom]=saisie!$V$2),0),5),""))</f>
        <v>F</v>
      </c>
      <c r="J54" s="17" t="str">
        <f t="array" ref="J54">IF(OR(J53 =1,J53=7),"",IFERROR(INDEX(Tableau1[],MATCH(1,(saisie!J50&gt;=Tableau1[Date de debut])*(Tableau1[date de Fin]&gt;=saisie!J50)*(Tableau1[nom]=saisie!$V$2),0),5),""))</f>
        <v>F</v>
      </c>
      <c r="K54" s="17" t="str">
        <f t="array" ref="K54">IF(OR(K53 =1,K53=7),"",IFERROR(INDEX(Tableau1[],MATCH(1,(saisie!K50&gt;=Tableau1[Date de debut])*(Tableau1[date de Fin]&gt;=saisie!K50)*(Tableau1[nom]=saisie!$V$2),0),5),""))</f>
        <v>F</v>
      </c>
      <c r="L54" s="17" t="str">
        <f t="array" ref="L54">IF(OR(L53 =1,L53=7),"",IFERROR(INDEX(Tableau1[],MATCH(1,(saisie!L50&gt;=Tableau1[Date de debut])*(Tableau1[date de Fin]&gt;=saisie!L50)*(Tableau1[nom]=saisie!$V$2),0),5),""))</f>
        <v>F</v>
      </c>
      <c r="M54" s="17" t="str">
        <f t="array" ref="M54">IF(OR(M53 =1,M53=7),"",IFERROR(INDEX(Tableau1[],MATCH(1,(saisie!M50&gt;=Tableau1[Date de debut])*(Tableau1[date de Fin]&gt;=saisie!M50)*(Tableau1[nom]=saisie!$V$2),0),5),""))</f>
        <v/>
      </c>
      <c r="N54" s="17" t="str">
        <f t="array" ref="N54">IF(OR(N53 =1,N53=7),"",IFERROR(INDEX(Tableau1[],MATCH(1,(saisie!N50&gt;=Tableau1[Date de debut])*(Tableau1[date de Fin]&gt;=saisie!N50)*(Tableau1[nom]=saisie!$V$2),0),5),""))</f>
        <v/>
      </c>
      <c r="O54" s="17" t="str">
        <f t="array" ref="O54">IF(OR(O53 =1,O53=7),"",IFERROR(INDEX(Tableau1[],MATCH(1,(saisie!O50&gt;=Tableau1[Date de debut])*(Tableau1[date de Fin]&gt;=saisie!O50)*(Tableau1[nom]=saisie!$V$2),0),5),""))</f>
        <v>F</v>
      </c>
      <c r="P54" s="17" t="str">
        <f t="array" ref="P54">IF(OR(P53 =1,P53=7),"",IFERROR(INDEX(Tableau1[],MATCH(1,(saisie!P50&gt;=Tableau1[Date de debut])*(Tableau1[date de Fin]&gt;=saisie!P50)*(Tableau1[nom]=saisie!$V$2),0),5),""))</f>
        <v>F</v>
      </c>
      <c r="Q54" s="17" t="str">
        <f t="array" ref="Q54">IF(OR(Q53 =1,Q53=7),"",IFERROR(INDEX(Tableau1[],MATCH(1,(saisie!Q50&gt;=Tableau1[Date de debut])*(Tableau1[date de Fin]&gt;=saisie!Q50)*(Tableau1[nom]=saisie!$V$2),0),5),""))</f>
        <v>F</v>
      </c>
      <c r="R54" s="17" t="str">
        <f t="array" ref="R54">IF(OR(R53 =1,R53=7),"",IFERROR(INDEX(Tableau1[],MATCH(1,(saisie!R50&gt;=Tableau1[Date de debut])*(Tableau1[date de Fin]&gt;=saisie!R50)*(Tableau1[nom]=saisie!$V$2),0),5),""))</f>
        <v>F</v>
      </c>
      <c r="S54" s="17" t="str">
        <f t="array" ref="S54">IF(OR(S53 =1,S53=7),"",IFERROR(INDEX(Tableau1[],MATCH(1,(saisie!S50&gt;=Tableau1[Date de debut])*(Tableau1[date de Fin]&gt;=saisie!S50)*(Tableau1[nom]=saisie!$V$2),0),5),""))</f>
        <v>F</v>
      </c>
      <c r="T54" s="17" t="str">
        <f t="array" ref="T54">IF(OR(T53 =1,T53=7),"",IFERROR(INDEX(Tableau1[],MATCH(1,(saisie!T50&gt;=Tableau1[Date de debut])*(Tableau1[date de Fin]&gt;=saisie!T50)*(Tableau1[nom]=saisie!$V$2),0),5),""))</f>
        <v/>
      </c>
      <c r="U54" s="17" t="str">
        <f t="array" ref="U54">IF(OR(U53 =1,U53=7),"",IFERROR(INDEX(Tableau1[],MATCH(1,(saisie!U50&gt;=Tableau1[Date de debut])*(Tableau1[date de Fin]&gt;=saisie!U50)*(Tableau1[nom]=saisie!$V$2),0),5),""))</f>
        <v/>
      </c>
      <c r="V54" s="17" t="str">
        <f t="array" ref="V54">IF(OR(V53 =1,V53=7),"",IFERROR(INDEX(Tableau1[],MATCH(1,(saisie!V50&gt;=Tableau1[Date de debut])*(Tableau1[date de Fin]&gt;=saisie!V50)*(Tableau1[nom]=saisie!$V$2),0),5),""))</f>
        <v>F</v>
      </c>
      <c r="W54" s="17" t="str">
        <f t="array" ref="W54">IF(OR(W53 =1,W53=7),"",IFERROR(INDEX(Tableau1[],MATCH(1,(saisie!W50&gt;=Tableau1[Date de debut])*(Tableau1[date de Fin]&gt;=saisie!W50)*(Tableau1[nom]=saisie!$V$2),0),5),""))</f>
        <v>F</v>
      </c>
      <c r="X54" s="17" t="str">
        <f t="array" ref="X54">IF(OR(X53 =1,X53=7),"",IFERROR(INDEX(Tableau1[],MATCH(1,(saisie!X50&gt;=Tableau1[Date de debut])*(Tableau1[date de Fin]&gt;=saisie!X50)*(Tableau1[nom]=saisie!$V$2),0),5),""))</f>
        <v>F</v>
      </c>
      <c r="Y54" s="17" t="str">
        <f t="array" ref="Y54">IF(OR(Y53 =1,Y53=7),"",IFERROR(INDEX(Tableau1[],MATCH(1,(saisie!Y50&gt;=Tableau1[Date de debut])*(Tableau1[date de Fin]&gt;=saisie!Y50)*(Tableau1[nom]=saisie!$V$2),0),5),""))</f>
        <v>F</v>
      </c>
      <c r="Z54" s="17" t="str">
        <f t="array" ref="Z54">IF(OR(Z53 =1,Z53=7),"",IFERROR(INDEX(Tableau1[],MATCH(1,(saisie!Z50&gt;=Tableau1[Date de debut])*(Tableau1[date de Fin]&gt;=saisie!Z50)*(Tableau1[nom]=saisie!$V$2),0),5),""))</f>
        <v>F</v>
      </c>
      <c r="AA54" s="17" t="str">
        <f t="array" ref="AA54">IF(OR(AA53 =1,AA53=7),"",IFERROR(INDEX(Tableau1[],MATCH(1,(saisie!AA50&gt;=Tableau1[Date de debut])*(Tableau1[date de Fin]&gt;=saisie!AA50)*(Tableau1[nom]=saisie!$V$2),0),5),""))</f>
        <v/>
      </c>
      <c r="AB54" s="17" t="str">
        <f t="array" ref="AB54">IF(OR(AB53 =1,AB53=7),"",IFERROR(INDEX(Tableau1[],MATCH(1,(saisie!AB50&gt;=Tableau1[Date de debut])*(Tableau1[date de Fin]&gt;=saisie!AB50)*(Tableau1[nom]=saisie!$V$2),0),5),""))</f>
        <v/>
      </c>
      <c r="AC54" s="17" t="str">
        <f t="array" ref="AC54">IF(OR(AC53 =1,AC53=7),"",IFERROR(INDEX(Tableau1[],MATCH(1,(saisie!AC50&gt;=Tableau1[Date de debut])*(Tableau1[date de Fin]&gt;=saisie!AC50)*(Tableau1[nom]=saisie!$V$2),0),5),""))</f>
        <v>F</v>
      </c>
      <c r="AD54" s="17" t="str">
        <f t="array" ref="AD54">IF(OR(AD53 =1,AD53=7),"",IFERROR(INDEX(Tableau1[],MATCH(1,(saisie!AD50&gt;=Tableau1[Date de debut])*(Tableau1[date de Fin]&gt;=saisie!AD50)*(Tableau1[nom]=saisie!$V$2),0),5),""))</f>
        <v>F</v>
      </c>
      <c r="AE54" s="17" t="str">
        <f t="array" ref="AE54">IF(OR(AE53 =1,AE53=7),"",IFERROR(INDEX(Tableau1[],MATCH(1,(saisie!AE50&gt;=Tableau1[Date de debut])*(Tableau1[date de Fin]&gt;=saisie!AE50)*(Tableau1[nom]=saisie!$V$2),0),5),""))</f>
        <v>F</v>
      </c>
      <c r="AF54" s="17" t="str">
        <f t="array" ref="AF54">IF(OR(AF53 =1,AF53=7),"",IFERROR(INDEX(Tableau1[],MATCH(1,(saisie!AF50&gt;=Tableau1[Date de debut])*(Tableau1[date de Fin]&gt;=saisie!AF50)*(Tableau1[nom]=saisie!$V$2),0),5),""))</f>
        <v>F</v>
      </c>
      <c r="AG54" s="17" t="str">
        <f t="array" ref="AG54">IF(OR(AG53 =1,AG53=7),"",IFERROR(INDEX(Tableau1[],MATCH(1,(saisie!AG50&gt;=Tableau1[Date de debut])*(Tableau1[date de Fin]&gt;=saisie!AG50)*(Tableau1[nom]=saisie!$V$2),0),5),""))</f>
        <v>F</v>
      </c>
      <c r="AH54" s="20" t="str">
        <f t="array" ref="AH54">IF(OR(AH53 =1,AH53=7),"",IFERROR(INDEX(Tableau1[],MATCH(1,(saisie!AH50&gt;=Tableau1[Date de debut])*(Tableau1[date de Fin]&gt;=saisie!AH50)*(Tableau1[nom]=saisie!$V$2),0),5),""))</f>
        <v>F</v>
      </c>
    </row>
    <row r="55" spans="2:34" x14ac:dyDescent="0.25"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</row>
    <row r="56" spans="2:34" x14ac:dyDescent="0.25">
      <c r="D56" s="3" t="s">
        <v>3</v>
      </c>
      <c r="E56" s="4" t="s">
        <v>8</v>
      </c>
      <c r="F56" s="5" t="s">
        <v>4</v>
      </c>
      <c r="G56" s="6" t="s">
        <v>7</v>
      </c>
      <c r="H56" s="7" t="s">
        <v>20</v>
      </c>
      <c r="I56" s="8" t="s">
        <v>15</v>
      </c>
      <c r="J56" s="9" t="s">
        <v>14</v>
      </c>
      <c r="K56" s="18" t="s">
        <v>19</v>
      </c>
    </row>
    <row r="57" spans="2:34" ht="15.75" thickBot="1" x14ac:dyDescent="0.3">
      <c r="D57" s="19">
        <f>COUNTIF($D$62:$AH$62,D56)</f>
        <v>0</v>
      </c>
      <c r="E57" s="19">
        <f t="shared" ref="E57:K57" si="24">COUNTIF($D$62:$AH$62,E56)</f>
        <v>0</v>
      </c>
      <c r="F57" s="19">
        <f t="shared" si="24"/>
        <v>0</v>
      </c>
      <c r="G57" s="19">
        <f t="shared" si="24"/>
        <v>21</v>
      </c>
      <c r="H57" s="19">
        <f t="shared" si="24"/>
        <v>0</v>
      </c>
      <c r="I57" s="19">
        <f t="shared" si="24"/>
        <v>0</v>
      </c>
      <c r="J57" s="19">
        <f t="shared" si="24"/>
        <v>0</v>
      </c>
      <c r="K57" s="19">
        <f t="shared" si="24"/>
        <v>0</v>
      </c>
    </row>
    <row r="58" spans="2:34" ht="66" customHeight="1" thickBot="1" x14ac:dyDescent="0.3">
      <c r="B58" t="s">
        <v>17</v>
      </c>
      <c r="C58" s="1">
        <f>DATE($F$2,MONTH(1&amp;"/"&amp;D59),1)</f>
        <v>45108</v>
      </c>
      <c r="D58" s="42">
        <f>C58</f>
        <v>45108</v>
      </c>
      <c r="E58" s="43">
        <f>IFERROR(IF(D58+1&gt;$C$59,"",D58+1),"")</f>
        <v>45109</v>
      </c>
      <c r="F58" s="43">
        <f t="shared" ref="F58:AH58" si="25">IFERROR(IF(E58+1&gt;$C$59,"",E58+1),"")</f>
        <v>45110</v>
      </c>
      <c r="G58" s="43">
        <f t="shared" si="25"/>
        <v>45111</v>
      </c>
      <c r="H58" s="43">
        <f t="shared" si="25"/>
        <v>45112</v>
      </c>
      <c r="I58" s="43">
        <f t="shared" si="25"/>
        <v>45113</v>
      </c>
      <c r="J58" s="43">
        <f t="shared" si="25"/>
        <v>45114</v>
      </c>
      <c r="K58" s="43">
        <f t="shared" si="25"/>
        <v>45115</v>
      </c>
      <c r="L58" s="43">
        <f t="shared" si="25"/>
        <v>45116</v>
      </c>
      <c r="M58" s="43">
        <f t="shared" si="25"/>
        <v>45117</v>
      </c>
      <c r="N58" s="43">
        <f t="shared" si="25"/>
        <v>45118</v>
      </c>
      <c r="O58" s="43">
        <f t="shared" si="25"/>
        <v>45119</v>
      </c>
      <c r="P58" s="43">
        <f t="shared" si="25"/>
        <v>45120</v>
      </c>
      <c r="Q58" s="43">
        <f t="shared" si="25"/>
        <v>45121</v>
      </c>
      <c r="R58" s="43">
        <f t="shared" si="25"/>
        <v>45122</v>
      </c>
      <c r="S58" s="43">
        <f t="shared" si="25"/>
        <v>45123</v>
      </c>
      <c r="T58" s="43">
        <f t="shared" si="25"/>
        <v>45124</v>
      </c>
      <c r="U58" s="43">
        <f t="shared" si="25"/>
        <v>45125</v>
      </c>
      <c r="V58" s="43">
        <f t="shared" si="25"/>
        <v>45126</v>
      </c>
      <c r="W58" s="43">
        <f t="shared" si="25"/>
        <v>45127</v>
      </c>
      <c r="X58" s="43">
        <f t="shared" si="25"/>
        <v>45128</v>
      </c>
      <c r="Y58" s="43">
        <f t="shared" si="25"/>
        <v>45129</v>
      </c>
      <c r="Z58" s="43">
        <f t="shared" si="25"/>
        <v>45130</v>
      </c>
      <c r="AA58" s="43">
        <f t="shared" si="25"/>
        <v>45131</v>
      </c>
      <c r="AB58" s="43">
        <f t="shared" si="25"/>
        <v>45132</v>
      </c>
      <c r="AC58" s="43">
        <f t="shared" si="25"/>
        <v>45133</v>
      </c>
      <c r="AD58" s="43">
        <f t="shared" si="25"/>
        <v>45134</v>
      </c>
      <c r="AE58" s="43">
        <f t="shared" si="25"/>
        <v>45135</v>
      </c>
      <c r="AF58" s="43">
        <f t="shared" si="25"/>
        <v>45136</v>
      </c>
      <c r="AG58" s="43">
        <f t="shared" si="25"/>
        <v>45137</v>
      </c>
      <c r="AH58" s="44">
        <f t="shared" si="25"/>
        <v>45138</v>
      </c>
    </row>
    <row r="59" spans="2:34" ht="47.25" hidden="1" thickBot="1" x14ac:dyDescent="0.3">
      <c r="B59" t="s">
        <v>18</v>
      </c>
      <c r="C59" s="1">
        <f>EOMONTH(C58,0)</f>
        <v>45138</v>
      </c>
      <c r="D59" s="96" t="s">
        <v>26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8"/>
    </row>
    <row r="60" spans="2:34" x14ac:dyDescent="0.25">
      <c r="D60" s="10">
        <f>IFERROR(DAY(D58),"")</f>
        <v>1</v>
      </c>
      <c r="E60" s="11">
        <f t="shared" ref="E60:AH60" si="26">IFERROR(DAY(E58),"")</f>
        <v>2</v>
      </c>
      <c r="F60" s="11">
        <f t="shared" si="26"/>
        <v>3</v>
      </c>
      <c r="G60" s="11">
        <f t="shared" si="26"/>
        <v>4</v>
      </c>
      <c r="H60" s="11">
        <f t="shared" si="26"/>
        <v>5</v>
      </c>
      <c r="I60" s="11">
        <f t="shared" si="26"/>
        <v>6</v>
      </c>
      <c r="J60" s="11">
        <f t="shared" si="26"/>
        <v>7</v>
      </c>
      <c r="K60" s="11">
        <f t="shared" si="26"/>
        <v>8</v>
      </c>
      <c r="L60" s="11">
        <f t="shared" si="26"/>
        <v>9</v>
      </c>
      <c r="M60" s="11">
        <f t="shared" si="26"/>
        <v>10</v>
      </c>
      <c r="N60" s="11">
        <f t="shared" si="26"/>
        <v>11</v>
      </c>
      <c r="O60" s="11">
        <f t="shared" si="26"/>
        <v>12</v>
      </c>
      <c r="P60" s="11">
        <f t="shared" si="26"/>
        <v>13</v>
      </c>
      <c r="Q60" s="11">
        <f t="shared" si="26"/>
        <v>14</v>
      </c>
      <c r="R60" s="11">
        <f t="shared" si="26"/>
        <v>15</v>
      </c>
      <c r="S60" s="11">
        <f t="shared" si="26"/>
        <v>16</v>
      </c>
      <c r="T60" s="11">
        <f t="shared" si="26"/>
        <v>17</v>
      </c>
      <c r="U60" s="11">
        <f t="shared" si="26"/>
        <v>18</v>
      </c>
      <c r="V60" s="11">
        <f t="shared" si="26"/>
        <v>19</v>
      </c>
      <c r="W60" s="11">
        <f t="shared" si="26"/>
        <v>20</v>
      </c>
      <c r="X60" s="11">
        <f t="shared" si="26"/>
        <v>21</v>
      </c>
      <c r="Y60" s="11">
        <f t="shared" si="26"/>
        <v>22</v>
      </c>
      <c r="Z60" s="11">
        <f t="shared" si="26"/>
        <v>23</v>
      </c>
      <c r="AA60" s="11">
        <f t="shared" si="26"/>
        <v>24</v>
      </c>
      <c r="AB60" s="11">
        <f t="shared" si="26"/>
        <v>25</v>
      </c>
      <c r="AC60" s="11">
        <f t="shared" si="26"/>
        <v>26</v>
      </c>
      <c r="AD60" s="11">
        <f t="shared" si="26"/>
        <v>27</v>
      </c>
      <c r="AE60" s="11">
        <f t="shared" si="26"/>
        <v>28</v>
      </c>
      <c r="AF60" s="11">
        <f t="shared" si="26"/>
        <v>29</v>
      </c>
      <c r="AG60" s="11">
        <f t="shared" si="26"/>
        <v>30</v>
      </c>
      <c r="AH60" s="12">
        <f t="shared" si="26"/>
        <v>31</v>
      </c>
    </row>
    <row r="61" spans="2:34" x14ac:dyDescent="0.25">
      <c r="D61" s="14">
        <f>IFERROR(WEEKDAY(D58,1),"")</f>
        <v>7</v>
      </c>
      <c r="E61" s="14">
        <f t="shared" ref="E61:AH61" si="27">IFERROR(WEEKDAY(E58,1),"")</f>
        <v>1</v>
      </c>
      <c r="F61" s="14">
        <f t="shared" si="27"/>
        <v>2</v>
      </c>
      <c r="G61" s="14">
        <f t="shared" si="27"/>
        <v>3</v>
      </c>
      <c r="H61" s="14">
        <f t="shared" si="27"/>
        <v>4</v>
      </c>
      <c r="I61" s="14">
        <f t="shared" si="27"/>
        <v>5</v>
      </c>
      <c r="J61" s="14">
        <f t="shared" si="27"/>
        <v>6</v>
      </c>
      <c r="K61" s="14">
        <f t="shared" si="27"/>
        <v>7</v>
      </c>
      <c r="L61" s="14">
        <f t="shared" si="27"/>
        <v>1</v>
      </c>
      <c r="M61" s="14">
        <f t="shared" si="27"/>
        <v>2</v>
      </c>
      <c r="N61" s="14">
        <f t="shared" si="27"/>
        <v>3</v>
      </c>
      <c r="O61" s="14">
        <f t="shared" si="27"/>
        <v>4</v>
      </c>
      <c r="P61" s="14">
        <f t="shared" si="27"/>
        <v>5</v>
      </c>
      <c r="Q61" s="14">
        <f t="shared" si="27"/>
        <v>6</v>
      </c>
      <c r="R61" s="14">
        <f t="shared" si="27"/>
        <v>7</v>
      </c>
      <c r="S61" s="14">
        <f t="shared" si="27"/>
        <v>1</v>
      </c>
      <c r="T61" s="14">
        <f t="shared" si="27"/>
        <v>2</v>
      </c>
      <c r="U61" s="14">
        <f t="shared" si="27"/>
        <v>3</v>
      </c>
      <c r="V61" s="14">
        <f t="shared" si="27"/>
        <v>4</v>
      </c>
      <c r="W61" s="14">
        <f t="shared" si="27"/>
        <v>5</v>
      </c>
      <c r="X61" s="14">
        <f t="shared" si="27"/>
        <v>6</v>
      </c>
      <c r="Y61" s="14">
        <f t="shared" si="27"/>
        <v>7</v>
      </c>
      <c r="Z61" s="14">
        <f t="shared" si="27"/>
        <v>1</v>
      </c>
      <c r="AA61" s="14">
        <f t="shared" si="27"/>
        <v>2</v>
      </c>
      <c r="AB61" s="14">
        <f t="shared" si="27"/>
        <v>3</v>
      </c>
      <c r="AC61" s="14">
        <f t="shared" si="27"/>
        <v>4</v>
      </c>
      <c r="AD61" s="14">
        <f t="shared" si="27"/>
        <v>5</v>
      </c>
      <c r="AE61" s="14">
        <f t="shared" si="27"/>
        <v>6</v>
      </c>
      <c r="AF61" s="14">
        <f t="shared" si="27"/>
        <v>7</v>
      </c>
      <c r="AG61" s="14">
        <f t="shared" si="27"/>
        <v>1</v>
      </c>
      <c r="AH61" s="21">
        <f t="shared" si="27"/>
        <v>2</v>
      </c>
    </row>
    <row r="62" spans="2:34" ht="15.75" thickBot="1" x14ac:dyDescent="0.3">
      <c r="D62" s="13" t="str">
        <f t="array" ref="D62">IF(OR(D61 =1,D61=7),"",IFERROR(INDEX(Tableau1[],MATCH(1,(saisie!D58&gt;=Tableau1[Date de debut])*(Tableau1[date de Fin]&gt;=saisie!D58)*(Tableau1[nom]=saisie!$V$2),0),5),""))</f>
        <v/>
      </c>
      <c r="E62" s="17" t="str">
        <f t="array" ref="E62">IF(OR(E61 =1,E61=7),"",IFERROR(INDEX(Tableau1[],MATCH(1,(saisie!E58&gt;=Tableau1[Date de debut])*(Tableau1[date de Fin]&gt;=saisie!E58)*(Tableau1[nom]=saisie!$V$2),0),5),""))</f>
        <v/>
      </c>
      <c r="F62" s="17" t="str">
        <f t="array" ref="F62">IF(OR(F61 =1,F61=7),"",IFERROR(INDEX(Tableau1[],MATCH(1,(saisie!F58&gt;=Tableau1[Date de debut])*(Tableau1[date de Fin]&gt;=saisie!F58)*(Tableau1[nom]=saisie!$V$2),0),5),""))</f>
        <v>F</v>
      </c>
      <c r="G62" s="17" t="str">
        <f t="array" ref="G62">IF(OR(G61 =1,G61=7),"",IFERROR(INDEX(Tableau1[],MATCH(1,(saisie!G58&gt;=Tableau1[Date de debut])*(Tableau1[date de Fin]&gt;=saisie!G58)*(Tableau1[nom]=saisie!$V$2),0),5),""))</f>
        <v>F</v>
      </c>
      <c r="H62" s="17" t="str">
        <f t="array" ref="H62">IF(OR(H61 =1,H61=7),"",IFERROR(INDEX(Tableau1[],MATCH(1,(saisie!H58&gt;=Tableau1[Date de debut])*(Tableau1[date de Fin]&gt;=saisie!H58)*(Tableau1[nom]=saisie!$V$2),0),5),""))</f>
        <v>F</v>
      </c>
      <c r="I62" s="17" t="str">
        <f t="array" ref="I62">IF(OR(I61 =1,I61=7),"",IFERROR(INDEX(Tableau1[],MATCH(1,(saisie!I58&gt;=Tableau1[Date de debut])*(Tableau1[date de Fin]&gt;=saisie!I58)*(Tableau1[nom]=saisie!$V$2),0),5),""))</f>
        <v>F</v>
      </c>
      <c r="J62" s="17" t="str">
        <f t="array" ref="J62">IF(OR(J61 =1,J61=7),"",IFERROR(INDEX(Tableau1[],MATCH(1,(saisie!J58&gt;=Tableau1[Date de debut])*(Tableau1[date de Fin]&gt;=saisie!J58)*(Tableau1[nom]=saisie!$V$2),0),5),""))</f>
        <v>F</v>
      </c>
      <c r="K62" s="17" t="str">
        <f t="array" ref="K62">IF(OR(K61 =1,K61=7),"",IFERROR(INDEX(Tableau1[],MATCH(1,(saisie!K58&gt;=Tableau1[Date de debut])*(Tableau1[date de Fin]&gt;=saisie!K58)*(Tableau1[nom]=saisie!$V$2),0),5),""))</f>
        <v/>
      </c>
      <c r="L62" s="17" t="str">
        <f t="array" ref="L62">IF(OR(L61 =1,L61=7),"",IFERROR(INDEX(Tableau1[],MATCH(1,(saisie!L58&gt;=Tableau1[Date de debut])*(Tableau1[date de Fin]&gt;=saisie!L58)*(Tableau1[nom]=saisie!$V$2),0),5),""))</f>
        <v/>
      </c>
      <c r="M62" s="17" t="str">
        <f t="array" ref="M62">IF(OR(M61 =1,M61=7),"",IFERROR(INDEX(Tableau1[],MATCH(1,(saisie!M58&gt;=Tableau1[Date de debut])*(Tableau1[date de Fin]&gt;=saisie!M58)*(Tableau1[nom]=saisie!$V$2),0),5),""))</f>
        <v>F</v>
      </c>
      <c r="N62" s="17" t="str">
        <f t="array" ref="N62">IF(OR(N61 =1,N61=7),"",IFERROR(INDEX(Tableau1[],MATCH(1,(saisie!N58&gt;=Tableau1[Date de debut])*(Tableau1[date de Fin]&gt;=saisie!N58)*(Tableau1[nom]=saisie!$V$2),0),5),""))</f>
        <v>F</v>
      </c>
      <c r="O62" s="17" t="str">
        <f t="array" ref="O62">IF(OR(O61 =1,O61=7),"",IFERROR(INDEX(Tableau1[],MATCH(1,(saisie!O58&gt;=Tableau1[Date de debut])*(Tableau1[date de Fin]&gt;=saisie!O58)*(Tableau1[nom]=saisie!$V$2),0),5),""))</f>
        <v>F</v>
      </c>
      <c r="P62" s="17" t="str">
        <f t="array" ref="P62">IF(OR(P61 =1,P61=7),"",IFERROR(INDEX(Tableau1[],MATCH(1,(saisie!P58&gt;=Tableau1[Date de debut])*(Tableau1[date de Fin]&gt;=saisie!P58)*(Tableau1[nom]=saisie!$V$2),0),5),""))</f>
        <v>F</v>
      </c>
      <c r="Q62" s="17" t="str">
        <f t="array" ref="Q62">IF(OR(Q61 =1,Q61=7),"",IFERROR(INDEX(Tableau1[],MATCH(1,(saisie!Q58&gt;=Tableau1[Date de debut])*(Tableau1[date de Fin]&gt;=saisie!Q58)*(Tableau1[nom]=saisie!$V$2),0),5),""))</f>
        <v>F</v>
      </c>
      <c r="R62" s="17" t="str">
        <f t="array" ref="R62">IF(OR(R61 =1,R61=7),"",IFERROR(INDEX(Tableau1[],MATCH(1,(saisie!R58&gt;=Tableau1[Date de debut])*(Tableau1[date de Fin]&gt;=saisie!R58)*(Tableau1[nom]=saisie!$V$2),0),5),""))</f>
        <v/>
      </c>
      <c r="S62" s="17" t="str">
        <f t="array" ref="S62">IF(OR(S61 =1,S61=7),"",IFERROR(INDEX(Tableau1[],MATCH(1,(saisie!S58&gt;=Tableau1[Date de debut])*(Tableau1[date de Fin]&gt;=saisie!S58)*(Tableau1[nom]=saisie!$V$2),0),5),""))</f>
        <v/>
      </c>
      <c r="T62" s="17" t="str">
        <f t="array" ref="T62">IF(OR(T61 =1,T61=7),"",IFERROR(INDEX(Tableau1[],MATCH(1,(saisie!T58&gt;=Tableau1[Date de debut])*(Tableau1[date de Fin]&gt;=saisie!T58)*(Tableau1[nom]=saisie!$V$2),0),5),""))</f>
        <v>F</v>
      </c>
      <c r="U62" s="17" t="str">
        <f t="array" ref="U62">IF(OR(U61 =1,U61=7),"",IFERROR(INDEX(Tableau1[],MATCH(1,(saisie!U58&gt;=Tableau1[Date de debut])*(Tableau1[date de Fin]&gt;=saisie!U58)*(Tableau1[nom]=saisie!$V$2),0),5),""))</f>
        <v>F</v>
      </c>
      <c r="V62" s="17" t="str">
        <f t="array" ref="V62">IF(OR(V61 =1,V61=7),"",IFERROR(INDEX(Tableau1[],MATCH(1,(saisie!V58&gt;=Tableau1[Date de debut])*(Tableau1[date de Fin]&gt;=saisie!V58)*(Tableau1[nom]=saisie!$V$2),0),5),""))</f>
        <v>F</v>
      </c>
      <c r="W62" s="17" t="str">
        <f t="array" ref="W62">IF(OR(W61 =1,W61=7),"",IFERROR(INDEX(Tableau1[],MATCH(1,(saisie!W58&gt;=Tableau1[Date de debut])*(Tableau1[date de Fin]&gt;=saisie!W58)*(Tableau1[nom]=saisie!$V$2),0),5),""))</f>
        <v>F</v>
      </c>
      <c r="X62" s="17" t="str">
        <f t="array" ref="X62">IF(OR(X61 =1,X61=7),"",IFERROR(INDEX(Tableau1[],MATCH(1,(saisie!X58&gt;=Tableau1[Date de debut])*(Tableau1[date de Fin]&gt;=saisie!X58)*(Tableau1[nom]=saisie!$V$2),0),5),""))</f>
        <v>F</v>
      </c>
      <c r="Y62" s="17" t="str">
        <f t="array" ref="Y62">IF(OR(Y61 =1,Y61=7),"",IFERROR(INDEX(Tableau1[],MATCH(1,(saisie!Y58&gt;=Tableau1[Date de debut])*(Tableau1[date de Fin]&gt;=saisie!Y58)*(Tableau1[nom]=saisie!$V$2),0),5),""))</f>
        <v/>
      </c>
      <c r="Z62" s="17" t="str">
        <f t="array" ref="Z62">IF(OR(Z61 =1,Z61=7),"",IFERROR(INDEX(Tableau1[],MATCH(1,(saisie!Z58&gt;=Tableau1[Date de debut])*(Tableau1[date de Fin]&gt;=saisie!Z58)*(Tableau1[nom]=saisie!$V$2),0),5),""))</f>
        <v/>
      </c>
      <c r="AA62" s="17" t="str">
        <f t="array" ref="AA62">IF(OR(AA61 =1,AA61=7),"",IFERROR(INDEX(Tableau1[],MATCH(1,(saisie!AA58&gt;=Tableau1[Date de debut])*(Tableau1[date de Fin]&gt;=saisie!AA58)*(Tableau1[nom]=saisie!$V$2),0),5),""))</f>
        <v>F</v>
      </c>
      <c r="AB62" s="17" t="str">
        <f t="array" ref="AB62">IF(OR(AB61 =1,AB61=7),"",IFERROR(INDEX(Tableau1[],MATCH(1,(saisie!AB58&gt;=Tableau1[Date de debut])*(Tableau1[date de Fin]&gt;=saisie!AB58)*(Tableau1[nom]=saisie!$V$2),0),5),""))</f>
        <v>F</v>
      </c>
      <c r="AC62" s="17" t="str">
        <f t="array" ref="AC62">IF(OR(AC61 =1,AC61=7),"",IFERROR(INDEX(Tableau1[],MATCH(1,(saisie!AC58&gt;=Tableau1[Date de debut])*(Tableau1[date de Fin]&gt;=saisie!AC58)*(Tableau1[nom]=saisie!$V$2),0),5),""))</f>
        <v>F</v>
      </c>
      <c r="AD62" s="17" t="str">
        <f t="array" ref="AD62">IF(OR(AD61 =1,AD61=7),"",IFERROR(INDEX(Tableau1[],MATCH(1,(saisie!AD58&gt;=Tableau1[Date de debut])*(Tableau1[date de Fin]&gt;=saisie!AD58)*(Tableau1[nom]=saisie!$V$2),0),5),""))</f>
        <v>F</v>
      </c>
      <c r="AE62" s="17" t="str">
        <f t="array" ref="AE62">IF(OR(AE61 =1,AE61=7),"",IFERROR(INDEX(Tableau1[],MATCH(1,(saisie!AE58&gt;=Tableau1[Date de debut])*(Tableau1[date de Fin]&gt;=saisie!AE58)*(Tableau1[nom]=saisie!$V$2),0),5),""))</f>
        <v>F</v>
      </c>
      <c r="AF62" s="17" t="str">
        <f t="array" ref="AF62">IF(OR(AF61 =1,AF61=7),"",IFERROR(INDEX(Tableau1[],MATCH(1,(saisie!AF58&gt;=Tableau1[Date de debut])*(Tableau1[date de Fin]&gt;=saisie!AF58)*(Tableau1[nom]=saisie!$V$2),0),5),""))</f>
        <v/>
      </c>
      <c r="AG62" s="17" t="str">
        <f t="array" ref="AG62">IF(OR(AG61 =1,AG61=7),"",IFERROR(INDEX(Tableau1[],MATCH(1,(saisie!AG58&gt;=Tableau1[Date de debut])*(Tableau1[date de Fin]&gt;=saisie!AG58)*(Tableau1[nom]=saisie!$V$2),0),5),""))</f>
        <v/>
      </c>
      <c r="AH62" s="20" t="str">
        <f t="array" ref="AH62">IF(OR(AH61 =1,AH61=7),"",IFERROR(INDEX(Tableau1[],MATCH(1,(saisie!AH58&gt;=Tableau1[Date de debut])*(Tableau1[date de Fin]&gt;=saisie!AH58)*(Tableau1[nom]=saisie!$V$2),0),5),""))</f>
        <v>F</v>
      </c>
    </row>
    <row r="63" spans="2:34" x14ac:dyDescent="0.25"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</row>
    <row r="64" spans="2:34" x14ac:dyDescent="0.25">
      <c r="D64" s="3" t="s">
        <v>3</v>
      </c>
      <c r="E64" s="4" t="s">
        <v>8</v>
      </c>
      <c r="F64" s="5" t="s">
        <v>4</v>
      </c>
      <c r="G64" s="6" t="s">
        <v>7</v>
      </c>
      <c r="H64" s="7" t="s">
        <v>20</v>
      </c>
      <c r="I64" s="8" t="s">
        <v>15</v>
      </c>
      <c r="J64" s="9" t="s">
        <v>14</v>
      </c>
      <c r="K64" s="18" t="s">
        <v>19</v>
      </c>
    </row>
    <row r="65" spans="2:34" ht="15.75" thickBot="1" x14ac:dyDescent="0.3">
      <c r="D65" s="19">
        <f>COUNTIF($D$70:$AH$70,D64)</f>
        <v>0</v>
      </c>
      <c r="E65" s="19">
        <f t="shared" ref="E65:K65" si="28">COUNTIF($D$70:$AH$70,E64)</f>
        <v>0</v>
      </c>
      <c r="F65" s="19">
        <f t="shared" si="28"/>
        <v>0</v>
      </c>
      <c r="G65" s="19">
        <f t="shared" si="28"/>
        <v>23</v>
      </c>
      <c r="H65" s="19">
        <f t="shared" si="28"/>
        <v>0</v>
      </c>
      <c r="I65" s="19">
        <f t="shared" si="28"/>
        <v>0</v>
      </c>
      <c r="J65" s="19">
        <f t="shared" si="28"/>
        <v>0</v>
      </c>
      <c r="K65" s="19">
        <f t="shared" si="28"/>
        <v>0</v>
      </c>
    </row>
    <row r="66" spans="2:34" ht="66" customHeight="1" thickBot="1" x14ac:dyDescent="0.3">
      <c r="B66" t="s">
        <v>17</v>
      </c>
      <c r="C66" s="1">
        <f>DATE($F$2,MONTH(1&amp;"/"&amp;D67),1)</f>
        <v>45139</v>
      </c>
      <c r="D66" s="42">
        <f>C66</f>
        <v>45139</v>
      </c>
      <c r="E66" s="43">
        <f>IFERROR(IF(D66+1&gt;$C$67,"",D66+1),"")</f>
        <v>45140</v>
      </c>
      <c r="F66" s="43">
        <f t="shared" ref="F66:AH66" si="29">IFERROR(IF(E66+1&gt;$C$67,"",E66+1),"")</f>
        <v>45141</v>
      </c>
      <c r="G66" s="43">
        <f t="shared" si="29"/>
        <v>45142</v>
      </c>
      <c r="H66" s="43">
        <f t="shared" si="29"/>
        <v>45143</v>
      </c>
      <c r="I66" s="43">
        <f t="shared" si="29"/>
        <v>45144</v>
      </c>
      <c r="J66" s="43">
        <f t="shared" si="29"/>
        <v>45145</v>
      </c>
      <c r="K66" s="43">
        <f t="shared" si="29"/>
        <v>45146</v>
      </c>
      <c r="L66" s="43">
        <f t="shared" si="29"/>
        <v>45147</v>
      </c>
      <c r="M66" s="43">
        <f t="shared" si="29"/>
        <v>45148</v>
      </c>
      <c r="N66" s="43">
        <f t="shared" si="29"/>
        <v>45149</v>
      </c>
      <c r="O66" s="43">
        <f t="shared" si="29"/>
        <v>45150</v>
      </c>
      <c r="P66" s="43">
        <f t="shared" si="29"/>
        <v>45151</v>
      </c>
      <c r="Q66" s="43">
        <f t="shared" si="29"/>
        <v>45152</v>
      </c>
      <c r="R66" s="43">
        <f t="shared" si="29"/>
        <v>45153</v>
      </c>
      <c r="S66" s="43">
        <f t="shared" si="29"/>
        <v>45154</v>
      </c>
      <c r="T66" s="43">
        <f t="shared" si="29"/>
        <v>45155</v>
      </c>
      <c r="U66" s="43">
        <f t="shared" si="29"/>
        <v>45156</v>
      </c>
      <c r="V66" s="43">
        <f t="shared" si="29"/>
        <v>45157</v>
      </c>
      <c r="W66" s="43">
        <f t="shared" si="29"/>
        <v>45158</v>
      </c>
      <c r="X66" s="43">
        <f t="shared" si="29"/>
        <v>45159</v>
      </c>
      <c r="Y66" s="43">
        <f t="shared" si="29"/>
        <v>45160</v>
      </c>
      <c r="Z66" s="43">
        <f t="shared" si="29"/>
        <v>45161</v>
      </c>
      <c r="AA66" s="43">
        <f t="shared" si="29"/>
        <v>45162</v>
      </c>
      <c r="AB66" s="43">
        <f t="shared" si="29"/>
        <v>45163</v>
      </c>
      <c r="AC66" s="43">
        <f t="shared" si="29"/>
        <v>45164</v>
      </c>
      <c r="AD66" s="43">
        <f t="shared" si="29"/>
        <v>45165</v>
      </c>
      <c r="AE66" s="43">
        <f t="shared" si="29"/>
        <v>45166</v>
      </c>
      <c r="AF66" s="43">
        <f t="shared" si="29"/>
        <v>45167</v>
      </c>
      <c r="AG66" s="43">
        <f t="shared" si="29"/>
        <v>45168</v>
      </c>
      <c r="AH66" s="44">
        <f t="shared" si="29"/>
        <v>45169</v>
      </c>
    </row>
    <row r="67" spans="2:34" ht="47.25" thickBot="1" x14ac:dyDescent="0.3">
      <c r="B67" t="s">
        <v>18</v>
      </c>
      <c r="C67" s="1">
        <f>EOMONTH(C66,0)</f>
        <v>45169</v>
      </c>
      <c r="D67" s="96" t="s">
        <v>27</v>
      </c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8"/>
    </row>
    <row r="68" spans="2:34" x14ac:dyDescent="0.25">
      <c r="D68" s="10">
        <f>IFERROR(DAY(D66),"")</f>
        <v>1</v>
      </c>
      <c r="E68" s="11">
        <f t="shared" ref="E68:AH68" si="30">IFERROR(DAY(E66),"")</f>
        <v>2</v>
      </c>
      <c r="F68" s="11">
        <f t="shared" si="30"/>
        <v>3</v>
      </c>
      <c r="G68" s="11">
        <f t="shared" si="30"/>
        <v>4</v>
      </c>
      <c r="H68" s="11">
        <f t="shared" si="30"/>
        <v>5</v>
      </c>
      <c r="I68" s="11">
        <f t="shared" si="30"/>
        <v>6</v>
      </c>
      <c r="J68" s="11">
        <f t="shared" si="30"/>
        <v>7</v>
      </c>
      <c r="K68" s="11">
        <f t="shared" si="30"/>
        <v>8</v>
      </c>
      <c r="L68" s="11">
        <f t="shared" si="30"/>
        <v>9</v>
      </c>
      <c r="M68" s="11">
        <f t="shared" si="30"/>
        <v>10</v>
      </c>
      <c r="N68" s="11">
        <f t="shared" si="30"/>
        <v>11</v>
      </c>
      <c r="O68" s="11">
        <f t="shared" si="30"/>
        <v>12</v>
      </c>
      <c r="P68" s="11">
        <f t="shared" si="30"/>
        <v>13</v>
      </c>
      <c r="Q68" s="11">
        <f t="shared" si="30"/>
        <v>14</v>
      </c>
      <c r="R68" s="11">
        <f t="shared" si="30"/>
        <v>15</v>
      </c>
      <c r="S68" s="11">
        <f t="shared" si="30"/>
        <v>16</v>
      </c>
      <c r="T68" s="11">
        <f t="shared" si="30"/>
        <v>17</v>
      </c>
      <c r="U68" s="11">
        <f t="shared" si="30"/>
        <v>18</v>
      </c>
      <c r="V68" s="11">
        <f t="shared" si="30"/>
        <v>19</v>
      </c>
      <c r="W68" s="11">
        <f t="shared" si="30"/>
        <v>20</v>
      </c>
      <c r="X68" s="11">
        <f t="shared" si="30"/>
        <v>21</v>
      </c>
      <c r="Y68" s="11">
        <f t="shared" si="30"/>
        <v>22</v>
      </c>
      <c r="Z68" s="11">
        <f t="shared" si="30"/>
        <v>23</v>
      </c>
      <c r="AA68" s="11">
        <f t="shared" si="30"/>
        <v>24</v>
      </c>
      <c r="AB68" s="11">
        <f t="shared" si="30"/>
        <v>25</v>
      </c>
      <c r="AC68" s="11">
        <f t="shared" si="30"/>
        <v>26</v>
      </c>
      <c r="AD68" s="11">
        <f t="shared" si="30"/>
        <v>27</v>
      </c>
      <c r="AE68" s="11">
        <f t="shared" si="30"/>
        <v>28</v>
      </c>
      <c r="AF68" s="11">
        <f t="shared" si="30"/>
        <v>29</v>
      </c>
      <c r="AG68" s="11">
        <f t="shared" si="30"/>
        <v>30</v>
      </c>
      <c r="AH68" s="12">
        <f t="shared" si="30"/>
        <v>31</v>
      </c>
    </row>
    <row r="69" spans="2:34" x14ac:dyDescent="0.25">
      <c r="D69" s="14">
        <f>IFERROR(WEEKDAY(D66,1),"")</f>
        <v>3</v>
      </c>
      <c r="E69" s="14">
        <f t="shared" ref="E69:AH69" si="31">IFERROR(WEEKDAY(E66,1),"")</f>
        <v>4</v>
      </c>
      <c r="F69" s="14">
        <f t="shared" si="31"/>
        <v>5</v>
      </c>
      <c r="G69" s="14">
        <f t="shared" si="31"/>
        <v>6</v>
      </c>
      <c r="H69" s="14">
        <f t="shared" si="31"/>
        <v>7</v>
      </c>
      <c r="I69" s="14">
        <f t="shared" si="31"/>
        <v>1</v>
      </c>
      <c r="J69" s="14">
        <f t="shared" si="31"/>
        <v>2</v>
      </c>
      <c r="K69" s="14">
        <f t="shared" si="31"/>
        <v>3</v>
      </c>
      <c r="L69" s="14">
        <f t="shared" si="31"/>
        <v>4</v>
      </c>
      <c r="M69" s="14">
        <f t="shared" si="31"/>
        <v>5</v>
      </c>
      <c r="N69" s="14">
        <f t="shared" si="31"/>
        <v>6</v>
      </c>
      <c r="O69" s="14">
        <f t="shared" si="31"/>
        <v>7</v>
      </c>
      <c r="P69" s="14">
        <f t="shared" si="31"/>
        <v>1</v>
      </c>
      <c r="Q69" s="14">
        <f t="shared" si="31"/>
        <v>2</v>
      </c>
      <c r="R69" s="14">
        <f t="shared" si="31"/>
        <v>3</v>
      </c>
      <c r="S69" s="14">
        <f t="shared" si="31"/>
        <v>4</v>
      </c>
      <c r="T69" s="14">
        <f t="shared" si="31"/>
        <v>5</v>
      </c>
      <c r="U69" s="14">
        <f t="shared" si="31"/>
        <v>6</v>
      </c>
      <c r="V69" s="14">
        <f t="shared" si="31"/>
        <v>7</v>
      </c>
      <c r="W69" s="14">
        <f t="shared" si="31"/>
        <v>1</v>
      </c>
      <c r="X69" s="14">
        <f t="shared" si="31"/>
        <v>2</v>
      </c>
      <c r="Y69" s="14">
        <f t="shared" si="31"/>
        <v>3</v>
      </c>
      <c r="Z69" s="14">
        <f t="shared" si="31"/>
        <v>4</v>
      </c>
      <c r="AA69" s="14">
        <f t="shared" si="31"/>
        <v>5</v>
      </c>
      <c r="AB69" s="14">
        <f t="shared" si="31"/>
        <v>6</v>
      </c>
      <c r="AC69" s="14">
        <f t="shared" si="31"/>
        <v>7</v>
      </c>
      <c r="AD69" s="14">
        <f t="shared" si="31"/>
        <v>1</v>
      </c>
      <c r="AE69" s="14">
        <f t="shared" si="31"/>
        <v>2</v>
      </c>
      <c r="AF69" s="14">
        <f t="shared" si="31"/>
        <v>3</v>
      </c>
      <c r="AG69" s="14">
        <f t="shared" si="31"/>
        <v>4</v>
      </c>
      <c r="AH69" s="21">
        <f t="shared" si="31"/>
        <v>5</v>
      </c>
    </row>
    <row r="70" spans="2:34" ht="15.75" thickBot="1" x14ac:dyDescent="0.3">
      <c r="D70" s="13" t="str">
        <f t="array" ref="D70">IF(OR(D69 =1,D69=7),"",IFERROR(INDEX(Tableau1[],MATCH(1,(saisie!D66&gt;=Tableau1[Date de debut])*(Tableau1[date de Fin]&gt;=saisie!D66)*(Tableau1[nom]=saisie!$V$2),0),5),""))</f>
        <v>F</v>
      </c>
      <c r="E70" s="17" t="str">
        <f t="array" ref="E70">IF(OR(E69 =1,E69=7),"",IFERROR(INDEX(Tableau1[],MATCH(1,(saisie!E66&gt;=Tableau1[Date de debut])*(Tableau1[date de Fin]&gt;=saisie!E66)*(Tableau1[nom]=saisie!$V$2),0),5),""))</f>
        <v>F</v>
      </c>
      <c r="F70" s="17" t="str">
        <f t="array" ref="F70">IF(OR(F69 =1,F69=7),"",IFERROR(INDEX(Tableau1[],MATCH(1,(saisie!F66&gt;=Tableau1[Date de debut])*(Tableau1[date de Fin]&gt;=saisie!F66)*(Tableau1[nom]=saisie!$V$2),0),5),""))</f>
        <v>F</v>
      </c>
      <c r="G70" s="17" t="str">
        <f t="array" ref="G70">IF(OR(G69 =1,G69=7),"",IFERROR(INDEX(Tableau1[],MATCH(1,(saisie!G66&gt;=Tableau1[Date de debut])*(Tableau1[date de Fin]&gt;=saisie!G66)*(Tableau1[nom]=saisie!$V$2),0),5),""))</f>
        <v>F</v>
      </c>
      <c r="H70" s="17" t="str">
        <f t="array" ref="H70">IF(OR(H69 =1,H69=7),"",IFERROR(INDEX(Tableau1[],MATCH(1,(saisie!H66&gt;=Tableau1[Date de debut])*(Tableau1[date de Fin]&gt;=saisie!H66)*(Tableau1[nom]=saisie!$V$2),0),5),""))</f>
        <v/>
      </c>
      <c r="I70" s="17" t="str">
        <f t="array" ref="I70">IF(OR(I69 =1,I69=7),"",IFERROR(INDEX(Tableau1[],MATCH(1,(saisie!I66&gt;=Tableau1[Date de debut])*(Tableau1[date de Fin]&gt;=saisie!I66)*(Tableau1[nom]=saisie!$V$2),0),5),""))</f>
        <v/>
      </c>
      <c r="J70" s="17" t="str">
        <f t="array" ref="J70">IF(OR(J69 =1,J69=7),"",IFERROR(INDEX(Tableau1[],MATCH(1,(saisie!J66&gt;=Tableau1[Date de debut])*(Tableau1[date de Fin]&gt;=saisie!J66)*(Tableau1[nom]=saisie!$V$2),0),5),""))</f>
        <v>F</v>
      </c>
      <c r="K70" s="17" t="str">
        <f t="array" ref="K70">IF(OR(K69 =1,K69=7),"",IFERROR(INDEX(Tableau1[],MATCH(1,(saisie!K66&gt;=Tableau1[Date de debut])*(Tableau1[date de Fin]&gt;=saisie!K66)*(Tableau1[nom]=saisie!$V$2),0),5),""))</f>
        <v>F</v>
      </c>
      <c r="L70" s="17" t="str">
        <f t="array" ref="L70">IF(OR(L69 =1,L69=7),"",IFERROR(INDEX(Tableau1[],MATCH(1,(saisie!L66&gt;=Tableau1[Date de debut])*(Tableau1[date de Fin]&gt;=saisie!L66)*(Tableau1[nom]=saisie!$V$2),0),5),""))</f>
        <v>F</v>
      </c>
      <c r="M70" s="17" t="str">
        <f t="array" ref="M70">IF(OR(M69 =1,M69=7),"",IFERROR(INDEX(Tableau1[],MATCH(1,(saisie!M66&gt;=Tableau1[Date de debut])*(Tableau1[date de Fin]&gt;=saisie!M66)*(Tableau1[nom]=saisie!$V$2),0),5),""))</f>
        <v>F</v>
      </c>
      <c r="N70" s="17" t="str">
        <f t="array" ref="N70">IF(OR(N69 =1,N69=7),"",IFERROR(INDEX(Tableau1[],MATCH(1,(saisie!N66&gt;=Tableau1[Date de debut])*(Tableau1[date de Fin]&gt;=saisie!N66)*(Tableau1[nom]=saisie!$V$2),0),5),""))</f>
        <v>F</v>
      </c>
      <c r="O70" s="17" t="str">
        <f t="array" ref="O70">IF(OR(O69 =1,O69=7),"",IFERROR(INDEX(Tableau1[],MATCH(1,(saisie!O66&gt;=Tableau1[Date de debut])*(Tableau1[date de Fin]&gt;=saisie!O66)*(Tableau1[nom]=saisie!$V$2),0),5),""))</f>
        <v/>
      </c>
      <c r="P70" s="17" t="str">
        <f t="array" ref="P70">IF(OR(P69 =1,P69=7),"",IFERROR(INDEX(Tableau1[],MATCH(1,(saisie!P66&gt;=Tableau1[Date de debut])*(Tableau1[date de Fin]&gt;=saisie!P66)*(Tableau1[nom]=saisie!$V$2),0),5),""))</f>
        <v/>
      </c>
      <c r="Q70" s="17" t="str">
        <f t="array" ref="Q70">IF(OR(Q69 =1,Q69=7),"",IFERROR(INDEX(Tableau1[],MATCH(1,(saisie!Q66&gt;=Tableau1[Date de debut])*(Tableau1[date de Fin]&gt;=saisie!Q66)*(Tableau1[nom]=saisie!$V$2),0),5),""))</f>
        <v>F</v>
      </c>
      <c r="R70" s="17" t="str">
        <f t="array" ref="R70">IF(OR(R69 =1,R69=7),"",IFERROR(INDEX(Tableau1[],MATCH(1,(saisie!R66&gt;=Tableau1[Date de debut])*(Tableau1[date de Fin]&gt;=saisie!R66)*(Tableau1[nom]=saisie!$V$2),0),5),""))</f>
        <v>F</v>
      </c>
      <c r="S70" s="17" t="str">
        <f t="array" ref="S70">IF(OR(S69 =1,S69=7),"",IFERROR(INDEX(Tableau1[],MATCH(1,(saisie!S66&gt;=Tableau1[Date de debut])*(Tableau1[date de Fin]&gt;=saisie!S66)*(Tableau1[nom]=saisie!$V$2),0),5),""))</f>
        <v>F</v>
      </c>
      <c r="T70" s="17" t="str">
        <f t="array" ref="T70">IF(OR(T69 =1,T69=7),"",IFERROR(INDEX(Tableau1[],MATCH(1,(saisie!T66&gt;=Tableau1[Date de debut])*(Tableau1[date de Fin]&gt;=saisie!T66)*(Tableau1[nom]=saisie!$V$2),0),5),""))</f>
        <v>F</v>
      </c>
      <c r="U70" s="17" t="str">
        <f t="array" ref="U70">IF(OR(U69 =1,U69=7),"",IFERROR(INDEX(Tableau1[],MATCH(1,(saisie!U66&gt;=Tableau1[Date de debut])*(Tableau1[date de Fin]&gt;=saisie!U66)*(Tableau1[nom]=saisie!$V$2),0),5),""))</f>
        <v>F</v>
      </c>
      <c r="V70" s="17" t="str">
        <f t="array" ref="V70">IF(OR(V69 =1,V69=7),"",IFERROR(INDEX(Tableau1[],MATCH(1,(saisie!V66&gt;=Tableau1[Date de debut])*(Tableau1[date de Fin]&gt;=saisie!V66)*(Tableau1[nom]=saisie!$V$2),0),5),""))</f>
        <v/>
      </c>
      <c r="W70" s="17" t="str">
        <f t="array" ref="W70">IF(OR(W69 =1,W69=7),"",IFERROR(INDEX(Tableau1[],MATCH(1,(saisie!W66&gt;=Tableau1[Date de debut])*(Tableau1[date de Fin]&gt;=saisie!W66)*(Tableau1[nom]=saisie!$V$2),0),5),""))</f>
        <v/>
      </c>
      <c r="X70" s="17" t="str">
        <f t="array" ref="X70">IF(OR(X69 =1,X69=7),"",IFERROR(INDEX(Tableau1[],MATCH(1,(saisie!X66&gt;=Tableau1[Date de debut])*(Tableau1[date de Fin]&gt;=saisie!X66)*(Tableau1[nom]=saisie!$V$2),0),5),""))</f>
        <v>F</v>
      </c>
      <c r="Y70" s="17" t="str">
        <f t="array" ref="Y70">IF(OR(Y69 =1,Y69=7),"",IFERROR(INDEX(Tableau1[],MATCH(1,(saisie!Y66&gt;=Tableau1[Date de debut])*(Tableau1[date de Fin]&gt;=saisie!Y66)*(Tableau1[nom]=saisie!$V$2),0),5),""))</f>
        <v>F</v>
      </c>
      <c r="Z70" s="17" t="str">
        <f t="array" ref="Z70">IF(OR(Z69 =1,Z69=7),"",IFERROR(INDEX(Tableau1[],MATCH(1,(saisie!Z66&gt;=Tableau1[Date de debut])*(Tableau1[date de Fin]&gt;=saisie!Z66)*(Tableau1[nom]=saisie!$V$2),0),5),""))</f>
        <v>F</v>
      </c>
      <c r="AA70" s="17" t="str">
        <f t="array" ref="AA70">IF(OR(AA69 =1,AA69=7),"",IFERROR(INDEX(Tableau1[],MATCH(1,(saisie!AA66&gt;=Tableau1[Date de debut])*(Tableau1[date de Fin]&gt;=saisie!AA66)*(Tableau1[nom]=saisie!$V$2),0),5),""))</f>
        <v>F</v>
      </c>
      <c r="AB70" s="17" t="str">
        <f t="array" ref="AB70">IF(OR(AB69 =1,AB69=7),"",IFERROR(INDEX(Tableau1[],MATCH(1,(saisie!AB66&gt;=Tableau1[Date de debut])*(Tableau1[date de Fin]&gt;=saisie!AB66)*(Tableau1[nom]=saisie!$V$2),0),5),""))</f>
        <v>F</v>
      </c>
      <c r="AC70" s="17" t="str">
        <f t="array" ref="AC70">IF(OR(AC69 =1,AC69=7),"",IFERROR(INDEX(Tableau1[],MATCH(1,(saisie!AC66&gt;=Tableau1[Date de debut])*(Tableau1[date de Fin]&gt;=saisie!AC66)*(Tableau1[nom]=saisie!$V$2),0),5),""))</f>
        <v/>
      </c>
      <c r="AD70" s="17" t="str">
        <f t="array" ref="AD70">IF(OR(AD69 =1,AD69=7),"",IFERROR(INDEX(Tableau1[],MATCH(1,(saisie!AD66&gt;=Tableau1[Date de debut])*(Tableau1[date de Fin]&gt;=saisie!AD66)*(Tableau1[nom]=saisie!$V$2),0),5),""))</f>
        <v/>
      </c>
      <c r="AE70" s="17" t="str">
        <f t="array" ref="AE70">IF(OR(AE69 =1,AE69=7),"",IFERROR(INDEX(Tableau1[],MATCH(1,(saisie!AE66&gt;=Tableau1[Date de debut])*(Tableau1[date de Fin]&gt;=saisie!AE66)*(Tableau1[nom]=saisie!$V$2),0),5),""))</f>
        <v>F</v>
      </c>
      <c r="AF70" s="17" t="str">
        <f t="array" ref="AF70">IF(OR(AF69 =1,AF69=7),"",IFERROR(INDEX(Tableau1[],MATCH(1,(saisie!AF66&gt;=Tableau1[Date de debut])*(Tableau1[date de Fin]&gt;=saisie!AF66)*(Tableau1[nom]=saisie!$V$2),0),5),""))</f>
        <v>F</v>
      </c>
      <c r="AG70" s="17" t="str">
        <f t="array" ref="AG70">IF(OR(AG69 =1,AG69=7),"",IFERROR(INDEX(Tableau1[],MATCH(1,(saisie!AG66&gt;=Tableau1[Date de debut])*(Tableau1[date de Fin]&gt;=saisie!AG66)*(Tableau1[nom]=saisie!$V$2),0),5),""))</f>
        <v>F</v>
      </c>
      <c r="AH70" s="20" t="str">
        <f t="array" ref="AH70">IF(OR(AH69 =1,AH69=7),"",IFERROR(INDEX(Tableau1[],MATCH(1,(saisie!AH66&gt;=Tableau1[Date de debut])*(Tableau1[date de Fin]&gt;=saisie!AH66)*(Tableau1[nom]=saisie!$V$2),0),5),""))</f>
        <v>F</v>
      </c>
    </row>
    <row r="71" spans="2:34" x14ac:dyDescent="0.25"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</row>
    <row r="72" spans="2:34" x14ac:dyDescent="0.25">
      <c r="D72" s="3" t="s">
        <v>3</v>
      </c>
      <c r="E72" s="4" t="s">
        <v>8</v>
      </c>
      <c r="F72" s="5" t="s">
        <v>4</v>
      </c>
      <c r="G72" s="6" t="s">
        <v>7</v>
      </c>
      <c r="H72" s="7" t="s">
        <v>20</v>
      </c>
      <c r="I72" s="8" t="s">
        <v>15</v>
      </c>
      <c r="J72" s="9" t="s">
        <v>14</v>
      </c>
      <c r="K72" s="18" t="s">
        <v>19</v>
      </c>
    </row>
    <row r="73" spans="2:34" ht="15.75" thickBot="1" x14ac:dyDescent="0.3">
      <c r="D73" s="19">
        <f>COUNTIF($D$78:$AH$78,D72)</f>
        <v>0</v>
      </c>
      <c r="E73" s="19">
        <f t="shared" ref="E73:K73" si="32">COUNTIF($D$78:$AH$78,E72)</f>
        <v>0</v>
      </c>
      <c r="F73" s="19">
        <f t="shared" si="32"/>
        <v>0</v>
      </c>
      <c r="G73" s="19">
        <f t="shared" si="32"/>
        <v>22</v>
      </c>
      <c r="H73" s="19">
        <f t="shared" si="32"/>
        <v>0</v>
      </c>
      <c r="I73" s="19">
        <f t="shared" si="32"/>
        <v>0</v>
      </c>
      <c r="J73" s="19">
        <f t="shared" si="32"/>
        <v>0</v>
      </c>
      <c r="K73" s="19">
        <f t="shared" si="32"/>
        <v>0</v>
      </c>
    </row>
    <row r="74" spans="2:34" ht="66" customHeight="1" thickBot="1" x14ac:dyDescent="0.3">
      <c r="B74" t="s">
        <v>17</v>
      </c>
      <c r="C74" s="1">
        <f>DATE($F$2,MONTH(1&amp;"/"&amp;D75),1)</f>
        <v>45170</v>
      </c>
      <c r="D74" s="42">
        <f>C74</f>
        <v>45170</v>
      </c>
      <c r="E74" s="43">
        <f>IFERROR(IF(D74+1&gt;$C$75,"",D74+1),"")</f>
        <v>45171</v>
      </c>
      <c r="F74" s="43">
        <f t="shared" ref="F74:AH74" si="33">IFERROR(IF(E74+1&gt;$C$75,"",E74+1),"")</f>
        <v>45172</v>
      </c>
      <c r="G74" s="43">
        <f t="shared" si="33"/>
        <v>45173</v>
      </c>
      <c r="H74" s="43">
        <f t="shared" si="33"/>
        <v>45174</v>
      </c>
      <c r="I74" s="43">
        <f t="shared" si="33"/>
        <v>45175</v>
      </c>
      <c r="J74" s="43">
        <f t="shared" si="33"/>
        <v>45176</v>
      </c>
      <c r="K74" s="43">
        <f t="shared" si="33"/>
        <v>45177</v>
      </c>
      <c r="L74" s="43">
        <f t="shared" si="33"/>
        <v>45178</v>
      </c>
      <c r="M74" s="43">
        <f t="shared" si="33"/>
        <v>45179</v>
      </c>
      <c r="N74" s="43">
        <f t="shared" si="33"/>
        <v>45180</v>
      </c>
      <c r="O74" s="43">
        <f t="shared" si="33"/>
        <v>45181</v>
      </c>
      <c r="P74" s="43">
        <f t="shared" si="33"/>
        <v>45182</v>
      </c>
      <c r="Q74" s="43">
        <f t="shared" si="33"/>
        <v>45183</v>
      </c>
      <c r="R74" s="43">
        <f t="shared" si="33"/>
        <v>45184</v>
      </c>
      <c r="S74" s="43">
        <f t="shared" si="33"/>
        <v>45185</v>
      </c>
      <c r="T74" s="43">
        <f t="shared" si="33"/>
        <v>45186</v>
      </c>
      <c r="U74" s="43">
        <f t="shared" si="33"/>
        <v>45187</v>
      </c>
      <c r="V74" s="43">
        <f t="shared" si="33"/>
        <v>45188</v>
      </c>
      <c r="W74" s="43">
        <f t="shared" si="33"/>
        <v>45189</v>
      </c>
      <c r="X74" s="43">
        <f t="shared" si="33"/>
        <v>45190</v>
      </c>
      <c r="Y74" s="43">
        <f t="shared" si="33"/>
        <v>45191</v>
      </c>
      <c r="Z74" s="43">
        <f t="shared" si="33"/>
        <v>45192</v>
      </c>
      <c r="AA74" s="43">
        <f t="shared" si="33"/>
        <v>45193</v>
      </c>
      <c r="AB74" s="43">
        <f t="shared" si="33"/>
        <v>45194</v>
      </c>
      <c r="AC74" s="43">
        <f t="shared" si="33"/>
        <v>45195</v>
      </c>
      <c r="AD74" s="43">
        <f t="shared" si="33"/>
        <v>45196</v>
      </c>
      <c r="AE74" s="43">
        <f t="shared" si="33"/>
        <v>45197</v>
      </c>
      <c r="AF74" s="43">
        <f t="shared" si="33"/>
        <v>45198</v>
      </c>
      <c r="AG74" s="43">
        <f t="shared" si="33"/>
        <v>45199</v>
      </c>
      <c r="AH74" s="44" t="str">
        <f t="shared" si="33"/>
        <v/>
      </c>
    </row>
    <row r="75" spans="2:34" ht="47.25" hidden="1" thickBot="1" x14ac:dyDescent="0.3">
      <c r="B75" t="s">
        <v>18</v>
      </c>
      <c r="C75" s="1">
        <f>EOMONTH(C74,0)</f>
        <v>45199</v>
      </c>
      <c r="D75" s="96" t="s">
        <v>28</v>
      </c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8"/>
    </row>
    <row r="76" spans="2:34" x14ac:dyDescent="0.25">
      <c r="D76" s="10">
        <f>IFERROR(DAY(D74),"")</f>
        <v>1</v>
      </c>
      <c r="E76" s="11">
        <f t="shared" ref="E76:AH76" si="34">IFERROR(DAY(E74),"")</f>
        <v>2</v>
      </c>
      <c r="F76" s="11">
        <f t="shared" si="34"/>
        <v>3</v>
      </c>
      <c r="G76" s="11">
        <f t="shared" si="34"/>
        <v>4</v>
      </c>
      <c r="H76" s="11">
        <f t="shared" si="34"/>
        <v>5</v>
      </c>
      <c r="I76" s="11">
        <f t="shared" si="34"/>
        <v>6</v>
      </c>
      <c r="J76" s="11">
        <f t="shared" si="34"/>
        <v>7</v>
      </c>
      <c r="K76" s="11">
        <f t="shared" si="34"/>
        <v>8</v>
      </c>
      <c r="L76" s="11">
        <f t="shared" si="34"/>
        <v>9</v>
      </c>
      <c r="M76" s="11">
        <f t="shared" si="34"/>
        <v>10</v>
      </c>
      <c r="N76" s="11">
        <f t="shared" si="34"/>
        <v>11</v>
      </c>
      <c r="O76" s="11">
        <f t="shared" si="34"/>
        <v>12</v>
      </c>
      <c r="P76" s="11">
        <f t="shared" si="34"/>
        <v>13</v>
      </c>
      <c r="Q76" s="11">
        <f t="shared" si="34"/>
        <v>14</v>
      </c>
      <c r="R76" s="11">
        <f t="shared" si="34"/>
        <v>15</v>
      </c>
      <c r="S76" s="11">
        <f t="shared" si="34"/>
        <v>16</v>
      </c>
      <c r="T76" s="11">
        <f t="shared" si="34"/>
        <v>17</v>
      </c>
      <c r="U76" s="11">
        <f t="shared" si="34"/>
        <v>18</v>
      </c>
      <c r="V76" s="11">
        <f t="shared" si="34"/>
        <v>19</v>
      </c>
      <c r="W76" s="11">
        <f t="shared" si="34"/>
        <v>20</v>
      </c>
      <c r="X76" s="11">
        <f t="shared" si="34"/>
        <v>21</v>
      </c>
      <c r="Y76" s="11">
        <f t="shared" si="34"/>
        <v>22</v>
      </c>
      <c r="Z76" s="11">
        <f t="shared" si="34"/>
        <v>23</v>
      </c>
      <c r="AA76" s="11">
        <f t="shared" si="34"/>
        <v>24</v>
      </c>
      <c r="AB76" s="11">
        <f t="shared" si="34"/>
        <v>25</v>
      </c>
      <c r="AC76" s="11">
        <f t="shared" si="34"/>
        <v>26</v>
      </c>
      <c r="AD76" s="11">
        <f t="shared" si="34"/>
        <v>27</v>
      </c>
      <c r="AE76" s="11">
        <f t="shared" si="34"/>
        <v>28</v>
      </c>
      <c r="AF76" s="11">
        <f t="shared" si="34"/>
        <v>29</v>
      </c>
      <c r="AG76" s="11">
        <f t="shared" si="34"/>
        <v>30</v>
      </c>
      <c r="AH76" s="12" t="str">
        <f t="shared" si="34"/>
        <v/>
      </c>
    </row>
    <row r="77" spans="2:34" ht="15.75" thickBot="1" x14ac:dyDescent="0.3">
      <c r="D77" s="24">
        <f>IFERROR(WEEKDAY(D74,1),"")</f>
        <v>6</v>
      </c>
      <c r="E77" s="24">
        <f t="shared" ref="E77:AH77" si="35">IFERROR(WEEKDAY(E74,1),"")</f>
        <v>7</v>
      </c>
      <c r="F77" s="24">
        <f t="shared" si="35"/>
        <v>1</v>
      </c>
      <c r="G77" s="24">
        <f t="shared" si="35"/>
        <v>2</v>
      </c>
      <c r="H77" s="24">
        <f t="shared" si="35"/>
        <v>3</v>
      </c>
      <c r="I77" s="24">
        <f t="shared" si="35"/>
        <v>4</v>
      </c>
      <c r="J77" s="24">
        <f t="shared" si="35"/>
        <v>5</v>
      </c>
      <c r="K77" s="24">
        <f t="shared" si="35"/>
        <v>6</v>
      </c>
      <c r="L77" s="24">
        <f t="shared" si="35"/>
        <v>7</v>
      </c>
      <c r="M77" s="24">
        <f t="shared" si="35"/>
        <v>1</v>
      </c>
      <c r="N77" s="24">
        <f t="shared" si="35"/>
        <v>2</v>
      </c>
      <c r="O77" s="24">
        <f t="shared" si="35"/>
        <v>3</v>
      </c>
      <c r="P77" s="24">
        <f t="shared" si="35"/>
        <v>4</v>
      </c>
      <c r="Q77" s="24">
        <f t="shared" si="35"/>
        <v>5</v>
      </c>
      <c r="R77" s="24">
        <f t="shared" si="35"/>
        <v>6</v>
      </c>
      <c r="S77" s="24">
        <f t="shared" si="35"/>
        <v>7</v>
      </c>
      <c r="T77" s="24">
        <f t="shared" si="35"/>
        <v>1</v>
      </c>
      <c r="U77" s="24">
        <f t="shared" si="35"/>
        <v>2</v>
      </c>
      <c r="V77" s="24">
        <f t="shared" si="35"/>
        <v>3</v>
      </c>
      <c r="W77" s="24">
        <f t="shared" si="35"/>
        <v>4</v>
      </c>
      <c r="X77" s="24">
        <f t="shared" si="35"/>
        <v>5</v>
      </c>
      <c r="Y77" s="24">
        <f t="shared" si="35"/>
        <v>6</v>
      </c>
      <c r="Z77" s="24">
        <f t="shared" si="35"/>
        <v>7</v>
      </c>
      <c r="AA77" s="24">
        <f t="shared" si="35"/>
        <v>1</v>
      </c>
      <c r="AB77" s="24">
        <f t="shared" si="35"/>
        <v>2</v>
      </c>
      <c r="AC77" s="24">
        <f t="shared" si="35"/>
        <v>3</v>
      </c>
      <c r="AD77" s="24">
        <f t="shared" si="35"/>
        <v>4</v>
      </c>
      <c r="AE77" s="24">
        <f t="shared" si="35"/>
        <v>5</v>
      </c>
      <c r="AF77" s="24">
        <f t="shared" si="35"/>
        <v>6</v>
      </c>
      <c r="AG77" s="24">
        <f t="shared" si="35"/>
        <v>7</v>
      </c>
      <c r="AH77" s="25" t="str">
        <f t="shared" si="35"/>
        <v/>
      </c>
    </row>
    <row r="78" spans="2:34" ht="15.75" thickBot="1" x14ac:dyDescent="0.3">
      <c r="D78" s="22" t="str">
        <f t="array" ref="D78">IF(OR(D77 =1,D77=7),"",IFERROR(INDEX(Tableau1[],MATCH(1,(saisie!D74&gt;=Tableau1[Date de debut])*(Tableau1[date de Fin]&gt;=saisie!D74)*(Tableau1[nom]=saisie!$V$2),0),5),""))</f>
        <v>F</v>
      </c>
      <c r="E78" s="23" t="str">
        <f t="array" ref="E78">IF(OR(E77 =1,E77=7),"",IFERROR(INDEX(Tableau1[],MATCH(1,(saisie!E74&gt;=Tableau1[Date de debut])*(Tableau1[date de Fin]&gt;=saisie!E74)*(Tableau1[nom]=saisie!$V$2),0),5),""))</f>
        <v/>
      </c>
      <c r="F78" s="23" t="str">
        <f t="array" ref="F78">IF(OR(F77 =1,F77=7),"",IFERROR(INDEX(Tableau1[],MATCH(1,(saisie!F74&gt;=Tableau1[Date de debut])*(Tableau1[date de Fin]&gt;=saisie!F74)*(Tableau1[nom]=saisie!$V$2),0),5),""))</f>
        <v/>
      </c>
      <c r="G78" s="23" t="str">
        <f t="array" ref="G78">IF(OR(G77 =1,G77=7),"",IFERROR(INDEX(Tableau1[],MATCH(1,(saisie!G74&gt;=Tableau1[Date de debut])*(Tableau1[date de Fin]&gt;=saisie!G74)*(Tableau1[nom]=saisie!$V$2),0),5),""))</f>
        <v>F</v>
      </c>
      <c r="H78" s="23" t="str">
        <f t="array" ref="H78">IF(OR(H77 =1,H77=7),"",IFERROR(INDEX(Tableau1[],MATCH(1,(saisie!H74&gt;=Tableau1[Date de debut])*(Tableau1[date de Fin]&gt;=saisie!H74)*(Tableau1[nom]=saisie!$V$2),0),5),""))</f>
        <v>F</v>
      </c>
      <c r="I78" s="23" t="str">
        <f t="array" ref="I78">IF(OR(I77 =1,I77=7),"",IFERROR(INDEX(Tableau1[],MATCH(1,(saisie!I74&gt;=Tableau1[Date de debut])*(Tableau1[date de Fin]&gt;=saisie!I74)*(Tableau1[nom]=saisie!$V$2),0),5),""))</f>
        <v>F</v>
      </c>
      <c r="J78" s="23" t="str">
        <f t="array" ref="J78">IF(OR(J77 =1,J77=7),"",IFERROR(INDEX(Tableau1[],MATCH(1,(saisie!J74&gt;=Tableau1[Date de debut])*(Tableau1[date de Fin]&gt;=saisie!J74)*(Tableau1[nom]=saisie!$V$2),0),5),""))</f>
        <v>F</v>
      </c>
      <c r="K78" s="23" t="str">
        <f t="array" ref="K78">IF(OR(K77 =1,K77=7),"",IFERROR(INDEX(Tableau1[],MATCH(1,(saisie!K74&gt;=Tableau1[Date de debut])*(Tableau1[date de Fin]&gt;=saisie!K74)*(Tableau1[nom]=saisie!$V$2),0),5),""))</f>
        <v>F</v>
      </c>
      <c r="L78" s="23" t="str">
        <f t="array" ref="L78">IF(OR(L77 =1,L77=7),"",IFERROR(INDEX(Tableau1[],MATCH(1,(saisie!L74&gt;=Tableau1[Date de debut])*(Tableau1[date de Fin]&gt;=saisie!L74)*(Tableau1[nom]=saisie!$V$2),0),5),""))</f>
        <v/>
      </c>
      <c r="M78" s="23" t="str">
        <f t="array" ref="M78">IF(OR(M77 =1,M77=7),"",IFERROR(INDEX(Tableau1[],MATCH(1,(saisie!M74&gt;=Tableau1[Date de debut])*(Tableau1[date de Fin]&gt;=saisie!M74)*(Tableau1[nom]=saisie!$V$2),0),5),""))</f>
        <v/>
      </c>
      <c r="N78" s="23" t="str">
        <f t="array" ref="N78">IF(OR(N77 =1,N77=7),"",IFERROR(INDEX(Tableau1[],MATCH(1,(saisie!N74&gt;=Tableau1[Date de debut])*(Tableau1[date de Fin]&gt;=saisie!N74)*(Tableau1[nom]=saisie!$V$2),0),5),""))</f>
        <v>F</v>
      </c>
      <c r="O78" s="23" t="str">
        <f t="array" ref="O78">IF(OR(O77 =1,O77=7),"",IFERROR(INDEX(Tableau1[],MATCH(1,(saisie!O74&gt;=Tableau1[Date de debut])*(Tableau1[date de Fin]&gt;=saisie!O74)*(Tableau1[nom]=saisie!$V$2),0),5),""))</f>
        <v>F</v>
      </c>
      <c r="P78" s="23" t="str">
        <f t="array" ref="P78">IF(OR(P77 =1,P77=7),"",IFERROR(INDEX(Tableau1[],MATCH(1,(saisie!P74&gt;=Tableau1[Date de debut])*(Tableau1[date de Fin]&gt;=saisie!P74)*(Tableau1[nom]=saisie!$V$2),0),5),""))</f>
        <v>F</v>
      </c>
      <c r="Q78" s="23" t="str">
        <f t="array" ref="Q78">IF(OR(Q77 =1,Q77=7),"",IFERROR(INDEX(Tableau1[],MATCH(1,(saisie!Q74&gt;=Tableau1[Date de debut])*(Tableau1[date de Fin]&gt;=saisie!Q74)*(Tableau1[nom]=saisie!$V$2),0),5),""))</f>
        <v>F</v>
      </c>
      <c r="R78" s="23" t="str">
        <f t="array" ref="R78">IF(OR(R77 =1,R77=7),"",IFERROR(INDEX(Tableau1[],MATCH(1,(saisie!R74&gt;=Tableau1[Date de debut])*(Tableau1[date de Fin]&gt;=saisie!R74)*(Tableau1[nom]=saisie!$V$2),0),5),""))</f>
        <v>F</v>
      </c>
      <c r="S78" s="23" t="str">
        <f t="array" ref="S78">IF(OR(S77 =1,S77=7),"",IFERROR(INDEX(Tableau1[],MATCH(1,(saisie!S74&gt;=Tableau1[Date de debut])*(Tableau1[date de Fin]&gt;=saisie!S74)*(Tableau1[nom]=saisie!$V$2),0),5),""))</f>
        <v/>
      </c>
      <c r="T78" s="23" t="str">
        <f t="array" ref="T78">IF(OR(T77 =1,T77=7),"",IFERROR(INDEX(Tableau1[],MATCH(1,(saisie!T74&gt;=Tableau1[Date de debut])*(Tableau1[date de Fin]&gt;=saisie!T74)*(Tableau1[nom]=saisie!$V$2),0),5),""))</f>
        <v/>
      </c>
      <c r="U78" s="23" t="str">
        <f t="array" ref="U78">IF(OR(U77 =1,U77=7),"",IFERROR(INDEX(Tableau1[],MATCH(1,(saisie!U74&gt;=Tableau1[Date de debut])*(Tableau1[date de Fin]&gt;=saisie!U74)*(Tableau1[nom]=saisie!$V$2),0),5),""))</f>
        <v>F</v>
      </c>
      <c r="V78" s="23" t="str">
        <f t="array" ref="V78">IF(OR(V77 =1,V77=7),"",IFERROR(INDEX(Tableau1[],MATCH(1,(saisie!V74&gt;=Tableau1[Date de debut])*(Tableau1[date de Fin]&gt;=saisie!V74)*(Tableau1[nom]=saisie!$V$2),0),5),""))</f>
        <v>F</v>
      </c>
      <c r="W78" s="23" t="str">
        <f t="array" ref="W78">IF(OR(W77 =1,W77=7),"",IFERROR(INDEX(Tableau1[],MATCH(1,(saisie!W74&gt;=Tableau1[Date de debut])*(Tableau1[date de Fin]&gt;=saisie!W74)*(Tableau1[nom]=saisie!$V$2),0),5),""))</f>
        <v>F</v>
      </c>
      <c r="X78" s="23" t="str">
        <f t="array" ref="X78">IF(OR(X77 =1,X77=7),"",IFERROR(INDEX(Tableau1[],MATCH(1,(saisie!X74&gt;=Tableau1[Date de debut])*(Tableau1[date de Fin]&gt;=saisie!X74)*(Tableau1[nom]=saisie!$V$2),0),5),""))</f>
        <v>F</v>
      </c>
      <c r="Y78" s="23" t="str">
        <f t="array" ref="Y78">IF(OR(Y77 =1,Y77=7),"",IFERROR(INDEX(Tableau1[],MATCH(1,(saisie!Y74&gt;=Tableau1[Date de debut])*(Tableau1[date de Fin]&gt;=saisie!Y74)*(Tableau1[nom]=saisie!$V$2),0),5),""))</f>
        <v>F</v>
      </c>
      <c r="Z78" s="23" t="str">
        <f t="array" ref="Z78">IF(OR(Z77 =1,Z77=7),"",IFERROR(INDEX(Tableau1[],MATCH(1,(saisie!Z74&gt;=Tableau1[Date de debut])*(Tableau1[date de Fin]&gt;=saisie!Z74)*(Tableau1[nom]=saisie!$V$2),0),5),""))</f>
        <v/>
      </c>
      <c r="AA78" s="23" t="str">
        <f t="array" ref="AA78">IF(OR(AA77 =1,AA77=7),"",IFERROR(INDEX(Tableau1[],MATCH(1,(saisie!AA74&gt;=Tableau1[Date de debut])*(Tableau1[date de Fin]&gt;=saisie!AA74)*(Tableau1[nom]=saisie!$V$2),0),5),""))</f>
        <v/>
      </c>
      <c r="AB78" s="23" t="str">
        <f t="array" ref="AB78">IF(OR(AB77 =1,AB77=7),"",IFERROR(INDEX(Tableau1[],MATCH(1,(saisie!AB74&gt;=Tableau1[Date de debut])*(Tableau1[date de Fin]&gt;=saisie!AB74)*(Tableau1[nom]=saisie!$V$2),0),5),""))</f>
        <v>F</v>
      </c>
      <c r="AC78" s="23" t="str">
        <f t="array" ref="AC78">IF(OR(AC77 =1,AC77=7),"",IFERROR(INDEX(Tableau1[],MATCH(1,(saisie!AC74&gt;=Tableau1[Date de debut])*(Tableau1[date de Fin]&gt;=saisie!AC74)*(Tableau1[nom]=saisie!$V$2),0),5),""))</f>
        <v>F</v>
      </c>
      <c r="AD78" s="23" t="str">
        <f t="array" ref="AD78">IF(OR(AD77 =1,AD77=7),"",IFERROR(INDEX(Tableau1[],MATCH(1,(saisie!AD74&gt;=Tableau1[Date de debut])*(Tableau1[date de Fin]&gt;=saisie!AD74)*(Tableau1[nom]=saisie!$V$2),0),5),""))</f>
        <v>F</v>
      </c>
      <c r="AE78" s="23" t="str">
        <f t="array" ref="AE78">IF(OR(AE77 =1,AE77=7),"",IFERROR(INDEX(Tableau1[],MATCH(1,(saisie!AE74&gt;=Tableau1[Date de debut])*(Tableau1[date de Fin]&gt;=saisie!AE74)*(Tableau1[nom]=saisie!$V$2),0),5),""))</f>
        <v>F</v>
      </c>
      <c r="AF78" s="23" t="str">
        <f t="array" ref="AF78">IF(OR(AF77 =1,AF77=7),"",IFERROR(INDEX(Tableau1[],MATCH(1,(saisie!AF74&gt;=Tableau1[Date de debut])*(Tableau1[date de Fin]&gt;=saisie!AF74)*(Tableau1[nom]=saisie!$V$2),0),5),""))</f>
        <v>F</v>
      </c>
      <c r="AG78" s="23" t="str">
        <f t="array" ref="AG78">IF(OR(AG77 =1,AG77=7),"",IFERROR(INDEX(Tableau1[],MATCH(1,(saisie!AG74&gt;=Tableau1[Date de debut])*(Tableau1[date de Fin]&gt;=saisie!AG74)*(Tableau1[nom]=saisie!$V$2),0),5),""))</f>
        <v/>
      </c>
      <c r="AH78" s="41" t="str">
        <f t="array" ref="AH78">IF(OR(AH77 =1,AH77=7),"",IFERROR(INDEX(Tableau1[],MATCH(1,(saisie!AH74&gt;=Tableau1[Date de debut])*(Tableau1[date de Fin]&gt;=saisie!AH74)*(Tableau1[nom]=saisie!$V$2),0),5),""))</f>
        <v>F</v>
      </c>
    </row>
    <row r="79" spans="2:34" x14ac:dyDescent="0.25"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</row>
    <row r="80" spans="2:34" x14ac:dyDescent="0.25">
      <c r="D80" s="3" t="s">
        <v>3</v>
      </c>
      <c r="E80" s="4" t="s">
        <v>8</v>
      </c>
      <c r="F80" s="5" t="s">
        <v>4</v>
      </c>
      <c r="G80" s="6" t="s">
        <v>7</v>
      </c>
      <c r="H80" s="7" t="s">
        <v>20</v>
      </c>
      <c r="I80" s="8" t="s">
        <v>15</v>
      </c>
      <c r="J80" s="9" t="s">
        <v>14</v>
      </c>
      <c r="K80" s="18" t="s">
        <v>19</v>
      </c>
    </row>
    <row r="81" spans="2:34" ht="15.75" thickBot="1" x14ac:dyDescent="0.3">
      <c r="D81" s="19">
        <f>COUNTIF($D$86:$AH$86,D80)</f>
        <v>0</v>
      </c>
      <c r="E81" s="19">
        <f t="shared" ref="E81:K81" si="36">COUNTIF($D$86:$AH$86,E80)</f>
        <v>0</v>
      </c>
      <c r="F81" s="19">
        <f t="shared" si="36"/>
        <v>0</v>
      </c>
      <c r="G81" s="19">
        <f t="shared" si="36"/>
        <v>22</v>
      </c>
      <c r="H81" s="19">
        <f t="shared" si="36"/>
        <v>0</v>
      </c>
      <c r="I81" s="19">
        <f t="shared" si="36"/>
        <v>0</v>
      </c>
      <c r="J81" s="19">
        <f t="shared" si="36"/>
        <v>0</v>
      </c>
      <c r="K81" s="19">
        <f t="shared" si="36"/>
        <v>0</v>
      </c>
    </row>
    <row r="82" spans="2:34" ht="66" customHeight="1" thickBot="1" x14ac:dyDescent="0.3">
      <c r="B82" t="s">
        <v>17</v>
      </c>
      <c r="C82" s="1">
        <f>DATE($F$2,MONTH(1&amp;"/"&amp;D83),1)</f>
        <v>45200</v>
      </c>
      <c r="D82" s="42">
        <f>C82</f>
        <v>45200</v>
      </c>
      <c r="E82" s="43">
        <f>IFERROR(IF(D82+1&gt;$C$83,"",D82+1),"")</f>
        <v>45201</v>
      </c>
      <c r="F82" s="43">
        <f t="shared" ref="F82:AH82" si="37">IFERROR(IF(E82+1&gt;$C$83,"",E82+1),"")</f>
        <v>45202</v>
      </c>
      <c r="G82" s="43">
        <f t="shared" si="37"/>
        <v>45203</v>
      </c>
      <c r="H82" s="43">
        <f t="shared" si="37"/>
        <v>45204</v>
      </c>
      <c r="I82" s="43">
        <f t="shared" si="37"/>
        <v>45205</v>
      </c>
      <c r="J82" s="43">
        <f t="shared" si="37"/>
        <v>45206</v>
      </c>
      <c r="K82" s="43">
        <f t="shared" si="37"/>
        <v>45207</v>
      </c>
      <c r="L82" s="43">
        <f t="shared" si="37"/>
        <v>45208</v>
      </c>
      <c r="M82" s="43">
        <f t="shared" si="37"/>
        <v>45209</v>
      </c>
      <c r="N82" s="43">
        <f t="shared" si="37"/>
        <v>45210</v>
      </c>
      <c r="O82" s="43">
        <f t="shared" si="37"/>
        <v>45211</v>
      </c>
      <c r="P82" s="43">
        <f t="shared" si="37"/>
        <v>45212</v>
      </c>
      <c r="Q82" s="43">
        <f t="shared" si="37"/>
        <v>45213</v>
      </c>
      <c r="R82" s="43">
        <f t="shared" si="37"/>
        <v>45214</v>
      </c>
      <c r="S82" s="43">
        <f t="shared" si="37"/>
        <v>45215</v>
      </c>
      <c r="T82" s="43">
        <f t="shared" si="37"/>
        <v>45216</v>
      </c>
      <c r="U82" s="43">
        <f t="shared" si="37"/>
        <v>45217</v>
      </c>
      <c r="V82" s="43">
        <f t="shared" si="37"/>
        <v>45218</v>
      </c>
      <c r="W82" s="43">
        <f t="shared" si="37"/>
        <v>45219</v>
      </c>
      <c r="X82" s="43">
        <f t="shared" si="37"/>
        <v>45220</v>
      </c>
      <c r="Y82" s="43">
        <f t="shared" si="37"/>
        <v>45221</v>
      </c>
      <c r="Z82" s="43">
        <f t="shared" si="37"/>
        <v>45222</v>
      </c>
      <c r="AA82" s="43">
        <f t="shared" si="37"/>
        <v>45223</v>
      </c>
      <c r="AB82" s="43">
        <f t="shared" si="37"/>
        <v>45224</v>
      </c>
      <c r="AC82" s="43">
        <f t="shared" si="37"/>
        <v>45225</v>
      </c>
      <c r="AD82" s="43">
        <f t="shared" si="37"/>
        <v>45226</v>
      </c>
      <c r="AE82" s="43">
        <f t="shared" si="37"/>
        <v>45227</v>
      </c>
      <c r="AF82" s="43">
        <f t="shared" si="37"/>
        <v>45228</v>
      </c>
      <c r="AG82" s="43">
        <f t="shared" si="37"/>
        <v>45229</v>
      </c>
      <c r="AH82" s="44">
        <f t="shared" si="37"/>
        <v>45230</v>
      </c>
    </row>
    <row r="83" spans="2:34" ht="47.25" hidden="1" thickBot="1" x14ac:dyDescent="0.3">
      <c r="B83" t="s">
        <v>18</v>
      </c>
      <c r="C83" s="1">
        <f>EOMONTH(C82,0)</f>
        <v>45230</v>
      </c>
      <c r="D83" s="96" t="s">
        <v>29</v>
      </c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8"/>
    </row>
    <row r="84" spans="2:34" x14ac:dyDescent="0.25">
      <c r="D84" s="10">
        <f>IFERROR(DAY(D82),"")</f>
        <v>1</v>
      </c>
      <c r="E84" s="11">
        <f t="shared" ref="E84:AH84" si="38">IFERROR(DAY(E82),"")</f>
        <v>2</v>
      </c>
      <c r="F84" s="11">
        <f t="shared" si="38"/>
        <v>3</v>
      </c>
      <c r="G84" s="11">
        <f t="shared" si="38"/>
        <v>4</v>
      </c>
      <c r="H84" s="11">
        <f t="shared" si="38"/>
        <v>5</v>
      </c>
      <c r="I84" s="11">
        <f t="shared" si="38"/>
        <v>6</v>
      </c>
      <c r="J84" s="11">
        <f t="shared" si="38"/>
        <v>7</v>
      </c>
      <c r="K84" s="11">
        <f t="shared" si="38"/>
        <v>8</v>
      </c>
      <c r="L84" s="11">
        <f t="shared" si="38"/>
        <v>9</v>
      </c>
      <c r="M84" s="11">
        <f t="shared" si="38"/>
        <v>10</v>
      </c>
      <c r="N84" s="11">
        <f t="shared" si="38"/>
        <v>11</v>
      </c>
      <c r="O84" s="11">
        <f t="shared" si="38"/>
        <v>12</v>
      </c>
      <c r="P84" s="11">
        <f t="shared" si="38"/>
        <v>13</v>
      </c>
      <c r="Q84" s="11">
        <f t="shared" si="38"/>
        <v>14</v>
      </c>
      <c r="R84" s="11">
        <f t="shared" si="38"/>
        <v>15</v>
      </c>
      <c r="S84" s="11">
        <f t="shared" si="38"/>
        <v>16</v>
      </c>
      <c r="T84" s="11">
        <f t="shared" si="38"/>
        <v>17</v>
      </c>
      <c r="U84" s="11">
        <f t="shared" si="38"/>
        <v>18</v>
      </c>
      <c r="V84" s="11">
        <f t="shared" si="38"/>
        <v>19</v>
      </c>
      <c r="W84" s="11">
        <f t="shared" si="38"/>
        <v>20</v>
      </c>
      <c r="X84" s="11">
        <f t="shared" si="38"/>
        <v>21</v>
      </c>
      <c r="Y84" s="11">
        <f t="shared" si="38"/>
        <v>22</v>
      </c>
      <c r="Z84" s="11">
        <f t="shared" si="38"/>
        <v>23</v>
      </c>
      <c r="AA84" s="11">
        <f t="shared" si="38"/>
        <v>24</v>
      </c>
      <c r="AB84" s="11">
        <f t="shared" si="38"/>
        <v>25</v>
      </c>
      <c r="AC84" s="11">
        <f t="shared" si="38"/>
        <v>26</v>
      </c>
      <c r="AD84" s="11">
        <f t="shared" si="38"/>
        <v>27</v>
      </c>
      <c r="AE84" s="11">
        <f t="shared" si="38"/>
        <v>28</v>
      </c>
      <c r="AF84" s="11">
        <f t="shared" si="38"/>
        <v>29</v>
      </c>
      <c r="AG84" s="11">
        <f t="shared" si="38"/>
        <v>30</v>
      </c>
      <c r="AH84" s="12">
        <f t="shared" si="38"/>
        <v>31</v>
      </c>
    </row>
    <row r="85" spans="2:34" x14ac:dyDescent="0.25">
      <c r="D85" s="14">
        <f>IFERROR(WEEKDAY(D82,1),"")</f>
        <v>1</v>
      </c>
      <c r="E85" s="14">
        <f t="shared" ref="E85:AH85" si="39">IFERROR(WEEKDAY(E82,1),"")</f>
        <v>2</v>
      </c>
      <c r="F85" s="14">
        <f t="shared" si="39"/>
        <v>3</v>
      </c>
      <c r="G85" s="14">
        <f t="shared" si="39"/>
        <v>4</v>
      </c>
      <c r="H85" s="14">
        <f t="shared" si="39"/>
        <v>5</v>
      </c>
      <c r="I85" s="14">
        <f t="shared" si="39"/>
        <v>6</v>
      </c>
      <c r="J85" s="14">
        <f t="shared" si="39"/>
        <v>7</v>
      </c>
      <c r="K85" s="14">
        <f t="shared" si="39"/>
        <v>1</v>
      </c>
      <c r="L85" s="14">
        <f t="shared" si="39"/>
        <v>2</v>
      </c>
      <c r="M85" s="14">
        <f t="shared" si="39"/>
        <v>3</v>
      </c>
      <c r="N85" s="14">
        <f t="shared" si="39"/>
        <v>4</v>
      </c>
      <c r="O85" s="14">
        <f t="shared" si="39"/>
        <v>5</v>
      </c>
      <c r="P85" s="14">
        <f t="shared" si="39"/>
        <v>6</v>
      </c>
      <c r="Q85" s="14">
        <f t="shared" si="39"/>
        <v>7</v>
      </c>
      <c r="R85" s="14">
        <f t="shared" si="39"/>
        <v>1</v>
      </c>
      <c r="S85" s="14">
        <f t="shared" si="39"/>
        <v>2</v>
      </c>
      <c r="T85" s="14">
        <f t="shared" si="39"/>
        <v>3</v>
      </c>
      <c r="U85" s="14">
        <f t="shared" si="39"/>
        <v>4</v>
      </c>
      <c r="V85" s="14">
        <f t="shared" si="39"/>
        <v>5</v>
      </c>
      <c r="W85" s="14">
        <f t="shared" si="39"/>
        <v>6</v>
      </c>
      <c r="X85" s="14">
        <f t="shared" si="39"/>
        <v>7</v>
      </c>
      <c r="Y85" s="14">
        <f t="shared" si="39"/>
        <v>1</v>
      </c>
      <c r="Z85" s="14">
        <f t="shared" si="39"/>
        <v>2</v>
      </c>
      <c r="AA85" s="14">
        <f t="shared" si="39"/>
        <v>3</v>
      </c>
      <c r="AB85" s="14">
        <f t="shared" si="39"/>
        <v>4</v>
      </c>
      <c r="AC85" s="14">
        <f t="shared" si="39"/>
        <v>5</v>
      </c>
      <c r="AD85" s="14">
        <f t="shared" si="39"/>
        <v>6</v>
      </c>
      <c r="AE85" s="14">
        <f t="shared" si="39"/>
        <v>7</v>
      </c>
      <c r="AF85" s="14">
        <f t="shared" si="39"/>
        <v>1</v>
      </c>
      <c r="AG85" s="14">
        <f t="shared" si="39"/>
        <v>2</v>
      </c>
      <c r="AH85" s="21">
        <f t="shared" si="39"/>
        <v>3</v>
      </c>
    </row>
    <row r="86" spans="2:34" ht="15.75" thickBot="1" x14ac:dyDescent="0.3">
      <c r="D86" s="13" t="str">
        <f t="array" ref="D86">IF(OR(D85 =1,D85=7),"",IFERROR(INDEX(Tableau1[],MATCH(1,(saisie!D82&gt;=Tableau1[Date de debut])*(Tableau1[date de Fin]&gt;=saisie!D82)*(Tableau1[nom]=saisie!$V$2),0),5),""))</f>
        <v/>
      </c>
      <c r="E86" s="17" t="str">
        <f t="array" ref="E86">IF(OR(E85 =1,E85=7),"",IFERROR(INDEX(Tableau1[],MATCH(1,(saisie!E82&gt;=Tableau1[Date de debut])*(Tableau1[date de Fin]&gt;=saisie!E82)*(Tableau1[nom]=saisie!$V$2),0),5),""))</f>
        <v>F</v>
      </c>
      <c r="F86" s="17" t="str">
        <f t="array" ref="F86">IF(OR(F85 =1,F85=7),"",IFERROR(INDEX(Tableau1[],MATCH(1,(saisie!F82&gt;=Tableau1[Date de debut])*(Tableau1[date de Fin]&gt;=saisie!F82)*(Tableau1[nom]=saisie!$V$2),0),5),""))</f>
        <v>F</v>
      </c>
      <c r="G86" s="17" t="str">
        <f t="array" ref="G86">IF(OR(G85 =1,G85=7),"",IFERROR(INDEX(Tableau1[],MATCH(1,(saisie!G82&gt;=Tableau1[Date de debut])*(Tableau1[date de Fin]&gt;=saisie!G82)*(Tableau1[nom]=saisie!$V$2),0),5),""))</f>
        <v>F</v>
      </c>
      <c r="H86" s="17" t="str">
        <f t="array" ref="H86">IF(OR(H85 =1,H85=7),"",IFERROR(INDEX(Tableau1[],MATCH(1,(saisie!H82&gt;=Tableau1[Date de debut])*(Tableau1[date de Fin]&gt;=saisie!H82)*(Tableau1[nom]=saisie!$V$2),0),5),""))</f>
        <v>F</v>
      </c>
      <c r="I86" s="17" t="str">
        <f t="array" ref="I86">IF(OR(I85 =1,I85=7),"",IFERROR(INDEX(Tableau1[],MATCH(1,(saisie!I82&gt;=Tableau1[Date de debut])*(Tableau1[date de Fin]&gt;=saisie!I82)*(Tableau1[nom]=saisie!$V$2),0),5),""))</f>
        <v>F</v>
      </c>
      <c r="J86" s="17" t="str">
        <f t="array" ref="J86">IF(OR(J85 =1,J85=7),"",IFERROR(INDEX(Tableau1[],MATCH(1,(saisie!J82&gt;=Tableau1[Date de debut])*(Tableau1[date de Fin]&gt;=saisie!J82)*(Tableau1[nom]=saisie!$V$2),0),5),""))</f>
        <v/>
      </c>
      <c r="K86" s="17" t="str">
        <f t="array" ref="K86">IF(OR(K85 =1,K85=7),"",IFERROR(INDEX(Tableau1[],MATCH(1,(saisie!K82&gt;=Tableau1[Date de debut])*(Tableau1[date de Fin]&gt;=saisie!K82)*(Tableau1[nom]=saisie!$V$2),0),5),""))</f>
        <v/>
      </c>
      <c r="L86" s="17" t="str">
        <f t="array" ref="L86">IF(OR(L85 =1,L85=7),"",IFERROR(INDEX(Tableau1[],MATCH(1,(saisie!L82&gt;=Tableau1[Date de debut])*(Tableau1[date de Fin]&gt;=saisie!L82)*(Tableau1[nom]=saisie!$V$2),0),5),""))</f>
        <v>F</v>
      </c>
      <c r="M86" s="17" t="str">
        <f t="array" ref="M86">IF(OR(M85 =1,M85=7),"",IFERROR(INDEX(Tableau1[],MATCH(1,(saisie!M82&gt;=Tableau1[Date de debut])*(Tableau1[date de Fin]&gt;=saisie!M82)*(Tableau1[nom]=saisie!$V$2),0),5),""))</f>
        <v>F</v>
      </c>
      <c r="N86" s="17" t="str">
        <f t="array" ref="N86">IF(OR(N85 =1,N85=7),"",IFERROR(INDEX(Tableau1[],MATCH(1,(saisie!N82&gt;=Tableau1[Date de debut])*(Tableau1[date de Fin]&gt;=saisie!N82)*(Tableau1[nom]=saisie!$V$2),0),5),""))</f>
        <v>F</v>
      </c>
      <c r="O86" s="17" t="str">
        <f t="array" ref="O86">IF(OR(O85 =1,O85=7),"",IFERROR(INDEX(Tableau1[],MATCH(1,(saisie!O82&gt;=Tableau1[Date de debut])*(Tableau1[date de Fin]&gt;=saisie!O82)*(Tableau1[nom]=saisie!$V$2),0),5),""))</f>
        <v>F</v>
      </c>
      <c r="P86" s="17" t="str">
        <f t="array" ref="P86">IF(OR(P85 =1,P85=7),"",IFERROR(INDEX(Tableau1[],MATCH(1,(saisie!P82&gt;=Tableau1[Date de debut])*(Tableau1[date de Fin]&gt;=saisie!P82)*(Tableau1[nom]=saisie!$V$2),0),5),""))</f>
        <v>F</v>
      </c>
      <c r="Q86" s="17" t="str">
        <f t="array" ref="Q86">IF(OR(Q85 =1,Q85=7),"",IFERROR(INDEX(Tableau1[],MATCH(1,(saisie!Q82&gt;=Tableau1[Date de debut])*(Tableau1[date de Fin]&gt;=saisie!Q82)*(Tableau1[nom]=saisie!$V$2),0),5),""))</f>
        <v/>
      </c>
      <c r="R86" s="17" t="str">
        <f t="array" ref="R86">IF(OR(R85 =1,R85=7),"",IFERROR(INDEX(Tableau1[],MATCH(1,(saisie!R82&gt;=Tableau1[Date de debut])*(Tableau1[date de Fin]&gt;=saisie!R82)*(Tableau1[nom]=saisie!$V$2),0),5),""))</f>
        <v/>
      </c>
      <c r="S86" s="17" t="str">
        <f t="array" ref="S86">IF(OR(S85 =1,S85=7),"",IFERROR(INDEX(Tableau1[],MATCH(1,(saisie!S82&gt;=Tableau1[Date de debut])*(Tableau1[date de Fin]&gt;=saisie!S82)*(Tableau1[nom]=saisie!$V$2),0),5),""))</f>
        <v>F</v>
      </c>
      <c r="T86" s="17" t="str">
        <f t="array" ref="T86">IF(OR(T85 =1,T85=7),"",IFERROR(INDEX(Tableau1[],MATCH(1,(saisie!T82&gt;=Tableau1[Date de debut])*(Tableau1[date de Fin]&gt;=saisie!T82)*(Tableau1[nom]=saisie!$V$2),0),5),""))</f>
        <v>F</v>
      </c>
      <c r="U86" s="17" t="str">
        <f t="array" ref="U86">IF(OR(U85 =1,U85=7),"",IFERROR(INDEX(Tableau1[],MATCH(1,(saisie!U82&gt;=Tableau1[Date de debut])*(Tableau1[date de Fin]&gt;=saisie!U82)*(Tableau1[nom]=saisie!$V$2),0),5),""))</f>
        <v>F</v>
      </c>
      <c r="V86" s="17" t="str">
        <f t="array" ref="V86">IF(OR(V85 =1,V85=7),"",IFERROR(INDEX(Tableau1[],MATCH(1,(saisie!V82&gt;=Tableau1[Date de debut])*(Tableau1[date de Fin]&gt;=saisie!V82)*(Tableau1[nom]=saisie!$V$2),0),5),""))</f>
        <v>F</v>
      </c>
      <c r="W86" s="17" t="str">
        <f t="array" ref="W86">IF(OR(W85 =1,W85=7),"",IFERROR(INDEX(Tableau1[],MATCH(1,(saisie!W82&gt;=Tableau1[Date de debut])*(Tableau1[date de Fin]&gt;=saisie!W82)*(Tableau1[nom]=saisie!$V$2),0),5),""))</f>
        <v>F</v>
      </c>
      <c r="X86" s="17" t="str">
        <f t="array" ref="X86">IF(OR(X85 =1,X85=7),"",IFERROR(INDEX(Tableau1[],MATCH(1,(saisie!X82&gt;=Tableau1[Date de debut])*(Tableau1[date de Fin]&gt;=saisie!X82)*(Tableau1[nom]=saisie!$V$2),0),5),""))</f>
        <v/>
      </c>
      <c r="Y86" s="17" t="str">
        <f t="array" ref="Y86">IF(OR(Y85 =1,Y85=7),"",IFERROR(INDEX(Tableau1[],MATCH(1,(saisie!Y82&gt;=Tableau1[Date de debut])*(Tableau1[date de Fin]&gt;=saisie!Y82)*(Tableau1[nom]=saisie!$V$2),0),5),""))</f>
        <v/>
      </c>
      <c r="Z86" s="17" t="str">
        <f t="array" ref="Z86">IF(OR(Z85 =1,Z85=7),"",IFERROR(INDEX(Tableau1[],MATCH(1,(saisie!Z82&gt;=Tableau1[Date de debut])*(Tableau1[date de Fin]&gt;=saisie!Z82)*(Tableau1[nom]=saisie!$V$2),0),5),""))</f>
        <v>F</v>
      </c>
      <c r="AA86" s="17" t="str">
        <f t="array" ref="AA86">IF(OR(AA85 =1,AA85=7),"",IFERROR(INDEX(Tableau1[],MATCH(1,(saisie!AA82&gt;=Tableau1[Date de debut])*(Tableau1[date de Fin]&gt;=saisie!AA82)*(Tableau1[nom]=saisie!$V$2),0),5),""))</f>
        <v>F</v>
      </c>
      <c r="AB86" s="17" t="str">
        <f t="array" ref="AB86">IF(OR(AB85 =1,AB85=7),"",IFERROR(INDEX(Tableau1[],MATCH(1,(saisie!AB82&gt;=Tableau1[Date de debut])*(Tableau1[date de Fin]&gt;=saisie!AB82)*(Tableau1[nom]=saisie!$V$2),0),5),""))</f>
        <v>F</v>
      </c>
      <c r="AC86" s="17" t="str">
        <f t="array" ref="AC86">IF(OR(AC85 =1,AC85=7),"",IFERROR(INDEX(Tableau1[],MATCH(1,(saisie!AC82&gt;=Tableau1[Date de debut])*(Tableau1[date de Fin]&gt;=saisie!AC82)*(Tableau1[nom]=saisie!$V$2),0),5),""))</f>
        <v>F</v>
      </c>
      <c r="AD86" s="17" t="str">
        <f t="array" ref="AD86">IF(OR(AD85 =1,AD85=7),"",IFERROR(INDEX(Tableau1[],MATCH(1,(saisie!AD82&gt;=Tableau1[Date de debut])*(Tableau1[date de Fin]&gt;=saisie!AD82)*(Tableau1[nom]=saisie!$V$2),0),5),""))</f>
        <v>F</v>
      </c>
      <c r="AE86" s="17" t="str">
        <f t="array" ref="AE86">IF(OR(AE85 =1,AE85=7),"",IFERROR(INDEX(Tableau1[],MATCH(1,(saisie!AE82&gt;=Tableau1[Date de debut])*(Tableau1[date de Fin]&gt;=saisie!AE82)*(Tableau1[nom]=saisie!$V$2),0),5),""))</f>
        <v/>
      </c>
      <c r="AF86" s="17" t="str">
        <f t="array" ref="AF86">IF(OR(AF85 =1,AF85=7),"",IFERROR(INDEX(Tableau1[],MATCH(1,(saisie!AF82&gt;=Tableau1[Date de debut])*(Tableau1[date de Fin]&gt;=saisie!AF82)*(Tableau1[nom]=saisie!$V$2),0),5),""))</f>
        <v/>
      </c>
      <c r="AG86" s="17" t="str">
        <f t="array" ref="AG86">IF(OR(AG85 =1,AG85=7),"",IFERROR(INDEX(Tableau1[],MATCH(1,(saisie!AG82&gt;=Tableau1[Date de debut])*(Tableau1[date de Fin]&gt;=saisie!AG82)*(Tableau1[nom]=saisie!$V$2),0),5),""))</f>
        <v>F</v>
      </c>
      <c r="AH86" s="20" t="str">
        <f t="array" ref="AH86">IF(OR(AH85 =1,AH85=7),"",IFERROR(INDEX(Tableau1[],MATCH(1,(saisie!AH82&gt;=Tableau1[Date de debut])*(Tableau1[date de Fin]&gt;=saisie!AH82)*(Tableau1[nom]=saisie!$V$2),0),5),""))</f>
        <v>F</v>
      </c>
    </row>
    <row r="87" spans="2:34" x14ac:dyDescent="0.25"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</row>
    <row r="88" spans="2:34" x14ac:dyDescent="0.25">
      <c r="D88" s="3" t="s">
        <v>3</v>
      </c>
      <c r="E88" s="4" t="s">
        <v>8</v>
      </c>
      <c r="F88" s="5" t="s">
        <v>4</v>
      </c>
      <c r="G88" s="6" t="s">
        <v>7</v>
      </c>
      <c r="H88" s="7" t="s">
        <v>20</v>
      </c>
      <c r="I88" s="8" t="s">
        <v>15</v>
      </c>
      <c r="J88" s="9" t="s">
        <v>14</v>
      </c>
      <c r="K88" s="18" t="s">
        <v>19</v>
      </c>
    </row>
    <row r="89" spans="2:34" ht="15.75" thickBot="1" x14ac:dyDescent="0.3">
      <c r="D89" s="19">
        <f>COUNTIF($D$94:$AH$94,D88)</f>
        <v>0</v>
      </c>
      <c r="E89" s="19">
        <f t="shared" ref="E89:K89" si="40">COUNTIF($D$94:$AH$94,E88)</f>
        <v>0</v>
      </c>
      <c r="F89" s="19">
        <f t="shared" si="40"/>
        <v>0</v>
      </c>
      <c r="G89" s="19">
        <f t="shared" si="40"/>
        <v>23</v>
      </c>
      <c r="H89" s="19">
        <f t="shared" si="40"/>
        <v>0</v>
      </c>
      <c r="I89" s="19">
        <f t="shared" si="40"/>
        <v>0</v>
      </c>
      <c r="J89" s="19">
        <f t="shared" si="40"/>
        <v>0</v>
      </c>
      <c r="K89" s="19">
        <f t="shared" si="40"/>
        <v>0</v>
      </c>
    </row>
    <row r="90" spans="2:34" ht="66" customHeight="1" thickBot="1" x14ac:dyDescent="0.3">
      <c r="B90" t="s">
        <v>17</v>
      </c>
      <c r="C90" s="1">
        <f>DATE($F$2,MONTH(1&amp;"/"&amp;D91),1)</f>
        <v>45231</v>
      </c>
      <c r="D90" s="42">
        <f>C90</f>
        <v>45231</v>
      </c>
      <c r="E90" s="43">
        <f>IFERROR(IF(D90+1&gt;$C$91,"",D90+1),"")</f>
        <v>45232</v>
      </c>
      <c r="F90" s="43">
        <f t="shared" ref="F90:AH90" si="41">IFERROR(IF(E90+1&gt;$C$91,"",E90+1),"")</f>
        <v>45233</v>
      </c>
      <c r="G90" s="43">
        <f t="shared" si="41"/>
        <v>45234</v>
      </c>
      <c r="H90" s="43">
        <f t="shared" si="41"/>
        <v>45235</v>
      </c>
      <c r="I90" s="43">
        <f t="shared" si="41"/>
        <v>45236</v>
      </c>
      <c r="J90" s="43">
        <f t="shared" si="41"/>
        <v>45237</v>
      </c>
      <c r="K90" s="43">
        <f t="shared" si="41"/>
        <v>45238</v>
      </c>
      <c r="L90" s="43">
        <f t="shared" si="41"/>
        <v>45239</v>
      </c>
      <c r="M90" s="43">
        <f t="shared" si="41"/>
        <v>45240</v>
      </c>
      <c r="N90" s="43">
        <f t="shared" si="41"/>
        <v>45241</v>
      </c>
      <c r="O90" s="43">
        <f t="shared" si="41"/>
        <v>45242</v>
      </c>
      <c r="P90" s="43">
        <f t="shared" si="41"/>
        <v>45243</v>
      </c>
      <c r="Q90" s="43">
        <f t="shared" si="41"/>
        <v>45244</v>
      </c>
      <c r="R90" s="43">
        <f t="shared" si="41"/>
        <v>45245</v>
      </c>
      <c r="S90" s="43">
        <f t="shared" si="41"/>
        <v>45246</v>
      </c>
      <c r="T90" s="43">
        <f t="shared" si="41"/>
        <v>45247</v>
      </c>
      <c r="U90" s="43">
        <f t="shared" si="41"/>
        <v>45248</v>
      </c>
      <c r="V90" s="43">
        <f t="shared" si="41"/>
        <v>45249</v>
      </c>
      <c r="W90" s="43">
        <f t="shared" si="41"/>
        <v>45250</v>
      </c>
      <c r="X90" s="43">
        <f t="shared" si="41"/>
        <v>45251</v>
      </c>
      <c r="Y90" s="43">
        <f t="shared" si="41"/>
        <v>45252</v>
      </c>
      <c r="Z90" s="43">
        <f t="shared" si="41"/>
        <v>45253</v>
      </c>
      <c r="AA90" s="43">
        <f t="shared" si="41"/>
        <v>45254</v>
      </c>
      <c r="AB90" s="43">
        <f t="shared" si="41"/>
        <v>45255</v>
      </c>
      <c r="AC90" s="43">
        <f t="shared" si="41"/>
        <v>45256</v>
      </c>
      <c r="AD90" s="43">
        <f t="shared" si="41"/>
        <v>45257</v>
      </c>
      <c r="AE90" s="43">
        <f t="shared" si="41"/>
        <v>45258</v>
      </c>
      <c r="AF90" s="43">
        <f t="shared" si="41"/>
        <v>45259</v>
      </c>
      <c r="AG90" s="43">
        <f t="shared" si="41"/>
        <v>45260</v>
      </c>
      <c r="AH90" s="44" t="str">
        <f t="shared" si="41"/>
        <v/>
      </c>
    </row>
    <row r="91" spans="2:34" ht="47.25" thickBot="1" x14ac:dyDescent="0.3">
      <c r="B91" t="s">
        <v>18</v>
      </c>
      <c r="C91" s="1">
        <f>EOMONTH(C90,0)</f>
        <v>45260</v>
      </c>
      <c r="D91" s="96" t="s">
        <v>30</v>
      </c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8"/>
    </row>
    <row r="92" spans="2:34" x14ac:dyDescent="0.25">
      <c r="D92" s="10">
        <f>IFERROR(DAY(D90),"")</f>
        <v>1</v>
      </c>
      <c r="E92" s="11">
        <f t="shared" ref="E92:AH92" si="42">IFERROR(DAY(E90),"")</f>
        <v>2</v>
      </c>
      <c r="F92" s="11">
        <f t="shared" si="42"/>
        <v>3</v>
      </c>
      <c r="G92" s="11">
        <f t="shared" si="42"/>
        <v>4</v>
      </c>
      <c r="H92" s="11">
        <f t="shared" si="42"/>
        <v>5</v>
      </c>
      <c r="I92" s="11">
        <f t="shared" si="42"/>
        <v>6</v>
      </c>
      <c r="J92" s="11">
        <f t="shared" si="42"/>
        <v>7</v>
      </c>
      <c r="K92" s="11">
        <f t="shared" si="42"/>
        <v>8</v>
      </c>
      <c r="L92" s="11">
        <f t="shared" si="42"/>
        <v>9</v>
      </c>
      <c r="M92" s="11">
        <f t="shared" si="42"/>
        <v>10</v>
      </c>
      <c r="N92" s="11">
        <f t="shared" si="42"/>
        <v>11</v>
      </c>
      <c r="O92" s="11">
        <f t="shared" si="42"/>
        <v>12</v>
      </c>
      <c r="P92" s="11">
        <f t="shared" si="42"/>
        <v>13</v>
      </c>
      <c r="Q92" s="11">
        <f t="shared" si="42"/>
        <v>14</v>
      </c>
      <c r="R92" s="11">
        <f t="shared" si="42"/>
        <v>15</v>
      </c>
      <c r="S92" s="11">
        <f t="shared" si="42"/>
        <v>16</v>
      </c>
      <c r="T92" s="11">
        <f t="shared" si="42"/>
        <v>17</v>
      </c>
      <c r="U92" s="11">
        <f t="shared" si="42"/>
        <v>18</v>
      </c>
      <c r="V92" s="11">
        <f t="shared" si="42"/>
        <v>19</v>
      </c>
      <c r="W92" s="11">
        <f t="shared" si="42"/>
        <v>20</v>
      </c>
      <c r="X92" s="11">
        <f t="shared" si="42"/>
        <v>21</v>
      </c>
      <c r="Y92" s="11">
        <f t="shared" si="42"/>
        <v>22</v>
      </c>
      <c r="Z92" s="11">
        <f t="shared" si="42"/>
        <v>23</v>
      </c>
      <c r="AA92" s="11">
        <f t="shared" si="42"/>
        <v>24</v>
      </c>
      <c r="AB92" s="11">
        <f t="shared" si="42"/>
        <v>25</v>
      </c>
      <c r="AC92" s="11">
        <f t="shared" si="42"/>
        <v>26</v>
      </c>
      <c r="AD92" s="11">
        <f t="shared" si="42"/>
        <v>27</v>
      </c>
      <c r="AE92" s="11">
        <f t="shared" si="42"/>
        <v>28</v>
      </c>
      <c r="AF92" s="11">
        <f t="shared" si="42"/>
        <v>29</v>
      </c>
      <c r="AG92" s="11">
        <f t="shared" si="42"/>
        <v>30</v>
      </c>
      <c r="AH92" s="12" t="str">
        <f t="shared" si="42"/>
        <v/>
      </c>
    </row>
    <row r="93" spans="2:34" x14ac:dyDescent="0.25">
      <c r="D93" s="14">
        <f>IFERROR(WEEKDAY(D90,1),"")</f>
        <v>4</v>
      </c>
      <c r="E93" s="14">
        <f t="shared" ref="E93:AH93" si="43">IFERROR(WEEKDAY(E90,1),"")</f>
        <v>5</v>
      </c>
      <c r="F93" s="14">
        <f t="shared" si="43"/>
        <v>6</v>
      </c>
      <c r="G93" s="14">
        <f t="shared" si="43"/>
        <v>7</v>
      </c>
      <c r="H93" s="14">
        <f t="shared" si="43"/>
        <v>1</v>
      </c>
      <c r="I93" s="14">
        <f t="shared" si="43"/>
        <v>2</v>
      </c>
      <c r="J93" s="14">
        <f t="shared" si="43"/>
        <v>3</v>
      </c>
      <c r="K93" s="14">
        <f t="shared" si="43"/>
        <v>4</v>
      </c>
      <c r="L93" s="14">
        <f t="shared" si="43"/>
        <v>5</v>
      </c>
      <c r="M93" s="14">
        <f t="shared" si="43"/>
        <v>6</v>
      </c>
      <c r="N93" s="14">
        <f t="shared" si="43"/>
        <v>7</v>
      </c>
      <c r="O93" s="14">
        <f t="shared" si="43"/>
        <v>1</v>
      </c>
      <c r="P93" s="14">
        <f t="shared" si="43"/>
        <v>2</v>
      </c>
      <c r="Q93" s="14">
        <f t="shared" si="43"/>
        <v>3</v>
      </c>
      <c r="R93" s="14">
        <f t="shared" si="43"/>
        <v>4</v>
      </c>
      <c r="S93" s="14">
        <f t="shared" si="43"/>
        <v>5</v>
      </c>
      <c r="T93" s="14">
        <f t="shared" si="43"/>
        <v>6</v>
      </c>
      <c r="U93" s="14">
        <f t="shared" si="43"/>
        <v>7</v>
      </c>
      <c r="V93" s="14">
        <f t="shared" si="43"/>
        <v>1</v>
      </c>
      <c r="W93" s="14">
        <f t="shared" si="43"/>
        <v>2</v>
      </c>
      <c r="X93" s="14">
        <f t="shared" si="43"/>
        <v>3</v>
      </c>
      <c r="Y93" s="14">
        <f t="shared" si="43"/>
        <v>4</v>
      </c>
      <c r="Z93" s="14">
        <f t="shared" si="43"/>
        <v>5</v>
      </c>
      <c r="AA93" s="14">
        <f t="shared" si="43"/>
        <v>6</v>
      </c>
      <c r="AB93" s="14">
        <f t="shared" si="43"/>
        <v>7</v>
      </c>
      <c r="AC93" s="14">
        <f t="shared" si="43"/>
        <v>1</v>
      </c>
      <c r="AD93" s="14">
        <f t="shared" si="43"/>
        <v>2</v>
      </c>
      <c r="AE93" s="14">
        <f t="shared" si="43"/>
        <v>3</v>
      </c>
      <c r="AF93" s="14">
        <f t="shared" si="43"/>
        <v>4</v>
      </c>
      <c r="AG93" s="14">
        <f t="shared" si="43"/>
        <v>5</v>
      </c>
      <c r="AH93" s="21" t="str">
        <f t="shared" si="43"/>
        <v/>
      </c>
    </row>
    <row r="94" spans="2:34" ht="15.75" thickBot="1" x14ac:dyDescent="0.3">
      <c r="D94" s="13" t="str">
        <f t="array" ref="D94">IF(OR(D93 =1,D93=7),"",IFERROR(INDEX(Tableau1[],MATCH(1,(saisie!D90&gt;=Tableau1[Date de debut])*(Tableau1[date de Fin]&gt;=saisie!D90)*(Tableau1[nom]=saisie!$V$2),0),5),""))</f>
        <v>F</v>
      </c>
      <c r="E94" s="17" t="str">
        <f t="array" ref="E94">IF(OR(E93 =1,E93=7),"",IFERROR(INDEX(Tableau1[],MATCH(1,(saisie!E90&gt;=Tableau1[Date de debut])*(Tableau1[date de Fin]&gt;=saisie!E90)*(Tableau1[nom]=saisie!$V$2),0),5),""))</f>
        <v>F</v>
      </c>
      <c r="F94" s="17" t="str">
        <f t="array" ref="F94">IF(OR(F93 =1,F93=7),"",IFERROR(INDEX(Tableau1[],MATCH(1,(saisie!F90&gt;=Tableau1[Date de debut])*(Tableau1[date de Fin]&gt;=saisie!F90)*(Tableau1[nom]=saisie!$V$2),0),5),""))</f>
        <v>F</v>
      </c>
      <c r="G94" s="17" t="str">
        <f t="array" ref="G94">IF(OR(G93 =1,G93=7),"",IFERROR(INDEX(Tableau1[],MATCH(1,(saisie!G90&gt;=Tableau1[Date de debut])*(Tableau1[date de Fin]&gt;=saisie!G90)*(Tableau1[nom]=saisie!$V$2),0),5),""))</f>
        <v/>
      </c>
      <c r="H94" s="17" t="str">
        <f t="array" ref="H94">IF(OR(H93 =1,H93=7),"",IFERROR(INDEX(Tableau1[],MATCH(1,(saisie!H90&gt;=Tableau1[Date de debut])*(Tableau1[date de Fin]&gt;=saisie!H90)*(Tableau1[nom]=saisie!$V$2),0),5),""))</f>
        <v/>
      </c>
      <c r="I94" s="17" t="str">
        <f t="array" ref="I94">IF(OR(I93 =1,I93=7),"",IFERROR(INDEX(Tableau1[],MATCH(1,(saisie!I90&gt;=Tableau1[Date de debut])*(Tableau1[date de Fin]&gt;=saisie!I90)*(Tableau1[nom]=saisie!$V$2),0),5),""))</f>
        <v>F</v>
      </c>
      <c r="J94" s="17" t="str">
        <f t="array" ref="J94">IF(OR(J93 =1,J93=7),"",IFERROR(INDEX(Tableau1[],MATCH(1,(saisie!J90&gt;=Tableau1[Date de debut])*(Tableau1[date de Fin]&gt;=saisie!J90)*(Tableau1[nom]=saisie!$V$2),0),5),""))</f>
        <v>F</v>
      </c>
      <c r="K94" s="17" t="str">
        <f t="array" ref="K94">IF(OR(K93 =1,K93=7),"",IFERROR(INDEX(Tableau1[],MATCH(1,(saisie!K90&gt;=Tableau1[Date de debut])*(Tableau1[date de Fin]&gt;=saisie!K90)*(Tableau1[nom]=saisie!$V$2),0),5),""))</f>
        <v>F</v>
      </c>
      <c r="L94" s="17" t="str">
        <f t="array" ref="L94">IF(OR(L93 =1,L93=7),"",IFERROR(INDEX(Tableau1[],MATCH(1,(saisie!L90&gt;=Tableau1[Date de debut])*(Tableau1[date de Fin]&gt;=saisie!L90)*(Tableau1[nom]=saisie!$V$2),0),5),""))</f>
        <v>F</v>
      </c>
      <c r="M94" s="17" t="str">
        <f t="array" ref="M94">IF(OR(M93 =1,M93=7),"",IFERROR(INDEX(Tableau1[],MATCH(1,(saisie!M90&gt;=Tableau1[Date de debut])*(Tableau1[date de Fin]&gt;=saisie!M90)*(Tableau1[nom]=saisie!$V$2),0),5),""))</f>
        <v>F</v>
      </c>
      <c r="N94" s="17" t="str">
        <f t="array" ref="N94">IF(OR(N93 =1,N93=7),"",IFERROR(INDEX(Tableau1[],MATCH(1,(saisie!N90&gt;=Tableau1[Date de debut])*(Tableau1[date de Fin]&gt;=saisie!N90)*(Tableau1[nom]=saisie!$V$2),0),5),""))</f>
        <v/>
      </c>
      <c r="O94" s="17" t="str">
        <f t="array" ref="O94">IF(OR(O93 =1,O93=7),"",IFERROR(INDEX(Tableau1[],MATCH(1,(saisie!O90&gt;=Tableau1[Date de debut])*(Tableau1[date de Fin]&gt;=saisie!O90)*(Tableau1[nom]=saisie!$V$2),0),5),""))</f>
        <v/>
      </c>
      <c r="P94" s="17" t="str">
        <f t="array" ref="P94">IF(OR(P93 =1,P93=7),"",IFERROR(INDEX(Tableau1[],MATCH(1,(saisie!P90&gt;=Tableau1[Date de debut])*(Tableau1[date de Fin]&gt;=saisie!P90)*(Tableau1[nom]=saisie!$V$2),0),5),""))</f>
        <v>F</v>
      </c>
      <c r="Q94" s="17" t="str">
        <f t="array" ref="Q94">IF(OR(Q93 =1,Q93=7),"",IFERROR(INDEX(Tableau1[],MATCH(1,(saisie!Q90&gt;=Tableau1[Date de debut])*(Tableau1[date de Fin]&gt;=saisie!Q90)*(Tableau1[nom]=saisie!$V$2),0),5),""))</f>
        <v>F</v>
      </c>
      <c r="R94" s="17" t="str">
        <f t="array" ref="R94">IF(OR(R93 =1,R93=7),"",IFERROR(INDEX(Tableau1[],MATCH(1,(saisie!R90&gt;=Tableau1[Date de debut])*(Tableau1[date de Fin]&gt;=saisie!R90)*(Tableau1[nom]=saisie!$V$2),0),5),""))</f>
        <v>F</v>
      </c>
      <c r="S94" s="17" t="str">
        <f t="array" ref="S94">IF(OR(S93 =1,S93=7),"",IFERROR(INDEX(Tableau1[],MATCH(1,(saisie!S90&gt;=Tableau1[Date de debut])*(Tableau1[date de Fin]&gt;=saisie!S90)*(Tableau1[nom]=saisie!$V$2),0),5),""))</f>
        <v>F</v>
      </c>
      <c r="T94" s="17" t="str">
        <f t="array" ref="T94">IF(OR(T93 =1,T93=7),"",IFERROR(INDEX(Tableau1[],MATCH(1,(saisie!T90&gt;=Tableau1[Date de debut])*(Tableau1[date de Fin]&gt;=saisie!T90)*(Tableau1[nom]=saisie!$V$2),0),5),""))</f>
        <v>F</v>
      </c>
      <c r="U94" s="17" t="str">
        <f t="array" ref="U94">IF(OR(U93 =1,U93=7),"",IFERROR(INDEX(Tableau1[],MATCH(1,(saisie!U90&gt;=Tableau1[Date de debut])*(Tableau1[date de Fin]&gt;=saisie!U90)*(Tableau1[nom]=saisie!$V$2),0),5),""))</f>
        <v/>
      </c>
      <c r="V94" s="17" t="str">
        <f t="array" ref="V94">IF(OR(V93 =1,V93=7),"",IFERROR(INDEX(Tableau1[],MATCH(1,(saisie!V90&gt;=Tableau1[Date de debut])*(Tableau1[date de Fin]&gt;=saisie!V90)*(Tableau1[nom]=saisie!$V$2),0),5),""))</f>
        <v/>
      </c>
      <c r="W94" s="17" t="str">
        <f t="array" ref="W94">IF(OR(W93 =1,W93=7),"",IFERROR(INDEX(Tableau1[],MATCH(1,(saisie!W90&gt;=Tableau1[Date de debut])*(Tableau1[date de Fin]&gt;=saisie!W90)*(Tableau1[nom]=saisie!$V$2),0),5),""))</f>
        <v>F</v>
      </c>
      <c r="X94" s="17" t="str">
        <f t="array" ref="X94">IF(OR(X93 =1,X93=7),"",IFERROR(INDEX(Tableau1[],MATCH(1,(saisie!X90&gt;=Tableau1[Date de debut])*(Tableau1[date de Fin]&gt;=saisie!X90)*(Tableau1[nom]=saisie!$V$2),0),5),""))</f>
        <v>F</v>
      </c>
      <c r="Y94" s="17" t="str">
        <f t="array" ref="Y94">IF(OR(Y93 =1,Y93=7),"",IFERROR(INDEX(Tableau1[],MATCH(1,(saisie!Y90&gt;=Tableau1[Date de debut])*(Tableau1[date de Fin]&gt;=saisie!Y90)*(Tableau1[nom]=saisie!$V$2),0),5),""))</f>
        <v>F</v>
      </c>
      <c r="Z94" s="17" t="str">
        <f t="array" ref="Z94">IF(OR(Z93 =1,Z93=7),"",IFERROR(INDEX(Tableau1[],MATCH(1,(saisie!Z90&gt;=Tableau1[Date de debut])*(Tableau1[date de Fin]&gt;=saisie!Z90)*(Tableau1[nom]=saisie!$V$2),0),5),""))</f>
        <v>F</v>
      </c>
      <c r="AA94" s="17" t="str">
        <f t="array" ref="AA94">IF(OR(AA93 =1,AA93=7),"",IFERROR(INDEX(Tableau1[],MATCH(1,(saisie!AA90&gt;=Tableau1[Date de debut])*(Tableau1[date de Fin]&gt;=saisie!AA90)*(Tableau1[nom]=saisie!$V$2),0),5),""))</f>
        <v>F</v>
      </c>
      <c r="AB94" s="17" t="str">
        <f t="array" ref="AB94">IF(OR(AB93 =1,AB93=7),"",IFERROR(INDEX(Tableau1[],MATCH(1,(saisie!AB90&gt;=Tableau1[Date de debut])*(Tableau1[date de Fin]&gt;=saisie!AB90)*(Tableau1[nom]=saisie!$V$2),0),5),""))</f>
        <v/>
      </c>
      <c r="AC94" s="17" t="str">
        <f t="array" ref="AC94">IF(OR(AC93 =1,AC93=7),"",IFERROR(INDEX(Tableau1[],MATCH(1,(saisie!AC90&gt;=Tableau1[Date de debut])*(Tableau1[date de Fin]&gt;=saisie!AC90)*(Tableau1[nom]=saisie!$V$2),0),5),""))</f>
        <v/>
      </c>
      <c r="AD94" s="17" t="str">
        <f t="array" ref="AD94">IF(OR(AD93 =1,AD93=7),"",IFERROR(INDEX(Tableau1[],MATCH(1,(saisie!AD90&gt;=Tableau1[Date de debut])*(Tableau1[date de Fin]&gt;=saisie!AD90)*(Tableau1[nom]=saisie!$V$2),0),5),""))</f>
        <v>F</v>
      </c>
      <c r="AE94" s="17" t="str">
        <f t="array" ref="AE94">IF(OR(AE93 =1,AE93=7),"",IFERROR(INDEX(Tableau1[],MATCH(1,(saisie!AE90&gt;=Tableau1[Date de debut])*(Tableau1[date de Fin]&gt;=saisie!AE90)*(Tableau1[nom]=saisie!$V$2),0),5),""))</f>
        <v>F</v>
      </c>
      <c r="AF94" s="17" t="str">
        <f t="array" ref="AF94">IF(OR(AF93 =1,AF93=7),"",IFERROR(INDEX(Tableau1[],MATCH(1,(saisie!AF90&gt;=Tableau1[Date de debut])*(Tableau1[date de Fin]&gt;=saisie!AF90)*(Tableau1[nom]=saisie!$V$2),0),5),""))</f>
        <v>F</v>
      </c>
      <c r="AG94" s="17" t="str">
        <f t="array" ref="AG94">IF(OR(AG93 =1,AG93=7),"",IFERROR(INDEX(Tableau1[],MATCH(1,(saisie!AG90&gt;=Tableau1[Date de debut])*(Tableau1[date de Fin]&gt;=saisie!AG90)*(Tableau1[nom]=saisie!$V$2),0),5),""))</f>
        <v>F</v>
      </c>
      <c r="AH94" s="20" t="str">
        <f t="array" ref="AH94">IF(OR(AH93 =1,AH93=7),"",IFERROR(INDEX(Tableau1[],MATCH(1,(saisie!AH90&gt;=Tableau1[Date de debut])*(Tableau1[date de Fin]&gt;=saisie!AH90)*(Tableau1[nom]=saisie!$V$2),0),5),""))</f>
        <v>F</v>
      </c>
    </row>
    <row r="95" spans="2:34" x14ac:dyDescent="0.25"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</row>
    <row r="96" spans="2:34" x14ac:dyDescent="0.25">
      <c r="D96" s="31" t="s">
        <v>3</v>
      </c>
      <c r="E96" s="45" t="s">
        <v>8</v>
      </c>
      <c r="F96" s="33" t="s">
        <v>4</v>
      </c>
      <c r="G96" s="32" t="s">
        <v>7</v>
      </c>
      <c r="H96" s="26" t="s">
        <v>20</v>
      </c>
      <c r="I96" s="27" t="s">
        <v>15</v>
      </c>
      <c r="J96" s="28" t="s">
        <v>14</v>
      </c>
      <c r="K96" s="29" t="s">
        <v>19</v>
      </c>
    </row>
    <row r="97" spans="2:34" ht="15.75" thickBot="1" x14ac:dyDescent="0.3">
      <c r="D97" s="19">
        <f>COUNTIF($D$102:$AH$102,D96)</f>
        <v>0</v>
      </c>
      <c r="E97" s="19">
        <f t="shared" ref="E97:K97" si="44">COUNTIF($D$102:$AH$102,E96)</f>
        <v>0</v>
      </c>
      <c r="F97" s="19">
        <f t="shared" si="44"/>
        <v>0</v>
      </c>
      <c r="G97" s="19">
        <f t="shared" si="44"/>
        <v>21</v>
      </c>
      <c r="H97" s="19">
        <f t="shared" si="44"/>
        <v>0</v>
      </c>
      <c r="I97" s="19">
        <f t="shared" si="44"/>
        <v>0</v>
      </c>
      <c r="J97" s="19">
        <f t="shared" si="44"/>
        <v>0</v>
      </c>
      <c r="K97" s="19">
        <f t="shared" si="44"/>
        <v>0</v>
      </c>
    </row>
    <row r="98" spans="2:34" ht="66" customHeight="1" thickBot="1" x14ac:dyDescent="0.3">
      <c r="B98" t="s">
        <v>17</v>
      </c>
      <c r="C98" s="1">
        <f>DATE($F$2,MONTH(1&amp;"/"&amp;D99),1)</f>
        <v>45261</v>
      </c>
      <c r="D98" s="42">
        <f>C98</f>
        <v>45261</v>
      </c>
      <c r="E98" s="43">
        <f>IFERROR(IF(D98+1&gt;$C$99,"",D98+1),"")</f>
        <v>45262</v>
      </c>
      <c r="F98" s="43">
        <f t="shared" ref="F98:AH98" si="45">IFERROR(IF(E98+1&gt;$C$99,"",E98+1),"")</f>
        <v>45263</v>
      </c>
      <c r="G98" s="43">
        <f t="shared" si="45"/>
        <v>45264</v>
      </c>
      <c r="H98" s="43">
        <f t="shared" si="45"/>
        <v>45265</v>
      </c>
      <c r="I98" s="43">
        <f t="shared" si="45"/>
        <v>45266</v>
      </c>
      <c r="J98" s="43">
        <f t="shared" si="45"/>
        <v>45267</v>
      </c>
      <c r="K98" s="43">
        <f t="shared" si="45"/>
        <v>45268</v>
      </c>
      <c r="L98" s="43">
        <f t="shared" si="45"/>
        <v>45269</v>
      </c>
      <c r="M98" s="43">
        <f t="shared" si="45"/>
        <v>45270</v>
      </c>
      <c r="N98" s="43">
        <f t="shared" si="45"/>
        <v>45271</v>
      </c>
      <c r="O98" s="43">
        <f t="shared" si="45"/>
        <v>45272</v>
      </c>
      <c r="P98" s="43">
        <f t="shared" si="45"/>
        <v>45273</v>
      </c>
      <c r="Q98" s="43">
        <f t="shared" si="45"/>
        <v>45274</v>
      </c>
      <c r="R98" s="43">
        <f t="shared" si="45"/>
        <v>45275</v>
      </c>
      <c r="S98" s="43">
        <f t="shared" si="45"/>
        <v>45276</v>
      </c>
      <c r="T98" s="43">
        <f t="shared" si="45"/>
        <v>45277</v>
      </c>
      <c r="U98" s="43">
        <f t="shared" si="45"/>
        <v>45278</v>
      </c>
      <c r="V98" s="43">
        <f t="shared" si="45"/>
        <v>45279</v>
      </c>
      <c r="W98" s="43">
        <f t="shared" si="45"/>
        <v>45280</v>
      </c>
      <c r="X98" s="43">
        <f t="shared" si="45"/>
        <v>45281</v>
      </c>
      <c r="Y98" s="43">
        <f t="shared" si="45"/>
        <v>45282</v>
      </c>
      <c r="Z98" s="43">
        <f t="shared" si="45"/>
        <v>45283</v>
      </c>
      <c r="AA98" s="43">
        <f t="shared" si="45"/>
        <v>45284</v>
      </c>
      <c r="AB98" s="43">
        <f t="shared" si="45"/>
        <v>45285</v>
      </c>
      <c r="AC98" s="43">
        <f t="shared" si="45"/>
        <v>45286</v>
      </c>
      <c r="AD98" s="43">
        <f t="shared" si="45"/>
        <v>45287</v>
      </c>
      <c r="AE98" s="43">
        <f t="shared" si="45"/>
        <v>45288</v>
      </c>
      <c r="AF98" s="43">
        <f t="shared" si="45"/>
        <v>45289</v>
      </c>
      <c r="AG98" s="43">
        <f t="shared" si="45"/>
        <v>45290</v>
      </c>
      <c r="AH98" s="44">
        <f t="shared" si="45"/>
        <v>45291</v>
      </c>
    </row>
    <row r="99" spans="2:34" ht="47.25" hidden="1" thickBot="1" x14ac:dyDescent="0.3">
      <c r="B99" t="s">
        <v>18</v>
      </c>
      <c r="C99" s="1">
        <f>EOMONTH(C98,0)</f>
        <v>45291</v>
      </c>
      <c r="D99" s="99" t="s">
        <v>31</v>
      </c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8"/>
    </row>
    <row r="100" spans="2:34" x14ac:dyDescent="0.25">
      <c r="D100" s="10">
        <f>IFERROR(DAY(D98),"")</f>
        <v>1</v>
      </c>
      <c r="E100" s="11">
        <f t="shared" ref="E100:AH100" si="46">IFERROR(DAY(E98),"")</f>
        <v>2</v>
      </c>
      <c r="F100" s="11">
        <f t="shared" si="46"/>
        <v>3</v>
      </c>
      <c r="G100" s="11">
        <f t="shared" si="46"/>
        <v>4</v>
      </c>
      <c r="H100" s="11">
        <f t="shared" si="46"/>
        <v>5</v>
      </c>
      <c r="I100" s="11">
        <f t="shared" si="46"/>
        <v>6</v>
      </c>
      <c r="J100" s="11">
        <f t="shared" si="46"/>
        <v>7</v>
      </c>
      <c r="K100" s="11">
        <f t="shared" si="46"/>
        <v>8</v>
      </c>
      <c r="L100" s="11">
        <f t="shared" si="46"/>
        <v>9</v>
      </c>
      <c r="M100" s="11">
        <f t="shared" si="46"/>
        <v>10</v>
      </c>
      <c r="N100" s="11">
        <f t="shared" si="46"/>
        <v>11</v>
      </c>
      <c r="O100" s="11">
        <f t="shared" si="46"/>
        <v>12</v>
      </c>
      <c r="P100" s="11">
        <f t="shared" si="46"/>
        <v>13</v>
      </c>
      <c r="Q100" s="11">
        <f t="shared" si="46"/>
        <v>14</v>
      </c>
      <c r="R100" s="11">
        <f t="shared" si="46"/>
        <v>15</v>
      </c>
      <c r="S100" s="11">
        <f t="shared" si="46"/>
        <v>16</v>
      </c>
      <c r="T100" s="11">
        <f t="shared" si="46"/>
        <v>17</v>
      </c>
      <c r="U100" s="11">
        <f t="shared" si="46"/>
        <v>18</v>
      </c>
      <c r="V100" s="11">
        <f t="shared" si="46"/>
        <v>19</v>
      </c>
      <c r="W100" s="11">
        <f t="shared" si="46"/>
        <v>20</v>
      </c>
      <c r="X100" s="11">
        <f t="shared" si="46"/>
        <v>21</v>
      </c>
      <c r="Y100" s="11">
        <f t="shared" si="46"/>
        <v>22</v>
      </c>
      <c r="Z100" s="11">
        <f t="shared" si="46"/>
        <v>23</v>
      </c>
      <c r="AA100" s="11">
        <f t="shared" si="46"/>
        <v>24</v>
      </c>
      <c r="AB100" s="11">
        <f t="shared" si="46"/>
        <v>25</v>
      </c>
      <c r="AC100" s="11">
        <f t="shared" si="46"/>
        <v>26</v>
      </c>
      <c r="AD100" s="11">
        <f t="shared" si="46"/>
        <v>27</v>
      </c>
      <c r="AE100" s="11">
        <f t="shared" si="46"/>
        <v>28</v>
      </c>
      <c r="AF100" s="11">
        <f t="shared" si="46"/>
        <v>29</v>
      </c>
      <c r="AG100" s="11">
        <f t="shared" si="46"/>
        <v>30</v>
      </c>
      <c r="AH100" s="12">
        <f t="shared" si="46"/>
        <v>31</v>
      </c>
    </row>
    <row r="101" spans="2:34" x14ac:dyDescent="0.25">
      <c r="D101" s="14">
        <f>IFERROR(WEEKDAY(D98,1),"")</f>
        <v>6</v>
      </c>
      <c r="E101" s="14">
        <f t="shared" ref="E101:AH101" si="47">IFERROR(WEEKDAY(E98,1),"")</f>
        <v>7</v>
      </c>
      <c r="F101" s="14">
        <f t="shared" si="47"/>
        <v>1</v>
      </c>
      <c r="G101" s="14">
        <f t="shared" si="47"/>
        <v>2</v>
      </c>
      <c r="H101" s="14">
        <f t="shared" si="47"/>
        <v>3</v>
      </c>
      <c r="I101" s="14">
        <f t="shared" si="47"/>
        <v>4</v>
      </c>
      <c r="J101" s="14">
        <f t="shared" si="47"/>
        <v>5</v>
      </c>
      <c r="K101" s="14">
        <f t="shared" si="47"/>
        <v>6</v>
      </c>
      <c r="L101" s="14">
        <f t="shared" si="47"/>
        <v>7</v>
      </c>
      <c r="M101" s="14">
        <f t="shared" si="47"/>
        <v>1</v>
      </c>
      <c r="N101" s="14">
        <f t="shared" si="47"/>
        <v>2</v>
      </c>
      <c r="O101" s="14">
        <f t="shared" si="47"/>
        <v>3</v>
      </c>
      <c r="P101" s="14">
        <f t="shared" si="47"/>
        <v>4</v>
      </c>
      <c r="Q101" s="14">
        <f t="shared" si="47"/>
        <v>5</v>
      </c>
      <c r="R101" s="14">
        <f t="shared" si="47"/>
        <v>6</v>
      </c>
      <c r="S101" s="14">
        <f t="shared" si="47"/>
        <v>7</v>
      </c>
      <c r="T101" s="14">
        <f t="shared" si="47"/>
        <v>1</v>
      </c>
      <c r="U101" s="14">
        <f t="shared" si="47"/>
        <v>2</v>
      </c>
      <c r="V101" s="14">
        <f t="shared" si="47"/>
        <v>3</v>
      </c>
      <c r="W101" s="14">
        <f t="shared" si="47"/>
        <v>4</v>
      </c>
      <c r="X101" s="14">
        <f t="shared" si="47"/>
        <v>5</v>
      </c>
      <c r="Y101" s="14">
        <f t="shared" si="47"/>
        <v>6</v>
      </c>
      <c r="Z101" s="14">
        <f t="shared" si="47"/>
        <v>7</v>
      </c>
      <c r="AA101" s="14">
        <f t="shared" si="47"/>
        <v>1</v>
      </c>
      <c r="AB101" s="14">
        <f t="shared" si="47"/>
        <v>2</v>
      </c>
      <c r="AC101" s="14">
        <f t="shared" si="47"/>
        <v>3</v>
      </c>
      <c r="AD101" s="14">
        <f t="shared" si="47"/>
        <v>4</v>
      </c>
      <c r="AE101" s="14">
        <f t="shared" si="47"/>
        <v>5</v>
      </c>
      <c r="AF101" s="14">
        <f t="shared" si="47"/>
        <v>6</v>
      </c>
      <c r="AG101" s="14">
        <f t="shared" si="47"/>
        <v>7</v>
      </c>
      <c r="AH101" s="21">
        <f t="shared" si="47"/>
        <v>1</v>
      </c>
    </row>
    <row r="102" spans="2:34" ht="15.75" thickBot="1" x14ac:dyDescent="0.3">
      <c r="D102" s="13" t="str">
        <f t="array" ref="D102">IF(OR(D101 =1,D101=7),"",IFERROR(INDEX(Tableau1[],MATCH(1,(saisie!D98&gt;=Tableau1[Date de debut])*(Tableau1[date de Fin]&gt;=saisie!D98)*(Tableau1[nom]=saisie!$V$2),0),5),""))</f>
        <v>F</v>
      </c>
      <c r="E102" s="17" t="str">
        <f t="array" ref="E102">IF(OR(E101 =1,E101=7),"",IFERROR(INDEX(Tableau1[],MATCH(1,(saisie!E98&gt;=Tableau1[Date de debut])*(Tableau1[date de Fin]&gt;=saisie!E98)*(Tableau1[nom]=saisie!$V$2),0),5),""))</f>
        <v/>
      </c>
      <c r="F102" s="17" t="str">
        <f t="array" ref="F102">IF(OR(F101 =1,F101=7),"",IFERROR(INDEX(Tableau1[],MATCH(1,(saisie!F98&gt;=Tableau1[Date de debut])*(Tableau1[date de Fin]&gt;=saisie!F98)*(Tableau1[nom]=saisie!$V$2),0),5),""))</f>
        <v/>
      </c>
      <c r="G102" s="17" t="str">
        <f t="array" ref="G102">IF(OR(G101 =1,G101=7),"",IFERROR(INDEX(Tableau1[],MATCH(1,(saisie!G98&gt;=Tableau1[Date de debut])*(Tableau1[date de Fin]&gt;=saisie!G98)*(Tableau1[nom]=saisie!$V$2),0),5),""))</f>
        <v>F</v>
      </c>
      <c r="H102" s="17" t="str">
        <f t="array" ref="H102">IF(OR(H101 =1,H101=7),"",IFERROR(INDEX(Tableau1[],MATCH(1,(saisie!H98&gt;=Tableau1[Date de debut])*(Tableau1[date de Fin]&gt;=saisie!H98)*(Tableau1[nom]=saisie!$V$2),0),5),""))</f>
        <v>F</v>
      </c>
      <c r="I102" s="17" t="str">
        <f t="array" ref="I102">IF(OR(I101 =1,I101=7),"",IFERROR(INDEX(Tableau1[],MATCH(1,(saisie!I98&gt;=Tableau1[Date de debut])*(Tableau1[date de Fin]&gt;=saisie!I98)*(Tableau1[nom]=saisie!$V$2),0),5),""))</f>
        <v>F</v>
      </c>
      <c r="J102" s="17" t="str">
        <f t="array" ref="J102">IF(OR(J101 =1,J101=7),"",IFERROR(INDEX(Tableau1[],MATCH(1,(saisie!J98&gt;=Tableau1[Date de debut])*(Tableau1[date de Fin]&gt;=saisie!J98)*(Tableau1[nom]=saisie!$V$2),0),5),""))</f>
        <v>F</v>
      </c>
      <c r="K102" s="17" t="str">
        <f t="array" ref="K102">IF(OR(K101 =1,K101=7),"",IFERROR(INDEX(Tableau1[],MATCH(1,(saisie!K98&gt;=Tableau1[Date de debut])*(Tableau1[date de Fin]&gt;=saisie!K98)*(Tableau1[nom]=saisie!$V$2),0),5),""))</f>
        <v>F</v>
      </c>
      <c r="L102" s="17" t="str">
        <f t="array" ref="L102">IF(OR(L101 =1,L101=7),"",IFERROR(INDEX(Tableau1[],MATCH(1,(saisie!L98&gt;=Tableau1[Date de debut])*(Tableau1[date de Fin]&gt;=saisie!L98)*(Tableau1[nom]=saisie!$V$2),0),5),""))</f>
        <v/>
      </c>
      <c r="M102" s="17" t="str">
        <f t="array" ref="M102">IF(OR(M101 =1,M101=7),"",IFERROR(INDEX(Tableau1[],MATCH(1,(saisie!M98&gt;=Tableau1[Date de debut])*(Tableau1[date de Fin]&gt;=saisie!M98)*(Tableau1[nom]=saisie!$V$2),0),5),""))</f>
        <v/>
      </c>
      <c r="N102" s="17" t="str">
        <f t="array" ref="N102">IF(OR(N101 =1,N101=7),"",IFERROR(INDEX(Tableau1[],MATCH(1,(saisie!N98&gt;=Tableau1[Date de debut])*(Tableau1[date de Fin]&gt;=saisie!N98)*(Tableau1[nom]=saisie!$V$2),0),5),""))</f>
        <v>F</v>
      </c>
      <c r="O102" s="17" t="str">
        <f t="array" ref="O102">IF(OR(O101 =1,O101=7),"",IFERROR(INDEX(Tableau1[],MATCH(1,(saisie!O98&gt;=Tableau1[Date de debut])*(Tableau1[date de Fin]&gt;=saisie!O98)*(Tableau1[nom]=saisie!$V$2),0),5),""))</f>
        <v>F</v>
      </c>
      <c r="P102" s="17" t="str">
        <f t="array" ref="P102">IF(OR(P101 =1,P101=7),"",IFERROR(INDEX(Tableau1[],MATCH(1,(saisie!P98&gt;=Tableau1[Date de debut])*(Tableau1[date de Fin]&gt;=saisie!P98)*(Tableau1[nom]=saisie!$V$2),0),5),""))</f>
        <v>F</v>
      </c>
      <c r="Q102" s="17" t="str">
        <f t="array" ref="Q102">IF(OR(Q101 =1,Q101=7),"",IFERROR(INDEX(Tableau1[],MATCH(1,(saisie!Q98&gt;=Tableau1[Date de debut])*(Tableau1[date de Fin]&gt;=saisie!Q98)*(Tableau1[nom]=saisie!$V$2),0),5),""))</f>
        <v>F</v>
      </c>
      <c r="R102" s="17" t="str">
        <f t="array" ref="R102">IF(OR(R101 =1,R101=7),"",IFERROR(INDEX(Tableau1[],MATCH(1,(saisie!R98&gt;=Tableau1[Date de debut])*(Tableau1[date de Fin]&gt;=saisie!R98)*(Tableau1[nom]=saisie!$V$2),0),5),""))</f>
        <v>F</v>
      </c>
      <c r="S102" s="17" t="str">
        <f t="array" ref="S102">IF(OR(S101 =1,S101=7),"",IFERROR(INDEX(Tableau1[],MATCH(1,(saisie!S98&gt;=Tableau1[Date de debut])*(Tableau1[date de Fin]&gt;=saisie!S98)*(Tableau1[nom]=saisie!$V$2),0),5),""))</f>
        <v/>
      </c>
      <c r="T102" s="17" t="str">
        <f t="array" ref="T102">IF(OR(T101 =1,T101=7),"",IFERROR(INDEX(Tableau1[],MATCH(1,(saisie!T98&gt;=Tableau1[Date de debut])*(Tableau1[date de Fin]&gt;=saisie!T98)*(Tableau1[nom]=saisie!$V$2),0),5),""))</f>
        <v/>
      </c>
      <c r="U102" s="17" t="str">
        <f t="array" ref="U102">IF(OR(U101 =1,U101=7),"",IFERROR(INDEX(Tableau1[],MATCH(1,(saisie!U98&gt;=Tableau1[Date de debut])*(Tableau1[date de Fin]&gt;=saisie!U98)*(Tableau1[nom]=saisie!$V$2),0),5),""))</f>
        <v>F</v>
      </c>
      <c r="V102" s="17" t="str">
        <f t="array" ref="V102">IF(OR(V101 =1,V101=7),"",IFERROR(INDEX(Tableau1[],MATCH(1,(saisie!V98&gt;=Tableau1[Date de debut])*(Tableau1[date de Fin]&gt;=saisie!V98)*(Tableau1[nom]=saisie!$V$2),0),5),""))</f>
        <v>F</v>
      </c>
      <c r="W102" s="17" t="str">
        <f t="array" ref="W102">IF(OR(W101 =1,W101=7),"",IFERROR(INDEX(Tableau1[],MATCH(1,(saisie!W98&gt;=Tableau1[Date de debut])*(Tableau1[date de Fin]&gt;=saisie!W98)*(Tableau1[nom]=saisie!$V$2),0),5),""))</f>
        <v>F</v>
      </c>
      <c r="X102" s="17" t="str">
        <f t="array" ref="X102">IF(OR(X101 =1,X101=7),"",IFERROR(INDEX(Tableau1[],MATCH(1,(saisie!X98&gt;=Tableau1[Date de debut])*(Tableau1[date de Fin]&gt;=saisie!X98)*(Tableau1[nom]=saisie!$V$2),0),5),""))</f>
        <v>F</v>
      </c>
      <c r="Y102" s="17" t="str">
        <f t="array" ref="Y102">IF(OR(Y101 =1,Y101=7),"",IFERROR(INDEX(Tableau1[],MATCH(1,(saisie!Y98&gt;=Tableau1[Date de debut])*(Tableau1[date de Fin]&gt;=saisie!Y98)*(Tableau1[nom]=saisie!$V$2),0),5),""))</f>
        <v>F</v>
      </c>
      <c r="Z102" s="17" t="str">
        <f t="array" ref="Z102">IF(OR(Z101 =1,Z101=7),"",IFERROR(INDEX(Tableau1[],MATCH(1,(saisie!Z98&gt;=Tableau1[Date de debut])*(Tableau1[date de Fin]&gt;=saisie!Z98)*(Tableau1[nom]=saisie!$V$2),0),5),""))</f>
        <v/>
      </c>
      <c r="AA102" s="17" t="str">
        <f t="array" ref="AA102">IF(OR(AA101 =1,AA101=7),"",IFERROR(INDEX(Tableau1[],MATCH(1,(saisie!AA98&gt;=Tableau1[Date de debut])*(Tableau1[date de Fin]&gt;=saisie!AA98)*(Tableau1[nom]=saisie!$V$2),0),5),""))</f>
        <v/>
      </c>
      <c r="AB102" s="17" t="str">
        <f t="array" ref="AB102">IF(OR(AB101 =1,AB101=7),"",IFERROR(INDEX(Tableau1[],MATCH(1,(saisie!AB98&gt;=Tableau1[Date de debut])*(Tableau1[date de Fin]&gt;=saisie!AB98)*(Tableau1[nom]=saisie!$V$2),0),5),""))</f>
        <v>F</v>
      </c>
      <c r="AC102" s="17" t="str">
        <f t="array" ref="AC102">IF(OR(AC101 =1,AC101=7),"",IFERROR(INDEX(Tableau1[],MATCH(1,(saisie!AC98&gt;=Tableau1[Date de debut])*(Tableau1[date de Fin]&gt;=saisie!AC98)*(Tableau1[nom]=saisie!$V$2),0),5),""))</f>
        <v>F</v>
      </c>
      <c r="AD102" s="17" t="str">
        <f t="array" ref="AD102">IF(OR(AD101 =1,AD101=7),"",IFERROR(INDEX(Tableau1[],MATCH(1,(saisie!AD98&gt;=Tableau1[Date de debut])*(Tableau1[date de Fin]&gt;=saisie!AD98)*(Tableau1[nom]=saisie!$V$2),0),5),""))</f>
        <v>F</v>
      </c>
      <c r="AE102" s="17" t="str">
        <f t="array" ref="AE102">IF(OR(AE101 =1,AE101=7),"",IFERROR(INDEX(Tableau1[],MATCH(1,(saisie!AE98&gt;=Tableau1[Date de debut])*(Tableau1[date de Fin]&gt;=saisie!AE98)*(Tableau1[nom]=saisie!$V$2),0),5),""))</f>
        <v>F</v>
      </c>
      <c r="AF102" s="17" t="str">
        <f t="array" ref="AF102">IF(OR(AF101 =1,AF101=7),"",IFERROR(INDEX(Tableau1[],MATCH(1,(saisie!AF98&gt;=Tableau1[Date de debut])*(Tableau1[date de Fin]&gt;=saisie!AF98)*(Tableau1[nom]=saisie!$V$2),0),5),""))</f>
        <v>F</v>
      </c>
      <c r="AG102" s="17" t="str">
        <f t="array" ref="AG102">IF(OR(AG101 =1,AG101=7),"",IFERROR(INDEX(Tableau1[],MATCH(1,(saisie!AG98&gt;=Tableau1[Date de debut])*(Tableau1[date de Fin]&gt;=saisie!AG98)*(Tableau1[nom]=saisie!$V$2),0),5),""))</f>
        <v/>
      </c>
      <c r="AH102" s="20" t="str">
        <f t="array" ref="AH102">IF(OR(AH101 =1,AH101=7),"",IFERROR(INDEX(Tableau1[],MATCH(1,(saisie!AH98&gt;=Tableau1[Date de debut])*(Tableau1[date de Fin]&gt;=saisie!AH98)*(Tableau1[nom]=saisie!$V$2),0),5),""))</f>
        <v/>
      </c>
    </row>
  </sheetData>
  <mergeCells count="20">
    <mergeCell ref="D35:AH35"/>
    <mergeCell ref="D43:AH43"/>
    <mergeCell ref="D91:AH91"/>
    <mergeCell ref="D99:AH99"/>
    <mergeCell ref="D51:AH51"/>
    <mergeCell ref="D59:AH59"/>
    <mergeCell ref="D67:AH67"/>
    <mergeCell ref="D75:AH75"/>
    <mergeCell ref="D83:AH83"/>
    <mergeCell ref="V2:AE2"/>
    <mergeCell ref="F2:I2"/>
    <mergeCell ref="D11:AH11"/>
    <mergeCell ref="D19:AH19"/>
    <mergeCell ref="D27:AH27"/>
    <mergeCell ref="F3:I3"/>
    <mergeCell ref="F4:I4"/>
    <mergeCell ref="F5:I5"/>
    <mergeCell ref="F6:I6"/>
    <mergeCell ref="L16:P17"/>
    <mergeCell ref="L24:P25"/>
  </mergeCells>
  <conditionalFormatting sqref="D12:AH14">
    <cfRule type="expression" dxfId="107" priority="110">
      <formula>OR(D$13=1,D$13=7)</formula>
    </cfRule>
  </conditionalFormatting>
  <conditionalFormatting sqref="D14:AH14">
    <cfRule type="cellIs" dxfId="106" priority="100" operator="equal">
      <formula>"AJ"</formula>
    </cfRule>
    <cfRule type="cellIs" dxfId="105" priority="101" operator="equal">
      <formula>"A"</formula>
    </cfRule>
    <cfRule type="cellIs" dxfId="104" priority="102" operator="equal">
      <formula>"M"</formula>
    </cfRule>
    <cfRule type="cellIs" dxfId="103" priority="103" operator="equal">
      <formula>"ADT"</formula>
    </cfRule>
    <cfRule type="cellIs" dxfId="102" priority="104" operator="equal">
      <formula>"F"</formula>
    </cfRule>
    <cfRule type="cellIs" dxfId="101" priority="105" operator="equal">
      <formula>"C"</formula>
    </cfRule>
    <cfRule type="cellIs" dxfId="100" priority="106" operator="equal">
      <formula>"RTT"</formula>
    </cfRule>
    <cfRule type="cellIs" dxfId="99" priority="107" operator="equal">
      <formula>"T"</formula>
    </cfRule>
  </conditionalFormatting>
  <conditionalFormatting sqref="D20:AH22">
    <cfRule type="expression" dxfId="98" priority="99">
      <formula>OR(D$21=1,D$21=7)</formula>
    </cfRule>
  </conditionalFormatting>
  <conditionalFormatting sqref="D22:AH22">
    <cfRule type="cellIs" dxfId="97" priority="91" operator="equal">
      <formula>"AJ"</formula>
    </cfRule>
    <cfRule type="cellIs" dxfId="96" priority="92" operator="equal">
      <formula>"A"</formula>
    </cfRule>
    <cfRule type="cellIs" dxfId="95" priority="93" operator="equal">
      <formula>"M"</formula>
    </cfRule>
    <cfRule type="cellIs" dxfId="94" priority="94" operator="equal">
      <formula>"ADT"</formula>
    </cfRule>
    <cfRule type="cellIs" dxfId="93" priority="95" operator="equal">
      <formula>"F"</formula>
    </cfRule>
    <cfRule type="cellIs" dxfId="92" priority="96" operator="equal">
      <formula>"C"</formula>
    </cfRule>
    <cfRule type="cellIs" dxfId="91" priority="97" operator="equal">
      <formula>"RTT"</formula>
    </cfRule>
    <cfRule type="cellIs" dxfId="90" priority="98" operator="equal">
      <formula>"T"</formula>
    </cfRule>
  </conditionalFormatting>
  <conditionalFormatting sqref="D28:AH30">
    <cfRule type="expression" dxfId="89" priority="90">
      <formula>OR(D$29=1,D$29=7)</formula>
    </cfRule>
  </conditionalFormatting>
  <conditionalFormatting sqref="D30:AH30">
    <cfRule type="cellIs" dxfId="88" priority="82" operator="equal">
      <formula>"AJ"</formula>
    </cfRule>
    <cfRule type="cellIs" dxfId="87" priority="83" operator="equal">
      <formula>"A"</formula>
    </cfRule>
    <cfRule type="cellIs" dxfId="86" priority="84" operator="equal">
      <formula>"M"</formula>
    </cfRule>
    <cfRule type="cellIs" dxfId="85" priority="85" operator="equal">
      <formula>"ADT"</formula>
    </cfRule>
    <cfRule type="cellIs" dxfId="84" priority="86" operator="equal">
      <formula>"F"</formula>
    </cfRule>
    <cfRule type="cellIs" dxfId="83" priority="87" operator="equal">
      <formula>"C"</formula>
    </cfRule>
    <cfRule type="cellIs" dxfId="82" priority="88" operator="equal">
      <formula>"RTT"</formula>
    </cfRule>
    <cfRule type="cellIs" dxfId="81" priority="89" operator="equal">
      <formula>"T"</formula>
    </cfRule>
  </conditionalFormatting>
  <conditionalFormatting sqref="D36:AH38">
    <cfRule type="expression" dxfId="80" priority="81">
      <formula>OR(D$37=1,D$37=7)</formula>
    </cfRule>
  </conditionalFormatting>
  <conditionalFormatting sqref="D38:AH38">
    <cfRule type="cellIs" dxfId="79" priority="73" operator="equal">
      <formula>"AJ"</formula>
    </cfRule>
    <cfRule type="cellIs" dxfId="78" priority="74" operator="equal">
      <formula>"A"</formula>
    </cfRule>
    <cfRule type="cellIs" dxfId="77" priority="75" operator="equal">
      <formula>"M"</formula>
    </cfRule>
    <cfRule type="cellIs" dxfId="76" priority="76" operator="equal">
      <formula>"ADT"</formula>
    </cfRule>
    <cfRule type="cellIs" dxfId="75" priority="77" operator="equal">
      <formula>"F"</formula>
    </cfRule>
    <cfRule type="cellIs" dxfId="74" priority="78" operator="equal">
      <formula>"C"</formula>
    </cfRule>
    <cfRule type="cellIs" dxfId="73" priority="79" operator="equal">
      <formula>"RTT"</formula>
    </cfRule>
    <cfRule type="cellIs" dxfId="72" priority="80" operator="equal">
      <formula>"T"</formula>
    </cfRule>
  </conditionalFormatting>
  <conditionalFormatting sqref="D44:AH46">
    <cfRule type="expression" dxfId="71" priority="72">
      <formula>OR(D$45=1,D$45=7)</formula>
    </cfRule>
  </conditionalFormatting>
  <conditionalFormatting sqref="D46:AH46">
    <cfRule type="cellIs" dxfId="70" priority="64" operator="equal">
      <formula>"AJ"</formula>
    </cfRule>
    <cfRule type="cellIs" dxfId="69" priority="65" operator="equal">
      <formula>"A"</formula>
    </cfRule>
    <cfRule type="cellIs" dxfId="68" priority="66" operator="equal">
      <formula>"M"</formula>
    </cfRule>
    <cfRule type="cellIs" dxfId="67" priority="67" operator="equal">
      <formula>"ADT"</formula>
    </cfRule>
    <cfRule type="cellIs" dxfId="66" priority="68" operator="equal">
      <formula>"F"</formula>
    </cfRule>
    <cfRule type="cellIs" dxfId="65" priority="69" operator="equal">
      <formula>"C"</formula>
    </cfRule>
    <cfRule type="cellIs" dxfId="64" priority="70" operator="equal">
      <formula>"RTT"</formula>
    </cfRule>
    <cfRule type="cellIs" dxfId="63" priority="71" operator="equal">
      <formula>"T"</formula>
    </cfRule>
  </conditionalFormatting>
  <conditionalFormatting sqref="D52:AH54">
    <cfRule type="expression" dxfId="62" priority="63">
      <formula>OR(D$53=1,D$53=7)</formula>
    </cfRule>
  </conditionalFormatting>
  <conditionalFormatting sqref="D54:AH54">
    <cfRule type="cellIs" dxfId="61" priority="55" operator="equal">
      <formula>"AJ"</formula>
    </cfRule>
    <cfRule type="cellIs" dxfId="60" priority="56" operator="equal">
      <formula>"A"</formula>
    </cfRule>
    <cfRule type="cellIs" dxfId="59" priority="57" operator="equal">
      <formula>"M"</formula>
    </cfRule>
    <cfRule type="cellIs" dxfId="58" priority="58" operator="equal">
      <formula>"ADT"</formula>
    </cfRule>
    <cfRule type="cellIs" dxfId="57" priority="59" operator="equal">
      <formula>"F"</formula>
    </cfRule>
    <cfRule type="cellIs" dxfId="56" priority="60" operator="equal">
      <formula>"C"</formula>
    </cfRule>
    <cfRule type="cellIs" dxfId="55" priority="61" operator="equal">
      <formula>"RTT"</formula>
    </cfRule>
    <cfRule type="cellIs" dxfId="54" priority="62" operator="equal">
      <formula>"T"</formula>
    </cfRule>
  </conditionalFormatting>
  <conditionalFormatting sqref="D60:AH62">
    <cfRule type="expression" dxfId="53" priority="54">
      <formula>OR(D$61=1,D$61=7)</formula>
    </cfRule>
  </conditionalFormatting>
  <conditionalFormatting sqref="D62:AH62">
    <cfRule type="cellIs" dxfId="52" priority="46" operator="equal">
      <formula>"AJ"</formula>
    </cfRule>
    <cfRule type="cellIs" dxfId="51" priority="47" operator="equal">
      <formula>"A"</formula>
    </cfRule>
    <cfRule type="cellIs" dxfId="50" priority="48" operator="equal">
      <formula>"M"</formula>
    </cfRule>
    <cfRule type="cellIs" dxfId="49" priority="49" operator="equal">
      <formula>"ADT"</formula>
    </cfRule>
    <cfRule type="cellIs" dxfId="48" priority="50" operator="equal">
      <formula>"F"</formula>
    </cfRule>
    <cfRule type="cellIs" dxfId="47" priority="51" operator="equal">
      <formula>"C"</formula>
    </cfRule>
    <cfRule type="cellIs" dxfId="46" priority="52" operator="equal">
      <formula>"RTT"</formula>
    </cfRule>
    <cfRule type="cellIs" dxfId="45" priority="53" operator="equal">
      <formula>"T"</formula>
    </cfRule>
  </conditionalFormatting>
  <conditionalFormatting sqref="D68:AH70">
    <cfRule type="expression" dxfId="44" priority="45">
      <formula>OR(D$69=1,D$69=7)</formula>
    </cfRule>
  </conditionalFormatting>
  <conditionalFormatting sqref="D70:AH70">
    <cfRule type="cellIs" dxfId="43" priority="37" operator="equal">
      <formula>"AJ"</formula>
    </cfRule>
    <cfRule type="cellIs" dxfId="42" priority="38" operator="equal">
      <formula>"A"</formula>
    </cfRule>
    <cfRule type="cellIs" dxfId="41" priority="39" operator="equal">
      <formula>"M"</formula>
    </cfRule>
    <cfRule type="cellIs" dxfId="40" priority="40" operator="equal">
      <formula>"ADT"</formula>
    </cfRule>
    <cfRule type="cellIs" dxfId="39" priority="41" operator="equal">
      <formula>"F"</formula>
    </cfRule>
    <cfRule type="cellIs" dxfId="38" priority="42" operator="equal">
      <formula>"C"</formula>
    </cfRule>
    <cfRule type="cellIs" dxfId="37" priority="43" operator="equal">
      <formula>"RTT"</formula>
    </cfRule>
    <cfRule type="cellIs" dxfId="36" priority="44" operator="equal">
      <formula>"T"</formula>
    </cfRule>
  </conditionalFormatting>
  <conditionalFormatting sqref="D76:AH78">
    <cfRule type="expression" dxfId="35" priority="36">
      <formula>OR(D$77=1,D$77=7)</formula>
    </cfRule>
  </conditionalFormatting>
  <conditionalFormatting sqref="D78:AH78">
    <cfRule type="cellIs" dxfId="34" priority="28" operator="equal">
      <formula>"AJ"</formula>
    </cfRule>
    <cfRule type="cellIs" dxfId="33" priority="29" operator="equal">
      <formula>"A"</formula>
    </cfRule>
    <cfRule type="cellIs" dxfId="32" priority="30" operator="equal">
      <formula>"M"</formula>
    </cfRule>
    <cfRule type="cellIs" dxfId="31" priority="31" operator="equal">
      <formula>"ADT"</formula>
    </cfRule>
    <cfRule type="cellIs" dxfId="30" priority="32" operator="equal">
      <formula>"F"</formula>
    </cfRule>
    <cfRule type="cellIs" dxfId="29" priority="33" operator="equal">
      <formula>"C"</formula>
    </cfRule>
    <cfRule type="cellIs" dxfId="28" priority="34" operator="equal">
      <formula>"RTT"</formula>
    </cfRule>
    <cfRule type="cellIs" dxfId="27" priority="35" operator="equal">
      <formula>"T"</formula>
    </cfRule>
  </conditionalFormatting>
  <conditionalFormatting sqref="D84:AH86">
    <cfRule type="expression" dxfId="26" priority="27">
      <formula>OR(D$85=1,D$85=7)</formula>
    </cfRule>
  </conditionalFormatting>
  <conditionalFormatting sqref="D86:AH86">
    <cfRule type="cellIs" dxfId="25" priority="19" operator="equal">
      <formula>"AJ"</formula>
    </cfRule>
    <cfRule type="cellIs" dxfId="24" priority="20" operator="equal">
      <formula>"A"</formula>
    </cfRule>
    <cfRule type="cellIs" dxfId="23" priority="21" operator="equal">
      <formula>"M"</formula>
    </cfRule>
    <cfRule type="cellIs" dxfId="22" priority="22" operator="equal">
      <formula>"ADT"</formula>
    </cfRule>
    <cfRule type="cellIs" dxfId="21" priority="23" operator="equal">
      <formula>"F"</formula>
    </cfRule>
    <cfRule type="cellIs" dxfId="20" priority="24" operator="equal">
      <formula>"C"</formula>
    </cfRule>
    <cfRule type="cellIs" dxfId="19" priority="25" operator="equal">
      <formula>"RTT"</formula>
    </cfRule>
    <cfRule type="cellIs" dxfId="18" priority="26" operator="equal">
      <formula>"T"</formula>
    </cfRule>
  </conditionalFormatting>
  <conditionalFormatting sqref="D92:AH94">
    <cfRule type="expression" dxfId="17" priority="18">
      <formula>OR(D$93=1,D$93=7)</formula>
    </cfRule>
  </conditionalFormatting>
  <conditionalFormatting sqref="D94:AH94">
    <cfRule type="cellIs" dxfId="16" priority="10" operator="equal">
      <formula>"AJ"</formula>
    </cfRule>
    <cfRule type="cellIs" dxfId="15" priority="11" operator="equal">
      <formula>"A"</formula>
    </cfRule>
    <cfRule type="cellIs" dxfId="14" priority="12" operator="equal">
      <formula>"M"</formula>
    </cfRule>
    <cfRule type="cellIs" dxfId="13" priority="13" operator="equal">
      <formula>"ADT"</formula>
    </cfRule>
    <cfRule type="cellIs" dxfId="12" priority="14" operator="equal">
      <formula>"F"</formula>
    </cfRule>
    <cfRule type="cellIs" dxfId="11" priority="15" operator="equal">
      <formula>"C"</formula>
    </cfRule>
    <cfRule type="cellIs" dxfId="10" priority="16" operator="equal">
      <formula>"RTT"</formula>
    </cfRule>
    <cfRule type="cellIs" dxfId="9" priority="17" operator="equal">
      <formula>"T"</formula>
    </cfRule>
  </conditionalFormatting>
  <conditionalFormatting sqref="D100:AH102">
    <cfRule type="expression" dxfId="8" priority="9">
      <formula>OR(D$101=1,D$101=7)</formula>
    </cfRule>
  </conditionalFormatting>
  <conditionalFormatting sqref="D102:AH102">
    <cfRule type="cellIs" dxfId="7" priority="1" operator="equal">
      <formula>"AJ"</formula>
    </cfRule>
    <cfRule type="cellIs" dxfId="6" priority="2" operator="equal">
      <formula>"A"</formula>
    </cfRule>
    <cfRule type="cellIs" dxfId="5" priority="3" operator="equal">
      <formula>"M"</formula>
    </cfRule>
    <cfRule type="cellIs" dxfId="4" priority="4" operator="equal">
      <formula>"ADT"</formula>
    </cfRule>
    <cfRule type="cellIs" dxfId="3" priority="5" operator="equal">
      <formula>"F"</formula>
    </cfRule>
    <cfRule type="cellIs" dxfId="2" priority="6" operator="equal">
      <formula>"C"</formula>
    </cfRule>
    <cfRule type="cellIs" dxfId="1" priority="7" operator="equal">
      <formula>"RTT"</formula>
    </cfRule>
    <cfRule type="cellIs" dxfId="0" priority="8" operator="equal">
      <formula>"T"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29</xdr:col>
                <xdr:colOff>304800</xdr:colOff>
                <xdr:row>4</xdr:row>
                <xdr:rowOff>180975</xdr:rowOff>
              </from>
              <to>
                <xdr:col>33</xdr:col>
                <xdr:colOff>361950</xdr:colOff>
                <xdr:row>8</xdr:row>
                <xdr:rowOff>47625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A4A57AF-7ED0-4373-AAB8-BEC4257A4343}">
          <x14:formula1>
            <xm:f>Entree!$K$3:$K$10</xm:f>
          </x14:formula1>
          <xm:sqref>F2:I2</xm:sqref>
        </x14:dataValidation>
        <x14:dataValidation type="list" allowBlank="1" showInputMessage="1" showErrorMessage="1" xr:uid="{652C4C4B-E441-40A5-97B5-B069B3189431}">
          <x14:formula1>
            <xm:f>employé!$B$3:$B$7</xm:f>
          </x14:formula1>
          <xm:sqref>V2:AE2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Entree</vt:lpstr>
      <vt:lpstr>employé</vt:lpstr>
      <vt:lpstr>saisie</vt:lpstr>
      <vt:lpstr>Nom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 goub</dc:creator>
  <cp:lastModifiedBy>dede goub</cp:lastModifiedBy>
  <dcterms:created xsi:type="dcterms:W3CDTF">2023-07-08T08:23:05Z</dcterms:created>
  <dcterms:modified xsi:type="dcterms:W3CDTF">2023-07-10T16:57:28Z</dcterms:modified>
</cp:coreProperties>
</file>